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J:\福祉課\障害者福祉係\S身体障害\⑧手話通訳\⑯様式集\"/>
    </mc:Choice>
  </mc:AlternateContent>
  <xr:revisionPtr revIDLastSave="0" documentId="13_ncr:1_{BE263FAF-DF81-4B0D-8DDD-1569891CAB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書" sheetId="13" r:id="rId1"/>
    <sheet name="別紙" sheetId="12" r:id="rId2"/>
    <sheet name="交通費請求書（改正030101～） (2)" sheetId="17" r:id="rId3"/>
    <sheet name="報告書記載例" sheetId="14" r:id="rId4"/>
    <sheet name="交通費請求書記載例" sheetId="18" r:id="rId5"/>
  </sheets>
  <definedNames>
    <definedName name="_xlnm.Print_Area" localSheetId="2">'交通費請求書（改正030101～） (2)'!$A$1:$L$47</definedName>
    <definedName name="_xlnm.Print_Area" localSheetId="4">交通費請求書記載例!$A$1:$K$47</definedName>
    <definedName name="_xlnm.Print_Area" localSheetId="0">報告書!$A$1:$AM$34</definedName>
    <definedName name="_xlnm.Print_Area" localSheetId="3">報告書記載例!$A$1:$AM$34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3" l="1"/>
  <c r="V34" i="13"/>
  <c r="J41" i="18"/>
  <c r="G46" i="18" s="1"/>
  <c r="J28" i="18"/>
  <c r="J26" i="18"/>
  <c r="J24" i="18"/>
  <c r="J22" i="18"/>
  <c r="J20" i="18"/>
  <c r="J18" i="18"/>
  <c r="J16" i="18"/>
  <c r="J14" i="18"/>
  <c r="J12" i="18"/>
  <c r="J10" i="18"/>
  <c r="J30" i="18" s="1"/>
  <c r="D46" i="18" s="1"/>
  <c r="J46" i="18" s="1"/>
  <c r="K41" i="17"/>
  <c r="G46" i="17" s="1"/>
  <c r="K28" i="17"/>
  <c r="K26" i="17"/>
  <c r="K24" i="17"/>
  <c r="K22" i="17"/>
  <c r="K20" i="17"/>
  <c r="K18" i="17"/>
  <c r="K16" i="17"/>
  <c r="K14" i="17"/>
  <c r="K12" i="17"/>
  <c r="K10" i="17"/>
  <c r="K30" i="17" s="1"/>
  <c r="D46" i="17" s="1"/>
  <c r="K46" i="17" s="1"/>
  <c r="R16" i="13" l="1"/>
  <c r="V16" i="13" s="1"/>
  <c r="R17" i="13"/>
  <c r="V17" i="13" s="1"/>
  <c r="R18" i="13"/>
  <c r="V18" i="13" s="1"/>
  <c r="R19" i="13"/>
  <c r="V19" i="13" s="1"/>
  <c r="R20" i="13"/>
  <c r="V20" i="13" s="1"/>
  <c r="R21" i="13"/>
  <c r="V21" i="13" s="1"/>
  <c r="R22" i="13"/>
  <c r="V22" i="13" s="1"/>
  <c r="R23" i="13"/>
  <c r="V23" i="13" s="1"/>
  <c r="R24" i="13"/>
  <c r="V24" i="13" s="1"/>
  <c r="P49" i="14" l="1"/>
  <c r="C34" i="14"/>
  <c r="R33" i="14"/>
  <c r="V33" i="14" s="1"/>
  <c r="R32" i="14"/>
  <c r="V32" i="14" s="1"/>
  <c r="R31" i="14"/>
  <c r="V31" i="14" s="1"/>
  <c r="R30" i="14"/>
  <c r="V30" i="14" s="1"/>
  <c r="R29" i="14"/>
  <c r="V29" i="14" s="1"/>
  <c r="R28" i="14"/>
  <c r="V28" i="14" s="1"/>
  <c r="R27" i="14"/>
  <c r="V27" i="14" s="1"/>
  <c r="R26" i="14"/>
  <c r="V26" i="14" s="1"/>
  <c r="R25" i="14"/>
  <c r="V25" i="14" s="1"/>
  <c r="R24" i="14"/>
  <c r="V24" i="14" s="1"/>
  <c r="R23" i="14"/>
  <c r="V23" i="14" s="1"/>
  <c r="R22" i="14"/>
  <c r="V22" i="14" s="1"/>
  <c r="R21" i="14"/>
  <c r="V21" i="14" s="1"/>
  <c r="R20" i="14"/>
  <c r="V20" i="14" s="1"/>
  <c r="R19" i="14"/>
  <c r="V19" i="14" s="1"/>
  <c r="R18" i="14"/>
  <c r="V18" i="14" s="1"/>
  <c r="R17" i="14"/>
  <c r="V17" i="14" s="1"/>
  <c r="R16" i="14"/>
  <c r="V16" i="14" s="1"/>
  <c r="V34" i="14" l="1"/>
  <c r="R25" i="13"/>
  <c r="V25" i="13" s="1"/>
  <c r="R26" i="13"/>
  <c r="V26" i="13" s="1"/>
  <c r="R27" i="13"/>
  <c r="V27" i="13" s="1"/>
  <c r="R28" i="13"/>
  <c r="V28" i="13" s="1"/>
  <c r="R29" i="13"/>
  <c r="V29" i="13" s="1"/>
  <c r="R30" i="13"/>
  <c r="V30" i="13" s="1"/>
  <c r="R31" i="13"/>
  <c r="V31" i="13" s="1"/>
  <c r="R32" i="13"/>
  <c r="V32" i="13" s="1"/>
  <c r="R33" i="13"/>
  <c r="V33" i="13" s="1"/>
  <c r="P4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福祉課</author>
  </authors>
  <commentList>
    <comment ref="A15" authorId="0" shapeId="0" xr:uid="{00000000-0006-0000-00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日付のみ記入して下さい。数字だけで結構です。</t>
        </r>
      </text>
    </comment>
    <comment ref="B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曜日を記入して下さい。</t>
        </r>
      </text>
    </comment>
    <comment ref="G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打合せ時間を含む通訳開始
から終了時間を記入して
下さい。
入力方法は
０：００です。</t>
        </r>
      </text>
    </comment>
    <comment ref="R15" authorId="0" shapeId="0" xr:uid="{00000000-0006-0000-00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  <comment ref="V15" authorId="0" shapeId="0" xr:uid="{00000000-0006-0000-00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  <comment ref="A4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換算時間数の時間数を記入して下さい。</t>
        </r>
      </text>
    </comment>
    <comment ref="D44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換算時間数の分数を記入して下さい。10分単位で、
1分～9分は切り上げします。
例：換算時間数が2時間25分の場合は
　　2時間は時間の方へ入力、5分は切り上げして
　　30分になります。
　　51分～59分の場合は分数は0で時間数に
　　1時間足します。</t>
        </r>
      </text>
    </comment>
    <comment ref="R44" authorId="0" shapeId="0" xr:uid="{00000000-0006-0000-0000-000009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福祉課</author>
  </authors>
  <commentList>
    <comment ref="H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月</t>
        </r>
      </text>
    </comment>
    <comment ref="N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</t>
        </r>
      </text>
    </comment>
    <comment ref="R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A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次回の通訳者へ引き継ぐ
こと、行政への報告や要望、
気になったことや注意した
ところなどを記入して下さい。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" authorId="0" shapeId="0" xr:uid="{D4C490BC-296F-4235-B8A9-C208C5104354}">
      <text>
        <r>
          <rPr>
            <b/>
            <sz val="9"/>
            <color indexed="81"/>
            <rFont val="ＭＳ Ｐゴシック"/>
            <family val="3"/>
            <charset val="128"/>
          </rPr>
          <t>何月分の請求なのか
月の数字のみ入力してください。
例　１</t>
        </r>
      </text>
    </comment>
    <comment ref="E5" authorId="0" shapeId="0" xr:uid="{CB23EA6E-62DE-4C72-AE10-6A4907080039}">
      <text>
        <r>
          <rPr>
            <b/>
            <sz val="9"/>
            <color indexed="81"/>
            <rFont val="ＭＳ Ｐゴシック"/>
            <family val="3"/>
            <charset val="128"/>
          </rPr>
          <t>名前を入力してください。</t>
        </r>
      </text>
    </comment>
    <comment ref="A9" authorId="0" shapeId="0" xr:uid="{DF163EEA-B33C-4604-9B6D-10C7F6CCDEC2}">
      <text>
        <r>
          <rPr>
            <b/>
            <sz val="9"/>
            <color indexed="81"/>
            <rFont val="ＭＳ Ｐゴシック"/>
            <family val="3"/>
            <charset val="128"/>
          </rPr>
          <t>日付を数字だけ
で入力してください。
例　　１</t>
        </r>
      </text>
    </comment>
    <comment ref="B9" authorId="0" shapeId="0" xr:uid="{4E273A6B-BAE0-4F50-828A-FAEF34D785D9}">
      <text>
        <r>
          <rPr>
            <b/>
            <sz val="9"/>
            <color indexed="81"/>
            <rFont val="ＭＳ Ｐゴシック"/>
            <family val="3"/>
            <charset val="128"/>
          </rPr>
          <t>曜日を記入してください。
例　　土</t>
        </r>
      </text>
    </comment>
    <comment ref="K9" authorId="0" shapeId="0" xr:uid="{71FF2CB7-B673-45B5-9FA0-334C22E76884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
入力できません。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福祉課</author>
  </authors>
  <commentList>
    <comment ref="A6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提出日を入力して下さい。
入力方法は
2015/1/1</t>
        </r>
      </text>
    </comment>
    <comment ref="A15" authorId="0" shapeId="0" xr:uid="{00000000-0006-0000-03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日付のみ記入して下さい。数字だけで結構です。</t>
        </r>
      </text>
    </comment>
    <comment ref="B1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曜日を記入して下さい。</t>
        </r>
      </text>
    </comment>
    <comment ref="G15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打合せ時間を含む通訳開始
から終了時間を記入して
下さい。
入力方法は
０：００です。</t>
        </r>
      </text>
    </comment>
    <comment ref="R15" authorId="0" shapeId="0" xr:uid="{00000000-0006-0000-03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  <comment ref="V15" authorId="0" shapeId="0" xr:uid="{00000000-0006-0000-03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  <comment ref="A44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換算時間数の時間数を記入して下さい。</t>
        </r>
      </text>
    </comment>
    <comment ref="D44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換算時間数の分数を記入して下さい。10分単位で、
1分～9分は切り上げします。
例：換算時間数が2時間25分の場合は
　　2時間は時間の方へ入力、5分は切り上げして
　　30分になります。
　　51分～59分の場合は分数は0で時間数に
　　1時間足します。</t>
        </r>
      </text>
    </comment>
    <comment ref="R44" authorId="0" shapeId="0" xr:uid="{00000000-0006-0000-0300-000009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" authorId="0" shapeId="0" xr:uid="{AB4463D7-14BC-4DAE-92C4-533F1C65E698}">
      <text>
        <r>
          <rPr>
            <b/>
            <sz val="9"/>
            <color indexed="81"/>
            <rFont val="ＭＳ Ｐゴシック"/>
            <family val="3"/>
            <charset val="128"/>
          </rPr>
          <t>何月分の請求なのか
月の数字のみ入力してください。
例　１</t>
        </r>
      </text>
    </comment>
    <comment ref="E5" authorId="0" shapeId="0" xr:uid="{1B2B1130-B8BC-4BDA-B3A1-7114F34DF73F}">
      <text>
        <r>
          <rPr>
            <b/>
            <sz val="9"/>
            <color indexed="81"/>
            <rFont val="ＭＳ Ｐゴシック"/>
            <family val="3"/>
            <charset val="128"/>
          </rPr>
          <t>名前を入力してください。</t>
        </r>
      </text>
    </comment>
    <comment ref="A9" authorId="0" shapeId="0" xr:uid="{C14CF905-5304-4E3B-9BCC-3350C4ABE254}">
      <text>
        <r>
          <rPr>
            <b/>
            <sz val="9"/>
            <color indexed="81"/>
            <rFont val="ＭＳ Ｐゴシック"/>
            <family val="3"/>
            <charset val="128"/>
          </rPr>
          <t>日付を数字だけ
で入力してください。
例　　１</t>
        </r>
      </text>
    </comment>
    <comment ref="B9" authorId="0" shapeId="0" xr:uid="{233960D5-80A3-4DB5-8185-DD742A2642E1}">
      <text>
        <r>
          <rPr>
            <b/>
            <sz val="9"/>
            <color indexed="81"/>
            <rFont val="ＭＳ Ｐゴシック"/>
            <family val="3"/>
            <charset val="128"/>
          </rPr>
          <t>曜日を記入してください。
例　　土</t>
        </r>
      </text>
    </comment>
    <comment ref="J9" authorId="0" shapeId="0" xr:uid="{AF276BDD-29E8-4C7C-9BD7-CABDE9B0B63A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
入力できません。</t>
        </r>
      </text>
    </comment>
  </commentList>
</comments>
</file>

<file path=xl/sharedStrings.xml><?xml version="1.0" encoding="utf-8"?>
<sst xmlns="http://schemas.openxmlformats.org/spreadsheetml/2006/main" count="259" uniqueCount="109">
  <si>
    <t>日</t>
    <rPh sb="0" eb="1">
      <t>ニチ</t>
    </rPh>
    <phoneticPr fontId="1"/>
  </si>
  <si>
    <t>曜</t>
    <rPh sb="0" eb="1">
      <t>ヒカリ</t>
    </rPh>
    <phoneticPr fontId="1"/>
  </si>
  <si>
    <t>派遣依頼者</t>
    <rPh sb="0" eb="2">
      <t>ハケン</t>
    </rPh>
    <rPh sb="2" eb="5">
      <t>イライシャ</t>
    </rPh>
    <phoneticPr fontId="1"/>
  </si>
  <si>
    <t>合計</t>
    <rPh sb="0" eb="2">
      <t>ゴウケイ</t>
    </rPh>
    <phoneticPr fontId="1"/>
  </si>
  <si>
    <t>～</t>
    <phoneticPr fontId="1"/>
  </si>
  <si>
    <t>派遣手当の額</t>
    <rPh sb="0" eb="2">
      <t>ハケン</t>
    </rPh>
    <rPh sb="2" eb="4">
      <t>テアテ</t>
    </rPh>
    <rPh sb="5" eb="6">
      <t>ガク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</si>
  <si>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</si>
  <si>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</si>
  <si>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派遣時間数</t>
    <rPh sb="0" eb="2">
      <t>ハケン</t>
    </rPh>
    <rPh sb="2" eb="5">
      <t>ジカンスウ</t>
    </rPh>
    <phoneticPr fontId="1"/>
  </si>
  <si>
    <t>1時間当たりの額</t>
    <rPh sb="1" eb="3">
      <t>ジカン</t>
    </rPh>
    <rPh sb="3" eb="4">
      <t>ア</t>
    </rPh>
    <rPh sb="7" eb="8">
      <t>ガク</t>
    </rPh>
    <phoneticPr fontId="1"/>
  </si>
  <si>
    <t>深夜加算の額</t>
    <rPh sb="0" eb="2">
      <t>シンヤ</t>
    </rPh>
    <rPh sb="2" eb="4">
      <t>カサン</t>
    </rPh>
    <rPh sb="5" eb="6">
      <t>ガク</t>
    </rPh>
    <phoneticPr fontId="1"/>
  </si>
  <si>
    <t>氏　　名</t>
    <rPh sb="0" eb="1">
      <t>シ</t>
    </rPh>
    <rPh sb="3" eb="4">
      <t>メイ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</si>
  <si>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</si>
  <si>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</si>
  <si>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実働時間</t>
    <rPh sb="0" eb="2">
      <t>ジツドウ</t>
    </rPh>
    <rPh sb="2" eb="4">
      <t>ジカン</t>
    </rPh>
    <phoneticPr fontId="1"/>
  </si>
  <si>
    <t>深夜加算計算</t>
    <rPh sb="0" eb="2">
      <t>シンヤ</t>
    </rPh>
    <rPh sb="2" eb="4">
      <t>カサン</t>
    </rPh>
    <rPh sb="4" eb="6">
      <t>ケイサン</t>
    </rPh>
    <phoneticPr fontId="1"/>
  </si>
  <si>
    <t>派遣時間数（22時～翌5時）</t>
    <rPh sb="0" eb="2">
      <t>ハケン</t>
    </rPh>
    <rPh sb="2" eb="5">
      <t>ジカンスウ</t>
    </rPh>
    <rPh sb="8" eb="9">
      <t>ジ</t>
    </rPh>
    <rPh sb="10" eb="11">
      <t>ヨク</t>
    </rPh>
    <rPh sb="12" eb="13">
      <t>ジ</t>
    </rPh>
    <phoneticPr fontId="1"/>
  </si>
  <si>
    <t>1時間当たりの深夜加算額</t>
    <rPh sb="1" eb="3">
      <t>ジカン</t>
    </rPh>
    <rPh sb="3" eb="4">
      <t>ア</t>
    </rPh>
    <rPh sb="7" eb="9">
      <t>シンヤ</t>
    </rPh>
    <rPh sb="9" eb="11">
      <t>カサン</t>
    </rPh>
    <rPh sb="11" eb="12">
      <t>ガク</t>
    </rPh>
    <phoneticPr fontId="1"/>
  </si>
  <si>
    <t>深夜加算額</t>
    <rPh sb="0" eb="2">
      <t>シンヤ</t>
    </rPh>
    <rPh sb="2" eb="5">
      <t>カサンガク</t>
    </rPh>
    <phoneticPr fontId="1"/>
  </si>
  <si>
    <t>※ここで計算して出た深夜加算額を実績報告書の「深夜加算」の欄に記入して下さい。</t>
    <rPh sb="4" eb="6">
      <t>ケイサン</t>
    </rPh>
    <rPh sb="8" eb="9">
      <t>デ</t>
    </rPh>
    <rPh sb="10" eb="12">
      <t>シンヤ</t>
    </rPh>
    <rPh sb="12" eb="15">
      <t>カサンガク</t>
    </rPh>
    <rPh sb="16" eb="18">
      <t>ジッセキ</t>
    </rPh>
    <rPh sb="18" eb="21">
      <t>ホウコクショ</t>
    </rPh>
    <rPh sb="23" eb="25">
      <t>シンヤ</t>
    </rPh>
    <rPh sb="25" eb="27">
      <t>カサン</t>
    </rPh>
    <rPh sb="29" eb="30">
      <t>ラン</t>
    </rPh>
    <rPh sb="31" eb="33">
      <t>キニュウ</t>
    </rPh>
    <rPh sb="35" eb="36">
      <t>クダ</t>
    </rPh>
    <phoneticPr fontId="1"/>
  </si>
  <si>
    <t>別紙</t>
    <rPh sb="0" eb="2">
      <t>ベッシ</t>
    </rPh>
    <phoneticPr fontId="5"/>
  </si>
  <si>
    <t>派遣依頼者</t>
    <rPh sb="0" eb="2">
      <t>ハケン</t>
    </rPh>
    <rPh sb="2" eb="5">
      <t>イライシャ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</si>
  <si>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</si>
  <si>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</si>
  <si>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</si>
  <si>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（</t>
    <phoneticPr fontId="5"/>
  </si>
  <si>
    <t>曜日）</t>
    <rPh sb="0" eb="2">
      <t>ヨウビ</t>
    </rPh>
    <phoneticPr fontId="5"/>
  </si>
  <si>
    <t>人</t>
    <rPh sb="0" eb="1">
      <t>ニン</t>
    </rPh>
    <phoneticPr fontId="5"/>
  </si>
  <si>
    <t>km</t>
    <phoneticPr fontId="5"/>
  </si>
  <si>
    <t>対象者数</t>
    <rPh sb="0" eb="3">
      <t>タイショウシャ</t>
    </rPh>
    <rPh sb="3" eb="4">
      <t>カズ</t>
    </rPh>
    <phoneticPr fontId="5"/>
  </si>
  <si>
    <t>派　遣　日</t>
    <rPh sb="0" eb="1">
      <t>ハ</t>
    </rPh>
    <rPh sb="2" eb="3">
      <t>ツカ</t>
    </rPh>
    <rPh sb="4" eb="5">
      <t>ビ</t>
    </rPh>
    <phoneticPr fontId="5"/>
  </si>
  <si>
    <t>（支援通訳の場合）</t>
    <rPh sb="1" eb="3">
      <t>シエン</t>
    </rPh>
    <rPh sb="3" eb="5">
      <t>ツウヤク</t>
    </rPh>
    <rPh sb="6" eb="8">
      <t>バアイ</t>
    </rPh>
    <phoneticPr fontId="5"/>
  </si>
  <si>
    <t>備　　　　　　考</t>
    <rPh sb="0" eb="1">
      <t>ソナエ</t>
    </rPh>
    <rPh sb="7" eb="8">
      <t>コウ</t>
    </rPh>
    <phoneticPr fontId="5"/>
  </si>
  <si>
    <t>住所</t>
    <rPh sb="0" eb="2">
      <t>ジュウショ</t>
    </rPh>
    <phoneticPr fontId="1"/>
  </si>
  <si>
    <t>日</t>
  </si>
  <si>
    <t>曜</t>
  </si>
  <si>
    <t>合　　　計</t>
    <rPh sb="0" eb="1">
      <t>ゴウ</t>
    </rPh>
    <rPh sb="4" eb="5">
      <t>ケイ</t>
    </rPh>
    <phoneticPr fontId="1"/>
  </si>
  <si>
    <t>手動で計算する場合→　（派遣時間数×795円）＋（派遣分数×13.25円）</t>
    <rPh sb="0" eb="2">
      <t>シュドウ</t>
    </rPh>
    <rPh sb="3" eb="5">
      <t>ケイサン</t>
    </rPh>
    <rPh sb="7" eb="9">
      <t>バアイ</t>
    </rPh>
    <rPh sb="12" eb="14">
      <t>ハケン</t>
    </rPh>
    <rPh sb="14" eb="16">
      <t>ジカン</t>
    </rPh>
    <rPh sb="16" eb="17">
      <t>スウ</t>
    </rPh>
    <rPh sb="21" eb="22">
      <t>エン</t>
    </rPh>
    <rPh sb="25" eb="27">
      <t>ハケン</t>
    </rPh>
    <rPh sb="27" eb="28">
      <t>フン</t>
    </rPh>
    <rPh sb="28" eb="29">
      <t>スウ</t>
    </rPh>
    <rPh sb="35" eb="36">
      <t>エン</t>
    </rPh>
    <phoneticPr fontId="1"/>
  </si>
  <si>
    <t>深夜加算額の算出方法→　3180円×0.25＝795円</t>
    <rPh sb="0" eb="2">
      <t>シンヤ</t>
    </rPh>
    <rPh sb="2" eb="5">
      <t>カサンガク</t>
    </rPh>
    <rPh sb="6" eb="8">
      <t>サンシュツ</t>
    </rPh>
    <rPh sb="8" eb="10">
      <t>ホウホウ</t>
    </rPh>
    <rPh sb="16" eb="17">
      <t>エン</t>
    </rPh>
    <rPh sb="26" eb="27">
      <t>エン</t>
    </rPh>
    <phoneticPr fontId="1"/>
  </si>
  <si>
    <t>報告者名</t>
    <rPh sb="0" eb="3">
      <t>ホウコクシャ</t>
    </rPh>
    <rPh sb="3" eb="4">
      <t>メイ</t>
    </rPh>
    <phoneticPr fontId="1"/>
  </si>
  <si>
    <t>通訳場所</t>
    <rPh sb="0" eb="2">
      <t>ツウヤク</t>
    </rPh>
    <rPh sb="2" eb="4">
      <t>バショ</t>
    </rPh>
    <phoneticPr fontId="5"/>
  </si>
  <si>
    <t>人</t>
    <rPh sb="0" eb="1">
      <t>ニン</t>
    </rPh>
    <phoneticPr fontId="11"/>
  </si>
  <si>
    <t>往復</t>
    <rPh sb="0" eb="2">
      <t>オウフク</t>
    </rPh>
    <phoneticPr fontId="11"/>
  </si>
  <si>
    <t>通　訳　者</t>
    <rPh sb="0" eb="1">
      <t>ツウ</t>
    </rPh>
    <rPh sb="2" eb="3">
      <t>ワケ</t>
    </rPh>
    <rPh sb="4" eb="5">
      <t>モノ</t>
    </rPh>
    <phoneticPr fontId="5"/>
  </si>
  <si>
    <t>様式第10号（第10条関係）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</si>
  <si>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円　　</t>
    <rPh sb="0" eb="1">
      <t>エン</t>
    </rPh>
    <phoneticPr fontId="1"/>
  </si>
  <si>
    <t>時間　分</t>
    <rPh sb="0" eb="2">
      <t>ジカン</t>
    </rPh>
    <rPh sb="3" eb="4">
      <t>フン</t>
    </rPh>
    <phoneticPr fontId="12"/>
  </si>
  <si>
    <t>円　</t>
    <phoneticPr fontId="12"/>
  </si>
  <si>
    <t>　内聴覚障害者</t>
    <rPh sb="1" eb="2">
      <t>ウチ</t>
    </rPh>
    <rPh sb="2" eb="4">
      <t>チョウカク</t>
    </rPh>
    <rPh sb="4" eb="7">
      <t>ショウガイシャ</t>
    </rPh>
    <phoneticPr fontId="5"/>
  </si>
  <si>
    <t>（あて先）掛川市長</t>
    <rPh sb="3" eb="4">
      <t>サキ</t>
    </rPh>
    <rPh sb="5" eb="6">
      <t>カカリ</t>
    </rPh>
    <rPh sb="6" eb="7">
      <t>カワ</t>
    </rPh>
    <rPh sb="7" eb="8">
      <t>シ</t>
    </rPh>
    <rPh sb="8" eb="9">
      <t>チョウ</t>
    </rPh>
    <phoneticPr fontId="1"/>
  </si>
  <si>
    <t>より報告します。</t>
  </si>
  <si>
    <t>　次のとおり派遣業務を実施したので、掛川市意思疎通支援事業実施要綱第10条第1項の規定に</t>
    <rPh sb="1" eb="2">
      <t>ツギ</t>
    </rPh>
    <rPh sb="6" eb="8">
      <t>ハケン</t>
    </rPh>
    <rPh sb="8" eb="10">
      <t>ギョウム</t>
    </rPh>
    <rPh sb="11" eb="13">
      <t>ジッシ</t>
    </rPh>
    <rPh sb="18" eb="21">
      <t>カケガワシ</t>
    </rPh>
    <rPh sb="21" eb="23">
      <t>イシ</t>
    </rPh>
    <rPh sb="23" eb="25">
      <t>ソツウ</t>
    </rPh>
    <rPh sb="25" eb="27">
      <t>シエン</t>
    </rPh>
    <rPh sb="27" eb="29">
      <t>ジギョウ</t>
    </rPh>
    <rPh sb="29" eb="31">
      <t>ジッシ</t>
    </rPh>
    <rPh sb="31" eb="33">
      <t>ヨウコウ</t>
    </rPh>
    <rPh sb="33" eb="34">
      <t>ダイ</t>
    </rPh>
    <rPh sb="36" eb="37">
      <t>ジョウ</t>
    </rPh>
    <rPh sb="37" eb="38">
      <t>ダイ</t>
    </rPh>
    <rPh sb="39" eb="40">
      <t>コウ</t>
    </rPh>
    <rPh sb="41" eb="43">
      <t>キテイ</t>
    </rPh>
    <phoneticPr fontId="1"/>
  </si>
  <si>
    <t>換算時間数</t>
    <rPh sb="0" eb="2">
      <t>カンサン</t>
    </rPh>
    <rPh sb="2" eb="5">
      <t>ジカンスウ</t>
    </rPh>
    <phoneticPr fontId="1"/>
  </si>
  <si>
    <t>－</t>
    <phoneticPr fontId="12"/>
  </si>
  <si>
    <t>加算</t>
    <rPh sb="0" eb="2">
      <t>カサン</t>
    </rPh>
    <phoneticPr fontId="12"/>
  </si>
  <si>
    <t>住　所</t>
    <rPh sb="0" eb="1">
      <t>ジュウ</t>
    </rPh>
    <rPh sb="2" eb="3">
      <t>ショ</t>
    </rPh>
    <phoneticPr fontId="12"/>
  </si>
  <si>
    <t>氏　名</t>
    <rPh sb="0" eb="1">
      <t>シ</t>
    </rPh>
    <rPh sb="2" eb="3">
      <t>メイ</t>
    </rPh>
    <phoneticPr fontId="12"/>
  </si>
  <si>
    <t>報告者</t>
    <rPh sb="0" eb="3">
      <t>ホウコクシャ</t>
    </rPh>
    <phoneticPr fontId="12"/>
  </si>
  <si>
    <t>派 遣 内 容</t>
    <rPh sb="0" eb="1">
      <t>ハ</t>
    </rPh>
    <rPh sb="2" eb="3">
      <t>ツカ</t>
    </rPh>
    <rPh sb="4" eb="5">
      <t>ナイ</t>
    </rPh>
    <rPh sb="6" eb="7">
      <t>カタチ</t>
    </rPh>
    <phoneticPr fontId="12"/>
  </si>
  <si>
    <t>令和</t>
    <rPh sb="0" eb="1">
      <t>レイ</t>
    </rPh>
    <rPh sb="1" eb="2">
      <t>ワ</t>
    </rPh>
    <phoneticPr fontId="11"/>
  </si>
  <si>
    <t>（令和   年　月分）</t>
    <rPh sb="1" eb="3">
      <t>レイワ</t>
    </rPh>
    <rPh sb="6" eb="7">
      <t>ネン</t>
    </rPh>
    <rPh sb="8" eb="9">
      <t>ガツ</t>
    </rPh>
    <rPh sb="9" eb="10">
      <t>ブン</t>
    </rPh>
    <phoneticPr fontId="1"/>
  </si>
  <si>
    <r>
      <t>意思疎通支援事業実施報告書（　</t>
    </r>
    <r>
      <rPr>
        <sz val="11"/>
        <color rgb="FFFF0000"/>
        <rFont val="ＭＳ 明朝"/>
        <family val="1"/>
        <charset val="128"/>
      </rPr>
      <t>令和元</t>
    </r>
    <r>
      <rPr>
        <sz val="11"/>
        <color theme="1"/>
        <rFont val="ＭＳ 明朝"/>
        <family val="1"/>
        <charset val="128"/>
      </rPr>
      <t>年　</t>
    </r>
    <r>
      <rPr>
        <sz val="11"/>
        <color rgb="FFFF0000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月分）</t>
    </r>
    <rPh sb="0" eb="2">
      <t>イシ</t>
    </rPh>
    <rPh sb="2" eb="4">
      <t>ソツウ</t>
    </rPh>
    <rPh sb="4" eb="6">
      <t>シエン</t>
    </rPh>
    <rPh sb="6" eb="8">
      <t>ジギョウ</t>
    </rPh>
    <rPh sb="8" eb="10">
      <t>ジッシ</t>
    </rPh>
    <rPh sb="10" eb="13">
      <t>ホウコクショ</t>
    </rPh>
    <rPh sb="15" eb="17">
      <t>レイワ</t>
    </rPh>
    <rPh sb="17" eb="18">
      <t>ガン</t>
    </rPh>
    <rPh sb="18" eb="19">
      <t>ネン</t>
    </rPh>
    <rPh sb="21" eb="22">
      <t>ガツ</t>
    </rPh>
    <rPh sb="22" eb="23">
      <t>ブン</t>
    </rPh>
    <phoneticPr fontId="1"/>
  </si>
  <si>
    <t>掛川市長谷１－１－１</t>
    <rPh sb="0" eb="3">
      <t>カケガワシ</t>
    </rPh>
    <rPh sb="3" eb="5">
      <t>ナガヤ</t>
    </rPh>
    <phoneticPr fontId="24"/>
  </si>
  <si>
    <t>掛川　太郎</t>
    <rPh sb="0" eb="2">
      <t>カケガワ</t>
    </rPh>
    <rPh sb="3" eb="5">
      <t>タロウ</t>
    </rPh>
    <phoneticPr fontId="24"/>
  </si>
  <si>
    <t>月</t>
    <rPh sb="0" eb="1">
      <t>ゲツ</t>
    </rPh>
    <phoneticPr fontId="24"/>
  </si>
  <si>
    <t>長谷　花子</t>
    <rPh sb="0" eb="2">
      <t>ナガヤ</t>
    </rPh>
    <rPh sb="3" eb="5">
      <t>ハナコ</t>
    </rPh>
    <phoneticPr fontId="24"/>
  </si>
  <si>
    <t>中東遠総合医療センター</t>
    <rPh sb="0" eb="2">
      <t>チュウトウ</t>
    </rPh>
    <rPh sb="2" eb="3">
      <t>エン</t>
    </rPh>
    <rPh sb="3" eb="5">
      <t>ソウゴウ</t>
    </rPh>
    <rPh sb="5" eb="7">
      <t>イリョウ</t>
    </rPh>
    <phoneticPr fontId="24"/>
  </si>
  <si>
    <r>
      <rPr>
        <sz val="10"/>
        <color rgb="FFFF0000"/>
        <rFont val="ＭＳ 明朝"/>
        <family val="1"/>
        <charset val="128"/>
      </rPr>
      <t>令和元</t>
    </r>
    <r>
      <rPr>
        <sz val="10"/>
        <color theme="1"/>
        <rFont val="ＭＳ 明朝"/>
        <family val="1"/>
        <charset val="128"/>
      </rPr>
      <t xml:space="preserve"> 年</t>
    </r>
    <r>
      <rPr>
        <sz val="10"/>
        <color rgb="FFFF0000"/>
        <rFont val="ＭＳ 明朝"/>
        <family val="1"/>
        <charset val="128"/>
      </rPr>
      <t>６</t>
    </r>
    <r>
      <rPr>
        <sz val="10"/>
        <color theme="1"/>
        <rFont val="ＭＳ 明朝"/>
        <family val="1"/>
        <charset val="128"/>
      </rPr>
      <t xml:space="preserve"> 月  </t>
    </r>
    <r>
      <rPr>
        <sz val="10"/>
        <color rgb="FFFF0000"/>
        <rFont val="ＭＳ 明朝"/>
        <family val="1"/>
        <charset val="128"/>
      </rPr>
      <t>７</t>
    </r>
    <r>
      <rPr>
        <sz val="10"/>
        <color theme="1"/>
        <rFont val="ＭＳ 明朝"/>
        <family val="1"/>
        <charset val="128"/>
      </rPr>
      <t xml:space="preserve"> 日</t>
    </r>
    <rPh sb="0" eb="2">
      <t>レイワ</t>
    </rPh>
    <rPh sb="2" eb="3">
      <t>ガン</t>
    </rPh>
    <rPh sb="4" eb="5">
      <t>ネン</t>
    </rPh>
    <rPh sb="7" eb="8">
      <t>ガツ</t>
    </rPh>
    <rPh sb="12" eb="13">
      <t>ニチ</t>
    </rPh>
    <phoneticPr fontId="1"/>
  </si>
  <si>
    <t>※ここで計算して出た深夜加算額を実績報告書の「加算」の欄に記入して下さい。</t>
    <rPh sb="4" eb="6">
      <t>ケイサン</t>
    </rPh>
    <rPh sb="8" eb="9">
      <t>デ</t>
    </rPh>
    <rPh sb="10" eb="12">
      <t>シンヤ</t>
    </rPh>
    <rPh sb="12" eb="15">
      <t>カサンガク</t>
    </rPh>
    <rPh sb="16" eb="18">
      <t>ジッセキ</t>
    </rPh>
    <rPh sb="18" eb="21">
      <t>ホウコクショ</t>
    </rPh>
    <rPh sb="23" eb="25">
      <t>カサン</t>
    </rPh>
    <rPh sb="27" eb="28">
      <t>ラン</t>
    </rPh>
    <rPh sb="29" eb="31">
      <t>キニュウ</t>
    </rPh>
    <rPh sb="33" eb="34">
      <t>クダ</t>
    </rPh>
    <phoneticPr fontId="1"/>
  </si>
  <si>
    <t>総合計</t>
    <rPh sb="0" eb="3">
      <t>ソウゴウケイ</t>
    </rPh>
    <phoneticPr fontId="1"/>
  </si>
  <si>
    <t>＝</t>
    <phoneticPr fontId="1"/>
  </si>
  <si>
    <t>公共交通機関</t>
    <rPh sb="0" eb="6">
      <t>コウキョウコウツウキカン</t>
    </rPh>
    <phoneticPr fontId="1"/>
  </si>
  <si>
    <t>＋</t>
    <phoneticPr fontId="1"/>
  </si>
  <si>
    <t>自家用車</t>
    <rPh sb="0" eb="4">
      <t>ジカヨウシャ</t>
    </rPh>
    <phoneticPr fontId="1"/>
  </si>
  <si>
    <t>集計</t>
    <rPh sb="0" eb="2">
      <t>シュウケイ</t>
    </rPh>
    <phoneticPr fontId="1"/>
  </si>
  <si>
    <t>　～　</t>
    <phoneticPr fontId="1"/>
  </si>
  <si>
    <t>実費</t>
    <rPh sb="0" eb="2">
      <t>ジッピ</t>
    </rPh>
    <phoneticPr fontId="1"/>
  </si>
  <si>
    <t>移動手段・区間</t>
    <rPh sb="0" eb="2">
      <t>イドウ</t>
    </rPh>
    <rPh sb="2" eb="4">
      <t>シュダン</t>
    </rPh>
    <rPh sb="5" eb="7">
      <t>クカン</t>
    </rPh>
    <phoneticPr fontId="1"/>
  </si>
  <si>
    <t>目的地</t>
    <rPh sb="0" eb="3">
      <t>モクテキチ</t>
    </rPh>
    <phoneticPr fontId="1"/>
  </si>
  <si>
    <t>曜</t>
    <rPh sb="0" eb="1">
      <t>ヨウ</t>
    </rPh>
    <phoneticPr fontId="1"/>
  </si>
  <si>
    <t>※公共交通機関使用欄</t>
    <rPh sb="1" eb="3">
      <t>コウキョウ</t>
    </rPh>
    <rPh sb="3" eb="5">
      <t>コウツウ</t>
    </rPh>
    <rPh sb="5" eb="7">
      <t>キカン</t>
    </rPh>
    <rPh sb="7" eb="9">
      <t>シヨウ</t>
    </rPh>
    <rPh sb="9" eb="10">
      <t>ラン</t>
    </rPh>
    <phoneticPr fontId="1"/>
  </si>
  <si>
    <t>㎞</t>
    <phoneticPr fontId="1"/>
  </si>
  <si>
    <t>交通費（㎞×37円）</t>
    <rPh sb="0" eb="2">
      <t>コウツウ</t>
    </rPh>
    <rPh sb="8" eb="9">
      <t>エン</t>
    </rPh>
    <phoneticPr fontId="1"/>
  </si>
  <si>
    <t>区間</t>
    <rPh sb="0" eb="2">
      <t>クカン</t>
    </rPh>
    <phoneticPr fontId="1"/>
  </si>
  <si>
    <t>走行距離（往復）</t>
    <rPh sb="0" eb="2">
      <t>ソウコウ</t>
    </rPh>
    <rPh sb="2" eb="4">
      <t>キョリ</t>
    </rPh>
    <rPh sb="5" eb="7">
      <t>オウフク</t>
    </rPh>
    <phoneticPr fontId="1"/>
  </si>
  <si>
    <t>※自家用車使用欄</t>
    <rPh sb="1" eb="5">
      <t>ジカヨウシャ</t>
    </rPh>
    <rPh sb="5" eb="7">
      <t>シヨウ</t>
    </rPh>
    <rPh sb="7" eb="8">
      <t>ラン</t>
    </rPh>
    <phoneticPr fontId="1"/>
  </si>
  <si>
    <t>掛川駅前　～　保健センター前</t>
    <rPh sb="0" eb="2">
      <t>カケガワ</t>
    </rPh>
    <rPh sb="2" eb="4">
      <t>エキマエ</t>
    </rPh>
    <rPh sb="7" eb="9">
      <t>ホケン</t>
    </rPh>
    <rPh sb="13" eb="14">
      <t>マエ</t>
    </rPh>
    <phoneticPr fontId="1"/>
  </si>
  <si>
    <t>循環バス</t>
    <rPh sb="0" eb="2">
      <t>ジュンカン</t>
    </rPh>
    <phoneticPr fontId="1"/>
  </si>
  <si>
    <t>徳育保健センター</t>
    <phoneticPr fontId="1"/>
  </si>
  <si>
    <t>木</t>
    <rPh sb="0" eb="1">
      <t>モク</t>
    </rPh>
    <phoneticPr fontId="1"/>
  </si>
  <si>
    <t>静岡　～　掛川　</t>
    <rPh sb="0" eb="2">
      <t>シズオカ</t>
    </rPh>
    <rPh sb="5" eb="7">
      <t>カケガワ</t>
    </rPh>
    <phoneticPr fontId="1"/>
  </si>
  <si>
    <t>ＪＲ</t>
    <phoneticPr fontId="1"/>
  </si>
  <si>
    <t>自宅　～　大東支所</t>
    <rPh sb="0" eb="2">
      <t>ジタク</t>
    </rPh>
    <rPh sb="5" eb="7">
      <t>ダイトウ</t>
    </rPh>
    <rPh sb="7" eb="9">
      <t>シショ</t>
    </rPh>
    <phoneticPr fontId="1"/>
  </si>
  <si>
    <t>木</t>
    <rPh sb="0" eb="1">
      <t>キ</t>
    </rPh>
    <phoneticPr fontId="1"/>
  </si>
  <si>
    <t>自宅　～　城北小学校</t>
    <rPh sb="0" eb="2">
      <t>ジタク</t>
    </rPh>
    <rPh sb="5" eb="7">
      <t>ジョウホク</t>
    </rPh>
    <rPh sb="7" eb="10">
      <t>ショウガッコウ</t>
    </rPh>
    <phoneticPr fontId="1"/>
  </si>
  <si>
    <t>水</t>
    <rPh sb="0" eb="1">
      <t>スイ</t>
    </rPh>
    <phoneticPr fontId="1"/>
  </si>
  <si>
    <t>自宅　～　東海クリニック</t>
    <rPh sb="0" eb="2">
      <t>ジタク</t>
    </rPh>
    <rPh sb="5" eb="7">
      <t>トウカイ</t>
    </rPh>
    <phoneticPr fontId="1"/>
  </si>
  <si>
    <t>火</t>
    <rPh sb="0" eb="1">
      <t>ヒ</t>
    </rPh>
    <phoneticPr fontId="1"/>
  </si>
  <si>
    <t>月分　　運転報告書兼交通費計算書（手話通訳用）</t>
    <rPh sb="0" eb="2">
      <t>ツキブン</t>
    </rPh>
    <rPh sb="4" eb="6">
      <t>ウンテン</t>
    </rPh>
    <rPh sb="6" eb="9">
      <t>ホウコクショ</t>
    </rPh>
    <rPh sb="9" eb="10">
      <t>ケン</t>
    </rPh>
    <rPh sb="10" eb="13">
      <t>コウツウヒ</t>
    </rPh>
    <rPh sb="13" eb="16">
      <t>ケイサンショ</t>
    </rPh>
    <rPh sb="17" eb="19">
      <t>シュワ</t>
    </rPh>
    <rPh sb="19" eb="21">
      <t>ツウヤク</t>
    </rPh>
    <rPh sb="21" eb="22">
      <t>ヨウ</t>
    </rPh>
    <phoneticPr fontId="1"/>
  </si>
  <si>
    <r>
      <t>令和　</t>
    </r>
    <r>
      <rPr>
        <sz val="11"/>
        <color indexed="22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年</t>
    </r>
    <r>
      <rPr>
        <sz val="11"/>
        <color indexed="22"/>
        <rFont val="ＭＳ Ｐゴシック"/>
        <family val="3"/>
        <charset val="128"/>
      </rPr>
      <t>　１</t>
    </r>
    <r>
      <rPr>
        <sz val="11"/>
        <rFont val="ＭＳ Ｐゴシック"/>
        <family val="3"/>
        <charset val="128"/>
      </rPr>
      <t>月　</t>
    </r>
    <r>
      <rPr>
        <sz val="11"/>
        <color indexed="22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ツキ</t>
    </rPh>
    <rPh sb="10" eb="11">
      <t>ニチ</t>
    </rPh>
    <phoneticPr fontId="1"/>
  </si>
  <si>
    <t>掛川　福太郎</t>
    <rPh sb="0" eb="2">
      <t>カケガワ</t>
    </rPh>
    <rPh sb="3" eb="6">
      <t>フクタロウ</t>
    </rPh>
    <phoneticPr fontId="1"/>
  </si>
  <si>
    <t>掛川市長谷１－１－１</t>
    <rPh sb="0" eb="3">
      <t>カケガワシ</t>
    </rPh>
    <rPh sb="3" eb="5">
      <t>ナガヤ</t>
    </rPh>
    <phoneticPr fontId="1"/>
  </si>
  <si>
    <t>～</t>
    <phoneticPr fontId="24"/>
  </si>
  <si>
    <t>日</t>
    <rPh sb="0" eb="1">
      <t>ニチ</t>
    </rPh>
    <phoneticPr fontId="12"/>
  </si>
  <si>
    <t>月</t>
    <rPh sb="0" eb="1">
      <t>ゲツ</t>
    </rPh>
    <phoneticPr fontId="12"/>
  </si>
  <si>
    <t>年</t>
    <rPh sb="0" eb="1">
      <t>ネン</t>
    </rPh>
    <phoneticPr fontId="12"/>
  </si>
  <si>
    <t>令和</t>
    <rPh sb="0" eb="2">
      <t>レイワ</t>
    </rPh>
    <phoneticPr fontId="12"/>
  </si>
  <si>
    <t>意思疎通支援事業実施報告書（　令和　年   分）</t>
    <phoneticPr fontId="1"/>
  </si>
  <si>
    <t>令和　　　年　　　月　　日</t>
    <rPh sb="0" eb="2">
      <t>レイワ</t>
    </rPh>
    <rPh sb="5" eb="6">
      <t>ネン</t>
    </rPh>
    <rPh sb="9" eb="10">
      <t>ガツ</t>
    </rPh>
    <rPh sb="12" eb="13">
      <t>ニチ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</si>
</sst>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h&quot;時間&quot;mm&quot;分&quot;;@"/>
    <numFmt numFmtId="177" formatCode="[h]&quot;時間&quot;mm&quot;分&quot;;@"/>
    <numFmt numFmtId="178" formatCode="#,##0&quot;円&quot;;&quot;△ &quot;#,##0&quot;円&quot;"/>
    <numFmt numFmtId="179" formatCode="General&quot;Km&quot;"/>
    <numFmt numFmtId="180" formatCode="#,##0&quot;円　　&quot;;&quot;△ &quot;#,##0&quot;円　　&quot;"/>
    <numFmt numFmtId="181" formatCode="0_);[Red]\(0\)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indexed="22"/>
      <name val="ＭＳ Ｐゴシック"/>
      <family val="3"/>
      <charset val="128"/>
    </font>
    <font>
      <sz val="11"/>
      <color theme="2" tint="-9.9978637043366805E-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53">
    <xf numFmtId="0" fontId="0" fillId="0" borderId="0" xfId="0">
      <alignment vertical="center"/>
    </xf>
    <xf numFmtId="0" fontId="14" fillId="0" borderId="0" xfId="0" applyFont="1">
      <alignment vertical="center"/>
    </xf>
    <xf numFmtId="0" fontId="6" fillId="0" borderId="0" xfId="2">
      <alignment vertical="center"/>
    </xf>
    <xf numFmtId="0" fontId="15" fillId="0" borderId="0" xfId="0" applyFont="1">
      <alignment vertical="center"/>
    </xf>
    <xf numFmtId="0" fontId="15" fillId="0" borderId="3" xfId="0" applyFont="1" applyBorder="1">
      <alignment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3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20" fontId="17" fillId="0" borderId="1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20" fontId="17" fillId="0" borderId="6" xfId="0" applyNumberFormat="1" applyFont="1" applyBorder="1" applyAlignment="1">
      <alignment horizontal="center" vertical="center" shrinkToFit="1"/>
    </xf>
    <xf numFmtId="0" fontId="17" fillId="0" borderId="7" xfId="0" applyFont="1" applyBorder="1">
      <alignment vertical="center"/>
    </xf>
    <xf numFmtId="0" fontId="17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6" fillId="0" borderId="0" xfId="2" applyAlignment="1" applyProtection="1">
      <alignment horizontal="right" vertical="center"/>
      <protection locked="0"/>
    </xf>
    <xf numFmtId="0" fontId="7" fillId="0" borderId="0" xfId="2" applyFont="1">
      <alignment vertical="center"/>
    </xf>
    <xf numFmtId="0" fontId="6" fillId="0" borderId="0" xfId="2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0" borderId="1" xfId="2" applyBorder="1" applyAlignment="1">
      <alignment horizontal="center" vertical="center"/>
    </xf>
    <xf numFmtId="178" fontId="6" fillId="0" borderId="0" xfId="2" applyNumberFormat="1" applyAlignment="1">
      <alignment horizontal="center" vertical="center"/>
    </xf>
    <xf numFmtId="179" fontId="6" fillId="0" borderId="0" xfId="2" applyNumberFormat="1" applyAlignment="1">
      <alignment horizontal="center" vertical="center"/>
    </xf>
    <xf numFmtId="0" fontId="21" fillId="0" borderId="0" xfId="2" applyFont="1">
      <alignment vertical="center"/>
    </xf>
    <xf numFmtId="0" fontId="29" fillId="0" borderId="0" xfId="2" applyFont="1">
      <alignment vertical="center"/>
    </xf>
    <xf numFmtId="0" fontId="6" fillId="0" borderId="35" xfId="2" applyBorder="1">
      <alignment vertical="center"/>
    </xf>
    <xf numFmtId="179" fontId="9" fillId="0" borderId="62" xfId="2" applyNumberFormat="1" applyFont="1" applyBorder="1" applyAlignment="1">
      <alignment horizontal="center" vertical="center"/>
    </xf>
    <xf numFmtId="179" fontId="9" fillId="0" borderId="63" xfId="2" applyNumberFormat="1" applyFont="1" applyBorder="1" applyAlignment="1">
      <alignment horizontal="center" vertical="center"/>
    </xf>
    <xf numFmtId="49" fontId="16" fillId="0" borderId="0" xfId="0" applyNumberFormat="1" applyFont="1">
      <alignment vertical="center"/>
    </xf>
    <xf numFmtId="49" fontId="16" fillId="0" borderId="0" xfId="0" applyNumberFormat="1" applyFont="1" applyAlignment="1">
      <alignment vertical="center" shrinkToFit="1"/>
    </xf>
    <xf numFmtId="49" fontId="16" fillId="0" borderId="0" xfId="0" applyNumberFormat="1" applyFont="1" applyAlignment="1">
      <alignment horizontal="center" vertical="center" shrinkToFit="1"/>
    </xf>
    <xf numFmtId="181" fontId="16" fillId="0" borderId="10" xfId="0" applyNumberFormat="1" applyFont="1" applyBorder="1" applyAlignment="1">
      <alignment horizontal="center" vertical="center" wrapText="1"/>
    </xf>
    <xf numFmtId="181" fontId="16" fillId="0" borderId="3" xfId="0" applyNumberFormat="1" applyFont="1" applyBorder="1" applyAlignment="1">
      <alignment horizontal="center" vertical="center" wrapText="1"/>
    </xf>
    <xf numFmtId="181" fontId="16" fillId="0" borderId="4" xfId="0" applyNumberFormat="1" applyFont="1" applyBorder="1" applyAlignment="1">
      <alignment horizontal="center" vertical="center" wrapText="1"/>
    </xf>
    <xf numFmtId="20" fontId="17" fillId="0" borderId="3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20" fontId="16" fillId="0" borderId="10" xfId="0" applyNumberFormat="1" applyFont="1" applyBorder="1" applyAlignment="1">
      <alignment horizontal="center" vertical="center" wrapText="1"/>
    </xf>
    <xf numFmtId="20" fontId="16" fillId="0" borderId="3" xfId="0" applyNumberFormat="1" applyFont="1" applyBorder="1" applyAlignment="1">
      <alignment horizontal="center" vertical="center" wrapText="1"/>
    </xf>
    <xf numFmtId="20" fontId="16" fillId="0" borderId="4" xfId="0" applyNumberFormat="1" applyFont="1" applyBorder="1" applyAlignment="1">
      <alignment horizontal="center" vertical="center" wrapText="1"/>
    </xf>
    <xf numFmtId="20" fontId="17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20" fontId="18" fillId="0" borderId="1" xfId="0" applyNumberFormat="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20" fontId="17" fillId="0" borderId="29" xfId="0" applyNumberFormat="1" applyFont="1" applyBorder="1" applyAlignment="1">
      <alignment horizontal="center" vertical="center" shrinkToFit="1"/>
    </xf>
    <xf numFmtId="20" fontId="17" fillId="0" borderId="9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38" fontId="18" fillId="0" borderId="10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176" fontId="17" fillId="0" borderId="6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38" fontId="18" fillId="0" borderId="1" xfId="1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77" fontId="17" fillId="0" borderId="8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left" vertical="center" shrinkToFit="1"/>
    </xf>
    <xf numFmtId="1" fontId="17" fillId="0" borderId="12" xfId="0" applyNumberFormat="1" applyFont="1" applyBorder="1" applyAlignment="1">
      <alignment horizontal="left" vertical="center" shrinkToFit="1"/>
    </xf>
    <xf numFmtId="1" fontId="17" fillId="0" borderId="0" xfId="0" applyNumberFormat="1" applyFont="1" applyAlignment="1">
      <alignment horizontal="left" vertical="center" shrinkToFit="1"/>
    </xf>
    <xf numFmtId="1" fontId="17" fillId="0" borderId="13" xfId="0" applyNumberFormat="1" applyFont="1" applyBorder="1" applyAlignment="1">
      <alignment horizontal="left" vertical="center" shrinkToFit="1"/>
    </xf>
    <xf numFmtId="1" fontId="17" fillId="0" borderId="14" xfId="0" applyNumberFormat="1" applyFont="1" applyBorder="1" applyAlignment="1">
      <alignment horizontal="left" vertical="center" shrinkToFit="1"/>
    </xf>
    <xf numFmtId="1" fontId="17" fillId="0" borderId="15" xfId="0" applyNumberFormat="1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180" fontId="17" fillId="0" borderId="24" xfId="0" applyNumberFormat="1" applyFont="1" applyBorder="1" applyAlignment="1">
      <alignment horizontal="center" vertical="center" shrinkToFit="1"/>
    </xf>
    <xf numFmtId="180" fontId="17" fillId="0" borderId="0" xfId="0" applyNumberFormat="1" applyFont="1" applyAlignment="1">
      <alignment horizontal="center" vertical="center" shrinkToFit="1"/>
    </xf>
    <xf numFmtId="180" fontId="17" fillId="0" borderId="22" xfId="0" applyNumberFormat="1" applyFont="1" applyBorder="1" applyAlignment="1">
      <alignment horizontal="center" vertical="center" shrinkToFit="1"/>
    </xf>
    <xf numFmtId="180" fontId="17" fillId="0" borderId="25" xfId="0" applyNumberFormat="1" applyFont="1" applyBorder="1" applyAlignment="1">
      <alignment horizontal="center" vertical="center" shrinkToFit="1"/>
    </xf>
    <xf numFmtId="180" fontId="17" fillId="0" borderId="14" xfId="0" applyNumberFormat="1" applyFont="1" applyBorder="1" applyAlignment="1">
      <alignment horizontal="center" vertical="center" shrinkToFit="1"/>
    </xf>
    <xf numFmtId="180" fontId="17" fillId="0" borderId="23" xfId="0" applyNumberFormat="1" applyFont="1" applyBorder="1" applyAlignment="1">
      <alignment horizontal="center" vertical="center" shrinkToFit="1"/>
    </xf>
    <xf numFmtId="38" fontId="19" fillId="0" borderId="26" xfId="1" applyFont="1" applyBorder="1" applyAlignment="1">
      <alignment horizontal="right" vertical="center" shrinkToFit="1"/>
    </xf>
    <xf numFmtId="38" fontId="19" fillId="0" borderId="11" xfId="1" applyFont="1" applyBorder="1" applyAlignment="1">
      <alignment horizontal="right" vertical="center" shrinkToFit="1"/>
    </xf>
    <xf numFmtId="38" fontId="19" fillId="0" borderId="24" xfId="1" applyFont="1" applyBorder="1" applyAlignment="1">
      <alignment horizontal="right" vertical="center" shrinkToFit="1"/>
    </xf>
    <xf numFmtId="38" fontId="19" fillId="0" borderId="0" xfId="1" applyFont="1" applyBorder="1" applyAlignment="1">
      <alignment horizontal="right" vertical="center" shrinkToFit="1"/>
    </xf>
    <xf numFmtId="38" fontId="19" fillId="0" borderId="25" xfId="1" applyFont="1" applyBorder="1" applyAlignment="1">
      <alignment horizontal="right" vertical="center" shrinkToFit="1"/>
    </xf>
    <xf numFmtId="38" fontId="19" fillId="0" borderId="14" xfId="1" applyFont="1" applyBorder="1" applyAlignment="1">
      <alignment horizontal="right" vertical="center" shrinkToFit="1"/>
    </xf>
    <xf numFmtId="49" fontId="16" fillId="0" borderId="0" xfId="0" applyNumberFormat="1" applyFont="1" applyAlignment="1">
      <alignment horizontal="center" vertical="center" shrinkToFit="1"/>
    </xf>
    <xf numFmtId="177" fontId="17" fillId="0" borderId="8" xfId="0" applyNumberFormat="1" applyFont="1" applyBorder="1" applyAlignment="1">
      <alignment horizontal="center" vertical="center" shrinkToFit="1"/>
    </xf>
    <xf numFmtId="178" fontId="18" fillId="0" borderId="1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/>
    </xf>
    <xf numFmtId="181" fontId="16" fillId="0" borderId="29" xfId="0" applyNumberFormat="1" applyFont="1" applyBorder="1" applyAlignment="1">
      <alignment horizontal="center" vertical="center" wrapText="1"/>
    </xf>
    <xf numFmtId="181" fontId="16" fillId="0" borderId="9" xfId="0" applyNumberFormat="1" applyFont="1" applyBorder="1" applyAlignment="1">
      <alignment horizontal="center" vertical="center" wrapText="1"/>
    </xf>
    <xf numFmtId="181" fontId="16" fillId="0" borderId="30" xfId="0" applyNumberFormat="1" applyFont="1" applyBorder="1" applyAlignment="1">
      <alignment horizontal="center" vertical="center" wrapText="1"/>
    </xf>
    <xf numFmtId="181" fontId="17" fillId="0" borderId="3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shrinkToFit="1"/>
    </xf>
    <xf numFmtId="0" fontId="15" fillId="0" borderId="33" xfId="0" applyFont="1" applyBorder="1" applyAlignment="1">
      <alignment vertical="center" shrinkToFit="1"/>
    </xf>
    <xf numFmtId="0" fontId="15" fillId="0" borderId="32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0" fontId="15" fillId="0" borderId="38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left" vertical="center" shrinkToFit="1"/>
    </xf>
    <xf numFmtId="0" fontId="15" fillId="0" borderId="41" xfId="0" applyFont="1" applyBorder="1" applyAlignment="1">
      <alignment horizontal="left" vertical="center" shrinkToFit="1"/>
    </xf>
    <xf numFmtId="178" fontId="10" fillId="0" borderId="47" xfId="2" applyNumberFormat="1" applyFont="1" applyBorder="1" applyAlignment="1">
      <alignment horizontal="center" vertical="center"/>
    </xf>
    <xf numFmtId="178" fontId="10" fillId="0" borderId="48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8" fillId="0" borderId="53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  <xf numFmtId="0" fontId="8" fillId="0" borderId="56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178" fontId="8" fillId="0" borderId="45" xfId="2" applyNumberFormat="1" applyFont="1" applyBorder="1" applyAlignment="1">
      <alignment horizontal="center" vertical="center"/>
    </xf>
    <xf numFmtId="178" fontId="8" fillId="0" borderId="6" xfId="2" applyNumberFormat="1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8" fontId="8" fillId="0" borderId="44" xfId="2" applyNumberFormat="1" applyFont="1" applyBorder="1" applyAlignment="1">
      <alignment horizontal="center" vertical="center"/>
    </xf>
    <xf numFmtId="178" fontId="8" fillId="0" borderId="49" xfId="2" applyNumberFormat="1" applyFont="1" applyBorder="1" applyAlignment="1">
      <alignment horizontal="center" vertical="center"/>
    </xf>
    <xf numFmtId="178" fontId="7" fillId="0" borderId="50" xfId="2" applyNumberFormat="1" applyFont="1" applyBorder="1" applyAlignment="1">
      <alignment horizontal="center" vertical="center"/>
    </xf>
    <xf numFmtId="178" fontId="7" fillId="0" borderId="47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79" fontId="9" fillId="0" borderId="58" xfId="2" applyNumberFormat="1" applyFont="1" applyBorder="1" applyAlignment="1">
      <alignment horizontal="center" vertical="center"/>
    </xf>
    <xf numFmtId="179" fontId="9" fillId="0" borderId="62" xfId="2" applyNumberFormat="1" applyFont="1" applyBorder="1" applyAlignment="1">
      <alignment horizontal="center" vertical="center"/>
    </xf>
    <xf numFmtId="179" fontId="9" fillId="0" borderId="59" xfId="2" applyNumberFormat="1" applyFont="1" applyBorder="1" applyAlignment="1">
      <alignment horizontal="center" vertical="center"/>
    </xf>
    <xf numFmtId="179" fontId="9" fillId="0" borderId="60" xfId="2" applyNumberFormat="1" applyFont="1" applyBorder="1" applyAlignment="1">
      <alignment horizontal="center" vertical="center"/>
    </xf>
    <xf numFmtId="179" fontId="9" fillId="0" borderId="63" xfId="2" applyNumberFormat="1" applyFont="1" applyBorder="1" applyAlignment="1">
      <alignment horizontal="center" vertical="center"/>
    </xf>
    <xf numFmtId="179" fontId="9" fillId="0" borderId="61" xfId="2" applyNumberFormat="1" applyFont="1" applyBorder="1" applyAlignment="1">
      <alignment horizontal="center" vertical="center"/>
    </xf>
    <xf numFmtId="178" fontId="8" fillId="0" borderId="34" xfId="2" applyNumberFormat="1" applyFont="1" applyBorder="1" applyAlignment="1">
      <alignment horizontal="center" vertical="center"/>
    </xf>
    <xf numFmtId="178" fontId="8" fillId="0" borderId="36" xfId="2" applyNumberFormat="1" applyFont="1" applyBorder="1" applyAlignment="1">
      <alignment horizontal="center" vertical="center"/>
    </xf>
    <xf numFmtId="178" fontId="8" fillId="0" borderId="31" xfId="2" applyNumberFormat="1" applyFont="1" applyBorder="1" applyAlignment="1">
      <alignment horizontal="center" vertical="center"/>
    </xf>
    <xf numFmtId="178" fontId="8" fillId="0" borderId="5" xfId="2" applyNumberFormat="1" applyFont="1" applyBorder="1" applyAlignment="1">
      <alignment horizontal="center" vertical="center"/>
    </xf>
    <xf numFmtId="0" fontId="6" fillId="0" borderId="2" xfId="2" applyBorder="1" applyAlignment="1">
      <alignment horizontal="left" vertical="center"/>
    </xf>
    <xf numFmtId="0" fontId="6" fillId="0" borderId="1" xfId="2" applyBorder="1" applyAlignment="1">
      <alignment horizontal="center" vertical="center"/>
    </xf>
    <xf numFmtId="179" fontId="6" fillId="0" borderId="1" xfId="2" applyNumberFormat="1" applyBorder="1" applyAlignment="1">
      <alignment horizontal="center" vertical="center"/>
    </xf>
    <xf numFmtId="178" fontId="6" fillId="0" borderId="1" xfId="2" applyNumberFormat="1" applyBorder="1" applyAlignment="1">
      <alignment horizontal="center" vertical="center"/>
    </xf>
    <xf numFmtId="0" fontId="9" fillId="0" borderId="57" xfId="2" applyFont="1" applyBorder="1" applyAlignment="1" applyProtection="1">
      <alignment horizontal="center" vertical="center"/>
      <protection locked="0"/>
    </xf>
    <xf numFmtId="0" fontId="9" fillId="0" borderId="8" xfId="2" applyFont="1" applyBorder="1" applyAlignment="1" applyProtection="1">
      <alignment horizontal="center" vertical="center"/>
      <protection locked="0"/>
    </xf>
    <xf numFmtId="0" fontId="9" fillId="0" borderId="34" xfId="2" applyFont="1" applyBorder="1" applyAlignment="1" applyProtection="1">
      <alignment horizontal="center" vertical="center" wrapText="1"/>
      <protection locked="0"/>
    </xf>
    <xf numFmtId="0" fontId="9" fillId="0" borderId="35" xfId="2" applyFont="1" applyBorder="1" applyAlignment="1" applyProtection="1">
      <alignment horizontal="center" vertical="center" wrapText="1"/>
      <protection locked="0"/>
    </xf>
    <xf numFmtId="0" fontId="9" fillId="0" borderId="31" xfId="2" applyFont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 applyProtection="1">
      <alignment horizontal="center" vertical="center" wrapText="1"/>
      <protection locked="0"/>
    </xf>
    <xf numFmtId="0" fontId="9" fillId="0" borderId="36" xfId="2" applyFont="1" applyBorder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horizontal="center" vertical="center" wrapText="1"/>
      <protection locked="0"/>
    </xf>
    <xf numFmtId="179" fontId="9" fillId="0" borderId="34" xfId="2" applyNumberFormat="1" applyFont="1" applyBorder="1" applyAlignment="1">
      <alignment horizontal="center" vertical="center"/>
    </xf>
    <xf numFmtId="179" fontId="9" fillId="0" borderId="35" xfId="2" applyNumberFormat="1" applyFont="1" applyBorder="1" applyAlignment="1">
      <alignment horizontal="center" vertical="center"/>
    </xf>
    <xf numFmtId="179" fontId="9" fillId="0" borderId="31" xfId="2" applyNumberFormat="1" applyFont="1" applyBorder="1" applyAlignment="1">
      <alignment horizontal="center" vertical="center"/>
    </xf>
    <xf numFmtId="179" fontId="9" fillId="0" borderId="2" xfId="2" applyNumberFormat="1" applyFont="1" applyBorder="1" applyAlignment="1">
      <alignment horizontal="center" vertical="center"/>
    </xf>
    <xf numFmtId="179" fontId="9" fillId="0" borderId="36" xfId="2" applyNumberFormat="1" applyFont="1" applyBorder="1" applyAlignment="1">
      <alignment horizontal="center" vertical="center"/>
    </xf>
    <xf numFmtId="179" fontId="9" fillId="0" borderId="5" xfId="2" applyNumberFormat="1" applyFont="1" applyBorder="1" applyAlignment="1">
      <alignment horizontal="center" vertical="center"/>
    </xf>
    <xf numFmtId="0" fontId="6" fillId="0" borderId="35" xfId="2" applyBorder="1" applyAlignment="1">
      <alignment horizontal="right" vertical="center"/>
    </xf>
    <xf numFmtId="0" fontId="6" fillId="0" borderId="10" xfId="2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6" fillId="0" borderId="4" xfId="2" applyBorder="1" applyAlignment="1">
      <alignment horizontal="center" vertical="center"/>
    </xf>
    <xf numFmtId="49" fontId="6" fillId="0" borderId="0" xfId="2" applyNumberForma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9" fillId="0" borderId="2" xfId="2" applyFont="1" applyBorder="1" applyAlignment="1">
      <alignment horizontal="left" vertical="center"/>
    </xf>
    <xf numFmtId="0" fontId="6" fillId="0" borderId="2" xfId="2" applyBorder="1" applyAlignment="1" applyProtection="1">
      <alignment horizontal="center" vertical="center"/>
      <protection locked="0"/>
    </xf>
    <xf numFmtId="0" fontId="17" fillId="0" borderId="3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20" fontId="16" fillId="0" borderId="29" xfId="0" applyNumberFormat="1" applyFont="1" applyBorder="1" applyAlignment="1">
      <alignment horizontal="center" vertical="center" wrapText="1"/>
    </xf>
    <xf numFmtId="20" fontId="16" fillId="0" borderId="9" xfId="0" applyNumberFormat="1" applyFont="1" applyBorder="1" applyAlignment="1">
      <alignment horizontal="center" vertical="center" wrapText="1"/>
    </xf>
    <xf numFmtId="20" fontId="16" fillId="0" borderId="3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20" fontId="27" fillId="0" borderId="10" xfId="0" applyNumberFormat="1" applyFont="1" applyBorder="1" applyAlignment="1">
      <alignment horizontal="center" vertical="center" shrinkToFit="1"/>
    </xf>
    <xf numFmtId="20" fontId="27" fillId="0" borderId="3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179" fontId="9" fillId="0" borderId="42" xfId="2" applyNumberFormat="1" applyFont="1" applyBorder="1" applyAlignment="1">
      <alignment horizontal="center" vertical="center"/>
    </xf>
    <xf numFmtId="179" fontId="9" fillId="0" borderId="46" xfId="2" applyNumberFormat="1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179" fontId="20" fillId="0" borderId="42" xfId="2" applyNumberFormat="1" applyFont="1" applyBorder="1" applyAlignment="1">
      <alignment horizontal="center" vertical="center"/>
    </xf>
    <xf numFmtId="178" fontId="22" fillId="0" borderId="1" xfId="2" applyNumberFormat="1" applyFont="1" applyBorder="1" applyAlignment="1">
      <alignment horizontal="center" vertical="center"/>
    </xf>
    <xf numFmtId="179" fontId="20" fillId="0" borderId="46" xfId="2" applyNumberFormat="1" applyFont="1" applyBorder="1" applyAlignment="1">
      <alignment horizontal="center" vertical="center"/>
    </xf>
    <xf numFmtId="0" fontId="20" fillId="0" borderId="57" xfId="2" applyFont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/>
      <protection locked="0"/>
    </xf>
    <xf numFmtId="0" fontId="20" fillId="0" borderId="34" xfId="2" applyFont="1" applyBorder="1" applyAlignment="1" applyProtection="1">
      <alignment horizontal="center" vertical="center" wrapText="1"/>
      <protection locked="0"/>
    </xf>
    <xf numFmtId="0" fontId="20" fillId="0" borderId="35" xfId="2" applyFont="1" applyBorder="1" applyAlignment="1" applyProtection="1">
      <alignment horizontal="center" vertical="center" wrapText="1"/>
      <protection locked="0"/>
    </xf>
    <xf numFmtId="0" fontId="20" fillId="0" borderId="31" xfId="2" applyFont="1" applyBorder="1" applyAlignment="1" applyProtection="1">
      <alignment horizontal="center" vertical="center" wrapText="1"/>
      <protection locked="0"/>
    </xf>
    <xf numFmtId="0" fontId="20" fillId="0" borderId="2" xfId="2" applyFont="1" applyBorder="1" applyAlignment="1" applyProtection="1">
      <alignment horizontal="center" vertical="center" wrapText="1"/>
      <protection locked="0"/>
    </xf>
    <xf numFmtId="179" fontId="20" fillId="0" borderId="34" xfId="2" applyNumberFormat="1" applyFont="1" applyBorder="1" applyAlignment="1">
      <alignment horizontal="center" vertical="center"/>
    </xf>
    <xf numFmtId="179" fontId="20" fillId="0" borderId="35" xfId="2" applyNumberFormat="1" applyFont="1" applyBorder="1" applyAlignment="1">
      <alignment horizontal="center" vertical="center"/>
    </xf>
    <xf numFmtId="179" fontId="20" fillId="0" borderId="36" xfId="2" applyNumberFormat="1" applyFont="1" applyBorder="1" applyAlignment="1">
      <alignment horizontal="center" vertical="center"/>
    </xf>
    <xf numFmtId="179" fontId="20" fillId="0" borderId="31" xfId="2" applyNumberFormat="1" applyFont="1" applyBorder="1" applyAlignment="1">
      <alignment horizontal="center" vertical="center"/>
    </xf>
    <xf numFmtId="179" fontId="20" fillId="0" borderId="2" xfId="2" applyNumberFormat="1" applyFont="1" applyBorder="1" applyAlignment="1">
      <alignment horizontal="center" vertical="center"/>
    </xf>
    <xf numFmtId="179" fontId="20" fillId="0" borderId="5" xfId="2" applyNumberFormat="1" applyFont="1" applyBorder="1" applyAlignment="1">
      <alignment horizontal="center" vertical="center"/>
    </xf>
    <xf numFmtId="0" fontId="6" fillId="0" borderId="0" xfId="2" applyAlignment="1" applyProtection="1">
      <alignment horizontal="right"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36</xdr:row>
      <xdr:rowOff>133350</xdr:rowOff>
    </xdr:from>
    <xdr:to>
      <xdr:col>36</xdr:col>
      <xdr:colOff>161925</xdr:colOff>
      <xdr:row>41</xdr:row>
      <xdr:rowOff>9525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3400" y="10687050"/>
          <a:ext cx="5667375" cy="73342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印刷するのは↑までです。下記の派遣費の額については自分が把握しておくために</a:t>
          </a:r>
          <a:endParaRPr kumimoji="1" lang="en-US" altLang="ja-JP" sz="1100"/>
        </a:p>
        <a:p>
          <a:pPr algn="l"/>
          <a:r>
            <a:rPr kumimoji="1" lang="ja-JP" altLang="en-US" sz="1100"/>
            <a:t>お使いください。（印刷範囲はこちらで設定し、下記の派遣手当の額などは印刷されないようになっています。印刷範囲は変更せずにお使いください）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36</xdr:row>
      <xdr:rowOff>133350</xdr:rowOff>
    </xdr:from>
    <xdr:to>
      <xdr:col>36</xdr:col>
      <xdr:colOff>161925</xdr:colOff>
      <xdr:row>41</xdr:row>
      <xdr:rowOff>9525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3400" y="10687050"/>
          <a:ext cx="5667375" cy="73342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印刷するのは↑までです。下記の派遣費の額については自分が把握しておくために</a:t>
          </a:r>
          <a:endParaRPr kumimoji="1" lang="en-US" altLang="ja-JP" sz="1100"/>
        </a:p>
        <a:p>
          <a:pPr algn="l"/>
          <a:r>
            <a:rPr kumimoji="1" lang="ja-JP" altLang="en-US" sz="1100"/>
            <a:t>お使いください。（印刷範囲はこちらで設定し、下記の派遣手当の額などは印刷されないようになっています。印刷範囲は変更せずにお使いください）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M68"/>
  <sheetViews>
    <sheetView tabSelected="1" view="pageBreakPreview" zoomScale="60" zoomScaleNormal="100" workbookViewId="0"/>
  </sheetViews>
  <sheetFormatPr defaultRowHeight="13.5" x14ac:dyDescent="0.15"/>
  <cols>
    <col min="1" max="2" width="3.625" style="10" customWidth="1"/>
    <col min="3" max="3" width="4.125" style="10" customWidth="1"/>
    <col min="4" max="5" width="3.25" style="10" customWidth="1"/>
    <col min="6" max="6" width="4.125" style="10" customWidth="1"/>
    <col min="7" max="9" width="2.125" style="10" customWidth="1"/>
    <col min="10" max="15" width="2.625" style="10" customWidth="1"/>
    <col min="16" max="17" width="2.125" style="10" customWidth="1"/>
    <col min="18" max="21" width="3.25" style="10" hidden="1" customWidth="1"/>
    <col min="22" max="28" width="2.125" style="10" customWidth="1"/>
    <col min="29" max="29" width="2.125" style="10" hidden="1" customWidth="1"/>
    <col min="30" max="34" width="2.125" style="10" customWidth="1"/>
    <col min="35" max="35" width="3.125" style="10" customWidth="1"/>
    <col min="36" max="38" width="3.25" style="10" customWidth="1"/>
    <col min="39" max="39" width="3.125" style="10" customWidth="1"/>
    <col min="40" max="40" width="3.625" customWidth="1"/>
    <col min="41" max="44" width="3.25" customWidth="1"/>
    <col min="45" max="53" width="2.625" customWidth="1"/>
  </cols>
  <sheetData>
    <row r="1" spans="1:39" x14ac:dyDescent="0.15">
      <c r="A1" s="10" t="s">
        <v>44</v>
      </c>
    </row>
    <row r="2" spans="1:39" ht="9.9499999999999993" customHeight="1" x14ac:dyDescent="0.15"/>
    <row r="3" spans="1:39" ht="9.9499999999999993" customHeight="1" x14ac:dyDescent="0.15"/>
    <row r="4" spans="1:39" ht="24" customHeight="1" x14ac:dyDescent="0.15">
      <c r="A4" s="48" t="s">
        <v>107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</row>
    <row r="6" spans="1:39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121" t="s">
        <v>106</v>
      </c>
      <c r="AF6" s="121"/>
      <c r="AG6" s="121"/>
      <c r="AH6" s="121"/>
      <c r="AI6" s="42" t="s">
        <v>105</v>
      </c>
      <c r="AJ6" s="41"/>
      <c r="AK6" s="42" t="s">
        <v>104</v>
      </c>
      <c r="AL6" s="41"/>
      <c r="AM6" s="42" t="s">
        <v>103</v>
      </c>
    </row>
    <row r="7" spans="1:39" x14ac:dyDescent="0.15">
      <c r="A7" s="49" t="s">
        <v>49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</row>
    <row r="8" spans="1:39" x14ac:dyDescent="0.15">
      <c r="V8" s="57" t="s">
        <v>57</v>
      </c>
      <c r="W8" s="57"/>
      <c r="X8" s="57"/>
      <c r="Y8" s="57"/>
      <c r="Z8" s="58" t="s">
        <v>55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</row>
    <row r="9" spans="1:39" x14ac:dyDescent="0.15">
      <c r="V9" s="57"/>
      <c r="W9" s="57"/>
      <c r="X9" s="57"/>
      <c r="Y9" s="57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</row>
    <row r="10" spans="1:39" x14ac:dyDescent="0.15">
      <c r="S10" s="57" t="s">
        <v>11</v>
      </c>
      <c r="T10" s="57"/>
      <c r="U10" s="57"/>
      <c r="V10" s="57"/>
      <c r="W10" s="57"/>
      <c r="X10" s="57"/>
      <c r="Y10" s="57"/>
      <c r="Z10" s="58" t="s">
        <v>56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2" spans="1:39" ht="20.100000000000001" customHeight="1" x14ac:dyDescent="0.15">
      <c r="B12" s="21" t="s">
        <v>51</v>
      </c>
    </row>
    <row r="13" spans="1:39" ht="20.100000000000001" customHeight="1" x14ac:dyDescent="0.15">
      <c r="B13" s="10" t="s">
        <v>50</v>
      </c>
      <c r="W13" s="22"/>
    </row>
    <row r="14" spans="1:39" ht="13.5" customHeight="1" x14ac:dyDescent="0.15"/>
    <row r="15" spans="1:39" ht="30" customHeight="1" x14ac:dyDescent="0.15">
      <c r="A15" s="11" t="s">
        <v>0</v>
      </c>
      <c r="B15" s="11" t="s">
        <v>1</v>
      </c>
      <c r="C15" s="50" t="s">
        <v>2</v>
      </c>
      <c r="D15" s="50"/>
      <c r="E15" s="50"/>
      <c r="F15" s="50"/>
      <c r="G15" s="51" t="s">
        <v>14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 t="s">
        <v>52</v>
      </c>
      <c r="S15" s="53"/>
      <c r="T15" s="53"/>
      <c r="U15" s="53"/>
      <c r="V15" s="53" t="s">
        <v>52</v>
      </c>
      <c r="W15" s="53"/>
      <c r="X15" s="53"/>
      <c r="Y15" s="53"/>
      <c r="Z15" s="53"/>
      <c r="AA15" s="53"/>
      <c r="AB15" s="53"/>
      <c r="AC15" s="12">
        <v>4.1666666666666664E-2</v>
      </c>
      <c r="AD15" s="59" t="s">
        <v>54</v>
      </c>
      <c r="AE15" s="60"/>
      <c r="AF15" s="61"/>
      <c r="AG15" s="54" t="s">
        <v>58</v>
      </c>
      <c r="AH15" s="55"/>
      <c r="AI15" s="55"/>
      <c r="AJ15" s="55"/>
      <c r="AK15" s="55"/>
      <c r="AL15" s="55"/>
      <c r="AM15" s="56"/>
    </row>
    <row r="16" spans="1:39" ht="30" customHeight="1" x14ac:dyDescent="0.15">
      <c r="A16" s="27"/>
      <c r="B16" s="27"/>
      <c r="C16" s="67"/>
      <c r="D16" s="66"/>
      <c r="E16" s="66"/>
      <c r="F16" s="66"/>
      <c r="G16" s="62"/>
      <c r="H16" s="46"/>
      <c r="I16" s="46"/>
      <c r="J16" s="46"/>
      <c r="K16" s="46"/>
      <c r="L16" s="23" t="s">
        <v>4</v>
      </c>
      <c r="M16" s="46"/>
      <c r="N16" s="46"/>
      <c r="O16" s="46"/>
      <c r="P16" s="46"/>
      <c r="Q16" s="46"/>
      <c r="R16" s="47" t="str">
        <f>IF(G16=0,"",IF(M16=0,"",M16-G16))</f>
        <v/>
      </c>
      <c r="S16" s="47"/>
      <c r="T16" s="47"/>
      <c r="U16" s="47"/>
      <c r="V16" s="47" t="str">
        <f>IF(R16=0,"",IF(R16&lt;AC16,$AC$15,R16))</f>
        <v/>
      </c>
      <c r="W16" s="47"/>
      <c r="X16" s="47"/>
      <c r="Y16" s="47"/>
      <c r="Z16" s="47"/>
      <c r="AA16" s="47"/>
      <c r="AB16" s="47"/>
      <c r="AC16" s="14">
        <v>4.0972222222222222E-2</v>
      </c>
      <c r="AD16" s="43"/>
      <c r="AE16" s="44"/>
      <c r="AF16" s="45"/>
      <c r="AG16" s="68"/>
      <c r="AH16" s="69"/>
      <c r="AI16" s="69"/>
      <c r="AJ16" s="69"/>
      <c r="AK16" s="69"/>
      <c r="AL16" s="69"/>
      <c r="AM16" s="70"/>
    </row>
    <row r="17" spans="1:39" ht="30" customHeight="1" x14ac:dyDescent="0.15">
      <c r="A17" s="27"/>
      <c r="B17" s="27"/>
      <c r="C17" s="66"/>
      <c r="D17" s="66"/>
      <c r="E17" s="66"/>
      <c r="F17" s="66"/>
      <c r="G17" s="62"/>
      <c r="H17" s="46"/>
      <c r="I17" s="46"/>
      <c r="J17" s="46"/>
      <c r="K17" s="46"/>
      <c r="L17" s="23" t="s">
        <v>4</v>
      </c>
      <c r="M17" s="46"/>
      <c r="N17" s="46"/>
      <c r="O17" s="46"/>
      <c r="P17" s="46"/>
      <c r="Q17" s="46"/>
      <c r="R17" s="47" t="str">
        <f t="shared" ref="R17:R33" si="0">IF(G17=0,"",IF(M17=0,"",M17-G17))</f>
        <v/>
      </c>
      <c r="S17" s="47"/>
      <c r="T17" s="47"/>
      <c r="U17" s="47"/>
      <c r="V17" s="47" t="str">
        <f t="shared" ref="V17:V33" si="1">IF(R17=0,"",IF(R17&lt;AC17,$AC$15,R17))</f>
        <v/>
      </c>
      <c r="W17" s="47"/>
      <c r="X17" s="47"/>
      <c r="Y17" s="47"/>
      <c r="Z17" s="47"/>
      <c r="AA17" s="47"/>
      <c r="AB17" s="47"/>
      <c r="AC17" s="14">
        <v>4.0972222222222222E-2</v>
      </c>
      <c r="AD17" s="43"/>
      <c r="AE17" s="44"/>
      <c r="AF17" s="45"/>
      <c r="AG17" s="68"/>
      <c r="AH17" s="69"/>
      <c r="AI17" s="69"/>
      <c r="AJ17" s="69"/>
      <c r="AK17" s="69"/>
      <c r="AL17" s="69"/>
      <c r="AM17" s="70"/>
    </row>
    <row r="18" spans="1:39" ht="30" customHeight="1" x14ac:dyDescent="0.15">
      <c r="A18" s="27"/>
      <c r="B18" s="27"/>
      <c r="C18" s="66"/>
      <c r="D18" s="66"/>
      <c r="E18" s="66"/>
      <c r="F18" s="66"/>
      <c r="G18" s="62"/>
      <c r="H18" s="46"/>
      <c r="I18" s="46"/>
      <c r="J18" s="46"/>
      <c r="K18" s="46"/>
      <c r="L18" s="23" t="s">
        <v>4</v>
      </c>
      <c r="M18" s="46"/>
      <c r="N18" s="46"/>
      <c r="O18" s="46"/>
      <c r="P18" s="46"/>
      <c r="Q18" s="46"/>
      <c r="R18" s="47" t="str">
        <f t="shared" si="0"/>
        <v/>
      </c>
      <c r="S18" s="47"/>
      <c r="T18" s="47"/>
      <c r="U18" s="47"/>
      <c r="V18" s="47" t="str">
        <f t="shared" si="1"/>
        <v/>
      </c>
      <c r="W18" s="47"/>
      <c r="X18" s="47"/>
      <c r="Y18" s="47"/>
      <c r="Z18" s="47"/>
      <c r="AA18" s="47"/>
      <c r="AB18" s="47"/>
      <c r="AC18" s="14">
        <v>4.0972222222222222E-2</v>
      </c>
      <c r="AD18" s="43"/>
      <c r="AE18" s="44"/>
      <c r="AF18" s="45"/>
      <c r="AG18" s="68"/>
      <c r="AH18" s="69"/>
      <c r="AI18" s="69"/>
      <c r="AJ18" s="69"/>
      <c r="AK18" s="69"/>
      <c r="AL18" s="69"/>
      <c r="AM18" s="70"/>
    </row>
    <row r="19" spans="1:39" ht="30" customHeight="1" x14ac:dyDescent="0.15">
      <c r="A19" s="27"/>
      <c r="B19" s="27"/>
      <c r="C19" s="66"/>
      <c r="D19" s="66"/>
      <c r="E19" s="66"/>
      <c r="F19" s="66"/>
      <c r="G19" s="62"/>
      <c r="H19" s="46"/>
      <c r="I19" s="46"/>
      <c r="J19" s="46"/>
      <c r="K19" s="46"/>
      <c r="L19" s="23" t="s">
        <v>4</v>
      </c>
      <c r="M19" s="46"/>
      <c r="N19" s="46"/>
      <c r="O19" s="46"/>
      <c r="P19" s="46"/>
      <c r="Q19" s="46"/>
      <c r="R19" s="47" t="str">
        <f t="shared" si="0"/>
        <v/>
      </c>
      <c r="S19" s="47"/>
      <c r="T19" s="47"/>
      <c r="U19" s="47"/>
      <c r="V19" s="47" t="str">
        <f t="shared" si="1"/>
        <v/>
      </c>
      <c r="W19" s="47"/>
      <c r="X19" s="47"/>
      <c r="Y19" s="47"/>
      <c r="Z19" s="47"/>
      <c r="AA19" s="47"/>
      <c r="AB19" s="47"/>
      <c r="AC19" s="14">
        <v>4.0972222222222222E-2</v>
      </c>
      <c r="AD19" s="43"/>
      <c r="AE19" s="44"/>
      <c r="AF19" s="45"/>
      <c r="AG19" s="68"/>
      <c r="AH19" s="69"/>
      <c r="AI19" s="69"/>
      <c r="AJ19" s="69"/>
      <c r="AK19" s="69"/>
      <c r="AL19" s="69"/>
      <c r="AM19" s="70"/>
    </row>
    <row r="20" spans="1:39" ht="30" customHeight="1" x14ac:dyDescent="0.15">
      <c r="A20" s="27"/>
      <c r="B20" s="27"/>
      <c r="C20" s="66"/>
      <c r="D20" s="66"/>
      <c r="E20" s="66"/>
      <c r="F20" s="66"/>
      <c r="G20" s="62"/>
      <c r="H20" s="46"/>
      <c r="I20" s="46"/>
      <c r="J20" s="46"/>
      <c r="K20" s="46"/>
      <c r="L20" s="23" t="s">
        <v>4</v>
      </c>
      <c r="M20" s="46"/>
      <c r="N20" s="46"/>
      <c r="O20" s="46"/>
      <c r="P20" s="46"/>
      <c r="Q20" s="46"/>
      <c r="R20" s="47" t="str">
        <f t="shared" si="0"/>
        <v/>
      </c>
      <c r="S20" s="47"/>
      <c r="T20" s="47"/>
      <c r="U20" s="47"/>
      <c r="V20" s="47" t="str">
        <f t="shared" si="1"/>
        <v/>
      </c>
      <c r="W20" s="47"/>
      <c r="X20" s="47"/>
      <c r="Y20" s="47"/>
      <c r="Z20" s="47"/>
      <c r="AA20" s="47"/>
      <c r="AB20" s="47"/>
      <c r="AC20" s="14">
        <v>4.0972222222222222E-2</v>
      </c>
      <c r="AD20" s="43"/>
      <c r="AE20" s="44"/>
      <c r="AF20" s="45"/>
      <c r="AG20" s="68"/>
      <c r="AH20" s="69"/>
      <c r="AI20" s="69"/>
      <c r="AJ20" s="69"/>
      <c r="AK20" s="69"/>
      <c r="AL20" s="69"/>
      <c r="AM20" s="70"/>
    </row>
    <row r="21" spans="1:39" ht="30" customHeight="1" x14ac:dyDescent="0.15">
      <c r="A21" s="27"/>
      <c r="B21" s="27"/>
      <c r="C21" s="66"/>
      <c r="D21" s="66"/>
      <c r="E21" s="66"/>
      <c r="F21" s="66"/>
      <c r="G21" s="62"/>
      <c r="H21" s="46"/>
      <c r="I21" s="46"/>
      <c r="J21" s="46"/>
      <c r="K21" s="46"/>
      <c r="L21" s="23" t="s">
        <v>4</v>
      </c>
      <c r="M21" s="46"/>
      <c r="N21" s="46"/>
      <c r="O21" s="46"/>
      <c r="P21" s="46"/>
      <c r="Q21" s="46"/>
      <c r="R21" s="47" t="str">
        <f t="shared" si="0"/>
        <v/>
      </c>
      <c r="S21" s="47"/>
      <c r="T21" s="47"/>
      <c r="U21" s="47"/>
      <c r="V21" s="47" t="str">
        <f t="shared" si="1"/>
        <v/>
      </c>
      <c r="W21" s="47"/>
      <c r="X21" s="47"/>
      <c r="Y21" s="47"/>
      <c r="Z21" s="47"/>
      <c r="AA21" s="47"/>
      <c r="AB21" s="47"/>
      <c r="AC21" s="14">
        <v>4.0972222222222222E-2</v>
      </c>
      <c r="AD21" s="43"/>
      <c r="AE21" s="44"/>
      <c r="AF21" s="45"/>
      <c r="AG21" s="68"/>
      <c r="AH21" s="69"/>
      <c r="AI21" s="69"/>
      <c r="AJ21" s="69"/>
      <c r="AK21" s="69"/>
      <c r="AL21" s="69"/>
      <c r="AM21" s="70"/>
    </row>
    <row r="22" spans="1:39" ht="30" customHeight="1" x14ac:dyDescent="0.15">
      <c r="A22" s="27"/>
      <c r="B22" s="27"/>
      <c r="C22" s="63"/>
      <c r="D22" s="64"/>
      <c r="E22" s="64"/>
      <c r="F22" s="65"/>
      <c r="G22" s="62"/>
      <c r="H22" s="46"/>
      <c r="I22" s="46"/>
      <c r="J22" s="46"/>
      <c r="K22" s="46"/>
      <c r="L22" s="23" t="s">
        <v>4</v>
      </c>
      <c r="M22" s="46"/>
      <c r="N22" s="46"/>
      <c r="O22" s="46"/>
      <c r="P22" s="46"/>
      <c r="Q22" s="46"/>
      <c r="R22" s="47" t="str">
        <f t="shared" si="0"/>
        <v/>
      </c>
      <c r="S22" s="47"/>
      <c r="T22" s="47"/>
      <c r="U22" s="47"/>
      <c r="V22" s="47" t="str">
        <f t="shared" si="1"/>
        <v/>
      </c>
      <c r="W22" s="47"/>
      <c r="X22" s="47"/>
      <c r="Y22" s="47"/>
      <c r="Z22" s="47"/>
      <c r="AA22" s="47"/>
      <c r="AB22" s="47"/>
      <c r="AC22" s="14">
        <v>4.0972222222222222E-2</v>
      </c>
      <c r="AD22" s="43"/>
      <c r="AE22" s="44"/>
      <c r="AF22" s="45"/>
      <c r="AG22" s="68"/>
      <c r="AH22" s="69"/>
      <c r="AI22" s="69"/>
      <c r="AJ22" s="69"/>
      <c r="AK22" s="69"/>
      <c r="AL22" s="69"/>
      <c r="AM22" s="70"/>
    </row>
    <row r="23" spans="1:39" ht="30" customHeight="1" x14ac:dyDescent="0.15">
      <c r="A23" s="27"/>
      <c r="B23" s="27"/>
      <c r="C23" s="63"/>
      <c r="D23" s="64"/>
      <c r="E23" s="64"/>
      <c r="F23" s="65"/>
      <c r="G23" s="62"/>
      <c r="H23" s="46"/>
      <c r="I23" s="46"/>
      <c r="J23" s="46"/>
      <c r="K23" s="46"/>
      <c r="L23" s="23" t="s">
        <v>4</v>
      </c>
      <c r="M23" s="46"/>
      <c r="N23" s="46"/>
      <c r="O23" s="46"/>
      <c r="P23" s="46"/>
      <c r="Q23" s="46"/>
      <c r="R23" s="47" t="str">
        <f t="shared" si="0"/>
        <v/>
      </c>
      <c r="S23" s="47"/>
      <c r="T23" s="47"/>
      <c r="U23" s="47"/>
      <c r="V23" s="47" t="str">
        <f t="shared" si="1"/>
        <v/>
      </c>
      <c r="W23" s="47"/>
      <c r="X23" s="47"/>
      <c r="Y23" s="47"/>
      <c r="Z23" s="47"/>
      <c r="AA23" s="47"/>
      <c r="AB23" s="47"/>
      <c r="AC23" s="14">
        <v>4.0972222222222222E-2</v>
      </c>
      <c r="AD23" s="43"/>
      <c r="AE23" s="44"/>
      <c r="AF23" s="45"/>
      <c r="AG23" s="68"/>
      <c r="AH23" s="69"/>
      <c r="AI23" s="69"/>
      <c r="AJ23" s="69"/>
      <c r="AK23" s="69"/>
      <c r="AL23" s="69"/>
      <c r="AM23" s="70"/>
    </row>
    <row r="24" spans="1:39" ht="30" customHeight="1" x14ac:dyDescent="0.15">
      <c r="A24" s="13"/>
      <c r="B24" s="13"/>
      <c r="C24" s="66"/>
      <c r="D24" s="66"/>
      <c r="E24" s="66"/>
      <c r="F24" s="66"/>
      <c r="G24" s="62"/>
      <c r="H24" s="46"/>
      <c r="I24" s="46"/>
      <c r="J24" s="46"/>
      <c r="K24" s="46"/>
      <c r="L24" s="23" t="s">
        <v>4</v>
      </c>
      <c r="M24" s="46"/>
      <c r="N24" s="46"/>
      <c r="O24" s="46"/>
      <c r="P24" s="46"/>
      <c r="Q24" s="46"/>
      <c r="R24" s="47" t="str">
        <f t="shared" si="0"/>
        <v/>
      </c>
      <c r="S24" s="47"/>
      <c r="T24" s="47"/>
      <c r="U24" s="47"/>
      <c r="V24" s="47" t="str">
        <f t="shared" si="1"/>
        <v/>
      </c>
      <c r="W24" s="47"/>
      <c r="X24" s="47"/>
      <c r="Y24" s="47"/>
      <c r="Z24" s="47"/>
      <c r="AA24" s="47"/>
      <c r="AB24" s="47"/>
      <c r="AC24" s="14">
        <v>4.0972222222222222E-2</v>
      </c>
      <c r="AD24" s="43"/>
      <c r="AE24" s="44"/>
      <c r="AF24" s="45"/>
      <c r="AG24" s="68"/>
      <c r="AH24" s="69"/>
      <c r="AI24" s="69"/>
      <c r="AJ24" s="69"/>
      <c r="AK24" s="69"/>
      <c r="AL24" s="69"/>
      <c r="AM24" s="70"/>
    </row>
    <row r="25" spans="1:39" ht="30" customHeight="1" x14ac:dyDescent="0.15">
      <c r="A25" s="13"/>
      <c r="B25" s="13"/>
      <c r="C25" s="63"/>
      <c r="D25" s="64"/>
      <c r="E25" s="64"/>
      <c r="F25" s="65"/>
      <c r="G25" s="62"/>
      <c r="H25" s="46"/>
      <c r="I25" s="46"/>
      <c r="J25" s="46"/>
      <c r="K25" s="46"/>
      <c r="L25" s="23" t="s">
        <v>4</v>
      </c>
      <c r="M25" s="46"/>
      <c r="N25" s="46"/>
      <c r="O25" s="46"/>
      <c r="P25" s="46"/>
      <c r="Q25" s="46"/>
      <c r="R25" s="47" t="str">
        <f t="shared" si="0"/>
        <v/>
      </c>
      <c r="S25" s="47"/>
      <c r="T25" s="47"/>
      <c r="U25" s="47"/>
      <c r="V25" s="47" t="str">
        <f t="shared" si="1"/>
        <v/>
      </c>
      <c r="W25" s="47"/>
      <c r="X25" s="47"/>
      <c r="Y25" s="47"/>
      <c r="Z25" s="47"/>
      <c r="AA25" s="47"/>
      <c r="AB25" s="47"/>
      <c r="AC25" s="14">
        <v>4.0972222222222222E-2</v>
      </c>
      <c r="AD25" s="43"/>
      <c r="AE25" s="44"/>
      <c r="AF25" s="45"/>
      <c r="AG25" s="68"/>
      <c r="AH25" s="69"/>
      <c r="AI25" s="69"/>
      <c r="AJ25" s="69"/>
      <c r="AK25" s="69"/>
      <c r="AL25" s="69"/>
      <c r="AM25" s="70"/>
    </row>
    <row r="26" spans="1:39" ht="30" customHeight="1" x14ac:dyDescent="0.15">
      <c r="A26" s="13"/>
      <c r="B26" s="13"/>
      <c r="C26" s="63"/>
      <c r="D26" s="64"/>
      <c r="E26" s="64"/>
      <c r="F26" s="65"/>
      <c r="G26" s="62"/>
      <c r="H26" s="46"/>
      <c r="I26" s="46"/>
      <c r="J26" s="46"/>
      <c r="K26" s="46"/>
      <c r="L26" s="23" t="s">
        <v>4</v>
      </c>
      <c r="M26" s="46"/>
      <c r="N26" s="46"/>
      <c r="O26" s="46"/>
      <c r="P26" s="46"/>
      <c r="Q26" s="46"/>
      <c r="R26" s="47" t="str">
        <f t="shared" si="0"/>
        <v/>
      </c>
      <c r="S26" s="47"/>
      <c r="T26" s="47"/>
      <c r="U26" s="47"/>
      <c r="V26" s="47" t="str">
        <f t="shared" si="1"/>
        <v/>
      </c>
      <c r="W26" s="47"/>
      <c r="X26" s="47"/>
      <c r="Y26" s="47"/>
      <c r="Z26" s="47"/>
      <c r="AA26" s="47"/>
      <c r="AB26" s="47"/>
      <c r="AC26" s="14">
        <v>4.0972222222222222E-2</v>
      </c>
      <c r="AD26" s="43"/>
      <c r="AE26" s="44"/>
      <c r="AF26" s="45"/>
      <c r="AG26" s="68"/>
      <c r="AH26" s="69"/>
      <c r="AI26" s="69"/>
      <c r="AJ26" s="69"/>
      <c r="AK26" s="69"/>
      <c r="AL26" s="69"/>
      <c r="AM26" s="70"/>
    </row>
    <row r="27" spans="1:39" ht="30" customHeight="1" x14ac:dyDescent="0.15">
      <c r="A27" s="13"/>
      <c r="B27" s="13"/>
      <c r="C27" s="63"/>
      <c r="D27" s="64"/>
      <c r="E27" s="64"/>
      <c r="F27" s="65"/>
      <c r="G27" s="62"/>
      <c r="H27" s="46"/>
      <c r="I27" s="46"/>
      <c r="J27" s="46"/>
      <c r="K27" s="46"/>
      <c r="L27" s="23" t="s">
        <v>4</v>
      </c>
      <c r="M27" s="46"/>
      <c r="N27" s="46"/>
      <c r="O27" s="46"/>
      <c r="P27" s="46"/>
      <c r="Q27" s="46"/>
      <c r="R27" s="47" t="str">
        <f t="shared" si="0"/>
        <v/>
      </c>
      <c r="S27" s="47"/>
      <c r="T27" s="47"/>
      <c r="U27" s="47"/>
      <c r="V27" s="47" t="str">
        <f t="shared" si="1"/>
        <v/>
      </c>
      <c r="W27" s="47"/>
      <c r="X27" s="47"/>
      <c r="Y27" s="47"/>
      <c r="Z27" s="47"/>
      <c r="AA27" s="47"/>
      <c r="AB27" s="47"/>
      <c r="AC27" s="14">
        <v>4.0972222222222222E-2</v>
      </c>
      <c r="AD27" s="43"/>
      <c r="AE27" s="44"/>
      <c r="AF27" s="45"/>
      <c r="AG27" s="68"/>
      <c r="AH27" s="69"/>
      <c r="AI27" s="69"/>
      <c r="AJ27" s="69"/>
      <c r="AK27" s="69"/>
      <c r="AL27" s="69"/>
      <c r="AM27" s="70"/>
    </row>
    <row r="28" spans="1:39" ht="30" customHeight="1" x14ac:dyDescent="0.15">
      <c r="A28" s="13"/>
      <c r="B28" s="13"/>
      <c r="C28" s="63"/>
      <c r="D28" s="64"/>
      <c r="E28" s="64"/>
      <c r="F28" s="65"/>
      <c r="G28" s="62"/>
      <c r="H28" s="46"/>
      <c r="I28" s="46"/>
      <c r="J28" s="46"/>
      <c r="K28" s="46"/>
      <c r="L28" s="23" t="s">
        <v>4</v>
      </c>
      <c r="M28" s="46"/>
      <c r="N28" s="46"/>
      <c r="O28" s="46"/>
      <c r="P28" s="46"/>
      <c r="Q28" s="46"/>
      <c r="R28" s="47" t="str">
        <f>IF(G28=0,"",IF(M28=0,"",M28-G28))</f>
        <v/>
      </c>
      <c r="S28" s="47"/>
      <c r="T28" s="47"/>
      <c r="U28" s="47"/>
      <c r="V28" s="47" t="str">
        <f t="shared" si="1"/>
        <v/>
      </c>
      <c r="W28" s="47"/>
      <c r="X28" s="47"/>
      <c r="Y28" s="47"/>
      <c r="Z28" s="47"/>
      <c r="AA28" s="47"/>
      <c r="AB28" s="47"/>
      <c r="AC28" s="14">
        <v>4.0972222222222222E-2</v>
      </c>
      <c r="AD28" s="43"/>
      <c r="AE28" s="44"/>
      <c r="AF28" s="45"/>
      <c r="AG28" s="68"/>
      <c r="AH28" s="69"/>
      <c r="AI28" s="69"/>
      <c r="AJ28" s="69"/>
      <c r="AK28" s="69"/>
      <c r="AL28" s="69"/>
      <c r="AM28" s="70"/>
    </row>
    <row r="29" spans="1:39" ht="30" customHeight="1" x14ac:dyDescent="0.15">
      <c r="A29" s="13"/>
      <c r="B29" s="13"/>
      <c r="C29" s="63"/>
      <c r="D29" s="64"/>
      <c r="E29" s="64"/>
      <c r="F29" s="65"/>
      <c r="G29" s="62"/>
      <c r="H29" s="46"/>
      <c r="I29" s="46"/>
      <c r="J29" s="46"/>
      <c r="K29" s="46"/>
      <c r="L29" s="23" t="s">
        <v>4</v>
      </c>
      <c r="M29" s="46"/>
      <c r="N29" s="46"/>
      <c r="O29" s="46"/>
      <c r="P29" s="46"/>
      <c r="Q29" s="46"/>
      <c r="R29" s="47" t="str">
        <f>IF(G29=0,"",IF(M29=0,"",M29-G29))</f>
        <v/>
      </c>
      <c r="S29" s="47"/>
      <c r="T29" s="47"/>
      <c r="U29" s="47"/>
      <c r="V29" s="47" t="str">
        <f t="shared" si="1"/>
        <v/>
      </c>
      <c r="W29" s="47"/>
      <c r="X29" s="47"/>
      <c r="Y29" s="47"/>
      <c r="Z29" s="47"/>
      <c r="AA29" s="47"/>
      <c r="AB29" s="47"/>
      <c r="AC29" s="14">
        <v>4.0972222222222222E-2</v>
      </c>
      <c r="AD29" s="43"/>
      <c r="AE29" s="44"/>
      <c r="AF29" s="45"/>
      <c r="AG29" s="68"/>
      <c r="AH29" s="69"/>
      <c r="AI29" s="69"/>
      <c r="AJ29" s="69"/>
      <c r="AK29" s="69"/>
      <c r="AL29" s="69"/>
      <c r="AM29" s="70"/>
    </row>
    <row r="30" spans="1:39" ht="30" customHeight="1" x14ac:dyDescent="0.15">
      <c r="A30" s="13"/>
      <c r="B30" s="13"/>
      <c r="C30" s="63"/>
      <c r="D30" s="64"/>
      <c r="E30" s="64"/>
      <c r="F30" s="65"/>
      <c r="G30" s="62"/>
      <c r="H30" s="46"/>
      <c r="I30" s="46"/>
      <c r="J30" s="46"/>
      <c r="K30" s="46"/>
      <c r="L30" s="23" t="s">
        <v>4</v>
      </c>
      <c r="M30" s="46"/>
      <c r="N30" s="46"/>
      <c r="O30" s="46"/>
      <c r="P30" s="46"/>
      <c r="Q30" s="46"/>
      <c r="R30" s="47" t="str">
        <f>IF(G30=0,"",IF(M30=0,"",M30-G30))</f>
        <v/>
      </c>
      <c r="S30" s="47"/>
      <c r="T30" s="47"/>
      <c r="U30" s="47"/>
      <c r="V30" s="47" t="str">
        <f t="shared" si="1"/>
        <v/>
      </c>
      <c r="W30" s="47"/>
      <c r="X30" s="47"/>
      <c r="Y30" s="47"/>
      <c r="Z30" s="47"/>
      <c r="AA30" s="47"/>
      <c r="AB30" s="47"/>
      <c r="AC30" s="14">
        <v>4.0972222222222222E-2</v>
      </c>
      <c r="AD30" s="43"/>
      <c r="AE30" s="44"/>
      <c r="AF30" s="45"/>
      <c r="AG30" s="68"/>
      <c r="AH30" s="69"/>
      <c r="AI30" s="69"/>
      <c r="AJ30" s="69"/>
      <c r="AK30" s="69"/>
      <c r="AL30" s="69"/>
      <c r="AM30" s="70"/>
    </row>
    <row r="31" spans="1:39" ht="30" customHeight="1" x14ac:dyDescent="0.15">
      <c r="A31" s="13"/>
      <c r="B31" s="13"/>
      <c r="C31" s="63"/>
      <c r="D31" s="64"/>
      <c r="E31" s="64"/>
      <c r="F31" s="65"/>
      <c r="G31" s="62"/>
      <c r="H31" s="46"/>
      <c r="I31" s="46"/>
      <c r="J31" s="46"/>
      <c r="K31" s="46"/>
      <c r="L31" s="23" t="s">
        <v>4</v>
      </c>
      <c r="M31" s="46"/>
      <c r="N31" s="46"/>
      <c r="O31" s="46"/>
      <c r="P31" s="46"/>
      <c r="Q31" s="46"/>
      <c r="R31" s="47" t="str">
        <f t="shared" si="0"/>
        <v/>
      </c>
      <c r="S31" s="47"/>
      <c r="T31" s="47"/>
      <c r="U31" s="47"/>
      <c r="V31" s="47" t="str">
        <f t="shared" si="1"/>
        <v/>
      </c>
      <c r="W31" s="47"/>
      <c r="X31" s="47"/>
      <c r="Y31" s="47"/>
      <c r="Z31" s="47"/>
      <c r="AA31" s="47"/>
      <c r="AB31" s="47"/>
      <c r="AC31" s="14">
        <v>4.0972222222222222E-2</v>
      </c>
      <c r="AD31" s="43"/>
      <c r="AE31" s="44"/>
      <c r="AF31" s="45"/>
      <c r="AG31" s="68"/>
      <c r="AH31" s="69"/>
      <c r="AI31" s="69"/>
      <c r="AJ31" s="69"/>
      <c r="AK31" s="69"/>
      <c r="AL31" s="69"/>
      <c r="AM31" s="70"/>
    </row>
    <row r="32" spans="1:39" ht="30" customHeight="1" x14ac:dyDescent="0.15">
      <c r="A32" s="13"/>
      <c r="B32" s="13"/>
      <c r="C32" s="63"/>
      <c r="D32" s="64"/>
      <c r="E32" s="64"/>
      <c r="F32" s="65"/>
      <c r="G32" s="62"/>
      <c r="H32" s="46"/>
      <c r="I32" s="46"/>
      <c r="J32" s="46"/>
      <c r="K32" s="46"/>
      <c r="L32" s="23" t="s">
        <v>4</v>
      </c>
      <c r="M32" s="46"/>
      <c r="N32" s="46"/>
      <c r="O32" s="46"/>
      <c r="P32" s="46"/>
      <c r="Q32" s="46"/>
      <c r="R32" s="47" t="str">
        <f t="shared" si="0"/>
        <v/>
      </c>
      <c r="S32" s="47"/>
      <c r="T32" s="47"/>
      <c r="U32" s="47"/>
      <c r="V32" s="47" t="str">
        <f t="shared" si="1"/>
        <v/>
      </c>
      <c r="W32" s="47"/>
      <c r="X32" s="47"/>
      <c r="Y32" s="47"/>
      <c r="Z32" s="47"/>
      <c r="AA32" s="47"/>
      <c r="AB32" s="47"/>
      <c r="AC32" s="14">
        <v>4.0972222222222222E-2</v>
      </c>
      <c r="AD32" s="43"/>
      <c r="AE32" s="44"/>
      <c r="AF32" s="45"/>
      <c r="AG32" s="68"/>
      <c r="AH32" s="69"/>
      <c r="AI32" s="69"/>
      <c r="AJ32" s="69"/>
      <c r="AK32" s="69"/>
      <c r="AL32" s="69"/>
      <c r="AM32" s="70"/>
    </row>
    <row r="33" spans="1:39" ht="30" customHeight="1" thickBot="1" x14ac:dyDescent="0.2">
      <c r="A33" s="15"/>
      <c r="B33" s="15"/>
      <c r="C33" s="71"/>
      <c r="D33" s="71"/>
      <c r="E33" s="71"/>
      <c r="F33" s="71"/>
      <c r="G33" s="72"/>
      <c r="H33" s="73"/>
      <c r="I33" s="73"/>
      <c r="J33" s="73"/>
      <c r="K33" s="73"/>
      <c r="L33" s="24" t="s">
        <v>4</v>
      </c>
      <c r="M33" s="73"/>
      <c r="N33" s="73"/>
      <c r="O33" s="73"/>
      <c r="P33" s="73"/>
      <c r="Q33" s="73"/>
      <c r="R33" s="47" t="str">
        <f t="shared" si="0"/>
        <v/>
      </c>
      <c r="S33" s="47"/>
      <c r="T33" s="47"/>
      <c r="U33" s="47"/>
      <c r="V33" s="79" t="str">
        <f t="shared" si="1"/>
        <v/>
      </c>
      <c r="W33" s="79"/>
      <c r="X33" s="79"/>
      <c r="Y33" s="79"/>
      <c r="Z33" s="79"/>
      <c r="AA33" s="79"/>
      <c r="AB33" s="79"/>
      <c r="AC33" s="16">
        <v>4.0972222222222222E-2</v>
      </c>
      <c r="AD33" s="128"/>
      <c r="AE33" s="129"/>
      <c r="AF33" s="130"/>
      <c r="AG33" s="124"/>
      <c r="AH33" s="125"/>
      <c r="AI33" s="125"/>
      <c r="AJ33" s="125"/>
      <c r="AK33" s="125"/>
      <c r="AL33" s="125"/>
      <c r="AM33" s="126"/>
    </row>
    <row r="34" spans="1:39" ht="30" customHeight="1" thickTop="1" x14ac:dyDescent="0.15">
      <c r="A34" s="84" t="s">
        <v>3</v>
      </c>
      <c r="B34" s="84"/>
      <c r="C34" s="85">
        <f>COUNTA(C16:F33)</f>
        <v>0</v>
      </c>
      <c r="D34" s="86"/>
      <c r="E34" s="86"/>
      <c r="F34" s="17" t="s">
        <v>12</v>
      </c>
      <c r="G34" s="87" t="s">
        <v>53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9" t="s">
        <v>46</v>
      </c>
      <c r="S34" s="89"/>
      <c r="T34" s="89"/>
      <c r="U34" s="89"/>
      <c r="V34" s="122">
        <f>SUM(V16:AB33)</f>
        <v>0</v>
      </c>
      <c r="W34" s="122"/>
      <c r="X34" s="122"/>
      <c r="Y34" s="122"/>
      <c r="Z34" s="122"/>
      <c r="AA34" s="122"/>
      <c r="AB34" s="122"/>
      <c r="AC34" s="18"/>
      <c r="AD34" s="131"/>
      <c r="AE34" s="132"/>
      <c r="AF34" s="133"/>
      <c r="AG34" s="87" t="s">
        <v>53</v>
      </c>
      <c r="AH34" s="88"/>
      <c r="AI34" s="88"/>
      <c r="AJ34" s="88"/>
      <c r="AK34" s="88"/>
      <c r="AL34" s="88"/>
      <c r="AM34" s="127"/>
    </row>
    <row r="42" spans="1:39" ht="19.5" customHeight="1" x14ac:dyDescent="0.15">
      <c r="A42" s="10" t="s">
        <v>5</v>
      </c>
    </row>
    <row r="43" spans="1:39" ht="19.5" customHeight="1" x14ac:dyDescent="0.15">
      <c r="A43" s="50" t="s">
        <v>8</v>
      </c>
      <c r="B43" s="50"/>
      <c r="C43" s="50"/>
      <c r="D43" s="50"/>
      <c r="E43" s="50"/>
      <c r="F43" s="50"/>
      <c r="G43" s="50" t="s">
        <v>9</v>
      </c>
      <c r="H43" s="50"/>
      <c r="I43" s="50"/>
      <c r="J43" s="50"/>
      <c r="K43" s="50"/>
      <c r="L43" s="50"/>
      <c r="M43" s="50" t="s">
        <v>10</v>
      </c>
      <c r="N43" s="50"/>
      <c r="O43" s="50"/>
      <c r="P43" s="50"/>
      <c r="Q43" s="50"/>
      <c r="R43" s="51" t="s">
        <v>5</v>
      </c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76"/>
      <c r="AI43" s="51" t="s">
        <v>60</v>
      </c>
      <c r="AJ43" s="52"/>
      <c r="AK43" s="52"/>
      <c r="AL43" s="52"/>
      <c r="AM43" s="76"/>
    </row>
    <row r="44" spans="1:39" ht="48" customHeight="1" x14ac:dyDescent="0.15">
      <c r="A44" s="80"/>
      <c r="B44" s="81"/>
      <c r="C44" s="19" t="s">
        <v>6</v>
      </c>
      <c r="D44" s="82"/>
      <c r="E44" s="81"/>
      <c r="F44" s="20" t="s">
        <v>7</v>
      </c>
      <c r="G44" s="83" t="s">
        <v>45</v>
      </c>
      <c r="H44" s="83"/>
      <c r="I44" s="83"/>
      <c r="J44" s="83"/>
      <c r="K44" s="83"/>
      <c r="L44" s="83"/>
      <c r="M44" s="123" t="s">
        <v>47</v>
      </c>
      <c r="N44" s="123"/>
      <c r="O44" s="123"/>
      <c r="P44" s="123"/>
      <c r="Q44" s="123"/>
      <c r="R44" s="77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4" t="s">
        <v>13</v>
      </c>
      <c r="AJ44" s="74"/>
      <c r="AK44" s="74"/>
      <c r="AL44" s="74"/>
      <c r="AM44" s="75"/>
    </row>
    <row r="45" spans="1:39" ht="15.75" customHeight="1" x14ac:dyDescent="0.15"/>
    <row r="46" spans="1:39" ht="20.100000000000001" customHeight="1" x14ac:dyDescent="0.15"/>
    <row r="47" spans="1:39" ht="24" customHeight="1" thickBot="1" x14ac:dyDescent="0.2"/>
    <row r="48" spans="1:39" ht="24" customHeight="1" thickBot="1" x14ac:dyDescent="0.2">
      <c r="A48" s="96" t="s">
        <v>15</v>
      </c>
      <c r="B48" s="96"/>
      <c r="C48" s="97"/>
      <c r="D48" s="98" t="s">
        <v>16</v>
      </c>
      <c r="E48" s="99"/>
      <c r="F48" s="99"/>
      <c r="G48" s="99"/>
      <c r="H48" s="99"/>
      <c r="I48" s="99"/>
      <c r="J48" s="99"/>
      <c r="K48" s="99" t="s">
        <v>17</v>
      </c>
      <c r="L48" s="99"/>
      <c r="M48" s="99"/>
      <c r="N48" s="99"/>
      <c r="O48" s="99"/>
      <c r="P48" s="99" t="s">
        <v>18</v>
      </c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0"/>
      <c r="AE48" s="100"/>
      <c r="AF48" s="100"/>
      <c r="AG48" s="101"/>
    </row>
    <row r="49" spans="1:39" ht="24" customHeight="1" x14ac:dyDescent="0.15">
      <c r="D49" s="102"/>
      <c r="E49" s="103"/>
      <c r="F49" s="106" t="s">
        <v>6</v>
      </c>
      <c r="G49" s="103">
        <v>0</v>
      </c>
      <c r="H49" s="103"/>
      <c r="I49" s="103" t="s">
        <v>7</v>
      </c>
      <c r="J49" s="107"/>
      <c r="K49" s="109">
        <v>795</v>
      </c>
      <c r="L49" s="110"/>
      <c r="M49" s="110"/>
      <c r="N49" s="110"/>
      <c r="O49" s="111"/>
      <c r="P49" s="115">
        <f>ROUNDDOWN((D49*795)+(G49*13.25),0)</f>
        <v>0</v>
      </c>
      <c r="Q49" s="116"/>
      <c r="R49" s="116"/>
      <c r="S49" s="116"/>
      <c r="T49" s="116"/>
      <c r="U49" s="116"/>
      <c r="V49" s="90" t="s">
        <v>13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</row>
    <row r="50" spans="1:39" x14ac:dyDescent="0.15">
      <c r="D50" s="102"/>
      <c r="E50" s="103"/>
      <c r="F50" s="103"/>
      <c r="G50" s="103"/>
      <c r="H50" s="103"/>
      <c r="I50" s="103"/>
      <c r="J50" s="107"/>
      <c r="K50" s="109"/>
      <c r="L50" s="110"/>
      <c r="M50" s="110"/>
      <c r="N50" s="110"/>
      <c r="O50" s="111"/>
      <c r="P50" s="117"/>
      <c r="Q50" s="118"/>
      <c r="R50" s="118"/>
      <c r="S50" s="118"/>
      <c r="T50" s="118"/>
      <c r="U50" s="118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3"/>
    </row>
    <row r="51" spans="1:39" ht="14.25" thickBot="1" x14ac:dyDescent="0.2">
      <c r="D51" s="104"/>
      <c r="E51" s="105"/>
      <c r="F51" s="105"/>
      <c r="G51" s="105"/>
      <c r="H51" s="105"/>
      <c r="I51" s="105"/>
      <c r="J51" s="108"/>
      <c r="K51" s="112"/>
      <c r="L51" s="113"/>
      <c r="M51" s="113"/>
      <c r="N51" s="113"/>
      <c r="O51" s="114"/>
      <c r="P51" s="119"/>
      <c r="Q51" s="120"/>
      <c r="R51" s="120"/>
      <c r="S51" s="120"/>
      <c r="T51" s="120"/>
      <c r="U51" s="120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5"/>
    </row>
    <row r="53" spans="1:39" x14ac:dyDescent="0.15">
      <c r="C53" s="10" t="s">
        <v>68</v>
      </c>
    </row>
    <row r="55" spans="1:39" x14ac:dyDescent="0.15">
      <c r="C55" s="10" t="s">
        <v>37</v>
      </c>
    </row>
    <row r="56" spans="1:39" ht="13.5" customHeight="1" x14ac:dyDescent="0.15"/>
    <row r="57" spans="1:39" s="1" customFormat="1" ht="13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s="1" customFormat="1" ht="14.2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60" spans="1:39" s="1" customFormat="1" ht="12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x14ac:dyDescent="0.15">
      <c r="C61" s="10" t="s">
        <v>38</v>
      </c>
    </row>
    <row r="62" spans="1:39" s="1" customFormat="1" ht="12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8" spans="1:39" s="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</sheetData>
  <mergeCells count="173">
    <mergeCell ref="AG6:AH6"/>
    <mergeCell ref="AE6:AF6"/>
    <mergeCell ref="AG32:AM32"/>
    <mergeCell ref="V34:AB34"/>
    <mergeCell ref="M44:Q44"/>
    <mergeCell ref="AG33:AM33"/>
    <mergeCell ref="AG34:AM34"/>
    <mergeCell ref="AD33:AF33"/>
    <mergeCell ref="AD34:AF34"/>
    <mergeCell ref="AI43:AM43"/>
    <mergeCell ref="AD32:AF32"/>
    <mergeCell ref="AG24:AM24"/>
    <mergeCell ref="V16:AB16"/>
    <mergeCell ref="AD18:AF18"/>
    <mergeCell ref="AD22:AF22"/>
    <mergeCell ref="AG16:AM16"/>
    <mergeCell ref="AG17:AM17"/>
    <mergeCell ref="AE10:AM10"/>
    <mergeCell ref="AD16:AF16"/>
    <mergeCell ref="AD17:AF17"/>
    <mergeCell ref="AG18:AM18"/>
    <mergeCell ref="AG19:AM19"/>
    <mergeCell ref="AG20:AM20"/>
    <mergeCell ref="AG21:AM21"/>
    <mergeCell ref="V49:AG51"/>
    <mergeCell ref="A48:C48"/>
    <mergeCell ref="D48:J48"/>
    <mergeCell ref="K48:O48"/>
    <mergeCell ref="P48:AG48"/>
    <mergeCell ref="D49:E51"/>
    <mergeCell ref="F49:F51"/>
    <mergeCell ref="G49:H51"/>
    <mergeCell ref="I49:J51"/>
    <mergeCell ref="K49:O51"/>
    <mergeCell ref="P49:U51"/>
    <mergeCell ref="C33:F33"/>
    <mergeCell ref="G33:K33"/>
    <mergeCell ref="M33:Q33"/>
    <mergeCell ref="R33:U33"/>
    <mergeCell ref="AI44:AM44"/>
    <mergeCell ref="A43:F43"/>
    <mergeCell ref="G43:L43"/>
    <mergeCell ref="M43:Q43"/>
    <mergeCell ref="R43:AH43"/>
    <mergeCell ref="R44:AH44"/>
    <mergeCell ref="V33:AB33"/>
    <mergeCell ref="A44:B44"/>
    <mergeCell ref="D44:E44"/>
    <mergeCell ref="G44:L44"/>
    <mergeCell ref="A34:B34"/>
    <mergeCell ref="C34:E34"/>
    <mergeCell ref="G34:Q34"/>
    <mergeCell ref="R34:U34"/>
    <mergeCell ref="C28:F28"/>
    <mergeCell ref="G28:K28"/>
    <mergeCell ref="V28:AB28"/>
    <mergeCell ref="AD28:AF28"/>
    <mergeCell ref="M31:Q31"/>
    <mergeCell ref="R31:U31"/>
    <mergeCell ref="V31:AB31"/>
    <mergeCell ref="R30:U30"/>
    <mergeCell ref="V30:AB30"/>
    <mergeCell ref="AD30:AF30"/>
    <mergeCell ref="C31:F31"/>
    <mergeCell ref="G31:K31"/>
    <mergeCell ref="C32:F32"/>
    <mergeCell ref="G32:K32"/>
    <mergeCell ref="M32:Q32"/>
    <mergeCell ref="R32:U32"/>
    <mergeCell ref="V32:AB32"/>
    <mergeCell ref="AG31:AM31"/>
    <mergeCell ref="AD27:AF27"/>
    <mergeCell ref="AD31:AF31"/>
    <mergeCell ref="AG25:AM25"/>
    <mergeCell ref="AG30:AM30"/>
    <mergeCell ref="C30:F30"/>
    <mergeCell ref="G30:K30"/>
    <mergeCell ref="M30:Q30"/>
    <mergeCell ref="C27:F27"/>
    <mergeCell ref="AG28:AM28"/>
    <mergeCell ref="C29:F29"/>
    <mergeCell ref="G29:K29"/>
    <mergeCell ref="M29:Q29"/>
    <mergeCell ref="R29:U29"/>
    <mergeCell ref="V29:AB29"/>
    <mergeCell ref="AD29:AF29"/>
    <mergeCell ref="AG29:AM29"/>
    <mergeCell ref="M28:Q28"/>
    <mergeCell ref="R28:U28"/>
    <mergeCell ref="C24:F24"/>
    <mergeCell ref="G24:K24"/>
    <mergeCell ref="C26:F26"/>
    <mergeCell ref="G26:K26"/>
    <mergeCell ref="M26:Q26"/>
    <mergeCell ref="R26:U26"/>
    <mergeCell ref="V26:AB26"/>
    <mergeCell ref="AD26:AF26"/>
    <mergeCell ref="C25:F25"/>
    <mergeCell ref="G25:K25"/>
    <mergeCell ref="M25:Q25"/>
    <mergeCell ref="R25:U25"/>
    <mergeCell ref="V25:AB25"/>
    <mergeCell ref="AD25:AF25"/>
    <mergeCell ref="C23:F23"/>
    <mergeCell ref="G23:K23"/>
    <mergeCell ref="M23:Q23"/>
    <mergeCell ref="R23:U23"/>
    <mergeCell ref="V23:AB23"/>
    <mergeCell ref="AD24:AF24"/>
    <mergeCell ref="AG26:AM26"/>
    <mergeCell ref="AG27:AM27"/>
    <mergeCell ref="V19:AB19"/>
    <mergeCell ref="G21:K21"/>
    <mergeCell ref="M21:Q21"/>
    <mergeCell ref="R21:U21"/>
    <mergeCell ref="V21:AB21"/>
    <mergeCell ref="C20:F20"/>
    <mergeCell ref="AG22:AM22"/>
    <mergeCell ref="C21:F21"/>
    <mergeCell ref="AG23:AM23"/>
    <mergeCell ref="G27:K27"/>
    <mergeCell ref="M27:Q27"/>
    <mergeCell ref="R27:U27"/>
    <mergeCell ref="V27:AB27"/>
    <mergeCell ref="AD19:AF19"/>
    <mergeCell ref="AD20:AF20"/>
    <mergeCell ref="AD21:AF21"/>
    <mergeCell ref="R22:U22"/>
    <mergeCell ref="V22:AB22"/>
    <mergeCell ref="C19:F19"/>
    <mergeCell ref="G19:K19"/>
    <mergeCell ref="S10:U10"/>
    <mergeCell ref="V17:AB17"/>
    <mergeCell ref="M16:Q16"/>
    <mergeCell ref="R16:U16"/>
    <mergeCell ref="V18:AB18"/>
    <mergeCell ref="M20:Q20"/>
    <mergeCell ref="R20:U20"/>
    <mergeCell ref="V20:AB20"/>
    <mergeCell ref="C16:F16"/>
    <mergeCell ref="G16:K16"/>
    <mergeCell ref="C18:F18"/>
    <mergeCell ref="G18:K18"/>
    <mergeCell ref="M18:Q18"/>
    <mergeCell ref="R18:U18"/>
    <mergeCell ref="C17:F17"/>
    <mergeCell ref="G17:K17"/>
    <mergeCell ref="M17:Q17"/>
    <mergeCell ref="R17:U17"/>
    <mergeCell ref="AD23:AF23"/>
    <mergeCell ref="M24:Q24"/>
    <mergeCell ref="R24:U24"/>
    <mergeCell ref="V24:AB24"/>
    <mergeCell ref="M19:Q19"/>
    <mergeCell ref="R19:U19"/>
    <mergeCell ref="A4:AM4"/>
    <mergeCell ref="A7:AM7"/>
    <mergeCell ref="C15:F15"/>
    <mergeCell ref="G15:Q15"/>
    <mergeCell ref="R15:U15"/>
    <mergeCell ref="V15:AB15"/>
    <mergeCell ref="AG15:AM15"/>
    <mergeCell ref="V8:Y10"/>
    <mergeCell ref="Z10:AD10"/>
    <mergeCell ref="AD15:AF15"/>
    <mergeCell ref="Z8:AD8"/>
    <mergeCell ref="Z9:AD9"/>
    <mergeCell ref="AE8:AM8"/>
    <mergeCell ref="AE9:AM9"/>
    <mergeCell ref="G20:K20"/>
    <mergeCell ref="C22:F22"/>
    <mergeCell ref="G22:K22"/>
    <mergeCell ref="M22:Q22"/>
  </mergeCells>
  <phoneticPr fontId="12"/>
  <printOptions horizontalCentered="1"/>
  <pageMargins left="0.62992125984251968" right="0.55118110236220474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4"/>
  </sheetPr>
  <dimension ref="A1:AA51"/>
  <sheetViews>
    <sheetView view="pageBreakPreview" zoomScale="60" zoomScaleNormal="100" workbookViewId="0"/>
  </sheetViews>
  <sheetFormatPr defaultRowHeight="13.5" x14ac:dyDescent="0.15"/>
  <cols>
    <col min="1" max="32" width="3.25" customWidth="1"/>
  </cols>
  <sheetData>
    <row r="1" spans="1:27" ht="24" customHeight="1" x14ac:dyDescent="0.15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1" customHeight="1" x14ac:dyDescent="0.15">
      <c r="A3" s="137" t="s">
        <v>43</v>
      </c>
      <c r="B3" s="137"/>
      <c r="C3" s="137"/>
      <c r="D3" s="137"/>
      <c r="E3" s="134"/>
      <c r="F3" s="135"/>
      <c r="G3" s="135"/>
      <c r="H3" s="135"/>
      <c r="I3" s="135"/>
      <c r="J3" s="135"/>
      <c r="K3" s="136"/>
      <c r="L3" s="134"/>
      <c r="M3" s="135"/>
      <c r="N3" s="135"/>
      <c r="O3" s="135"/>
      <c r="P3" s="135"/>
      <c r="Q3" s="135"/>
      <c r="R3" s="135"/>
      <c r="S3" s="136"/>
      <c r="T3" s="138"/>
      <c r="U3" s="139"/>
      <c r="V3" s="139"/>
      <c r="W3" s="139"/>
      <c r="X3" s="139"/>
      <c r="Y3" s="139"/>
      <c r="Z3" s="139"/>
      <c r="AA3" s="140"/>
    </row>
    <row r="4" spans="1:27" ht="38.1" customHeight="1" x14ac:dyDescent="0.15">
      <c r="A4" s="134" t="s">
        <v>21</v>
      </c>
      <c r="B4" s="135"/>
      <c r="C4" s="135"/>
      <c r="D4" s="136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6"/>
    </row>
    <row r="5" spans="1:27" ht="38.1" customHeight="1" x14ac:dyDescent="0.15">
      <c r="A5" s="137" t="s">
        <v>30</v>
      </c>
      <c r="B5" s="137"/>
      <c r="C5" s="137"/>
      <c r="D5" s="137"/>
      <c r="E5" s="4"/>
      <c r="F5" s="25" t="s">
        <v>59</v>
      </c>
      <c r="G5" s="25"/>
      <c r="H5" s="135"/>
      <c r="I5" s="135"/>
      <c r="J5" s="4" t="s">
        <v>22</v>
      </c>
      <c r="K5" s="135"/>
      <c r="L5" s="135"/>
      <c r="M5" s="4" t="s">
        <v>23</v>
      </c>
      <c r="N5" s="135"/>
      <c r="O5" s="135"/>
      <c r="P5" s="4" t="s">
        <v>24</v>
      </c>
      <c r="Q5" s="5" t="s">
        <v>25</v>
      </c>
      <c r="R5" s="135"/>
      <c r="S5" s="135"/>
      <c r="T5" s="4" t="s">
        <v>26</v>
      </c>
      <c r="U5" s="4"/>
      <c r="V5" s="4"/>
      <c r="W5" s="4"/>
      <c r="X5" s="4"/>
      <c r="Y5" s="4"/>
      <c r="Z5" s="4"/>
      <c r="AA5" s="6"/>
    </row>
    <row r="6" spans="1:27" ht="38.1" customHeight="1" x14ac:dyDescent="0.15">
      <c r="A6" s="141" t="s">
        <v>40</v>
      </c>
      <c r="B6" s="142"/>
      <c r="C6" s="142"/>
      <c r="D6" s="143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7"/>
    </row>
    <row r="7" spans="1:27" ht="38.1" customHeight="1" x14ac:dyDescent="0.15">
      <c r="A7" s="144"/>
      <c r="B7" s="145"/>
      <c r="C7" s="145"/>
      <c r="D7" s="146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 t="s">
        <v>31</v>
      </c>
      <c r="Q7" s="148"/>
      <c r="R7" s="148"/>
      <c r="S7" s="148"/>
      <c r="T7" s="148"/>
      <c r="U7" s="148" t="s">
        <v>42</v>
      </c>
      <c r="V7" s="148"/>
      <c r="W7" s="148"/>
      <c r="X7" s="148"/>
      <c r="Y7" s="148"/>
      <c r="Z7" s="7" t="s">
        <v>28</v>
      </c>
      <c r="AA7" s="8"/>
    </row>
    <row r="8" spans="1:27" ht="38.1" customHeight="1" x14ac:dyDescent="0.15">
      <c r="A8" s="134" t="s">
        <v>29</v>
      </c>
      <c r="B8" s="135"/>
      <c r="C8" s="135"/>
      <c r="D8" s="136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 t="s">
        <v>41</v>
      </c>
      <c r="Q8" s="136"/>
      <c r="R8" s="9" t="s">
        <v>48</v>
      </c>
      <c r="S8" s="25"/>
      <c r="T8" s="25"/>
      <c r="U8" s="25"/>
      <c r="V8" s="25"/>
      <c r="W8" s="135"/>
      <c r="X8" s="135"/>
      <c r="Y8" s="135"/>
      <c r="Z8" s="135" t="s">
        <v>27</v>
      </c>
      <c r="AA8" s="136"/>
    </row>
    <row r="9" spans="1:27" ht="30" customHeight="1" x14ac:dyDescent="0.15">
      <c r="A9" s="141" t="s">
        <v>32</v>
      </c>
      <c r="B9" s="142"/>
      <c r="C9" s="142"/>
      <c r="D9" s="143"/>
      <c r="E9" s="158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60"/>
    </row>
    <row r="10" spans="1:27" ht="30" customHeight="1" x14ac:dyDescent="0.15">
      <c r="A10" s="144"/>
      <c r="B10" s="145"/>
      <c r="C10" s="145"/>
      <c r="D10" s="146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1"/>
    </row>
    <row r="11" spans="1:27" ht="30" customHeight="1" x14ac:dyDescent="0.15">
      <c r="A11" s="144"/>
      <c r="B11" s="145"/>
      <c r="C11" s="145"/>
      <c r="D11" s="146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1"/>
    </row>
    <row r="12" spans="1:27" ht="30" customHeight="1" x14ac:dyDescent="0.15">
      <c r="A12" s="144"/>
      <c r="B12" s="145"/>
      <c r="C12" s="145"/>
      <c r="D12" s="146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1"/>
    </row>
    <row r="13" spans="1:27" ht="30" customHeight="1" x14ac:dyDescent="0.15">
      <c r="A13" s="144"/>
      <c r="B13" s="145"/>
      <c r="C13" s="145"/>
      <c r="D13" s="146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3"/>
    </row>
    <row r="14" spans="1:27" ht="30" customHeight="1" x14ac:dyDescent="0.15">
      <c r="A14" s="144"/>
      <c r="B14" s="145"/>
      <c r="C14" s="145"/>
      <c r="D14" s="146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3"/>
    </row>
    <row r="15" spans="1:27" ht="30" customHeight="1" x14ac:dyDescent="0.15">
      <c r="A15" s="144"/>
      <c r="B15" s="145"/>
      <c r="C15" s="145"/>
      <c r="D15" s="146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3"/>
    </row>
    <row r="16" spans="1:27" ht="30" customHeight="1" x14ac:dyDescent="0.15">
      <c r="A16" s="144"/>
      <c r="B16" s="145"/>
      <c r="C16" s="145"/>
      <c r="D16" s="146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3"/>
    </row>
    <row r="17" spans="1:27" ht="30" customHeight="1" x14ac:dyDescent="0.15">
      <c r="A17" s="144"/>
      <c r="B17" s="145"/>
      <c r="C17" s="145"/>
      <c r="D17" s="146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3"/>
    </row>
    <row r="18" spans="1:27" ht="30" customHeight="1" x14ac:dyDescent="0.15">
      <c r="A18" s="144"/>
      <c r="B18" s="145"/>
      <c r="C18" s="145"/>
      <c r="D18" s="146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3"/>
    </row>
    <row r="19" spans="1:27" ht="30" customHeight="1" x14ac:dyDescent="0.15">
      <c r="A19" s="144"/>
      <c r="B19" s="145"/>
      <c r="C19" s="145"/>
      <c r="D19" s="146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3"/>
    </row>
    <row r="20" spans="1:27" ht="30" customHeight="1" x14ac:dyDescent="0.15">
      <c r="A20" s="144"/>
      <c r="B20" s="145"/>
      <c r="C20" s="145"/>
      <c r="D20" s="146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3"/>
    </row>
    <row r="21" spans="1:27" ht="30" customHeight="1" x14ac:dyDescent="0.15">
      <c r="A21" s="144"/>
      <c r="B21" s="145"/>
      <c r="C21" s="145"/>
      <c r="D21" s="146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3"/>
    </row>
    <row r="22" spans="1:27" ht="30" customHeight="1" x14ac:dyDescent="0.15">
      <c r="A22" s="144"/>
      <c r="B22" s="145"/>
      <c r="C22" s="145"/>
      <c r="D22" s="146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3"/>
    </row>
    <row r="23" spans="1:27" ht="30" customHeight="1" x14ac:dyDescent="0.15">
      <c r="A23" s="144"/>
      <c r="B23" s="145"/>
      <c r="C23" s="145"/>
      <c r="D23" s="146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</row>
    <row r="24" spans="1:27" ht="30" customHeight="1" x14ac:dyDescent="0.15">
      <c r="A24" s="144"/>
      <c r="B24" s="145"/>
      <c r="C24" s="145"/>
      <c r="D24" s="146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3"/>
    </row>
    <row r="25" spans="1:27" ht="30" customHeight="1" x14ac:dyDescent="0.15">
      <c r="A25" s="144"/>
      <c r="B25" s="145"/>
      <c r="C25" s="145"/>
      <c r="D25" s="146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3"/>
    </row>
    <row r="26" spans="1:27" ht="30" customHeight="1" x14ac:dyDescent="0.15">
      <c r="A26" s="147"/>
      <c r="B26" s="148"/>
      <c r="C26" s="148"/>
      <c r="D26" s="149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</row>
    <row r="27" spans="1:27" ht="30" customHeight="1" x14ac:dyDescent="0.15"/>
    <row r="28" spans="1:27" ht="30" customHeight="1" x14ac:dyDescent="0.15"/>
    <row r="29" spans="1:27" ht="30" customHeight="1" x14ac:dyDescent="0.15"/>
    <row r="30" spans="1:27" ht="30" customHeight="1" x14ac:dyDescent="0.15"/>
    <row r="31" spans="1:27" ht="30" customHeight="1" x14ac:dyDescent="0.15"/>
    <row r="32" spans="1:27" ht="30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</sheetData>
  <mergeCells count="41">
    <mergeCell ref="P7:T7"/>
    <mergeCell ref="E24:AA24"/>
    <mergeCell ref="E22:AA22"/>
    <mergeCell ref="E21:AA21"/>
    <mergeCell ref="E17:AA17"/>
    <mergeCell ref="E12:AA12"/>
    <mergeCell ref="E13:AA13"/>
    <mergeCell ref="E8:O8"/>
    <mergeCell ref="W8:Y8"/>
    <mergeCell ref="E19:AA19"/>
    <mergeCell ref="E20:AA20"/>
    <mergeCell ref="E18:AA18"/>
    <mergeCell ref="Z8:AA8"/>
    <mergeCell ref="E9:AA9"/>
    <mergeCell ref="A6:D7"/>
    <mergeCell ref="A8:D8"/>
    <mergeCell ref="P8:Q8"/>
    <mergeCell ref="A9:D26"/>
    <mergeCell ref="E10:AA10"/>
    <mergeCell ref="E11:AA11"/>
    <mergeCell ref="E23:AA23"/>
    <mergeCell ref="E26:AA26"/>
    <mergeCell ref="E14:AA14"/>
    <mergeCell ref="E15:AA15"/>
    <mergeCell ref="E16:AA16"/>
    <mergeCell ref="E6:AA6"/>
    <mergeCell ref="E25:AA25"/>
    <mergeCell ref="U7:V7"/>
    <mergeCell ref="E7:O7"/>
    <mergeCell ref="W7:Y7"/>
    <mergeCell ref="E3:K3"/>
    <mergeCell ref="L3:S3"/>
    <mergeCell ref="A3:D3"/>
    <mergeCell ref="T3:AA3"/>
    <mergeCell ref="R5:S5"/>
    <mergeCell ref="A4:D4"/>
    <mergeCell ref="A5:D5"/>
    <mergeCell ref="E4:AA4"/>
    <mergeCell ref="H5:I5"/>
    <mergeCell ref="K5:L5"/>
    <mergeCell ref="N5:O5"/>
  </mergeCells>
  <phoneticPr fontId="11"/>
  <pageMargins left="0.78740157480314965" right="0.59055118110236227" top="0.78740157480314965" bottom="0.62992125984251968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A2C9-BA1A-4D97-8E43-C142FC911F4C}">
  <sheetPr>
    <tabColor theme="4"/>
  </sheetPr>
  <dimension ref="A1:L49"/>
  <sheetViews>
    <sheetView showZeros="0" view="pageBreakPreview" zoomScale="85" zoomScaleNormal="100" zoomScaleSheetLayoutView="85" workbookViewId="0"/>
  </sheetViews>
  <sheetFormatPr defaultRowHeight="13.5" x14ac:dyDescent="0.15"/>
  <cols>
    <col min="1" max="1" width="3.375" style="2" customWidth="1"/>
    <col min="2" max="2" width="4.125" style="2" customWidth="1"/>
    <col min="3" max="3" width="3.25" style="2" customWidth="1"/>
    <col min="4" max="4" width="9" style="2"/>
    <col min="5" max="6" width="11" style="2" customWidth="1"/>
    <col min="7" max="7" width="9" style="2"/>
    <col min="8" max="8" width="6.5" style="2" customWidth="1"/>
    <col min="9" max="16384" width="9" style="2"/>
  </cols>
  <sheetData>
    <row r="1" spans="1:12" x14ac:dyDescent="0.15">
      <c r="I1" s="214" t="s">
        <v>108</v>
      </c>
      <c r="J1" s="214"/>
      <c r="K1" s="214"/>
      <c r="L1" s="214"/>
    </row>
    <row r="2" spans="1:12" x14ac:dyDescent="0.15">
      <c r="I2" s="28"/>
      <c r="J2" s="28"/>
      <c r="K2" s="28"/>
      <c r="L2" s="28"/>
    </row>
    <row r="3" spans="1:12" ht="18.75" x14ac:dyDescent="0.15">
      <c r="A3" s="215"/>
      <c r="B3" s="215"/>
      <c r="C3" s="29" t="s">
        <v>98</v>
      </c>
      <c r="D3" s="29"/>
      <c r="E3" s="29"/>
      <c r="F3" s="29"/>
    </row>
    <row r="4" spans="1:12" x14ac:dyDescent="0.15">
      <c r="A4" s="30"/>
      <c r="B4" s="30"/>
    </row>
    <row r="5" spans="1:12" ht="21.95" customHeight="1" x14ac:dyDescent="0.15">
      <c r="A5" s="30"/>
      <c r="B5" s="216" t="s">
        <v>39</v>
      </c>
      <c r="C5" s="216"/>
      <c r="D5" s="216"/>
      <c r="E5" s="217"/>
      <c r="F5" s="217"/>
    </row>
    <row r="6" spans="1:12" ht="21.95" customHeight="1" x14ac:dyDescent="0.15">
      <c r="A6" s="30"/>
      <c r="B6" s="216" t="s">
        <v>33</v>
      </c>
      <c r="C6" s="216"/>
      <c r="D6" s="216"/>
      <c r="E6" s="217"/>
      <c r="F6" s="217"/>
    </row>
    <row r="7" spans="1:12" ht="21.95" customHeight="1" x14ac:dyDescent="0.15">
      <c r="A7" s="30"/>
      <c r="B7" s="31"/>
      <c r="C7" s="31"/>
      <c r="D7" s="31"/>
      <c r="E7" s="210"/>
      <c r="F7" s="210"/>
    </row>
    <row r="8" spans="1:12" ht="18.75" customHeight="1" x14ac:dyDescent="0.15">
      <c r="A8" s="192" t="s">
        <v>85</v>
      </c>
      <c r="B8" s="192"/>
      <c r="C8" s="192"/>
      <c r="D8" s="192"/>
      <c r="E8" s="192"/>
    </row>
    <row r="9" spans="1:12" ht="15" customHeight="1" x14ac:dyDescent="0.15">
      <c r="A9" s="32" t="s">
        <v>34</v>
      </c>
      <c r="B9" s="32" t="s">
        <v>35</v>
      </c>
      <c r="C9" s="211" t="s">
        <v>84</v>
      </c>
      <c r="D9" s="212"/>
      <c r="E9" s="213"/>
      <c r="F9" s="194" t="s">
        <v>83</v>
      </c>
      <c r="G9" s="194"/>
      <c r="H9" s="194"/>
      <c r="I9" s="194"/>
      <c r="J9" s="194"/>
      <c r="K9" s="211" t="s">
        <v>82</v>
      </c>
      <c r="L9" s="213"/>
    </row>
    <row r="10" spans="1:12" ht="18.95" customHeight="1" x14ac:dyDescent="0.15">
      <c r="A10" s="196"/>
      <c r="B10" s="196"/>
      <c r="C10" s="198"/>
      <c r="D10" s="199"/>
      <c r="E10" s="202" t="s">
        <v>81</v>
      </c>
      <c r="F10" s="204"/>
      <c r="G10" s="205"/>
      <c r="H10" s="205" t="s">
        <v>102</v>
      </c>
      <c r="I10" s="205"/>
      <c r="J10" s="208"/>
      <c r="K10" s="188">
        <f>C10*37</f>
        <v>0</v>
      </c>
      <c r="L10" s="189"/>
    </row>
    <row r="11" spans="1:12" ht="18.95" customHeight="1" x14ac:dyDescent="0.15">
      <c r="A11" s="197"/>
      <c r="B11" s="197"/>
      <c r="C11" s="200"/>
      <c r="D11" s="201"/>
      <c r="E11" s="203"/>
      <c r="F11" s="206"/>
      <c r="G11" s="207"/>
      <c r="H11" s="207"/>
      <c r="I11" s="207"/>
      <c r="J11" s="209"/>
      <c r="K11" s="190"/>
      <c r="L11" s="191"/>
    </row>
    <row r="12" spans="1:12" ht="18.95" customHeight="1" x14ac:dyDescent="0.15">
      <c r="A12" s="196"/>
      <c r="B12" s="196"/>
      <c r="C12" s="198"/>
      <c r="D12" s="199"/>
      <c r="E12" s="202" t="s">
        <v>81</v>
      </c>
      <c r="F12" s="204"/>
      <c r="G12" s="205"/>
      <c r="H12" s="205" t="s">
        <v>102</v>
      </c>
      <c r="I12" s="205"/>
      <c r="J12" s="208"/>
      <c r="K12" s="188">
        <f t="shared" ref="K12" si="0">C12*37</f>
        <v>0</v>
      </c>
      <c r="L12" s="189"/>
    </row>
    <row r="13" spans="1:12" ht="18.95" customHeight="1" x14ac:dyDescent="0.15">
      <c r="A13" s="197"/>
      <c r="B13" s="197"/>
      <c r="C13" s="200"/>
      <c r="D13" s="201"/>
      <c r="E13" s="203"/>
      <c r="F13" s="206"/>
      <c r="G13" s="207"/>
      <c r="H13" s="207"/>
      <c r="I13" s="207"/>
      <c r="J13" s="209"/>
      <c r="K13" s="190"/>
      <c r="L13" s="191"/>
    </row>
    <row r="14" spans="1:12" ht="18.95" customHeight="1" x14ac:dyDescent="0.15">
      <c r="A14" s="196"/>
      <c r="B14" s="196"/>
      <c r="C14" s="198"/>
      <c r="D14" s="199"/>
      <c r="E14" s="202" t="s">
        <v>81</v>
      </c>
      <c r="F14" s="204"/>
      <c r="G14" s="205"/>
      <c r="H14" s="205" t="s">
        <v>102</v>
      </c>
      <c r="I14" s="205"/>
      <c r="J14" s="208"/>
      <c r="K14" s="188">
        <f t="shared" ref="K14" si="1">C14*37</f>
        <v>0</v>
      </c>
      <c r="L14" s="189"/>
    </row>
    <row r="15" spans="1:12" ht="18.95" customHeight="1" x14ac:dyDescent="0.15">
      <c r="A15" s="197"/>
      <c r="B15" s="197"/>
      <c r="C15" s="200"/>
      <c r="D15" s="201"/>
      <c r="E15" s="203"/>
      <c r="F15" s="206"/>
      <c r="G15" s="207"/>
      <c r="H15" s="207"/>
      <c r="I15" s="207"/>
      <c r="J15" s="209"/>
      <c r="K15" s="190"/>
      <c r="L15" s="191"/>
    </row>
    <row r="16" spans="1:12" ht="18.95" customHeight="1" x14ac:dyDescent="0.15">
      <c r="A16" s="196"/>
      <c r="B16" s="196"/>
      <c r="C16" s="198"/>
      <c r="D16" s="199"/>
      <c r="E16" s="202" t="s">
        <v>81</v>
      </c>
      <c r="F16" s="204"/>
      <c r="G16" s="205"/>
      <c r="H16" s="205" t="s">
        <v>102</v>
      </c>
      <c r="I16" s="205"/>
      <c r="J16" s="208"/>
      <c r="K16" s="188">
        <f t="shared" ref="K16" si="2">C16*37</f>
        <v>0</v>
      </c>
      <c r="L16" s="189"/>
    </row>
    <row r="17" spans="1:12" ht="18.95" customHeight="1" x14ac:dyDescent="0.15">
      <c r="A17" s="197"/>
      <c r="B17" s="197"/>
      <c r="C17" s="200"/>
      <c r="D17" s="201"/>
      <c r="E17" s="203"/>
      <c r="F17" s="206"/>
      <c r="G17" s="207"/>
      <c r="H17" s="207"/>
      <c r="I17" s="207"/>
      <c r="J17" s="209"/>
      <c r="K17" s="190"/>
      <c r="L17" s="191"/>
    </row>
    <row r="18" spans="1:12" ht="18.95" customHeight="1" x14ac:dyDescent="0.15">
      <c r="A18" s="196"/>
      <c r="B18" s="196"/>
      <c r="C18" s="198"/>
      <c r="D18" s="199"/>
      <c r="E18" s="202" t="s">
        <v>81</v>
      </c>
      <c r="F18" s="204"/>
      <c r="G18" s="205"/>
      <c r="H18" s="205" t="s">
        <v>102</v>
      </c>
      <c r="I18" s="205"/>
      <c r="J18" s="208"/>
      <c r="K18" s="188">
        <f t="shared" ref="K18" si="3">C18*37</f>
        <v>0</v>
      </c>
      <c r="L18" s="189"/>
    </row>
    <row r="19" spans="1:12" ht="18.95" customHeight="1" x14ac:dyDescent="0.15">
      <c r="A19" s="197"/>
      <c r="B19" s="197"/>
      <c r="C19" s="200"/>
      <c r="D19" s="201"/>
      <c r="E19" s="203"/>
      <c r="F19" s="206"/>
      <c r="G19" s="207"/>
      <c r="H19" s="207"/>
      <c r="I19" s="207"/>
      <c r="J19" s="209"/>
      <c r="K19" s="190"/>
      <c r="L19" s="191"/>
    </row>
    <row r="20" spans="1:12" ht="18.95" customHeight="1" x14ac:dyDescent="0.15">
      <c r="A20" s="196"/>
      <c r="B20" s="196"/>
      <c r="C20" s="198"/>
      <c r="D20" s="199"/>
      <c r="E20" s="202" t="s">
        <v>81</v>
      </c>
      <c r="F20" s="204"/>
      <c r="G20" s="205"/>
      <c r="H20" s="205" t="s">
        <v>102</v>
      </c>
      <c r="I20" s="205"/>
      <c r="J20" s="208"/>
      <c r="K20" s="188">
        <f t="shared" ref="K20" si="4">C20*37</f>
        <v>0</v>
      </c>
      <c r="L20" s="189"/>
    </row>
    <row r="21" spans="1:12" ht="18.95" customHeight="1" x14ac:dyDescent="0.15">
      <c r="A21" s="197"/>
      <c r="B21" s="197"/>
      <c r="C21" s="200"/>
      <c r="D21" s="201"/>
      <c r="E21" s="203"/>
      <c r="F21" s="206"/>
      <c r="G21" s="207"/>
      <c r="H21" s="207"/>
      <c r="I21" s="207"/>
      <c r="J21" s="209"/>
      <c r="K21" s="190"/>
      <c r="L21" s="191"/>
    </row>
    <row r="22" spans="1:12" ht="18.95" customHeight="1" x14ac:dyDescent="0.15">
      <c r="A22" s="196"/>
      <c r="B22" s="196"/>
      <c r="C22" s="198"/>
      <c r="D22" s="199"/>
      <c r="E22" s="202" t="s">
        <v>81</v>
      </c>
      <c r="F22" s="204"/>
      <c r="G22" s="205"/>
      <c r="H22" s="205" t="s">
        <v>102</v>
      </c>
      <c r="I22" s="205"/>
      <c r="J22" s="208"/>
      <c r="K22" s="188">
        <f t="shared" ref="K22" si="5">C22*37</f>
        <v>0</v>
      </c>
      <c r="L22" s="189"/>
    </row>
    <row r="23" spans="1:12" ht="18.95" customHeight="1" x14ac:dyDescent="0.15">
      <c r="A23" s="197"/>
      <c r="B23" s="197"/>
      <c r="C23" s="200"/>
      <c r="D23" s="201"/>
      <c r="E23" s="203"/>
      <c r="F23" s="206"/>
      <c r="G23" s="207"/>
      <c r="H23" s="207"/>
      <c r="I23" s="207"/>
      <c r="J23" s="209"/>
      <c r="K23" s="190"/>
      <c r="L23" s="191"/>
    </row>
    <row r="24" spans="1:12" ht="18.95" customHeight="1" x14ac:dyDescent="0.15">
      <c r="A24" s="196"/>
      <c r="B24" s="196"/>
      <c r="C24" s="198"/>
      <c r="D24" s="199"/>
      <c r="E24" s="202" t="s">
        <v>81</v>
      </c>
      <c r="F24" s="204"/>
      <c r="G24" s="205"/>
      <c r="H24" s="205" t="s">
        <v>102</v>
      </c>
      <c r="I24" s="205"/>
      <c r="J24" s="208"/>
      <c r="K24" s="188">
        <f t="shared" ref="K24" si="6">C24*37</f>
        <v>0</v>
      </c>
      <c r="L24" s="189"/>
    </row>
    <row r="25" spans="1:12" ht="18.95" customHeight="1" x14ac:dyDescent="0.15">
      <c r="A25" s="197"/>
      <c r="B25" s="197"/>
      <c r="C25" s="200"/>
      <c r="D25" s="201"/>
      <c r="E25" s="203"/>
      <c r="F25" s="206"/>
      <c r="G25" s="207"/>
      <c r="H25" s="207"/>
      <c r="I25" s="207"/>
      <c r="J25" s="209"/>
      <c r="K25" s="190"/>
      <c r="L25" s="191"/>
    </row>
    <row r="26" spans="1:12" ht="18.95" customHeight="1" x14ac:dyDescent="0.15">
      <c r="A26" s="196"/>
      <c r="B26" s="196"/>
      <c r="C26" s="198"/>
      <c r="D26" s="199"/>
      <c r="E26" s="202" t="s">
        <v>81</v>
      </c>
      <c r="F26" s="204"/>
      <c r="G26" s="205"/>
      <c r="H26" s="205" t="s">
        <v>102</v>
      </c>
      <c r="I26" s="205"/>
      <c r="J26" s="208"/>
      <c r="K26" s="188">
        <f t="shared" ref="K26" si="7">C26*37</f>
        <v>0</v>
      </c>
      <c r="L26" s="189"/>
    </row>
    <row r="27" spans="1:12" ht="18.95" customHeight="1" x14ac:dyDescent="0.15">
      <c r="A27" s="197"/>
      <c r="B27" s="197"/>
      <c r="C27" s="200"/>
      <c r="D27" s="201"/>
      <c r="E27" s="203"/>
      <c r="F27" s="206"/>
      <c r="G27" s="207"/>
      <c r="H27" s="207"/>
      <c r="I27" s="207"/>
      <c r="J27" s="209"/>
      <c r="K27" s="190"/>
      <c r="L27" s="191"/>
    </row>
    <row r="28" spans="1:12" ht="18.95" customHeight="1" x14ac:dyDescent="0.15">
      <c r="A28" s="196"/>
      <c r="B28" s="196"/>
      <c r="C28" s="198"/>
      <c r="D28" s="199"/>
      <c r="E28" s="202" t="s">
        <v>81</v>
      </c>
      <c r="F28" s="204"/>
      <c r="G28" s="205"/>
      <c r="H28" s="205" t="s">
        <v>102</v>
      </c>
      <c r="I28" s="205"/>
      <c r="J28" s="208"/>
      <c r="K28" s="188">
        <f t="shared" ref="K28" si="8">C28*37</f>
        <v>0</v>
      </c>
      <c r="L28" s="189"/>
    </row>
    <row r="29" spans="1:12" ht="18.95" customHeight="1" x14ac:dyDescent="0.15">
      <c r="A29" s="197"/>
      <c r="B29" s="197"/>
      <c r="C29" s="200"/>
      <c r="D29" s="201"/>
      <c r="E29" s="203"/>
      <c r="F29" s="206"/>
      <c r="G29" s="207"/>
      <c r="H29" s="207"/>
      <c r="I29" s="207"/>
      <c r="J29" s="209"/>
      <c r="K29" s="190"/>
      <c r="L29" s="191"/>
    </row>
    <row r="30" spans="1:12" ht="18.95" customHeight="1" x14ac:dyDescent="0.15">
      <c r="A30" s="163" t="s">
        <v>36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88">
        <f>SUM(K10:L29)</f>
        <v>0</v>
      </c>
      <c r="L30" s="189"/>
    </row>
    <row r="31" spans="1:12" ht="18.95" customHeight="1" x14ac:dyDescent="0.1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90"/>
      <c r="L31" s="191"/>
    </row>
    <row r="32" spans="1:12" ht="15" customHeigh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3"/>
      <c r="L32" s="33"/>
    </row>
    <row r="33" spans="1:12" ht="18.75" customHeight="1" x14ac:dyDescent="0.15">
      <c r="A33" s="192" t="s">
        <v>80</v>
      </c>
      <c r="B33" s="192"/>
      <c r="C33" s="192"/>
      <c r="D33" s="192"/>
      <c r="E33" s="192"/>
      <c r="F33" s="30"/>
      <c r="G33" s="34"/>
      <c r="H33" s="34"/>
      <c r="I33" s="34"/>
      <c r="J33" s="34"/>
      <c r="K33" s="33"/>
      <c r="L33" s="33"/>
    </row>
    <row r="34" spans="1:12" ht="15" customHeight="1" x14ac:dyDescent="0.15">
      <c r="A34" s="32" t="s">
        <v>0</v>
      </c>
      <c r="B34" s="32" t="s">
        <v>79</v>
      </c>
      <c r="C34" s="193" t="s">
        <v>78</v>
      </c>
      <c r="D34" s="193"/>
      <c r="E34" s="193"/>
      <c r="F34" s="194" t="s">
        <v>77</v>
      </c>
      <c r="G34" s="194"/>
      <c r="H34" s="194"/>
      <c r="I34" s="194"/>
      <c r="J34" s="194"/>
      <c r="K34" s="195" t="s">
        <v>76</v>
      </c>
      <c r="L34" s="195"/>
    </row>
    <row r="35" spans="1:12" ht="18.95" customHeight="1" x14ac:dyDescent="0.15">
      <c r="A35" s="181"/>
      <c r="B35" s="181"/>
      <c r="C35" s="181"/>
      <c r="D35" s="181"/>
      <c r="E35" s="181"/>
      <c r="F35" s="182"/>
      <c r="G35" s="183"/>
      <c r="H35" s="38" t="s">
        <v>102</v>
      </c>
      <c r="I35" s="183"/>
      <c r="J35" s="184"/>
      <c r="K35" s="164"/>
      <c r="L35" s="164"/>
    </row>
    <row r="36" spans="1:12" ht="18.95" customHeight="1" x14ac:dyDescent="0.15">
      <c r="A36" s="181"/>
      <c r="B36" s="181"/>
      <c r="C36" s="181"/>
      <c r="D36" s="181"/>
      <c r="E36" s="181"/>
      <c r="F36" s="185"/>
      <c r="G36" s="186"/>
      <c r="H36" s="39" t="s">
        <v>102</v>
      </c>
      <c r="I36" s="186"/>
      <c r="J36" s="187"/>
      <c r="K36" s="164"/>
      <c r="L36" s="164"/>
    </row>
    <row r="37" spans="1:12" ht="18.95" customHeight="1" x14ac:dyDescent="0.15">
      <c r="A37" s="181"/>
      <c r="B37" s="181"/>
      <c r="C37" s="181"/>
      <c r="D37" s="181"/>
      <c r="E37" s="181"/>
      <c r="F37" s="182"/>
      <c r="G37" s="183"/>
      <c r="H37" s="38" t="s">
        <v>102</v>
      </c>
      <c r="I37" s="183"/>
      <c r="J37" s="184"/>
      <c r="K37" s="164"/>
      <c r="L37" s="164"/>
    </row>
    <row r="38" spans="1:12" ht="18.95" customHeight="1" x14ac:dyDescent="0.15">
      <c r="A38" s="181"/>
      <c r="B38" s="181"/>
      <c r="C38" s="181"/>
      <c r="D38" s="181"/>
      <c r="E38" s="181"/>
      <c r="F38" s="185"/>
      <c r="G38" s="186"/>
      <c r="H38" s="39" t="s">
        <v>102</v>
      </c>
      <c r="I38" s="186"/>
      <c r="J38" s="187"/>
      <c r="K38" s="164"/>
      <c r="L38" s="164"/>
    </row>
    <row r="39" spans="1:12" ht="18.95" customHeight="1" x14ac:dyDescent="0.15">
      <c r="A39" s="181"/>
      <c r="B39" s="181"/>
      <c r="C39" s="181"/>
      <c r="D39" s="181"/>
      <c r="E39" s="181"/>
      <c r="F39" s="182"/>
      <c r="G39" s="183"/>
      <c r="H39" s="38" t="s">
        <v>102</v>
      </c>
      <c r="I39" s="183"/>
      <c r="J39" s="184"/>
      <c r="K39" s="164"/>
      <c r="L39" s="164"/>
    </row>
    <row r="40" spans="1:12" ht="18.95" customHeight="1" x14ac:dyDescent="0.15">
      <c r="A40" s="181"/>
      <c r="B40" s="181"/>
      <c r="C40" s="181"/>
      <c r="D40" s="181"/>
      <c r="E40" s="181"/>
      <c r="F40" s="185"/>
      <c r="G40" s="186"/>
      <c r="H40" s="39" t="s">
        <v>102</v>
      </c>
      <c r="I40" s="186"/>
      <c r="J40" s="187"/>
      <c r="K40" s="164"/>
      <c r="L40" s="164"/>
    </row>
    <row r="41" spans="1:12" ht="18.95" customHeight="1" x14ac:dyDescent="0.15">
      <c r="A41" s="163" t="s">
        <v>36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4">
        <f>SUM(K35:L40)</f>
        <v>0</v>
      </c>
      <c r="L41" s="164"/>
    </row>
    <row r="42" spans="1:12" ht="18.95" customHeight="1" x14ac:dyDescent="0.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4"/>
      <c r="L42" s="164"/>
    </row>
    <row r="44" spans="1:12" ht="14.25" thickBot="1" x14ac:dyDescent="0.2"/>
    <row r="45" spans="1:12" ht="23.25" customHeight="1" thickTop="1" x14ac:dyDescent="0.15">
      <c r="A45" s="165" t="s">
        <v>74</v>
      </c>
      <c r="B45" s="166"/>
      <c r="C45" s="167"/>
      <c r="D45" s="171" t="s">
        <v>73</v>
      </c>
      <c r="E45" s="172"/>
      <c r="F45" s="173" t="s">
        <v>72</v>
      </c>
      <c r="G45" s="172" t="s">
        <v>71</v>
      </c>
      <c r="H45" s="172"/>
      <c r="I45" s="172"/>
      <c r="J45" s="175" t="s">
        <v>70</v>
      </c>
      <c r="K45" s="177" t="s">
        <v>69</v>
      </c>
      <c r="L45" s="178"/>
    </row>
    <row r="46" spans="1:12" ht="23.25" customHeight="1" thickBot="1" x14ac:dyDescent="0.2">
      <c r="A46" s="168"/>
      <c r="B46" s="169"/>
      <c r="C46" s="170"/>
      <c r="D46" s="179">
        <f>K30</f>
        <v>0</v>
      </c>
      <c r="E46" s="180"/>
      <c r="F46" s="174"/>
      <c r="G46" s="180">
        <f>K41</f>
        <v>0</v>
      </c>
      <c r="H46" s="180"/>
      <c r="I46" s="180"/>
      <c r="J46" s="176"/>
      <c r="K46" s="161">
        <f>D46+G46</f>
        <v>0</v>
      </c>
      <c r="L46" s="162"/>
    </row>
    <row r="47" spans="1:12" ht="23.25" customHeight="1" thickTop="1" x14ac:dyDescent="0.15"/>
    <row r="48" spans="1:12" ht="23.25" customHeight="1" x14ac:dyDescent="0.15"/>
    <row r="49" ht="23.25" customHeight="1" x14ac:dyDescent="0.15"/>
  </sheetData>
  <mergeCells count="132">
    <mergeCell ref="I1:L1"/>
    <mergeCell ref="A3:B3"/>
    <mergeCell ref="B5:D5"/>
    <mergeCell ref="E5:F5"/>
    <mergeCell ref="B6:D6"/>
    <mergeCell ref="E6:F6"/>
    <mergeCell ref="F35:G35"/>
    <mergeCell ref="F36:G36"/>
    <mergeCell ref="I35:J35"/>
    <mergeCell ref="I36:J36"/>
    <mergeCell ref="F10:G11"/>
    <mergeCell ref="I10:J11"/>
    <mergeCell ref="H10:H11"/>
    <mergeCell ref="F12:G13"/>
    <mergeCell ref="H12:H13"/>
    <mergeCell ref="I12:J13"/>
    <mergeCell ref="F14:G15"/>
    <mergeCell ref="H14:H15"/>
    <mergeCell ref="I14:J15"/>
    <mergeCell ref="F16:G17"/>
    <mergeCell ref="H16:H17"/>
    <mergeCell ref="I16:J17"/>
    <mergeCell ref="F18:G19"/>
    <mergeCell ref="H18:H19"/>
    <mergeCell ref="K10:L11"/>
    <mergeCell ref="A12:A13"/>
    <mergeCell ref="B12:B13"/>
    <mergeCell ref="C12:D13"/>
    <mergeCell ref="E12:E13"/>
    <mergeCell ref="K12:L13"/>
    <mergeCell ref="E7:F7"/>
    <mergeCell ref="A8:E8"/>
    <mergeCell ref="C9:E9"/>
    <mergeCell ref="F9:J9"/>
    <mergeCell ref="K9:L9"/>
    <mergeCell ref="A10:A11"/>
    <mergeCell ref="B10:B11"/>
    <mergeCell ref="C10:D11"/>
    <mergeCell ref="E10:E11"/>
    <mergeCell ref="A16:A17"/>
    <mergeCell ref="B16:B17"/>
    <mergeCell ref="C16:D17"/>
    <mergeCell ref="E16:E17"/>
    <mergeCell ref="K16:L17"/>
    <mergeCell ref="A14:A15"/>
    <mergeCell ref="B14:B15"/>
    <mergeCell ref="C14:D15"/>
    <mergeCell ref="E14:E15"/>
    <mergeCell ref="K14:L15"/>
    <mergeCell ref="A20:A21"/>
    <mergeCell ref="B20:B21"/>
    <mergeCell ref="C20:D21"/>
    <mergeCell ref="E20:E21"/>
    <mergeCell ref="K20:L21"/>
    <mergeCell ref="A18:A19"/>
    <mergeCell ref="B18:B19"/>
    <mergeCell ref="C18:D19"/>
    <mergeCell ref="E18:E19"/>
    <mergeCell ref="K18:L19"/>
    <mergeCell ref="I18:J19"/>
    <mergeCell ref="F20:G21"/>
    <mergeCell ref="H20:H21"/>
    <mergeCell ref="I20:J21"/>
    <mergeCell ref="A24:A25"/>
    <mergeCell ref="B24:B25"/>
    <mergeCell ref="C24:D25"/>
    <mergeCell ref="E24:E25"/>
    <mergeCell ref="K24:L25"/>
    <mergeCell ref="A22:A23"/>
    <mergeCell ref="B22:B23"/>
    <mergeCell ref="C22:D23"/>
    <mergeCell ref="E22:E23"/>
    <mergeCell ref="K22:L23"/>
    <mergeCell ref="F22:G23"/>
    <mergeCell ref="H22:H23"/>
    <mergeCell ref="I22:J23"/>
    <mergeCell ref="F24:G25"/>
    <mergeCell ref="H24:H25"/>
    <mergeCell ref="I24:J25"/>
    <mergeCell ref="A28:A29"/>
    <mergeCell ref="B28:B29"/>
    <mergeCell ref="C28:D29"/>
    <mergeCell ref="E28:E29"/>
    <mergeCell ref="K28:L29"/>
    <mergeCell ref="A26:A27"/>
    <mergeCell ref="B26:B27"/>
    <mergeCell ref="C26:D27"/>
    <mergeCell ref="E26:E27"/>
    <mergeCell ref="K26:L27"/>
    <mergeCell ref="F26:G27"/>
    <mergeCell ref="H26:H27"/>
    <mergeCell ref="I26:J27"/>
    <mergeCell ref="F28:G29"/>
    <mergeCell ref="H28:H29"/>
    <mergeCell ref="I28:J29"/>
    <mergeCell ref="A35:A36"/>
    <mergeCell ref="B35:B36"/>
    <mergeCell ref="C35:E36"/>
    <mergeCell ref="K35:L36"/>
    <mergeCell ref="A30:J31"/>
    <mergeCell ref="K30:L31"/>
    <mergeCell ref="A33:E33"/>
    <mergeCell ref="C34:E34"/>
    <mergeCell ref="F34:J34"/>
    <mergeCell ref="K34:L34"/>
    <mergeCell ref="A39:A40"/>
    <mergeCell ref="B39:B40"/>
    <mergeCell ref="C39:E40"/>
    <mergeCell ref="K39:L40"/>
    <mergeCell ref="A37:A38"/>
    <mergeCell ref="B37:B38"/>
    <mergeCell ref="C37:E38"/>
    <mergeCell ref="K37:L38"/>
    <mergeCell ref="F37:G37"/>
    <mergeCell ref="I37:J37"/>
    <mergeCell ref="F38:G38"/>
    <mergeCell ref="I38:J38"/>
    <mergeCell ref="F39:G39"/>
    <mergeCell ref="I39:J39"/>
    <mergeCell ref="F40:G40"/>
    <mergeCell ref="I40:J40"/>
    <mergeCell ref="K46:L46"/>
    <mergeCell ref="A41:J42"/>
    <mergeCell ref="K41:L42"/>
    <mergeCell ref="A45:C46"/>
    <mergeCell ref="D45:E45"/>
    <mergeCell ref="F45:F46"/>
    <mergeCell ref="G45:I45"/>
    <mergeCell ref="J45:J46"/>
    <mergeCell ref="K45:L45"/>
    <mergeCell ref="D46:E46"/>
    <mergeCell ref="G46:I46"/>
  </mergeCells>
  <phoneticPr fontId="24"/>
  <printOptions horizontalCentered="1" verticalCentered="1"/>
  <pageMargins left="0.25" right="0.25" top="0.75" bottom="0.75" header="0.3" footer="0.3"/>
  <pageSetup paperSize="9" scale="9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68"/>
  <sheetViews>
    <sheetView zoomScaleNormal="100" workbookViewId="0"/>
  </sheetViews>
  <sheetFormatPr defaultRowHeight="13.5" x14ac:dyDescent="0.15"/>
  <cols>
    <col min="1" max="2" width="3.625" style="10" customWidth="1"/>
    <col min="3" max="3" width="4.125" style="10" customWidth="1"/>
    <col min="4" max="5" width="3.25" style="10" customWidth="1"/>
    <col min="6" max="6" width="4.125" style="10" customWidth="1"/>
    <col min="7" max="9" width="2.125" style="10" customWidth="1"/>
    <col min="10" max="15" width="2.625" style="10" customWidth="1"/>
    <col min="16" max="17" width="2.125" style="10" customWidth="1"/>
    <col min="18" max="21" width="3.25" style="10" hidden="1" customWidth="1"/>
    <col min="22" max="28" width="2.125" style="10" customWidth="1"/>
    <col min="29" max="29" width="2.125" style="10" hidden="1" customWidth="1"/>
    <col min="30" max="35" width="2.125" style="10" customWidth="1"/>
    <col min="36" max="38" width="3.25" style="10" customWidth="1"/>
    <col min="39" max="39" width="3.125" style="10" customWidth="1"/>
    <col min="40" max="40" width="3.625" customWidth="1"/>
    <col min="41" max="44" width="3.25" customWidth="1"/>
    <col min="45" max="53" width="2.625" customWidth="1"/>
  </cols>
  <sheetData>
    <row r="1" spans="1:39" x14ac:dyDescent="0.15">
      <c r="A1" s="10" t="s">
        <v>44</v>
      </c>
    </row>
    <row r="2" spans="1:39" ht="9.9499999999999993" customHeight="1" x14ac:dyDescent="0.15"/>
    <row r="3" spans="1:39" ht="9.9499999999999993" customHeight="1" x14ac:dyDescent="0.15"/>
    <row r="4" spans="1:39" ht="24" customHeight="1" x14ac:dyDescent="0.15">
      <c r="A4" s="48" t="s">
        <v>61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</row>
    <row r="6" spans="1:39" x14ac:dyDescent="0.15">
      <c r="A6" s="231" t="s">
        <v>67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</row>
    <row r="7" spans="1:39" x14ac:dyDescent="0.15">
      <c r="A7" s="49" t="s">
        <v>49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</row>
    <row r="8" spans="1:39" x14ac:dyDescent="0.15">
      <c r="V8" s="57" t="s">
        <v>57</v>
      </c>
      <c r="W8" s="57"/>
      <c r="X8" s="57"/>
      <c r="Y8" s="57"/>
      <c r="Z8" s="58" t="s">
        <v>55</v>
      </c>
      <c r="AA8" s="58"/>
      <c r="AB8" s="58"/>
      <c r="AC8" s="58"/>
      <c r="AD8" s="58"/>
      <c r="AE8" s="230" t="s">
        <v>62</v>
      </c>
      <c r="AF8" s="230"/>
      <c r="AG8" s="230"/>
      <c r="AH8" s="230"/>
      <c r="AI8" s="230"/>
      <c r="AJ8" s="230"/>
      <c r="AK8" s="230"/>
      <c r="AL8" s="230"/>
      <c r="AM8" s="230"/>
    </row>
    <row r="9" spans="1:39" x14ac:dyDescent="0.15">
      <c r="V9" s="57"/>
      <c r="W9" s="57"/>
      <c r="X9" s="57"/>
      <c r="Y9" s="57"/>
      <c r="Z9" s="58"/>
      <c r="AA9" s="58"/>
      <c r="AB9" s="58"/>
      <c r="AC9" s="58"/>
      <c r="AD9" s="58"/>
      <c r="AE9" s="230"/>
      <c r="AF9" s="230"/>
      <c r="AG9" s="230"/>
      <c r="AH9" s="230"/>
      <c r="AI9" s="230"/>
      <c r="AJ9" s="230"/>
      <c r="AK9" s="230"/>
      <c r="AL9" s="230"/>
      <c r="AM9" s="230"/>
    </row>
    <row r="10" spans="1:39" x14ac:dyDescent="0.15">
      <c r="S10" s="57" t="s">
        <v>11</v>
      </c>
      <c r="T10" s="57"/>
      <c r="U10" s="57"/>
      <c r="V10" s="57"/>
      <c r="W10" s="57"/>
      <c r="X10" s="57"/>
      <c r="Y10" s="57"/>
      <c r="Z10" s="58" t="s">
        <v>56</v>
      </c>
      <c r="AA10" s="58"/>
      <c r="AB10" s="58"/>
      <c r="AC10" s="58"/>
      <c r="AD10" s="58"/>
      <c r="AE10" s="230" t="s">
        <v>63</v>
      </c>
      <c r="AF10" s="230"/>
      <c r="AG10" s="230"/>
      <c r="AH10" s="230"/>
      <c r="AI10" s="230"/>
      <c r="AJ10" s="230"/>
      <c r="AK10" s="230"/>
      <c r="AL10" s="230"/>
      <c r="AM10" s="230"/>
    </row>
    <row r="12" spans="1:39" ht="20.100000000000001" customHeight="1" x14ac:dyDescent="0.15">
      <c r="B12" s="21" t="s">
        <v>51</v>
      </c>
    </row>
    <row r="13" spans="1:39" ht="20.100000000000001" customHeight="1" x14ac:dyDescent="0.15">
      <c r="B13" s="10" t="s">
        <v>50</v>
      </c>
      <c r="W13" s="22"/>
    </row>
    <row r="14" spans="1:39" ht="13.5" customHeight="1" x14ac:dyDescent="0.15"/>
    <row r="15" spans="1:39" ht="30" customHeight="1" x14ac:dyDescent="0.15">
      <c r="A15" s="11" t="s">
        <v>0</v>
      </c>
      <c r="B15" s="11" t="s">
        <v>1</v>
      </c>
      <c r="C15" s="50" t="s">
        <v>2</v>
      </c>
      <c r="D15" s="50"/>
      <c r="E15" s="50"/>
      <c r="F15" s="50"/>
      <c r="G15" s="51" t="s">
        <v>14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 t="s">
        <v>52</v>
      </c>
      <c r="S15" s="53"/>
      <c r="T15" s="53"/>
      <c r="U15" s="53"/>
      <c r="V15" s="53" t="s">
        <v>52</v>
      </c>
      <c r="W15" s="53"/>
      <c r="X15" s="53"/>
      <c r="Y15" s="53"/>
      <c r="Z15" s="53"/>
      <c r="AA15" s="53"/>
      <c r="AB15" s="53"/>
      <c r="AC15" s="12">
        <v>4.1666666666666664E-2</v>
      </c>
      <c r="AD15" s="59" t="s">
        <v>54</v>
      </c>
      <c r="AE15" s="60"/>
      <c r="AF15" s="61"/>
      <c r="AG15" s="54" t="s">
        <v>58</v>
      </c>
      <c r="AH15" s="55"/>
      <c r="AI15" s="55"/>
      <c r="AJ15" s="55"/>
      <c r="AK15" s="55"/>
      <c r="AL15" s="55"/>
      <c r="AM15" s="56"/>
    </row>
    <row r="16" spans="1:39" ht="30" customHeight="1" x14ac:dyDescent="0.15">
      <c r="A16" s="26">
        <v>13</v>
      </c>
      <c r="B16" s="26" t="s">
        <v>64</v>
      </c>
      <c r="C16" s="227" t="s">
        <v>65</v>
      </c>
      <c r="D16" s="227"/>
      <c r="E16" s="227"/>
      <c r="F16" s="227"/>
      <c r="G16" s="228">
        <v>0.3888888888888889</v>
      </c>
      <c r="H16" s="229"/>
      <c r="I16" s="229"/>
      <c r="J16" s="229"/>
      <c r="K16" s="229"/>
      <c r="L16" s="23" t="s">
        <v>4</v>
      </c>
      <c r="M16" s="229">
        <v>0.4861111111111111</v>
      </c>
      <c r="N16" s="229"/>
      <c r="O16" s="229"/>
      <c r="P16" s="229"/>
      <c r="Q16" s="229"/>
      <c r="R16" s="47">
        <f>IF(G16=0,"",IF(M16=0,"",M16-G16))</f>
        <v>9.722222222222221E-2</v>
      </c>
      <c r="S16" s="47"/>
      <c r="T16" s="47"/>
      <c r="U16" s="47"/>
      <c r="V16" s="47">
        <f>IF(R16=0,"",IF(R16&lt;AC16,$AC$15,R16))</f>
        <v>9.722222222222221E-2</v>
      </c>
      <c r="W16" s="47"/>
      <c r="X16" s="47"/>
      <c r="Y16" s="47"/>
      <c r="Z16" s="47"/>
      <c r="AA16" s="47"/>
      <c r="AB16" s="47"/>
      <c r="AC16" s="14">
        <v>4.0972222222222222E-2</v>
      </c>
      <c r="AD16" s="59"/>
      <c r="AE16" s="60"/>
      <c r="AF16" s="61"/>
      <c r="AG16" s="224" t="s">
        <v>66</v>
      </c>
      <c r="AH16" s="225"/>
      <c r="AI16" s="225"/>
      <c r="AJ16" s="225"/>
      <c r="AK16" s="225"/>
      <c r="AL16" s="225"/>
      <c r="AM16" s="226"/>
    </row>
    <row r="17" spans="1:39" ht="30" customHeight="1" x14ac:dyDescent="0.15">
      <c r="A17" s="13"/>
      <c r="B17" s="13"/>
      <c r="C17" s="223"/>
      <c r="D17" s="223"/>
      <c r="E17" s="223"/>
      <c r="F17" s="223"/>
      <c r="G17" s="62"/>
      <c r="H17" s="46"/>
      <c r="I17" s="46"/>
      <c r="J17" s="46"/>
      <c r="K17" s="46"/>
      <c r="L17" s="23" t="s">
        <v>4</v>
      </c>
      <c r="M17" s="46"/>
      <c r="N17" s="46"/>
      <c r="O17" s="46"/>
      <c r="P17" s="46"/>
      <c r="Q17" s="46"/>
      <c r="R17" s="47" t="str">
        <f t="shared" ref="R17:R33" si="0">IF(G17=0,"",IF(M17=0,"",M17-G17))</f>
        <v/>
      </c>
      <c r="S17" s="47"/>
      <c r="T17" s="47"/>
      <c r="U17" s="47"/>
      <c r="V17" s="47" t="str">
        <f t="shared" ref="V17:V33" si="1">IF(R17=0,"",IF(R17&lt;AC17,$AC$15,R17))</f>
        <v/>
      </c>
      <c r="W17" s="47"/>
      <c r="X17" s="47"/>
      <c r="Y17" s="47"/>
      <c r="Z17" s="47"/>
      <c r="AA17" s="47"/>
      <c r="AB17" s="47"/>
      <c r="AC17" s="14">
        <v>4.0972222222222222E-2</v>
      </c>
      <c r="AD17" s="59"/>
      <c r="AE17" s="60"/>
      <c r="AF17" s="61"/>
      <c r="AG17" s="68"/>
      <c r="AH17" s="69"/>
      <c r="AI17" s="69"/>
      <c r="AJ17" s="69"/>
      <c r="AK17" s="69"/>
      <c r="AL17" s="69"/>
      <c r="AM17" s="70"/>
    </row>
    <row r="18" spans="1:39" ht="30" customHeight="1" x14ac:dyDescent="0.15">
      <c r="A18" s="13"/>
      <c r="B18" s="13"/>
      <c r="C18" s="223"/>
      <c r="D18" s="223"/>
      <c r="E18" s="223"/>
      <c r="F18" s="223"/>
      <c r="G18" s="62"/>
      <c r="H18" s="46"/>
      <c r="I18" s="46"/>
      <c r="J18" s="46"/>
      <c r="K18" s="46"/>
      <c r="L18" s="23" t="s">
        <v>4</v>
      </c>
      <c r="M18" s="46"/>
      <c r="N18" s="46"/>
      <c r="O18" s="46"/>
      <c r="P18" s="46"/>
      <c r="Q18" s="46"/>
      <c r="R18" s="47" t="str">
        <f t="shared" si="0"/>
        <v/>
      </c>
      <c r="S18" s="47"/>
      <c r="T18" s="47"/>
      <c r="U18" s="47"/>
      <c r="V18" s="47" t="str">
        <f t="shared" si="1"/>
        <v/>
      </c>
      <c r="W18" s="47"/>
      <c r="X18" s="47"/>
      <c r="Y18" s="47"/>
      <c r="Z18" s="47"/>
      <c r="AA18" s="47"/>
      <c r="AB18" s="47"/>
      <c r="AC18" s="14">
        <v>4.0972222222222222E-2</v>
      </c>
      <c r="AD18" s="59"/>
      <c r="AE18" s="60"/>
      <c r="AF18" s="61"/>
      <c r="AG18" s="68"/>
      <c r="AH18" s="69"/>
      <c r="AI18" s="69"/>
      <c r="AJ18" s="69"/>
      <c r="AK18" s="69"/>
      <c r="AL18" s="69"/>
      <c r="AM18" s="70"/>
    </row>
    <row r="19" spans="1:39" ht="30" customHeight="1" x14ac:dyDescent="0.15">
      <c r="A19" s="13"/>
      <c r="B19" s="13"/>
      <c r="C19" s="223"/>
      <c r="D19" s="223"/>
      <c r="E19" s="223"/>
      <c r="F19" s="223"/>
      <c r="G19" s="62"/>
      <c r="H19" s="46"/>
      <c r="I19" s="46"/>
      <c r="J19" s="46"/>
      <c r="K19" s="46"/>
      <c r="L19" s="23" t="s">
        <v>4</v>
      </c>
      <c r="M19" s="46"/>
      <c r="N19" s="46"/>
      <c r="O19" s="46"/>
      <c r="P19" s="46"/>
      <c r="Q19" s="46"/>
      <c r="R19" s="47" t="str">
        <f t="shared" si="0"/>
        <v/>
      </c>
      <c r="S19" s="47"/>
      <c r="T19" s="47"/>
      <c r="U19" s="47"/>
      <c r="V19" s="47" t="str">
        <f t="shared" si="1"/>
        <v/>
      </c>
      <c r="W19" s="47"/>
      <c r="X19" s="47"/>
      <c r="Y19" s="47"/>
      <c r="Z19" s="47"/>
      <c r="AA19" s="47"/>
      <c r="AB19" s="47"/>
      <c r="AC19" s="14">
        <v>4.0972222222222222E-2</v>
      </c>
      <c r="AD19" s="59"/>
      <c r="AE19" s="60"/>
      <c r="AF19" s="61"/>
      <c r="AG19" s="68"/>
      <c r="AH19" s="69"/>
      <c r="AI19" s="69"/>
      <c r="AJ19" s="69"/>
      <c r="AK19" s="69"/>
      <c r="AL19" s="69"/>
      <c r="AM19" s="70"/>
    </row>
    <row r="20" spans="1:39" ht="30" customHeight="1" x14ac:dyDescent="0.15">
      <c r="A20" s="13"/>
      <c r="B20" s="13"/>
      <c r="C20" s="223"/>
      <c r="D20" s="223"/>
      <c r="E20" s="223"/>
      <c r="F20" s="223"/>
      <c r="G20" s="62"/>
      <c r="H20" s="46"/>
      <c r="I20" s="46"/>
      <c r="J20" s="46"/>
      <c r="K20" s="46"/>
      <c r="L20" s="23" t="s">
        <v>4</v>
      </c>
      <c r="M20" s="46"/>
      <c r="N20" s="46"/>
      <c r="O20" s="46"/>
      <c r="P20" s="46"/>
      <c r="Q20" s="46"/>
      <c r="R20" s="47" t="str">
        <f t="shared" si="0"/>
        <v/>
      </c>
      <c r="S20" s="47"/>
      <c r="T20" s="47"/>
      <c r="U20" s="47"/>
      <c r="V20" s="47" t="str">
        <f t="shared" si="1"/>
        <v/>
      </c>
      <c r="W20" s="47"/>
      <c r="X20" s="47"/>
      <c r="Y20" s="47"/>
      <c r="Z20" s="47"/>
      <c r="AA20" s="47"/>
      <c r="AB20" s="47"/>
      <c r="AC20" s="14">
        <v>4.0972222222222222E-2</v>
      </c>
      <c r="AD20" s="59"/>
      <c r="AE20" s="60"/>
      <c r="AF20" s="61"/>
      <c r="AG20" s="68"/>
      <c r="AH20" s="69"/>
      <c r="AI20" s="69"/>
      <c r="AJ20" s="69"/>
      <c r="AK20" s="69"/>
      <c r="AL20" s="69"/>
      <c r="AM20" s="70"/>
    </row>
    <row r="21" spans="1:39" ht="30" customHeight="1" x14ac:dyDescent="0.15">
      <c r="A21" s="13"/>
      <c r="B21" s="13"/>
      <c r="C21" s="223"/>
      <c r="D21" s="223"/>
      <c r="E21" s="223"/>
      <c r="F21" s="223"/>
      <c r="G21" s="62"/>
      <c r="H21" s="46"/>
      <c r="I21" s="46"/>
      <c r="J21" s="46"/>
      <c r="K21" s="46"/>
      <c r="L21" s="23" t="s">
        <v>4</v>
      </c>
      <c r="M21" s="46"/>
      <c r="N21" s="46"/>
      <c r="O21" s="46"/>
      <c r="P21" s="46"/>
      <c r="Q21" s="46"/>
      <c r="R21" s="47" t="str">
        <f t="shared" si="0"/>
        <v/>
      </c>
      <c r="S21" s="47"/>
      <c r="T21" s="47"/>
      <c r="U21" s="47"/>
      <c r="V21" s="47" t="str">
        <f t="shared" si="1"/>
        <v/>
      </c>
      <c r="W21" s="47"/>
      <c r="X21" s="47"/>
      <c r="Y21" s="47"/>
      <c r="Z21" s="47"/>
      <c r="AA21" s="47"/>
      <c r="AB21" s="47"/>
      <c r="AC21" s="14">
        <v>4.0972222222222222E-2</v>
      </c>
      <c r="AD21" s="59"/>
      <c r="AE21" s="60"/>
      <c r="AF21" s="61"/>
      <c r="AG21" s="68"/>
      <c r="AH21" s="69"/>
      <c r="AI21" s="69"/>
      <c r="AJ21" s="69"/>
      <c r="AK21" s="69"/>
      <c r="AL21" s="69"/>
      <c r="AM21" s="70"/>
    </row>
    <row r="22" spans="1:39" ht="30" customHeight="1" x14ac:dyDescent="0.15">
      <c r="A22" s="13"/>
      <c r="B22" s="13"/>
      <c r="C22" s="68"/>
      <c r="D22" s="69"/>
      <c r="E22" s="69"/>
      <c r="F22" s="70"/>
      <c r="G22" s="62"/>
      <c r="H22" s="46"/>
      <c r="I22" s="46"/>
      <c r="J22" s="46"/>
      <c r="K22" s="46"/>
      <c r="L22" s="23" t="s">
        <v>4</v>
      </c>
      <c r="M22" s="46"/>
      <c r="N22" s="46"/>
      <c r="O22" s="46"/>
      <c r="P22" s="46"/>
      <c r="Q22" s="46"/>
      <c r="R22" s="47" t="str">
        <f t="shared" si="0"/>
        <v/>
      </c>
      <c r="S22" s="47"/>
      <c r="T22" s="47"/>
      <c r="U22" s="47"/>
      <c r="V22" s="47" t="str">
        <f t="shared" si="1"/>
        <v/>
      </c>
      <c r="W22" s="47"/>
      <c r="X22" s="47"/>
      <c r="Y22" s="47"/>
      <c r="Z22" s="47"/>
      <c r="AA22" s="47"/>
      <c r="AB22" s="47"/>
      <c r="AC22" s="14">
        <v>4.0972222222222222E-2</v>
      </c>
      <c r="AD22" s="59"/>
      <c r="AE22" s="60"/>
      <c r="AF22" s="61"/>
      <c r="AG22" s="68"/>
      <c r="AH22" s="69"/>
      <c r="AI22" s="69"/>
      <c r="AJ22" s="69"/>
      <c r="AK22" s="69"/>
      <c r="AL22" s="69"/>
      <c r="AM22" s="70"/>
    </row>
    <row r="23" spans="1:39" ht="30" customHeight="1" x14ac:dyDescent="0.15">
      <c r="A23" s="13"/>
      <c r="B23" s="13"/>
      <c r="C23" s="68"/>
      <c r="D23" s="69"/>
      <c r="E23" s="69"/>
      <c r="F23" s="70"/>
      <c r="G23" s="62"/>
      <c r="H23" s="46"/>
      <c r="I23" s="46"/>
      <c r="J23" s="46"/>
      <c r="K23" s="46"/>
      <c r="L23" s="23" t="s">
        <v>4</v>
      </c>
      <c r="M23" s="46"/>
      <c r="N23" s="46"/>
      <c r="O23" s="46"/>
      <c r="P23" s="46"/>
      <c r="Q23" s="46"/>
      <c r="R23" s="47" t="str">
        <f t="shared" si="0"/>
        <v/>
      </c>
      <c r="S23" s="47"/>
      <c r="T23" s="47"/>
      <c r="U23" s="47"/>
      <c r="V23" s="47" t="str">
        <f t="shared" si="1"/>
        <v/>
      </c>
      <c r="W23" s="47"/>
      <c r="X23" s="47"/>
      <c r="Y23" s="47"/>
      <c r="Z23" s="47"/>
      <c r="AA23" s="47"/>
      <c r="AB23" s="47"/>
      <c r="AC23" s="14">
        <v>4.0972222222222222E-2</v>
      </c>
      <c r="AD23" s="59"/>
      <c r="AE23" s="60"/>
      <c r="AF23" s="61"/>
      <c r="AG23" s="68"/>
      <c r="AH23" s="69"/>
      <c r="AI23" s="69"/>
      <c r="AJ23" s="69"/>
      <c r="AK23" s="69"/>
      <c r="AL23" s="69"/>
      <c r="AM23" s="70"/>
    </row>
    <row r="24" spans="1:39" ht="30" customHeight="1" x14ac:dyDescent="0.15">
      <c r="A24" s="13"/>
      <c r="B24" s="13"/>
      <c r="C24" s="223"/>
      <c r="D24" s="223"/>
      <c r="E24" s="223"/>
      <c r="F24" s="223"/>
      <c r="G24" s="62"/>
      <c r="H24" s="46"/>
      <c r="I24" s="46"/>
      <c r="J24" s="46"/>
      <c r="K24" s="46"/>
      <c r="L24" s="23" t="s">
        <v>4</v>
      </c>
      <c r="M24" s="46"/>
      <c r="N24" s="46"/>
      <c r="O24" s="46"/>
      <c r="P24" s="46"/>
      <c r="Q24" s="46"/>
      <c r="R24" s="47" t="str">
        <f t="shared" si="0"/>
        <v/>
      </c>
      <c r="S24" s="47"/>
      <c r="T24" s="47"/>
      <c r="U24" s="47"/>
      <c r="V24" s="47" t="str">
        <f t="shared" si="1"/>
        <v/>
      </c>
      <c r="W24" s="47"/>
      <c r="X24" s="47"/>
      <c r="Y24" s="47"/>
      <c r="Z24" s="47"/>
      <c r="AA24" s="47"/>
      <c r="AB24" s="47"/>
      <c r="AC24" s="14">
        <v>4.0972222222222222E-2</v>
      </c>
      <c r="AD24" s="59"/>
      <c r="AE24" s="60"/>
      <c r="AF24" s="61"/>
      <c r="AG24" s="68"/>
      <c r="AH24" s="69"/>
      <c r="AI24" s="69"/>
      <c r="AJ24" s="69"/>
      <c r="AK24" s="69"/>
      <c r="AL24" s="69"/>
      <c r="AM24" s="70"/>
    </row>
    <row r="25" spans="1:39" ht="30" customHeight="1" x14ac:dyDescent="0.15">
      <c r="A25" s="13"/>
      <c r="B25" s="13"/>
      <c r="C25" s="68"/>
      <c r="D25" s="69"/>
      <c r="E25" s="69"/>
      <c r="F25" s="70"/>
      <c r="G25" s="62"/>
      <c r="H25" s="46"/>
      <c r="I25" s="46"/>
      <c r="J25" s="46"/>
      <c r="K25" s="46"/>
      <c r="L25" s="23" t="s">
        <v>4</v>
      </c>
      <c r="M25" s="46"/>
      <c r="N25" s="46"/>
      <c r="O25" s="46"/>
      <c r="P25" s="46"/>
      <c r="Q25" s="46"/>
      <c r="R25" s="47" t="str">
        <f t="shared" si="0"/>
        <v/>
      </c>
      <c r="S25" s="47"/>
      <c r="T25" s="47"/>
      <c r="U25" s="47"/>
      <c r="V25" s="47" t="str">
        <f t="shared" si="1"/>
        <v/>
      </c>
      <c r="W25" s="47"/>
      <c r="X25" s="47"/>
      <c r="Y25" s="47"/>
      <c r="Z25" s="47"/>
      <c r="AA25" s="47"/>
      <c r="AB25" s="47"/>
      <c r="AC25" s="14">
        <v>4.0972222222222222E-2</v>
      </c>
      <c r="AD25" s="59"/>
      <c r="AE25" s="60"/>
      <c r="AF25" s="61"/>
      <c r="AG25" s="68"/>
      <c r="AH25" s="69"/>
      <c r="AI25" s="69"/>
      <c r="AJ25" s="69"/>
      <c r="AK25" s="69"/>
      <c r="AL25" s="69"/>
      <c r="AM25" s="70"/>
    </row>
    <row r="26" spans="1:39" ht="30" customHeight="1" x14ac:dyDescent="0.15">
      <c r="A26" s="13"/>
      <c r="B26" s="13"/>
      <c r="C26" s="68"/>
      <c r="D26" s="69"/>
      <c r="E26" s="69"/>
      <c r="F26" s="70"/>
      <c r="G26" s="62"/>
      <c r="H26" s="46"/>
      <c r="I26" s="46"/>
      <c r="J26" s="46"/>
      <c r="K26" s="46"/>
      <c r="L26" s="23" t="s">
        <v>4</v>
      </c>
      <c r="M26" s="46"/>
      <c r="N26" s="46"/>
      <c r="O26" s="46"/>
      <c r="P26" s="46"/>
      <c r="Q26" s="46"/>
      <c r="R26" s="47" t="str">
        <f t="shared" si="0"/>
        <v/>
      </c>
      <c r="S26" s="47"/>
      <c r="T26" s="47"/>
      <c r="U26" s="47"/>
      <c r="V26" s="47" t="str">
        <f t="shared" si="1"/>
        <v/>
      </c>
      <c r="W26" s="47"/>
      <c r="X26" s="47"/>
      <c r="Y26" s="47"/>
      <c r="Z26" s="47"/>
      <c r="AA26" s="47"/>
      <c r="AB26" s="47"/>
      <c r="AC26" s="14">
        <v>4.0972222222222222E-2</v>
      </c>
      <c r="AD26" s="59"/>
      <c r="AE26" s="60"/>
      <c r="AF26" s="61"/>
      <c r="AG26" s="68"/>
      <c r="AH26" s="69"/>
      <c r="AI26" s="69"/>
      <c r="AJ26" s="69"/>
      <c r="AK26" s="69"/>
      <c r="AL26" s="69"/>
      <c r="AM26" s="70"/>
    </row>
    <row r="27" spans="1:39" ht="30" customHeight="1" x14ac:dyDescent="0.15">
      <c r="A27" s="13"/>
      <c r="B27" s="13"/>
      <c r="C27" s="68"/>
      <c r="D27" s="69"/>
      <c r="E27" s="69"/>
      <c r="F27" s="70"/>
      <c r="G27" s="62"/>
      <c r="H27" s="46"/>
      <c r="I27" s="46"/>
      <c r="J27" s="46"/>
      <c r="K27" s="46"/>
      <c r="L27" s="23" t="s">
        <v>4</v>
      </c>
      <c r="M27" s="46"/>
      <c r="N27" s="46"/>
      <c r="O27" s="46"/>
      <c r="P27" s="46"/>
      <c r="Q27" s="46"/>
      <c r="R27" s="47" t="str">
        <f t="shared" si="0"/>
        <v/>
      </c>
      <c r="S27" s="47"/>
      <c r="T27" s="47"/>
      <c r="U27" s="47"/>
      <c r="V27" s="47" t="str">
        <f t="shared" si="1"/>
        <v/>
      </c>
      <c r="W27" s="47"/>
      <c r="X27" s="47"/>
      <c r="Y27" s="47"/>
      <c r="Z27" s="47"/>
      <c r="AA27" s="47"/>
      <c r="AB27" s="47"/>
      <c r="AC27" s="14">
        <v>4.0972222222222222E-2</v>
      </c>
      <c r="AD27" s="59"/>
      <c r="AE27" s="60"/>
      <c r="AF27" s="61"/>
      <c r="AG27" s="68"/>
      <c r="AH27" s="69"/>
      <c r="AI27" s="69"/>
      <c r="AJ27" s="69"/>
      <c r="AK27" s="69"/>
      <c r="AL27" s="69"/>
      <c r="AM27" s="70"/>
    </row>
    <row r="28" spans="1:39" ht="30" customHeight="1" x14ac:dyDescent="0.15">
      <c r="A28" s="13"/>
      <c r="B28" s="13"/>
      <c r="C28" s="68"/>
      <c r="D28" s="69"/>
      <c r="E28" s="69"/>
      <c r="F28" s="70"/>
      <c r="G28" s="62"/>
      <c r="H28" s="46"/>
      <c r="I28" s="46"/>
      <c r="J28" s="46"/>
      <c r="K28" s="46"/>
      <c r="L28" s="23" t="s">
        <v>4</v>
      </c>
      <c r="M28" s="46"/>
      <c r="N28" s="46"/>
      <c r="O28" s="46"/>
      <c r="P28" s="46"/>
      <c r="Q28" s="46"/>
      <c r="R28" s="47" t="str">
        <f>IF(G28=0,"",IF(M28=0,"",M28-G28))</f>
        <v/>
      </c>
      <c r="S28" s="47"/>
      <c r="T28" s="47"/>
      <c r="U28" s="47"/>
      <c r="V28" s="47" t="str">
        <f t="shared" si="1"/>
        <v/>
      </c>
      <c r="W28" s="47"/>
      <c r="X28" s="47"/>
      <c r="Y28" s="47"/>
      <c r="Z28" s="47"/>
      <c r="AA28" s="47"/>
      <c r="AB28" s="47"/>
      <c r="AC28" s="14">
        <v>4.0972222222222222E-2</v>
      </c>
      <c r="AD28" s="59"/>
      <c r="AE28" s="60"/>
      <c r="AF28" s="61"/>
      <c r="AG28" s="68"/>
      <c r="AH28" s="69"/>
      <c r="AI28" s="69"/>
      <c r="AJ28" s="69"/>
      <c r="AK28" s="69"/>
      <c r="AL28" s="69"/>
      <c r="AM28" s="70"/>
    </row>
    <row r="29" spans="1:39" ht="30" customHeight="1" x14ac:dyDescent="0.15">
      <c r="A29" s="13"/>
      <c r="B29" s="13"/>
      <c r="C29" s="68"/>
      <c r="D29" s="69"/>
      <c r="E29" s="69"/>
      <c r="F29" s="70"/>
      <c r="G29" s="62"/>
      <c r="H29" s="46"/>
      <c r="I29" s="46"/>
      <c r="J29" s="46"/>
      <c r="K29" s="46"/>
      <c r="L29" s="23" t="s">
        <v>4</v>
      </c>
      <c r="M29" s="46"/>
      <c r="N29" s="46"/>
      <c r="O29" s="46"/>
      <c r="P29" s="46"/>
      <c r="Q29" s="46"/>
      <c r="R29" s="47" t="str">
        <f>IF(G29=0,"",IF(M29=0,"",M29-G29))</f>
        <v/>
      </c>
      <c r="S29" s="47"/>
      <c r="T29" s="47"/>
      <c r="U29" s="47"/>
      <c r="V29" s="47" t="str">
        <f t="shared" si="1"/>
        <v/>
      </c>
      <c r="W29" s="47"/>
      <c r="X29" s="47"/>
      <c r="Y29" s="47"/>
      <c r="Z29" s="47"/>
      <c r="AA29" s="47"/>
      <c r="AB29" s="47"/>
      <c r="AC29" s="14">
        <v>4.0972222222222222E-2</v>
      </c>
      <c r="AD29" s="59"/>
      <c r="AE29" s="60"/>
      <c r="AF29" s="61"/>
      <c r="AG29" s="68"/>
      <c r="AH29" s="69"/>
      <c r="AI29" s="69"/>
      <c r="AJ29" s="69"/>
      <c r="AK29" s="69"/>
      <c r="AL29" s="69"/>
      <c r="AM29" s="70"/>
    </row>
    <row r="30" spans="1:39" ht="30" customHeight="1" x14ac:dyDescent="0.15">
      <c r="A30" s="13"/>
      <c r="B30" s="13"/>
      <c r="C30" s="68"/>
      <c r="D30" s="69"/>
      <c r="E30" s="69"/>
      <c r="F30" s="70"/>
      <c r="G30" s="62"/>
      <c r="H30" s="46"/>
      <c r="I30" s="46"/>
      <c r="J30" s="46"/>
      <c r="K30" s="46"/>
      <c r="L30" s="23" t="s">
        <v>4</v>
      </c>
      <c r="M30" s="46"/>
      <c r="N30" s="46"/>
      <c r="O30" s="46"/>
      <c r="P30" s="46"/>
      <c r="Q30" s="46"/>
      <c r="R30" s="47" t="str">
        <f>IF(G30=0,"",IF(M30=0,"",M30-G30))</f>
        <v/>
      </c>
      <c r="S30" s="47"/>
      <c r="T30" s="47"/>
      <c r="U30" s="47"/>
      <c r="V30" s="47" t="str">
        <f t="shared" si="1"/>
        <v/>
      </c>
      <c r="W30" s="47"/>
      <c r="X30" s="47"/>
      <c r="Y30" s="47"/>
      <c r="Z30" s="47"/>
      <c r="AA30" s="47"/>
      <c r="AB30" s="47"/>
      <c r="AC30" s="14">
        <v>4.0972222222222222E-2</v>
      </c>
      <c r="AD30" s="59"/>
      <c r="AE30" s="60"/>
      <c r="AF30" s="61"/>
      <c r="AG30" s="68"/>
      <c r="AH30" s="69"/>
      <c r="AI30" s="69"/>
      <c r="AJ30" s="69"/>
      <c r="AK30" s="69"/>
      <c r="AL30" s="69"/>
      <c r="AM30" s="70"/>
    </row>
    <row r="31" spans="1:39" ht="30" customHeight="1" x14ac:dyDescent="0.15">
      <c r="A31" s="13"/>
      <c r="B31" s="13"/>
      <c r="C31" s="68"/>
      <c r="D31" s="69"/>
      <c r="E31" s="69"/>
      <c r="F31" s="70"/>
      <c r="G31" s="62"/>
      <c r="H31" s="46"/>
      <c r="I31" s="46"/>
      <c r="J31" s="46"/>
      <c r="K31" s="46"/>
      <c r="L31" s="23" t="s">
        <v>4</v>
      </c>
      <c r="M31" s="46"/>
      <c r="N31" s="46"/>
      <c r="O31" s="46"/>
      <c r="P31" s="46"/>
      <c r="Q31" s="46"/>
      <c r="R31" s="47" t="str">
        <f t="shared" si="0"/>
        <v/>
      </c>
      <c r="S31" s="47"/>
      <c r="T31" s="47"/>
      <c r="U31" s="47"/>
      <c r="V31" s="47" t="str">
        <f t="shared" si="1"/>
        <v/>
      </c>
      <c r="W31" s="47"/>
      <c r="X31" s="47"/>
      <c r="Y31" s="47"/>
      <c r="Z31" s="47"/>
      <c r="AA31" s="47"/>
      <c r="AB31" s="47"/>
      <c r="AC31" s="14">
        <v>4.0972222222222222E-2</v>
      </c>
      <c r="AD31" s="59"/>
      <c r="AE31" s="60"/>
      <c r="AF31" s="61"/>
      <c r="AG31" s="68"/>
      <c r="AH31" s="69"/>
      <c r="AI31" s="69"/>
      <c r="AJ31" s="69"/>
      <c r="AK31" s="69"/>
      <c r="AL31" s="69"/>
      <c r="AM31" s="70"/>
    </row>
    <row r="32" spans="1:39" ht="30" customHeight="1" x14ac:dyDescent="0.15">
      <c r="A32" s="13"/>
      <c r="B32" s="13"/>
      <c r="C32" s="68"/>
      <c r="D32" s="69"/>
      <c r="E32" s="69"/>
      <c r="F32" s="70"/>
      <c r="G32" s="62"/>
      <c r="H32" s="46"/>
      <c r="I32" s="46"/>
      <c r="J32" s="46"/>
      <c r="K32" s="46"/>
      <c r="L32" s="23" t="s">
        <v>4</v>
      </c>
      <c r="M32" s="46"/>
      <c r="N32" s="46"/>
      <c r="O32" s="46"/>
      <c r="P32" s="46"/>
      <c r="Q32" s="46"/>
      <c r="R32" s="47" t="str">
        <f t="shared" si="0"/>
        <v/>
      </c>
      <c r="S32" s="47"/>
      <c r="T32" s="47"/>
      <c r="U32" s="47"/>
      <c r="V32" s="47" t="str">
        <f t="shared" si="1"/>
        <v/>
      </c>
      <c r="W32" s="47"/>
      <c r="X32" s="47"/>
      <c r="Y32" s="47"/>
      <c r="Z32" s="47"/>
      <c r="AA32" s="47"/>
      <c r="AB32" s="47"/>
      <c r="AC32" s="14">
        <v>4.0972222222222222E-2</v>
      </c>
      <c r="AD32" s="59"/>
      <c r="AE32" s="60"/>
      <c r="AF32" s="61"/>
      <c r="AG32" s="68"/>
      <c r="AH32" s="69"/>
      <c r="AI32" s="69"/>
      <c r="AJ32" s="69"/>
      <c r="AK32" s="69"/>
      <c r="AL32" s="69"/>
      <c r="AM32" s="70"/>
    </row>
    <row r="33" spans="1:39" ht="30" customHeight="1" thickBot="1" x14ac:dyDescent="0.2">
      <c r="A33" s="15"/>
      <c r="B33" s="15"/>
      <c r="C33" s="219"/>
      <c r="D33" s="219"/>
      <c r="E33" s="219"/>
      <c r="F33" s="219"/>
      <c r="G33" s="72"/>
      <c r="H33" s="73"/>
      <c r="I33" s="73"/>
      <c r="J33" s="73"/>
      <c r="K33" s="73"/>
      <c r="L33" s="24" t="s">
        <v>4</v>
      </c>
      <c r="M33" s="73"/>
      <c r="N33" s="73"/>
      <c r="O33" s="73"/>
      <c r="P33" s="73"/>
      <c r="Q33" s="73"/>
      <c r="R33" s="47" t="str">
        <f t="shared" si="0"/>
        <v/>
      </c>
      <c r="S33" s="47"/>
      <c r="T33" s="47"/>
      <c r="U33" s="47"/>
      <c r="V33" s="79" t="str">
        <f t="shared" si="1"/>
        <v/>
      </c>
      <c r="W33" s="79"/>
      <c r="X33" s="79"/>
      <c r="Y33" s="79"/>
      <c r="Z33" s="79"/>
      <c r="AA33" s="79"/>
      <c r="AB33" s="79"/>
      <c r="AC33" s="16">
        <v>4.0972222222222222E-2</v>
      </c>
      <c r="AD33" s="220"/>
      <c r="AE33" s="221"/>
      <c r="AF33" s="222"/>
      <c r="AG33" s="124"/>
      <c r="AH33" s="125"/>
      <c r="AI33" s="125"/>
      <c r="AJ33" s="125"/>
      <c r="AK33" s="125"/>
      <c r="AL33" s="125"/>
      <c r="AM33" s="126"/>
    </row>
    <row r="34" spans="1:39" ht="30" customHeight="1" thickTop="1" x14ac:dyDescent="0.15">
      <c r="A34" s="84" t="s">
        <v>3</v>
      </c>
      <c r="B34" s="84"/>
      <c r="C34" s="85">
        <f>COUNTA(C16:F33)</f>
        <v>1</v>
      </c>
      <c r="D34" s="86"/>
      <c r="E34" s="86"/>
      <c r="F34" s="17" t="s">
        <v>12</v>
      </c>
      <c r="G34" s="87" t="s">
        <v>53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9" t="s">
        <v>46</v>
      </c>
      <c r="S34" s="89"/>
      <c r="T34" s="89"/>
      <c r="U34" s="89"/>
      <c r="V34" s="122">
        <f>SUM(V16:AB33)</f>
        <v>9.722222222222221E-2</v>
      </c>
      <c r="W34" s="122"/>
      <c r="X34" s="122"/>
      <c r="Y34" s="122"/>
      <c r="Z34" s="122"/>
      <c r="AA34" s="122"/>
      <c r="AB34" s="122"/>
      <c r="AC34" s="18"/>
      <c r="AD34" s="218"/>
      <c r="AE34" s="132"/>
      <c r="AF34" s="133"/>
      <c r="AG34" s="87" t="s">
        <v>53</v>
      </c>
      <c r="AH34" s="88"/>
      <c r="AI34" s="88"/>
      <c r="AJ34" s="88"/>
      <c r="AK34" s="88"/>
      <c r="AL34" s="88"/>
      <c r="AM34" s="127"/>
    </row>
    <row r="42" spans="1:39" ht="19.5" customHeight="1" x14ac:dyDescent="0.15">
      <c r="A42" s="10" t="s">
        <v>5</v>
      </c>
    </row>
    <row r="43" spans="1:39" ht="19.5" customHeight="1" x14ac:dyDescent="0.15">
      <c r="A43" s="50" t="s">
        <v>8</v>
      </c>
      <c r="B43" s="50"/>
      <c r="C43" s="50"/>
      <c r="D43" s="50"/>
      <c r="E43" s="50"/>
      <c r="F43" s="50"/>
      <c r="G43" s="50" t="s">
        <v>9</v>
      </c>
      <c r="H43" s="50"/>
      <c r="I43" s="50"/>
      <c r="J43" s="50"/>
      <c r="K43" s="50"/>
      <c r="L43" s="50"/>
      <c r="M43" s="50" t="s">
        <v>10</v>
      </c>
      <c r="N43" s="50"/>
      <c r="O43" s="50"/>
      <c r="P43" s="50"/>
      <c r="Q43" s="50"/>
      <c r="R43" s="51" t="s">
        <v>5</v>
      </c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76"/>
      <c r="AI43" s="51" t="s">
        <v>60</v>
      </c>
      <c r="AJ43" s="52"/>
      <c r="AK43" s="52"/>
      <c r="AL43" s="52"/>
      <c r="AM43" s="76"/>
    </row>
    <row r="44" spans="1:39" ht="48" customHeight="1" x14ac:dyDescent="0.15">
      <c r="A44" s="80"/>
      <c r="B44" s="81"/>
      <c r="C44" s="19" t="s">
        <v>6</v>
      </c>
      <c r="D44" s="82"/>
      <c r="E44" s="81"/>
      <c r="F44" s="20" t="s">
        <v>7</v>
      </c>
      <c r="G44" s="83" t="s">
        <v>45</v>
      </c>
      <c r="H44" s="83"/>
      <c r="I44" s="83"/>
      <c r="J44" s="83"/>
      <c r="K44" s="83"/>
      <c r="L44" s="83"/>
      <c r="M44" s="123" t="s">
        <v>47</v>
      </c>
      <c r="N44" s="123"/>
      <c r="O44" s="123"/>
      <c r="P44" s="123"/>
      <c r="Q44" s="123"/>
      <c r="R44" s="77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4" t="s">
        <v>13</v>
      </c>
      <c r="AJ44" s="74"/>
      <c r="AK44" s="74"/>
      <c r="AL44" s="74"/>
      <c r="AM44" s="75"/>
    </row>
    <row r="45" spans="1:39" ht="15.75" customHeight="1" x14ac:dyDescent="0.15"/>
    <row r="46" spans="1:39" ht="20.100000000000001" customHeight="1" x14ac:dyDescent="0.15"/>
    <row r="47" spans="1:39" ht="24" customHeight="1" thickBot="1" x14ac:dyDescent="0.2"/>
    <row r="48" spans="1:39" ht="24" customHeight="1" thickBot="1" x14ac:dyDescent="0.2">
      <c r="A48" s="96" t="s">
        <v>15</v>
      </c>
      <c r="B48" s="96"/>
      <c r="C48" s="97"/>
      <c r="D48" s="98" t="s">
        <v>16</v>
      </c>
      <c r="E48" s="99"/>
      <c r="F48" s="99"/>
      <c r="G48" s="99"/>
      <c r="H48" s="99"/>
      <c r="I48" s="99"/>
      <c r="J48" s="99"/>
      <c r="K48" s="99" t="s">
        <v>17</v>
      </c>
      <c r="L48" s="99"/>
      <c r="M48" s="99"/>
      <c r="N48" s="99"/>
      <c r="O48" s="99"/>
      <c r="P48" s="99" t="s">
        <v>18</v>
      </c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0"/>
      <c r="AE48" s="100"/>
      <c r="AF48" s="100"/>
      <c r="AG48" s="101"/>
    </row>
    <row r="49" spans="1:39" ht="24" customHeight="1" x14ac:dyDescent="0.15">
      <c r="D49" s="102">
        <v>1</v>
      </c>
      <c r="E49" s="103"/>
      <c r="F49" s="106" t="s">
        <v>6</v>
      </c>
      <c r="G49" s="103">
        <v>0</v>
      </c>
      <c r="H49" s="103"/>
      <c r="I49" s="103" t="s">
        <v>7</v>
      </c>
      <c r="J49" s="107"/>
      <c r="K49" s="109">
        <v>795</v>
      </c>
      <c r="L49" s="110"/>
      <c r="M49" s="110"/>
      <c r="N49" s="110"/>
      <c r="O49" s="111"/>
      <c r="P49" s="115">
        <f>ROUNDDOWN((D49*795)+(G49*13.25),0)</f>
        <v>795</v>
      </c>
      <c r="Q49" s="116"/>
      <c r="R49" s="116"/>
      <c r="S49" s="116"/>
      <c r="T49" s="116"/>
      <c r="U49" s="116"/>
      <c r="V49" s="90" t="s">
        <v>13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</row>
    <row r="50" spans="1:39" x14ac:dyDescent="0.15">
      <c r="D50" s="102"/>
      <c r="E50" s="103"/>
      <c r="F50" s="103"/>
      <c r="G50" s="103"/>
      <c r="H50" s="103"/>
      <c r="I50" s="103"/>
      <c r="J50" s="107"/>
      <c r="K50" s="109"/>
      <c r="L50" s="110"/>
      <c r="M50" s="110"/>
      <c r="N50" s="110"/>
      <c r="O50" s="111"/>
      <c r="P50" s="117"/>
      <c r="Q50" s="118"/>
      <c r="R50" s="118"/>
      <c r="S50" s="118"/>
      <c r="T50" s="118"/>
      <c r="U50" s="118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3"/>
    </row>
    <row r="51" spans="1:39" ht="14.25" thickBot="1" x14ac:dyDescent="0.2">
      <c r="D51" s="104"/>
      <c r="E51" s="105"/>
      <c r="F51" s="105"/>
      <c r="G51" s="105"/>
      <c r="H51" s="105"/>
      <c r="I51" s="105"/>
      <c r="J51" s="108"/>
      <c r="K51" s="112"/>
      <c r="L51" s="113"/>
      <c r="M51" s="113"/>
      <c r="N51" s="113"/>
      <c r="O51" s="114"/>
      <c r="P51" s="119"/>
      <c r="Q51" s="120"/>
      <c r="R51" s="120"/>
      <c r="S51" s="120"/>
      <c r="T51" s="120"/>
      <c r="U51" s="120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5"/>
    </row>
    <row r="53" spans="1:39" x14ac:dyDescent="0.15">
      <c r="C53" s="10" t="s">
        <v>19</v>
      </c>
    </row>
    <row r="55" spans="1:39" x14ac:dyDescent="0.15">
      <c r="C55" s="10" t="s">
        <v>37</v>
      </c>
    </row>
    <row r="56" spans="1:39" ht="13.5" customHeight="1" x14ac:dyDescent="0.15"/>
    <row r="57" spans="1:39" s="1" customFormat="1" ht="13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s="1" customFormat="1" ht="14.2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60" spans="1:39" s="1" customFormat="1" ht="12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x14ac:dyDescent="0.15">
      <c r="C61" s="10" t="s">
        <v>38</v>
      </c>
    </row>
    <row r="62" spans="1:39" s="1" customFormat="1" ht="12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8" spans="1:39" s="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</sheetData>
  <mergeCells count="172">
    <mergeCell ref="AE10:AM10"/>
    <mergeCell ref="C15:F15"/>
    <mergeCell ref="G15:Q15"/>
    <mergeCell ref="R15:U15"/>
    <mergeCell ref="V15:AB15"/>
    <mergeCell ref="AD15:AF15"/>
    <mergeCell ref="AG15:AM15"/>
    <mergeCell ref="A4:AM4"/>
    <mergeCell ref="A6:AM6"/>
    <mergeCell ref="A7:AM7"/>
    <mergeCell ref="V8:Y10"/>
    <mergeCell ref="Z8:AD8"/>
    <mergeCell ref="AE8:AM8"/>
    <mergeCell ref="Z9:AD9"/>
    <mergeCell ref="AE9:AM9"/>
    <mergeCell ref="S10:U10"/>
    <mergeCell ref="Z10:AD10"/>
    <mergeCell ref="AG16:AM16"/>
    <mergeCell ref="C17:F17"/>
    <mergeCell ref="G17:K17"/>
    <mergeCell ref="M17:Q17"/>
    <mergeCell ref="R17:U17"/>
    <mergeCell ref="V17:AB17"/>
    <mergeCell ref="AD17:AF17"/>
    <mergeCell ref="AG17:AM17"/>
    <mergeCell ref="C16:F16"/>
    <mergeCell ref="G16:K16"/>
    <mergeCell ref="M16:Q16"/>
    <mergeCell ref="R16:U16"/>
    <mergeCell ref="V16:AB16"/>
    <mergeCell ref="AD16:AF16"/>
    <mergeCell ref="AG18:AM18"/>
    <mergeCell ref="C19:F19"/>
    <mergeCell ref="G19:K19"/>
    <mergeCell ref="M19:Q19"/>
    <mergeCell ref="R19:U19"/>
    <mergeCell ref="V19:AB19"/>
    <mergeCell ref="AD19:AF19"/>
    <mergeCell ref="AG19:AM19"/>
    <mergeCell ref="C18:F18"/>
    <mergeCell ref="G18:K18"/>
    <mergeCell ref="M18:Q18"/>
    <mergeCell ref="R18:U18"/>
    <mergeCell ref="V18:AB18"/>
    <mergeCell ref="AD18:AF18"/>
    <mergeCell ref="AG20:AM20"/>
    <mergeCell ref="C21:F21"/>
    <mergeCell ref="G21:K21"/>
    <mergeCell ref="M21:Q21"/>
    <mergeCell ref="R21:U21"/>
    <mergeCell ref="V21:AB21"/>
    <mergeCell ref="AD21:AF21"/>
    <mergeCell ref="AG21:AM21"/>
    <mergeCell ref="C20:F20"/>
    <mergeCell ref="G20:K20"/>
    <mergeCell ref="M20:Q20"/>
    <mergeCell ref="R20:U20"/>
    <mergeCell ref="V20:AB20"/>
    <mergeCell ref="AD20:AF20"/>
    <mergeCell ref="AG22:AM22"/>
    <mergeCell ref="C23:F23"/>
    <mergeCell ref="G23:K23"/>
    <mergeCell ref="M23:Q23"/>
    <mergeCell ref="R23:U23"/>
    <mergeCell ref="V23:AB23"/>
    <mergeCell ref="AD23:AF23"/>
    <mergeCell ref="AG23:AM23"/>
    <mergeCell ref="C22:F22"/>
    <mergeCell ref="G22:K22"/>
    <mergeCell ref="M22:Q22"/>
    <mergeCell ref="R22:U22"/>
    <mergeCell ref="V22:AB22"/>
    <mergeCell ref="AD22:AF22"/>
    <mergeCell ref="AG24:AM24"/>
    <mergeCell ref="C25:F25"/>
    <mergeCell ref="G25:K25"/>
    <mergeCell ref="M25:Q25"/>
    <mergeCell ref="R25:U25"/>
    <mergeCell ref="V25:AB25"/>
    <mergeCell ref="AD25:AF25"/>
    <mergeCell ref="AG25:AM25"/>
    <mergeCell ref="C24:F24"/>
    <mergeCell ref="G24:K24"/>
    <mergeCell ref="M24:Q24"/>
    <mergeCell ref="R24:U24"/>
    <mergeCell ref="V24:AB24"/>
    <mergeCell ref="AD24:AF24"/>
    <mergeCell ref="AG26:AM26"/>
    <mergeCell ref="C27:F27"/>
    <mergeCell ref="G27:K27"/>
    <mergeCell ref="M27:Q27"/>
    <mergeCell ref="R27:U27"/>
    <mergeCell ref="V27:AB27"/>
    <mergeCell ref="AD27:AF27"/>
    <mergeCell ref="AG27:AM27"/>
    <mergeCell ref="C26:F26"/>
    <mergeCell ref="G26:K26"/>
    <mergeCell ref="M26:Q26"/>
    <mergeCell ref="R26:U26"/>
    <mergeCell ref="V26:AB26"/>
    <mergeCell ref="AD26:AF26"/>
    <mergeCell ref="AG28:AM28"/>
    <mergeCell ref="C29:F29"/>
    <mergeCell ref="G29:K29"/>
    <mergeCell ref="M29:Q29"/>
    <mergeCell ref="R29:U29"/>
    <mergeCell ref="V29:AB29"/>
    <mergeCell ref="AD29:AF29"/>
    <mergeCell ref="AG29:AM29"/>
    <mergeCell ref="C28:F28"/>
    <mergeCell ref="G28:K28"/>
    <mergeCell ref="M28:Q28"/>
    <mergeCell ref="R28:U28"/>
    <mergeCell ref="V28:AB28"/>
    <mergeCell ref="AD28:AF28"/>
    <mergeCell ref="AG30:AM30"/>
    <mergeCell ref="C31:F31"/>
    <mergeCell ref="G31:K31"/>
    <mergeCell ref="M31:Q31"/>
    <mergeCell ref="R31:U31"/>
    <mergeCell ref="V31:AB31"/>
    <mergeCell ref="AD31:AF31"/>
    <mergeCell ref="AG31:AM31"/>
    <mergeCell ref="C30:F30"/>
    <mergeCell ref="G30:K30"/>
    <mergeCell ref="M30:Q30"/>
    <mergeCell ref="R30:U30"/>
    <mergeCell ref="V30:AB30"/>
    <mergeCell ref="AD30:AF30"/>
    <mergeCell ref="AG32:AM32"/>
    <mergeCell ref="C33:F33"/>
    <mergeCell ref="G33:K33"/>
    <mergeCell ref="M33:Q33"/>
    <mergeCell ref="R33:U33"/>
    <mergeCell ref="V33:AB33"/>
    <mergeCell ref="AD33:AF33"/>
    <mergeCell ref="AG33:AM33"/>
    <mergeCell ref="C32:F32"/>
    <mergeCell ref="G32:K32"/>
    <mergeCell ref="M32:Q32"/>
    <mergeCell ref="R32:U32"/>
    <mergeCell ref="V32:AB32"/>
    <mergeCell ref="AD32:AF32"/>
    <mergeCell ref="A44:B44"/>
    <mergeCell ref="D44:E44"/>
    <mergeCell ref="G44:L44"/>
    <mergeCell ref="M44:Q44"/>
    <mergeCell ref="R44:AH44"/>
    <mergeCell ref="AI44:AM44"/>
    <mergeCell ref="AG34:AM34"/>
    <mergeCell ref="A43:F43"/>
    <mergeCell ref="G43:L43"/>
    <mergeCell ref="M43:Q43"/>
    <mergeCell ref="R43:AH43"/>
    <mergeCell ref="AI43:AM43"/>
    <mergeCell ref="A34:B34"/>
    <mergeCell ref="C34:E34"/>
    <mergeCell ref="G34:Q34"/>
    <mergeCell ref="R34:U34"/>
    <mergeCell ref="V34:AB34"/>
    <mergeCell ref="AD34:AF34"/>
    <mergeCell ref="V49:AG51"/>
    <mergeCell ref="A48:C48"/>
    <mergeCell ref="D48:J48"/>
    <mergeCell ref="K48:O48"/>
    <mergeCell ref="P48:AG48"/>
    <mergeCell ref="D49:E51"/>
    <mergeCell ref="F49:F51"/>
    <mergeCell ref="G49:H51"/>
    <mergeCell ref="I49:J51"/>
    <mergeCell ref="K49:O51"/>
    <mergeCell ref="P49:U51"/>
  </mergeCells>
  <phoneticPr fontId="24"/>
  <printOptions horizontalCentered="1"/>
  <pageMargins left="0.62992125984251968" right="0.55118110236220474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7B1B3-93BD-4267-933B-0DBB232605A3}">
  <dimension ref="A1:K49"/>
  <sheetViews>
    <sheetView showZeros="0" view="pageBreakPreview" zoomScale="85" zoomScaleNormal="100" zoomScaleSheetLayoutView="85" workbookViewId="0"/>
  </sheetViews>
  <sheetFormatPr defaultRowHeight="13.5" x14ac:dyDescent="0.15"/>
  <cols>
    <col min="1" max="1" width="3.375" style="2" customWidth="1"/>
    <col min="2" max="2" width="4.125" style="2" customWidth="1"/>
    <col min="3" max="3" width="3.25" style="2" customWidth="1"/>
    <col min="4" max="4" width="9" style="2"/>
    <col min="5" max="6" width="11" style="2" customWidth="1"/>
    <col min="7" max="16384" width="9" style="2"/>
  </cols>
  <sheetData>
    <row r="1" spans="1:11" x14ac:dyDescent="0.15">
      <c r="H1" s="250" t="s">
        <v>99</v>
      </c>
      <c r="I1" s="250"/>
      <c r="J1" s="250"/>
      <c r="K1" s="250"/>
    </row>
    <row r="2" spans="1:11" x14ac:dyDescent="0.15">
      <c r="H2" s="28"/>
      <c r="I2" s="28"/>
      <c r="J2" s="28"/>
      <c r="K2" s="28"/>
    </row>
    <row r="3" spans="1:11" ht="18.75" x14ac:dyDescent="0.15">
      <c r="A3" s="251">
        <v>12</v>
      </c>
      <c r="B3" s="251"/>
      <c r="C3" s="29" t="s">
        <v>98</v>
      </c>
      <c r="D3" s="29"/>
      <c r="E3" s="29"/>
      <c r="F3" s="29"/>
    </row>
    <row r="4" spans="1:11" x14ac:dyDescent="0.15">
      <c r="A4" s="30"/>
      <c r="B4" s="30"/>
    </row>
    <row r="5" spans="1:11" ht="21.95" customHeight="1" x14ac:dyDescent="0.15">
      <c r="A5" s="30"/>
      <c r="B5" s="216" t="s">
        <v>39</v>
      </c>
      <c r="C5" s="216"/>
      <c r="D5" s="216"/>
      <c r="E5" s="252" t="s">
        <v>100</v>
      </c>
      <c r="F5" s="252"/>
      <c r="I5" s="35"/>
      <c r="J5" s="36"/>
      <c r="K5" s="36"/>
    </row>
    <row r="6" spans="1:11" ht="21.95" customHeight="1" x14ac:dyDescent="0.15">
      <c r="A6" s="30"/>
      <c r="B6" s="216" t="s">
        <v>33</v>
      </c>
      <c r="C6" s="216"/>
      <c r="D6" s="216"/>
      <c r="E6" s="252" t="s">
        <v>101</v>
      </c>
      <c r="F6" s="252"/>
      <c r="I6" s="35"/>
      <c r="J6" s="36"/>
      <c r="K6" s="36"/>
    </row>
    <row r="7" spans="1:11" ht="21.95" customHeight="1" x14ac:dyDescent="0.15">
      <c r="A7" s="30"/>
      <c r="B7" s="31"/>
      <c r="C7" s="31"/>
      <c r="D7" s="31"/>
      <c r="E7" s="37"/>
      <c r="F7" s="37"/>
    </row>
    <row r="8" spans="1:11" ht="18.75" customHeight="1" x14ac:dyDescent="0.15">
      <c r="A8" s="192" t="s">
        <v>85</v>
      </c>
      <c r="B8" s="192"/>
      <c r="C8" s="192"/>
      <c r="D8" s="192"/>
      <c r="E8" s="192"/>
    </row>
    <row r="9" spans="1:11" ht="15" customHeight="1" x14ac:dyDescent="0.15">
      <c r="A9" s="32" t="s">
        <v>34</v>
      </c>
      <c r="B9" s="32" t="s">
        <v>35</v>
      </c>
      <c r="C9" s="211" t="s">
        <v>84</v>
      </c>
      <c r="D9" s="212"/>
      <c r="E9" s="213"/>
      <c r="F9" s="194" t="s">
        <v>83</v>
      </c>
      <c r="G9" s="194"/>
      <c r="H9" s="194"/>
      <c r="I9" s="194"/>
      <c r="J9" s="211" t="s">
        <v>82</v>
      </c>
      <c r="K9" s="213"/>
    </row>
    <row r="10" spans="1:11" ht="18.95" customHeight="1" x14ac:dyDescent="0.15">
      <c r="A10" s="238">
        <v>6</v>
      </c>
      <c r="B10" s="238" t="s">
        <v>97</v>
      </c>
      <c r="C10" s="240">
        <v>50</v>
      </c>
      <c r="D10" s="241"/>
      <c r="E10" s="202" t="s">
        <v>81</v>
      </c>
      <c r="F10" s="244" t="s">
        <v>96</v>
      </c>
      <c r="G10" s="245"/>
      <c r="H10" s="245"/>
      <c r="I10" s="246"/>
      <c r="J10" s="188">
        <f>C10*37</f>
        <v>1850</v>
      </c>
      <c r="K10" s="189"/>
    </row>
    <row r="11" spans="1:11" ht="18.95" customHeight="1" x14ac:dyDescent="0.15">
      <c r="A11" s="239"/>
      <c r="B11" s="239"/>
      <c r="C11" s="242"/>
      <c r="D11" s="243"/>
      <c r="E11" s="203"/>
      <c r="F11" s="247"/>
      <c r="G11" s="248"/>
      <c r="H11" s="248"/>
      <c r="I11" s="249"/>
      <c r="J11" s="190"/>
      <c r="K11" s="191"/>
    </row>
    <row r="12" spans="1:11" ht="18.95" customHeight="1" x14ac:dyDescent="0.15">
      <c r="A12" s="238">
        <v>14</v>
      </c>
      <c r="B12" s="238" t="s">
        <v>95</v>
      </c>
      <c r="C12" s="240">
        <v>80</v>
      </c>
      <c r="D12" s="241"/>
      <c r="E12" s="202" t="s">
        <v>81</v>
      </c>
      <c r="F12" s="244" t="s">
        <v>94</v>
      </c>
      <c r="G12" s="245"/>
      <c r="H12" s="245"/>
      <c r="I12" s="246"/>
      <c r="J12" s="188">
        <f t="shared" ref="J12" si="0">C12*37</f>
        <v>2960</v>
      </c>
      <c r="K12" s="189"/>
    </row>
    <row r="13" spans="1:11" ht="18.95" customHeight="1" x14ac:dyDescent="0.15">
      <c r="A13" s="239"/>
      <c r="B13" s="239"/>
      <c r="C13" s="242"/>
      <c r="D13" s="243"/>
      <c r="E13" s="203"/>
      <c r="F13" s="247"/>
      <c r="G13" s="248"/>
      <c r="H13" s="248"/>
      <c r="I13" s="249"/>
      <c r="J13" s="190"/>
      <c r="K13" s="191"/>
    </row>
    <row r="14" spans="1:11" ht="18.95" customHeight="1" x14ac:dyDescent="0.15">
      <c r="A14" s="238">
        <v>22</v>
      </c>
      <c r="B14" s="238" t="s">
        <v>93</v>
      </c>
      <c r="C14" s="240">
        <v>25</v>
      </c>
      <c r="D14" s="241"/>
      <c r="E14" s="202" t="s">
        <v>81</v>
      </c>
      <c r="F14" s="244" t="s">
        <v>92</v>
      </c>
      <c r="G14" s="245"/>
      <c r="H14" s="245"/>
      <c r="I14" s="246"/>
      <c r="J14" s="188">
        <f t="shared" ref="J14" si="1">C14*37</f>
        <v>925</v>
      </c>
      <c r="K14" s="189"/>
    </row>
    <row r="15" spans="1:11" ht="18.95" customHeight="1" x14ac:dyDescent="0.15">
      <c r="A15" s="239"/>
      <c r="B15" s="239"/>
      <c r="C15" s="242"/>
      <c r="D15" s="243"/>
      <c r="E15" s="203"/>
      <c r="F15" s="247"/>
      <c r="G15" s="248"/>
      <c r="H15" s="248"/>
      <c r="I15" s="249"/>
      <c r="J15" s="190"/>
      <c r="K15" s="191"/>
    </row>
    <row r="16" spans="1:11" ht="18.95" customHeight="1" x14ac:dyDescent="0.15">
      <c r="A16" s="196"/>
      <c r="B16" s="196"/>
      <c r="C16" s="198"/>
      <c r="D16" s="199"/>
      <c r="E16" s="202" t="s">
        <v>81</v>
      </c>
      <c r="F16" s="204" t="s">
        <v>75</v>
      </c>
      <c r="G16" s="205"/>
      <c r="H16" s="205"/>
      <c r="I16" s="208"/>
      <c r="J16" s="188">
        <f t="shared" ref="J16" si="2">C16*37</f>
        <v>0</v>
      </c>
      <c r="K16" s="189"/>
    </row>
    <row r="17" spans="1:11" ht="18.95" customHeight="1" x14ac:dyDescent="0.15">
      <c r="A17" s="197"/>
      <c r="B17" s="197"/>
      <c r="C17" s="200"/>
      <c r="D17" s="201"/>
      <c r="E17" s="203"/>
      <c r="F17" s="206"/>
      <c r="G17" s="207"/>
      <c r="H17" s="207"/>
      <c r="I17" s="209"/>
      <c r="J17" s="190"/>
      <c r="K17" s="191"/>
    </row>
    <row r="18" spans="1:11" ht="18.95" customHeight="1" x14ac:dyDescent="0.15">
      <c r="A18" s="196"/>
      <c r="B18" s="196"/>
      <c r="C18" s="198"/>
      <c r="D18" s="199"/>
      <c r="E18" s="202" t="s">
        <v>81</v>
      </c>
      <c r="F18" s="204" t="s">
        <v>75</v>
      </c>
      <c r="G18" s="205"/>
      <c r="H18" s="205"/>
      <c r="I18" s="208"/>
      <c r="J18" s="188">
        <f t="shared" ref="J18" si="3">C18*37</f>
        <v>0</v>
      </c>
      <c r="K18" s="189"/>
    </row>
    <row r="19" spans="1:11" ht="18.95" customHeight="1" x14ac:dyDescent="0.15">
      <c r="A19" s="197"/>
      <c r="B19" s="197"/>
      <c r="C19" s="200"/>
      <c r="D19" s="201"/>
      <c r="E19" s="203"/>
      <c r="F19" s="206"/>
      <c r="G19" s="207"/>
      <c r="H19" s="207"/>
      <c r="I19" s="209"/>
      <c r="J19" s="190"/>
      <c r="K19" s="191"/>
    </row>
    <row r="20" spans="1:11" ht="18.95" customHeight="1" x14ac:dyDescent="0.15">
      <c r="A20" s="196"/>
      <c r="B20" s="196"/>
      <c r="C20" s="198"/>
      <c r="D20" s="199"/>
      <c r="E20" s="202" t="s">
        <v>81</v>
      </c>
      <c r="F20" s="204" t="s">
        <v>75</v>
      </c>
      <c r="G20" s="205"/>
      <c r="H20" s="205"/>
      <c r="I20" s="208"/>
      <c r="J20" s="188">
        <f t="shared" ref="J20" si="4">C20*37</f>
        <v>0</v>
      </c>
      <c r="K20" s="189"/>
    </row>
    <row r="21" spans="1:11" ht="18.95" customHeight="1" x14ac:dyDescent="0.15">
      <c r="A21" s="197"/>
      <c r="B21" s="197"/>
      <c r="C21" s="200"/>
      <c r="D21" s="201"/>
      <c r="E21" s="203"/>
      <c r="F21" s="206"/>
      <c r="G21" s="207"/>
      <c r="H21" s="207"/>
      <c r="I21" s="209"/>
      <c r="J21" s="190"/>
      <c r="K21" s="191"/>
    </row>
    <row r="22" spans="1:11" ht="18.95" customHeight="1" x14ac:dyDescent="0.15">
      <c r="A22" s="196"/>
      <c r="B22" s="196"/>
      <c r="C22" s="198"/>
      <c r="D22" s="199"/>
      <c r="E22" s="202" t="s">
        <v>81</v>
      </c>
      <c r="F22" s="204" t="s">
        <v>75</v>
      </c>
      <c r="G22" s="205"/>
      <c r="H22" s="205"/>
      <c r="I22" s="208"/>
      <c r="J22" s="188">
        <f t="shared" ref="J22" si="5">C22*37</f>
        <v>0</v>
      </c>
      <c r="K22" s="189"/>
    </row>
    <row r="23" spans="1:11" ht="18.95" customHeight="1" x14ac:dyDescent="0.15">
      <c r="A23" s="197"/>
      <c r="B23" s="197"/>
      <c r="C23" s="200"/>
      <c r="D23" s="201"/>
      <c r="E23" s="203"/>
      <c r="F23" s="206"/>
      <c r="G23" s="207"/>
      <c r="H23" s="207"/>
      <c r="I23" s="209"/>
      <c r="J23" s="190"/>
      <c r="K23" s="191"/>
    </row>
    <row r="24" spans="1:11" ht="18.95" customHeight="1" x14ac:dyDescent="0.15">
      <c r="A24" s="196"/>
      <c r="B24" s="196"/>
      <c r="C24" s="198"/>
      <c r="D24" s="199"/>
      <c r="E24" s="202" t="s">
        <v>81</v>
      </c>
      <c r="F24" s="204" t="s">
        <v>75</v>
      </c>
      <c r="G24" s="205"/>
      <c r="H24" s="205"/>
      <c r="I24" s="208"/>
      <c r="J24" s="188">
        <f t="shared" ref="J24" si="6">C24*37</f>
        <v>0</v>
      </c>
      <c r="K24" s="189"/>
    </row>
    <row r="25" spans="1:11" ht="18.95" customHeight="1" x14ac:dyDescent="0.15">
      <c r="A25" s="197"/>
      <c r="B25" s="197"/>
      <c r="C25" s="200"/>
      <c r="D25" s="201"/>
      <c r="E25" s="203"/>
      <c r="F25" s="206"/>
      <c r="G25" s="207"/>
      <c r="H25" s="207"/>
      <c r="I25" s="209"/>
      <c r="J25" s="190"/>
      <c r="K25" s="191"/>
    </row>
    <row r="26" spans="1:11" ht="18.95" customHeight="1" x14ac:dyDescent="0.15">
      <c r="A26" s="196"/>
      <c r="B26" s="196"/>
      <c r="C26" s="198"/>
      <c r="D26" s="199"/>
      <c r="E26" s="202" t="s">
        <v>81</v>
      </c>
      <c r="F26" s="204" t="s">
        <v>75</v>
      </c>
      <c r="G26" s="205"/>
      <c r="H26" s="205"/>
      <c r="I26" s="208"/>
      <c r="J26" s="188">
        <f t="shared" ref="J26" si="7">C26*37</f>
        <v>0</v>
      </c>
      <c r="K26" s="189"/>
    </row>
    <row r="27" spans="1:11" ht="18.95" customHeight="1" x14ac:dyDescent="0.15">
      <c r="A27" s="197"/>
      <c r="B27" s="197"/>
      <c r="C27" s="200"/>
      <c r="D27" s="201"/>
      <c r="E27" s="203"/>
      <c r="F27" s="206"/>
      <c r="G27" s="207"/>
      <c r="H27" s="207"/>
      <c r="I27" s="209"/>
      <c r="J27" s="190"/>
      <c r="K27" s="191"/>
    </row>
    <row r="28" spans="1:11" ht="18.95" customHeight="1" x14ac:dyDescent="0.15">
      <c r="A28" s="196"/>
      <c r="B28" s="196"/>
      <c r="C28" s="198"/>
      <c r="D28" s="199"/>
      <c r="E28" s="202" t="s">
        <v>81</v>
      </c>
      <c r="F28" s="204" t="s">
        <v>75</v>
      </c>
      <c r="G28" s="205"/>
      <c r="H28" s="205"/>
      <c r="I28" s="208"/>
      <c r="J28" s="188">
        <f t="shared" ref="J28" si="8">C28*37</f>
        <v>0</v>
      </c>
      <c r="K28" s="189"/>
    </row>
    <row r="29" spans="1:11" ht="18.95" customHeight="1" x14ac:dyDescent="0.15">
      <c r="A29" s="197"/>
      <c r="B29" s="197"/>
      <c r="C29" s="200"/>
      <c r="D29" s="201"/>
      <c r="E29" s="203"/>
      <c r="F29" s="206"/>
      <c r="G29" s="207"/>
      <c r="H29" s="207"/>
      <c r="I29" s="209"/>
      <c r="J29" s="190"/>
      <c r="K29" s="191"/>
    </row>
    <row r="30" spans="1:11" ht="18.95" customHeight="1" x14ac:dyDescent="0.15">
      <c r="A30" s="163" t="s">
        <v>36</v>
      </c>
      <c r="B30" s="163"/>
      <c r="C30" s="163"/>
      <c r="D30" s="163"/>
      <c r="E30" s="163"/>
      <c r="F30" s="163"/>
      <c r="G30" s="163"/>
      <c r="H30" s="163"/>
      <c r="I30" s="163"/>
      <c r="J30" s="188">
        <f>SUM(J10:K29)</f>
        <v>5735</v>
      </c>
      <c r="K30" s="189"/>
    </row>
    <row r="31" spans="1:11" ht="18.95" customHeight="1" x14ac:dyDescent="0.15">
      <c r="A31" s="163"/>
      <c r="B31" s="163"/>
      <c r="C31" s="163"/>
      <c r="D31" s="163"/>
      <c r="E31" s="163"/>
      <c r="F31" s="163"/>
      <c r="G31" s="163"/>
      <c r="H31" s="163"/>
      <c r="I31" s="163"/>
      <c r="J31" s="190"/>
      <c r="K31" s="191"/>
    </row>
    <row r="32" spans="1:11" ht="15" customHeigh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3"/>
      <c r="K32" s="33"/>
    </row>
    <row r="33" spans="1:11" ht="18.75" customHeight="1" x14ac:dyDescent="0.15">
      <c r="A33" s="192" t="s">
        <v>80</v>
      </c>
      <c r="B33" s="192"/>
      <c r="C33" s="192"/>
      <c r="D33" s="192"/>
      <c r="E33" s="192"/>
      <c r="F33" s="30"/>
      <c r="G33" s="34"/>
      <c r="H33" s="34"/>
      <c r="I33" s="34"/>
      <c r="J33" s="33"/>
      <c r="K33" s="33"/>
    </row>
    <row r="34" spans="1:11" ht="15" customHeight="1" x14ac:dyDescent="0.15">
      <c r="A34" s="32" t="s">
        <v>0</v>
      </c>
      <c r="B34" s="32" t="s">
        <v>79</v>
      </c>
      <c r="C34" s="193" t="s">
        <v>78</v>
      </c>
      <c r="D34" s="193"/>
      <c r="E34" s="193"/>
      <c r="F34" s="194" t="s">
        <v>77</v>
      </c>
      <c r="G34" s="194"/>
      <c r="H34" s="194"/>
      <c r="I34" s="194"/>
      <c r="J34" s="195" t="s">
        <v>76</v>
      </c>
      <c r="K34" s="195"/>
    </row>
    <row r="35" spans="1:11" ht="18.95" customHeight="1" x14ac:dyDescent="0.15">
      <c r="A35" s="234">
        <v>1</v>
      </c>
      <c r="B35" s="234" t="s">
        <v>89</v>
      </c>
      <c r="C35" s="234" t="s">
        <v>88</v>
      </c>
      <c r="D35" s="234"/>
      <c r="E35" s="234"/>
      <c r="F35" s="235" t="s">
        <v>91</v>
      </c>
      <c r="G35" s="235"/>
      <c r="H35" s="235"/>
      <c r="I35" s="235"/>
      <c r="J35" s="236">
        <v>1680</v>
      </c>
      <c r="K35" s="236"/>
    </row>
    <row r="36" spans="1:11" ht="18.95" customHeight="1" x14ac:dyDescent="0.15">
      <c r="A36" s="234"/>
      <c r="B36" s="234"/>
      <c r="C36" s="234"/>
      <c r="D36" s="234"/>
      <c r="E36" s="234"/>
      <c r="F36" s="237" t="s">
        <v>90</v>
      </c>
      <c r="G36" s="237"/>
      <c r="H36" s="237"/>
      <c r="I36" s="237"/>
      <c r="J36" s="236"/>
      <c r="K36" s="236"/>
    </row>
    <row r="37" spans="1:11" ht="18.95" customHeight="1" x14ac:dyDescent="0.15">
      <c r="A37" s="234">
        <v>1</v>
      </c>
      <c r="B37" s="234" t="s">
        <v>89</v>
      </c>
      <c r="C37" s="234" t="s">
        <v>88</v>
      </c>
      <c r="D37" s="234"/>
      <c r="E37" s="234"/>
      <c r="F37" s="235" t="s">
        <v>87</v>
      </c>
      <c r="G37" s="235"/>
      <c r="H37" s="235"/>
      <c r="I37" s="235"/>
      <c r="J37" s="236">
        <v>200</v>
      </c>
      <c r="K37" s="236"/>
    </row>
    <row r="38" spans="1:11" ht="18.95" customHeight="1" x14ac:dyDescent="0.15">
      <c r="A38" s="234"/>
      <c r="B38" s="234"/>
      <c r="C38" s="234"/>
      <c r="D38" s="234"/>
      <c r="E38" s="234"/>
      <c r="F38" s="237" t="s">
        <v>86</v>
      </c>
      <c r="G38" s="237"/>
      <c r="H38" s="237"/>
      <c r="I38" s="237"/>
      <c r="J38" s="236"/>
      <c r="K38" s="236"/>
    </row>
    <row r="39" spans="1:11" ht="18.95" customHeight="1" x14ac:dyDescent="0.15">
      <c r="A39" s="181"/>
      <c r="B39" s="181"/>
      <c r="C39" s="181"/>
      <c r="D39" s="181"/>
      <c r="E39" s="181"/>
      <c r="F39" s="232"/>
      <c r="G39" s="232"/>
      <c r="H39" s="232"/>
      <c r="I39" s="232"/>
      <c r="J39" s="164"/>
      <c r="K39" s="164"/>
    </row>
    <row r="40" spans="1:11" ht="18.95" customHeight="1" x14ac:dyDescent="0.15">
      <c r="A40" s="181"/>
      <c r="B40" s="181"/>
      <c r="C40" s="181"/>
      <c r="D40" s="181"/>
      <c r="E40" s="181"/>
      <c r="F40" s="233" t="s">
        <v>75</v>
      </c>
      <c r="G40" s="233"/>
      <c r="H40" s="233"/>
      <c r="I40" s="233"/>
      <c r="J40" s="164"/>
      <c r="K40" s="164"/>
    </row>
    <row r="41" spans="1:11" ht="18.95" customHeight="1" x14ac:dyDescent="0.15">
      <c r="A41" s="163" t="s">
        <v>36</v>
      </c>
      <c r="B41" s="163"/>
      <c r="C41" s="163"/>
      <c r="D41" s="163"/>
      <c r="E41" s="163"/>
      <c r="F41" s="163"/>
      <c r="G41" s="163"/>
      <c r="H41" s="163"/>
      <c r="I41" s="163"/>
      <c r="J41" s="164">
        <f>SUM(J35:K40)</f>
        <v>1880</v>
      </c>
      <c r="K41" s="164"/>
    </row>
    <row r="42" spans="1:11" ht="18.95" customHeight="1" x14ac:dyDescent="0.15">
      <c r="A42" s="163"/>
      <c r="B42" s="163"/>
      <c r="C42" s="163"/>
      <c r="D42" s="163"/>
      <c r="E42" s="163"/>
      <c r="F42" s="163"/>
      <c r="G42" s="163"/>
      <c r="H42" s="163"/>
      <c r="I42" s="163"/>
      <c r="J42" s="164"/>
      <c r="K42" s="164"/>
    </row>
    <row r="44" spans="1:11" ht="14.25" thickBot="1" x14ac:dyDescent="0.2"/>
    <row r="45" spans="1:11" ht="23.25" customHeight="1" thickTop="1" x14ac:dyDescent="0.15">
      <c r="A45" s="165" t="s">
        <v>74</v>
      </c>
      <c r="B45" s="166"/>
      <c r="C45" s="167"/>
      <c r="D45" s="171" t="s">
        <v>73</v>
      </c>
      <c r="E45" s="172"/>
      <c r="F45" s="173" t="s">
        <v>72</v>
      </c>
      <c r="G45" s="172" t="s">
        <v>71</v>
      </c>
      <c r="H45" s="172"/>
      <c r="I45" s="175" t="s">
        <v>70</v>
      </c>
      <c r="J45" s="177" t="s">
        <v>69</v>
      </c>
      <c r="K45" s="178"/>
    </row>
    <row r="46" spans="1:11" ht="23.25" customHeight="1" thickBot="1" x14ac:dyDescent="0.2">
      <c r="A46" s="168"/>
      <c r="B46" s="169"/>
      <c r="C46" s="170"/>
      <c r="D46" s="179">
        <f>J30</f>
        <v>5735</v>
      </c>
      <c r="E46" s="180"/>
      <c r="F46" s="174"/>
      <c r="G46" s="180">
        <f>J41</f>
        <v>1880</v>
      </c>
      <c r="H46" s="180"/>
      <c r="I46" s="176"/>
      <c r="J46" s="161">
        <f>D46+G46</f>
        <v>7615</v>
      </c>
      <c r="K46" s="162"/>
    </row>
    <row r="47" spans="1:11" ht="23.25" customHeight="1" thickTop="1" x14ac:dyDescent="0.15"/>
    <row r="48" spans="1:11" ht="23.25" customHeight="1" x14ac:dyDescent="0.15"/>
    <row r="49" ht="23.25" customHeight="1" x14ac:dyDescent="0.15"/>
  </sheetData>
  <mergeCells count="105">
    <mergeCell ref="H1:K1"/>
    <mergeCell ref="A3:B3"/>
    <mergeCell ref="B5:D5"/>
    <mergeCell ref="E5:F5"/>
    <mergeCell ref="B6:D6"/>
    <mergeCell ref="E6:F6"/>
    <mergeCell ref="A12:A13"/>
    <mergeCell ref="B12:B13"/>
    <mergeCell ref="C12:D13"/>
    <mergeCell ref="E12:E13"/>
    <mergeCell ref="F12:I13"/>
    <mergeCell ref="J12:K13"/>
    <mergeCell ref="A8:E8"/>
    <mergeCell ref="C9:E9"/>
    <mergeCell ref="F9:I9"/>
    <mergeCell ref="J9:K9"/>
    <mergeCell ref="A10:A11"/>
    <mergeCell ref="B10:B11"/>
    <mergeCell ref="C10:D11"/>
    <mergeCell ref="E10:E11"/>
    <mergeCell ref="F10:I11"/>
    <mergeCell ref="J10:K11"/>
    <mergeCell ref="A16:A17"/>
    <mergeCell ref="B16:B17"/>
    <mergeCell ref="C16:D17"/>
    <mergeCell ref="E16:E17"/>
    <mergeCell ref="F16:I17"/>
    <mergeCell ref="J16:K17"/>
    <mergeCell ref="A14:A15"/>
    <mergeCell ref="B14:B15"/>
    <mergeCell ref="C14:D15"/>
    <mergeCell ref="E14:E15"/>
    <mergeCell ref="F14:I15"/>
    <mergeCell ref="J14:K15"/>
    <mergeCell ref="A20:A21"/>
    <mergeCell ref="B20:B21"/>
    <mergeCell ref="C20:D21"/>
    <mergeCell ref="E20:E21"/>
    <mergeCell ref="F20:I21"/>
    <mergeCell ref="J20:K21"/>
    <mergeCell ref="A18:A19"/>
    <mergeCell ref="B18:B19"/>
    <mergeCell ref="C18:D19"/>
    <mergeCell ref="E18:E19"/>
    <mergeCell ref="F18:I19"/>
    <mergeCell ref="J18:K19"/>
    <mergeCell ref="A24:A25"/>
    <mergeCell ref="B24:B25"/>
    <mergeCell ref="C24:D25"/>
    <mergeCell ref="E24:E25"/>
    <mergeCell ref="F24:I25"/>
    <mergeCell ref="J24:K25"/>
    <mergeCell ref="A22:A23"/>
    <mergeCell ref="B22:B23"/>
    <mergeCell ref="C22:D23"/>
    <mergeCell ref="E22:E23"/>
    <mergeCell ref="F22:I23"/>
    <mergeCell ref="J22:K23"/>
    <mergeCell ref="A28:A29"/>
    <mergeCell ref="B28:B29"/>
    <mergeCell ref="C28:D29"/>
    <mergeCell ref="E28:E29"/>
    <mergeCell ref="F28:I29"/>
    <mergeCell ref="J28:K29"/>
    <mergeCell ref="A26:A27"/>
    <mergeCell ref="B26:B27"/>
    <mergeCell ref="C26:D27"/>
    <mergeCell ref="E26:E27"/>
    <mergeCell ref="F26:I27"/>
    <mergeCell ref="J26:K27"/>
    <mergeCell ref="A35:A36"/>
    <mergeCell ref="B35:B36"/>
    <mergeCell ref="C35:E36"/>
    <mergeCell ref="F35:I35"/>
    <mergeCell ref="J35:K36"/>
    <mergeCell ref="F36:I36"/>
    <mergeCell ref="A30:I31"/>
    <mergeCell ref="J30:K31"/>
    <mergeCell ref="A33:E33"/>
    <mergeCell ref="C34:E34"/>
    <mergeCell ref="F34:I34"/>
    <mergeCell ref="J34:K34"/>
    <mergeCell ref="A39:A40"/>
    <mergeCell ref="B39:B40"/>
    <mergeCell ref="C39:E40"/>
    <mergeCell ref="F39:I39"/>
    <mergeCell ref="J39:K40"/>
    <mergeCell ref="F40:I40"/>
    <mergeCell ref="A37:A38"/>
    <mergeCell ref="B37:B38"/>
    <mergeCell ref="C37:E38"/>
    <mergeCell ref="F37:I37"/>
    <mergeCell ref="J37:K38"/>
    <mergeCell ref="F38:I38"/>
    <mergeCell ref="J46:K46"/>
    <mergeCell ref="A41:I42"/>
    <mergeCell ref="J41:K42"/>
    <mergeCell ref="A45:C46"/>
    <mergeCell ref="D45:E45"/>
    <mergeCell ref="F45:F46"/>
    <mergeCell ref="G45:H45"/>
    <mergeCell ref="I45:I46"/>
    <mergeCell ref="J45:K45"/>
    <mergeCell ref="D46:E46"/>
    <mergeCell ref="G46:H46"/>
  </mergeCells>
  <phoneticPr fontId="24"/>
  <printOptions horizontalCentered="1" verticalCentered="1"/>
  <pageMargins left="0.25" right="0.25" top="0.75" bottom="0.75" header="0.3" footer="0.3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報告書</vt:lpstr>
      <vt:lpstr>別紙</vt:lpstr>
      <vt:lpstr>交通費請求書（改正030101～） (2)</vt:lpstr>
      <vt:lpstr>報告書記載例</vt:lpstr>
      <vt:lpstr>交通費請求書記載例</vt:lpstr>
      <vt:lpstr>'交通費請求書（改正030101～） (2)'!Print_Area</vt:lpstr>
      <vt:lpstr>交通費請求書記載例!Print_Area</vt:lpstr>
      <vt:lpstr>報告書!Print_Area</vt:lpstr>
      <vt:lpstr>報告書記載例!Print_Area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福祉課</dc:creator>
  <cp:lastModifiedBy>雪山 早紀</cp:lastModifiedBy>
  <cp:lastPrinted>2022-03-10T00:52:57Z</cp:lastPrinted>
  <dcterms:created xsi:type="dcterms:W3CDTF">2015-02-18T02:28:55Z</dcterms:created>
  <dcterms:modified xsi:type="dcterms:W3CDTF">2023-08-09T00:17:14Z</dcterms:modified>
</cp:coreProperties>
</file>