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firstSheet="5" activeTab="14"/>
  </bookViews>
  <sheets>
    <sheet name="G1.2.3" sheetId="1" r:id="rId1"/>
    <sheet name="G4" sheetId="2" r:id="rId2"/>
    <sheet name="G5" sheetId="3" r:id="rId3"/>
    <sheet name="G6" sheetId="4" r:id="rId4"/>
    <sheet name="G7" sheetId="5" r:id="rId5"/>
    <sheet name="G8" sheetId="6" r:id="rId6"/>
    <sheet name="G9" sheetId="7" r:id="rId7"/>
    <sheet name="G10" sheetId="8" r:id="rId8"/>
    <sheet name="G11" sheetId="9" r:id="rId9"/>
    <sheet name="G12 " sheetId="10" r:id="rId10"/>
    <sheet name="G13" sheetId="11" r:id="rId11"/>
    <sheet name="G14.15.16" sheetId="12" r:id="rId12"/>
    <sheet name="G17.18" sheetId="13" r:id="rId13"/>
    <sheet name="G19.20.21" sheetId="14" r:id="rId14"/>
    <sheet name="G22" sheetId="15" r:id="rId15"/>
  </sheets>
  <definedNames>
    <definedName name="_xlnm.Print_Area" localSheetId="10">'G13'!$A$1:$K$32</definedName>
    <definedName name="_xlnm.Print_Area" localSheetId="11">'G14.15.16'!$A$1:$K$53</definedName>
    <definedName name="_xlnm.Print_Area" localSheetId="12">'G17.18'!$A$1:$AA$50</definedName>
    <definedName name="_xlnm.Print_Area" localSheetId="13">'G19.20.21'!$A$1:$R$45</definedName>
    <definedName name="_xlnm.Print_Area" localSheetId="1">'G4'!$A$1:$I$17</definedName>
    <definedName name="_xlnm.Print_Area" localSheetId="4">'G7'!$A$1:$N$30</definedName>
    <definedName name="_xlnm.Print_Area" localSheetId="5">'G8'!$A$1:$P$33</definedName>
  </definedNames>
  <calcPr fullCalcOnLoad="1"/>
</workbook>
</file>

<file path=xl/sharedStrings.xml><?xml version="1.0" encoding="utf-8"?>
<sst xmlns="http://schemas.openxmlformats.org/spreadsheetml/2006/main" count="1623" uniqueCount="575">
  <si>
    <t>専業農家</t>
  </si>
  <si>
    <t>第１種</t>
  </si>
  <si>
    <t>第２種</t>
  </si>
  <si>
    <t>小　計</t>
  </si>
  <si>
    <t>合    計</t>
  </si>
  <si>
    <t>15～59歳</t>
  </si>
  <si>
    <t>男</t>
  </si>
  <si>
    <t>(平成7年以前</t>
  </si>
  <si>
    <t>女</t>
  </si>
  <si>
    <t>は16～59歳)</t>
  </si>
  <si>
    <t>計</t>
  </si>
  <si>
    <t>60歳以上</t>
  </si>
  <si>
    <t>合　　　計</t>
  </si>
  <si>
    <t>田</t>
  </si>
  <si>
    <t>畑</t>
  </si>
  <si>
    <t>総　　数</t>
  </si>
  <si>
    <t>　注：平成12年以降の専業・兼業農家は「販売農家」に限る</t>
  </si>
  <si>
    <t>１ 専業・兼業別農家数の推移</t>
  </si>
  <si>
    <t>２ 農業従事者数の推移</t>
  </si>
  <si>
    <t>３ 経営耕地面積の推移</t>
  </si>
  <si>
    <t>資料：農林業センサス</t>
  </si>
  <si>
    <t>（単位：人）</t>
  </si>
  <si>
    <t>（単位：ha）</t>
  </si>
  <si>
    <t>兼業農家</t>
  </si>
  <si>
    <t>区分 ＼  年</t>
  </si>
  <si>
    <t>樹園地</t>
  </si>
  <si>
    <t>（単位：戸）</t>
  </si>
  <si>
    <t>平成2
(1990)</t>
  </si>
  <si>
    <t>7
(1995)</t>
  </si>
  <si>
    <t>12
(2000)</t>
  </si>
  <si>
    <t>17
(2005)</t>
  </si>
  <si>
    <t>22
(2010)</t>
  </si>
  <si>
    <t>27
(2015)</t>
  </si>
  <si>
    <t xml:space="preserve">         注：平成12年は「自給的農家」、平成17.27年は「販売農家」、平成22年は「農業経営体」</t>
  </si>
  <si>
    <t>　注：平成17年以降の人数は「販売農家」のみ</t>
  </si>
  <si>
    <t>８ 農産物販売金額１位の部門別地区別農家数</t>
  </si>
  <si>
    <t xml:space="preserve"> (単位：戸)</t>
  </si>
  <si>
    <t>雑 穀</t>
  </si>
  <si>
    <t>工 芸
農作物</t>
  </si>
  <si>
    <t>露地
野菜</t>
  </si>
  <si>
    <t>施設
野菜</t>
  </si>
  <si>
    <t>花き</t>
  </si>
  <si>
    <t>その</t>
  </si>
  <si>
    <t>地区名</t>
  </si>
  <si>
    <t>合計</t>
  </si>
  <si>
    <t>稲 作</t>
  </si>
  <si>
    <t>麦類作</t>
  </si>
  <si>
    <t>いも類</t>
  </si>
  <si>
    <t>果樹類</t>
  </si>
  <si>
    <t>・</t>
  </si>
  <si>
    <t>他の</t>
  </si>
  <si>
    <t>酪農</t>
  </si>
  <si>
    <t>肉用牛</t>
  </si>
  <si>
    <t>養豚</t>
  </si>
  <si>
    <t>養鶏</t>
  </si>
  <si>
    <t>豆類</t>
  </si>
  <si>
    <t>花木</t>
  </si>
  <si>
    <t>作物</t>
  </si>
  <si>
    <t>畜産</t>
  </si>
  <si>
    <t>総数</t>
  </si>
  <si>
    <t>-</t>
  </si>
  <si>
    <t>掛川</t>
  </si>
  <si>
    <t>粟本</t>
  </si>
  <si>
    <t>-</t>
  </si>
  <si>
    <t>東山口</t>
  </si>
  <si>
    <t>西南郷</t>
  </si>
  <si>
    <t>原田</t>
  </si>
  <si>
    <t>-</t>
  </si>
  <si>
    <t>原泉</t>
  </si>
  <si>
    <t>原谷</t>
  </si>
  <si>
    <t>東山</t>
  </si>
  <si>
    <t>日坂</t>
  </si>
  <si>
    <t>和田岡</t>
  </si>
  <si>
    <t>西山口</t>
  </si>
  <si>
    <t>上内田</t>
  </si>
  <si>
    <t>桜木</t>
  </si>
  <si>
    <t>曽我</t>
  </si>
  <si>
    <t>西郷</t>
  </si>
  <si>
    <t>倉真</t>
  </si>
  <si>
    <t>佐束</t>
  </si>
  <si>
    <t>土方</t>
  </si>
  <si>
    <t>-</t>
  </si>
  <si>
    <t>中</t>
  </si>
  <si>
    <t>大坂</t>
  </si>
  <si>
    <t>-</t>
  </si>
  <si>
    <t>睦浜</t>
  </si>
  <si>
    <t>千浜</t>
  </si>
  <si>
    <t>横須賀</t>
  </si>
  <si>
    <t>-</t>
  </si>
  <si>
    <t>大渕</t>
  </si>
  <si>
    <t>山崎</t>
  </si>
  <si>
    <t>　資料：2015年農林業センサス</t>
  </si>
  <si>
    <t>　  注：販売農家のうち、調査期日前１年間、農産物を販売しなかった農家は集計対象外。</t>
  </si>
  <si>
    <t>９ 地区別世帯員数及び農業従事者の平均年齢</t>
  </si>
  <si>
    <t>（単位：人、歳）</t>
  </si>
  <si>
    <t>販　売　農　家</t>
  </si>
  <si>
    <t>世帯員数</t>
  </si>
  <si>
    <t>農業従事者</t>
  </si>
  <si>
    <t>総数</t>
  </si>
  <si>
    <t>14歳
以下</t>
  </si>
  <si>
    <t>15歳
以上</t>
  </si>
  <si>
    <t>平均年齢</t>
  </si>
  <si>
    <t>男</t>
  </si>
  <si>
    <t>女</t>
  </si>
  <si>
    <t>全体</t>
  </si>
  <si>
    <t>　資料：2015年農林業センサス</t>
  </si>
  <si>
    <t>１０ 地区別経営耕地面積</t>
  </si>
  <si>
    <t>（販売農家） （単位：戸、ha）</t>
  </si>
  <si>
    <t>経営耕地　　総面積</t>
  </si>
  <si>
    <t>樹園地</t>
  </si>
  <si>
    <t>地　区　名</t>
  </si>
  <si>
    <t>田のある農家数</t>
  </si>
  <si>
    <t>総面積</t>
  </si>
  <si>
    <t>うち稲を作った田</t>
  </si>
  <si>
    <t>畑のある農家数</t>
  </si>
  <si>
    <t>総面積</t>
  </si>
  <si>
    <t>樹園地のある農家数</t>
  </si>
  <si>
    <t>農家数</t>
  </si>
  <si>
    <t>面積</t>
  </si>
  <si>
    <t>　資料：2015年農林業センサス</t>
  </si>
  <si>
    <t>７ 地区別農産物販売金額規模別販売農家数</t>
  </si>
  <si>
    <t>（単位：戸）</t>
  </si>
  <si>
    <t>販売　なし</t>
  </si>
  <si>
    <t>50万円未満</t>
  </si>
  <si>
    <t>50～100　万円</t>
  </si>
  <si>
    <t>100～200　万円</t>
  </si>
  <si>
    <t>200～300　万円</t>
  </si>
  <si>
    <t>300～500　万円</t>
  </si>
  <si>
    <t>500～700　万円</t>
  </si>
  <si>
    <t>700～1,000　万円</t>
  </si>
  <si>
    <t>1,000～1,500万円</t>
  </si>
  <si>
    <t>1,500～2,000万円</t>
  </si>
  <si>
    <t>2,000万円　以上</t>
  </si>
  <si>
    <t>-</t>
  </si>
  <si>
    <t>-</t>
  </si>
  <si>
    <t>-</t>
  </si>
  <si>
    <t>佐束</t>
  </si>
  <si>
    <t>土方</t>
  </si>
  <si>
    <t>中</t>
  </si>
  <si>
    <t>大坂</t>
  </si>
  <si>
    <t>睦浜</t>
  </si>
  <si>
    <t>千浜</t>
  </si>
  <si>
    <t>横須賀</t>
  </si>
  <si>
    <t>大渕</t>
  </si>
  <si>
    <t>山崎</t>
  </si>
  <si>
    <t>　資料：2015年農林業センサス</t>
  </si>
  <si>
    <t>５ 地区別農家数</t>
  </si>
  <si>
    <t>（単位：戸）</t>
  </si>
  <si>
    <t>販　 　売　 　農　 　家</t>
  </si>
  <si>
    <t>農　家　数</t>
  </si>
  <si>
    <t>専 業 農 家</t>
  </si>
  <si>
    <t>兼　　業　　農　　家</t>
  </si>
  <si>
    <t>総　　　数</t>
  </si>
  <si>
    <t>４ 経営耕地面積規模別農家数</t>
  </si>
  <si>
    <t>　（単位：戸）</t>
  </si>
  <si>
    <t>区分 ＼ 年</t>
  </si>
  <si>
    <t>平成7
(1995)</t>
  </si>
  <si>
    <t>12
(2000)</t>
  </si>
  <si>
    <t>17
(2005)</t>
  </si>
  <si>
    <t>22
(2010)</t>
  </si>
  <si>
    <t>27
(2015)</t>
  </si>
  <si>
    <t>経営耕地なし</t>
  </si>
  <si>
    <t>…</t>
  </si>
  <si>
    <t>…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</si>
  <si>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</si>
  <si>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</si>
  <si>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</si>
  <si>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</si>
  <si>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</si>
  <si>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</si>
  <si>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</si>
  <si>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5.0ha以上</t>
  </si>
  <si>
    <t>　資料：農林業センサス</t>
  </si>
  <si>
    <t>　  注：平成22年以前の経営耕地なしは、例外規定（経営耕地面積が30a未満で、調査期日前１年間の農産物販売</t>
  </si>
  <si>
    <t>　　  　金額が50万円以上）の農家を記載</t>
  </si>
  <si>
    <t>　  注：平成17年以降…販売農家のみ</t>
  </si>
  <si>
    <t>６ 地区別経営耕地面積規模別販売農家数</t>
  </si>
  <si>
    <t>（単位：戸）</t>
  </si>
  <si>
    <t>0.3ha　未満</t>
  </si>
  <si>
    <t>0.3～0.5ha</t>
  </si>
  <si>
    <t>0.5～1.0ha</t>
  </si>
  <si>
    <t>1.0～1.5ha</t>
  </si>
  <si>
    <t>1.5～2.0ha</t>
  </si>
  <si>
    <t>2.0～3.0ha</t>
  </si>
  <si>
    <t>3.0～5.0ha</t>
  </si>
  <si>
    <t>5.0ha　以上</t>
  </si>
  <si>
    <t>-</t>
  </si>
  <si>
    <t>１７　農用地利用計画の見直し経過</t>
  </si>
  <si>
    <t>(単位：ha)</t>
  </si>
  <si>
    <t>区　　分</t>
  </si>
  <si>
    <t>農　　業　　振　　興　　地　　域</t>
  </si>
  <si>
    <t>農用地</t>
  </si>
  <si>
    <t>農 業 用　　　　　施設用地</t>
  </si>
  <si>
    <t>森林原野</t>
  </si>
  <si>
    <t>住宅地</t>
  </si>
  <si>
    <t>工業用地</t>
  </si>
  <si>
    <t>その他</t>
  </si>
  <si>
    <t>合　計</t>
  </si>
  <si>
    <t>平成26年度まで　　</t>
  </si>
  <si>
    <t>前年度12月～当年度11月まで</t>
  </si>
  <si>
    <t>平成27年度</t>
  </si>
  <si>
    <t>前年度12月～当年度12月まで（13ヶ月間）</t>
  </si>
  <si>
    <t>旧掛 川 市 当初(昭和49)</t>
  </si>
  <si>
    <t>3,107.0</t>
  </si>
  <si>
    <t>－</t>
  </si>
  <si>
    <t>9,815.0</t>
  </si>
  <si>
    <t>511.0</t>
  </si>
  <si>
    <t>65.0</t>
  </si>
  <si>
    <t>3,296.0</t>
  </si>
  <si>
    <t>16,794.0</t>
  </si>
  <si>
    <t>旧大 東 町 過去(昭和56)</t>
  </si>
  <si>
    <t>2,014.0</t>
  </si>
  <si>
    <t>18.0</t>
  </si>
  <si>
    <t>940.0</t>
  </si>
  <si>
    <t>･･･</t>
  </si>
  <si>
    <t>1,334.0</t>
  </si>
  <si>
    <t>4,306.0</t>
  </si>
  <si>
    <t>旧大須賀町 過去(昭和56)</t>
  </si>
  <si>
    <t>1,145.0</t>
  </si>
  <si>
    <t>0.2</t>
  </si>
  <si>
    <t>770.5</t>
  </si>
  <si>
    <t>1,058.5</t>
  </si>
  <si>
    <t>2,974.2</t>
  </si>
  <si>
    <t>過　去
H27(2015)</t>
  </si>
  <si>
    <t>6,341.8</t>
  </si>
  <si>
    <t>41.3</t>
  </si>
  <si>
    <t>11,319.4</t>
  </si>
  <si>
    <t>4,862.6</t>
  </si>
  <si>
    <t>22,565.1</t>
  </si>
  <si>
    <t>平成28年度</t>
  </si>
  <si>
    <t>1月～12月</t>
  </si>
  <si>
    <t>現　在
H28(2016)</t>
  </si>
  <si>
    <t>6,289.6</t>
  </si>
  <si>
    <t>41.7</t>
  </si>
  <si>
    <t>11,362.4</t>
  </si>
  <si>
    <t>4,871.4</t>
  </si>
  <si>
    <t>区　分</t>
  </si>
  <si>
    <t>農　　　　用　　　　地　　　　区　　　　域</t>
  </si>
  <si>
    <t>平成17年7月の市町合併当時は、１市の中で３つの農振整備計画が存在したが、平成20年８月の定期変更により、１つの農振整備計画となったため、今回の掛川市統計書から旧市町単位の数字を削除するものとする。</t>
  </si>
  <si>
    <t>農　　　　　　　　地</t>
  </si>
  <si>
    <t>採　草　　　放牧地</t>
  </si>
  <si>
    <t>農 業 用  施設用地</t>
  </si>
  <si>
    <t>開　発　　予定地</t>
  </si>
  <si>
    <t>田</t>
  </si>
  <si>
    <t>畑</t>
  </si>
  <si>
    <t>樹 園 地</t>
  </si>
  <si>
    <t>計</t>
  </si>
  <si>
    <t>旧掛 川 市</t>
  </si>
  <si>
    <t>1,442.6</t>
  </si>
  <si>
    <t>128.2</t>
  </si>
  <si>
    <t>1,071.9</t>
  </si>
  <si>
    <t>2,642.7</t>
  </si>
  <si>
    <t>33.2</t>
  </si>
  <si>
    <t>223.3</t>
  </si>
  <si>
    <t>2,899.2</t>
  </si>
  <si>
    <t>旧大 東 町</t>
  </si>
  <si>
    <t>766.0</t>
  </si>
  <si>
    <t>502.0</t>
  </si>
  <si>
    <t>602.0</t>
  </si>
  <si>
    <t>1,870.0</t>
  </si>
  <si>
    <t>1.0</t>
  </si>
  <si>
    <t>91.0</t>
  </si>
  <si>
    <t>1,962.0</t>
  </si>
  <si>
    <t>旧大須賀町</t>
  </si>
  <si>
    <t>416.9</t>
  </si>
  <si>
    <t>166.9</t>
  </si>
  <si>
    <t>484.1</t>
  </si>
  <si>
    <t>1,067.9</t>
  </si>
  <si>
    <t>2.0</t>
  </si>
  <si>
    <t>102.0</t>
  </si>
  <si>
    <t>1,172.1</t>
  </si>
  <si>
    <t>過去
H27(2015)</t>
  </si>
  <si>
    <t>2,010.3</t>
  </si>
  <si>
    <t>623.4</t>
  </si>
  <si>
    <t>2,414.9</t>
  </si>
  <si>
    <t>5,048.6</t>
  </si>
  <si>
    <t>34.4</t>
  </si>
  <si>
    <t>39.5</t>
  </si>
  <si>
    <t>102.8</t>
  </si>
  <si>
    <t>5,225.3</t>
  </si>
  <si>
    <t>現在
H28(2016)</t>
  </si>
  <si>
    <t>2,009.8</t>
  </si>
  <si>
    <t>622.8</t>
  </si>
  <si>
    <t>2,379.2</t>
  </si>
  <si>
    <t>5,011.8</t>
  </si>
  <si>
    <t>34.4</t>
  </si>
  <si>
    <t>39.9</t>
  </si>
  <si>
    <t>138.0</t>
  </si>
  <si>
    <t>　資料：農林課</t>
  </si>
  <si>
    <t>　　注：農業振興地域の旧掛川市以外の住宅地及び工業用地は、その他に含まれる。</t>
  </si>
  <si>
    <t>　　　　農用地区域の混牧林地は、開発予定地に含める。</t>
  </si>
  <si>
    <t>１８　農業施設の災害復旧状況</t>
  </si>
  <si>
    <t>市　　単　　独</t>
  </si>
  <si>
    <t>公 共 農 業 施 設</t>
  </si>
  <si>
    <t>自然災害防止事業</t>
  </si>
  <si>
    <t>団体営ため池等整備事業</t>
  </si>
  <si>
    <t>年　度</t>
  </si>
  <si>
    <t>件数</t>
  </si>
  <si>
    <t>金額(千円)</t>
  </si>
  <si>
    <t xml:space="preserve"> 昭和60(1985)</t>
  </si>
  <si>
    <t>平成元(1989)</t>
  </si>
  <si>
    <t>5(1993)</t>
  </si>
  <si>
    <t>-</t>
  </si>
  <si>
    <t>10(1998)</t>
  </si>
  <si>
    <t>15(2003)</t>
  </si>
  <si>
    <t>16(2004)</t>
  </si>
  <si>
    <t>17(2005)</t>
  </si>
  <si>
    <t>18(2006)</t>
  </si>
  <si>
    <t>-</t>
  </si>
  <si>
    <t>19(2007)</t>
  </si>
  <si>
    <t>20(2008)</t>
  </si>
  <si>
    <t>-</t>
  </si>
  <si>
    <t>21(2009)</t>
  </si>
  <si>
    <t>-</t>
  </si>
  <si>
    <t>22(2010)</t>
  </si>
  <si>
    <t>23(2011)</t>
  </si>
  <si>
    <t>-</t>
  </si>
  <si>
    <t>24(2012)</t>
  </si>
  <si>
    <t>25(2013)</t>
  </si>
  <si>
    <t>26(2014)</t>
  </si>
  <si>
    <t>27(2015)</t>
  </si>
  <si>
    <t>市単独は、大東・大須賀支所を含めた工事費（件数）とした</t>
  </si>
  <si>
    <t>28(2016)</t>
  </si>
  <si>
    <t xml:space="preserve">  資料：農林課</t>
  </si>
  <si>
    <t>１１　地区別作物類別作付（栽培）面積</t>
  </si>
  <si>
    <t>（農業経営体）（単位：ha）</t>
  </si>
  <si>
    <t>地区名</t>
  </si>
  <si>
    <t>販　売　作　付　（　栽　培　）　面　積</t>
  </si>
  <si>
    <t>稲</t>
  </si>
  <si>
    <t>麦　類</t>
  </si>
  <si>
    <t>雑　穀</t>
  </si>
  <si>
    <t>いも類</t>
  </si>
  <si>
    <t>豆　類</t>
  </si>
  <si>
    <t>工芸農
作物類</t>
  </si>
  <si>
    <t>野菜類</t>
  </si>
  <si>
    <t>花き類
・花木</t>
  </si>
  <si>
    <t>その他
の作物</t>
  </si>
  <si>
    <t>X</t>
  </si>
  <si>
    <t>１２  地区別農家状況の推移</t>
  </si>
  <si>
    <t>（単位：戸、ha）</t>
  </si>
  <si>
    <t>地区</t>
  </si>
  <si>
    <t>年</t>
  </si>
  <si>
    <t>総農
家数</t>
  </si>
  <si>
    <t>販売農家数</t>
  </si>
  <si>
    <t>経営
耕地
総面積</t>
  </si>
  <si>
    <t>販売農家経営耕地面積</t>
  </si>
  <si>
    <t>専業</t>
  </si>
  <si>
    <t>１種　兼業</t>
  </si>
  <si>
    <t>２種　兼業</t>
  </si>
  <si>
    <t>樹園地</t>
  </si>
  <si>
    <t>総数</t>
  </si>
  <si>
    <t>平7 (1995)</t>
  </si>
  <si>
    <t>12 (2000)</t>
  </si>
  <si>
    <t>17 (2005)</t>
  </si>
  <si>
    <t>22 (2010)</t>
  </si>
  <si>
    <t>27 (2015)</t>
  </si>
  <si>
    <t>掛川</t>
  </si>
  <si>
    <t>平7 (1995)</t>
  </si>
  <si>
    <t>12 (2000)</t>
  </si>
  <si>
    <t>17 (2005)</t>
  </si>
  <si>
    <t>22 (2010)</t>
  </si>
  <si>
    <t>27 (2015)</t>
  </si>
  <si>
    <t>粟本</t>
  </si>
  <si>
    <t>東山口</t>
  </si>
  <si>
    <t>平7 (1995)</t>
  </si>
  <si>
    <t>17 (2005)</t>
  </si>
  <si>
    <t>西南郷</t>
  </si>
  <si>
    <t>原田</t>
  </si>
  <si>
    <t>12 (2000)</t>
  </si>
  <si>
    <t>原泉</t>
  </si>
  <si>
    <t>原谷</t>
  </si>
  <si>
    <t>東山</t>
  </si>
  <si>
    <t>日坂</t>
  </si>
  <si>
    <t>総農
家数</t>
  </si>
  <si>
    <t>年</t>
  </si>
  <si>
    <t>専業</t>
  </si>
  <si>
    <t>１種　兼業</t>
  </si>
  <si>
    <t>２種　兼業</t>
  </si>
  <si>
    <t>和田岡</t>
  </si>
  <si>
    <t>12 (2000)</t>
  </si>
  <si>
    <t>西山口</t>
  </si>
  <si>
    <t>17 (2005)</t>
  </si>
  <si>
    <t>上内田</t>
  </si>
  <si>
    <t>平7 (1995)</t>
  </si>
  <si>
    <t>12 (2000)</t>
  </si>
  <si>
    <t>22 (2010)</t>
  </si>
  <si>
    <t>桜木</t>
  </si>
  <si>
    <t>曽我</t>
  </si>
  <si>
    <t>西郷</t>
  </si>
  <si>
    <t>27 (2015)</t>
  </si>
  <si>
    <t>倉真</t>
  </si>
  <si>
    <t>27 (2015)</t>
  </si>
  <si>
    <t>佐束</t>
  </si>
  <si>
    <t>平7 (1995)</t>
  </si>
  <si>
    <t>12 (2000)</t>
  </si>
  <si>
    <t>27 (2015)</t>
  </si>
  <si>
    <t>土方</t>
  </si>
  <si>
    <t>平7 (1995)</t>
  </si>
  <si>
    <t>17 (2005)</t>
  </si>
  <si>
    <t>中</t>
  </si>
  <si>
    <t>１種　兼業</t>
  </si>
  <si>
    <t>大坂</t>
  </si>
  <si>
    <t>平7 (1995)</t>
  </si>
  <si>
    <t>17 (2005)</t>
  </si>
  <si>
    <t>22 (2010)</t>
  </si>
  <si>
    <t>27 (2015)</t>
  </si>
  <si>
    <t>睦浜</t>
  </si>
  <si>
    <t>千浜</t>
  </si>
  <si>
    <t>22 (2010)</t>
  </si>
  <si>
    <t>横須賀</t>
  </si>
  <si>
    <t>12 (2000)</t>
  </si>
  <si>
    <t>大渕</t>
  </si>
  <si>
    <t>山崎</t>
  </si>
  <si>
    <t>17 (2005)</t>
  </si>
  <si>
    <t>22 (2010)</t>
  </si>
  <si>
    <t>27 (2015)</t>
  </si>
  <si>
    <t>資料：農林業センサス</t>
  </si>
  <si>
    <t>注：地区名は、農家が居住している地区を表している</t>
  </si>
  <si>
    <t>１４　 農地法等の処理件数及び転用等面積</t>
  </si>
  <si>
    <t>(平成28年度)</t>
  </si>
  <si>
    <t>（単位：件、㎡）</t>
  </si>
  <si>
    <t>区　　分</t>
  </si>
  <si>
    <t>件数</t>
  </si>
  <si>
    <t>面　　積</t>
  </si>
  <si>
    <t>樹園地</t>
  </si>
  <si>
    <t>農地法３条申請</t>
  </si>
  <si>
    <t>農地法４条申請</t>
  </si>
  <si>
    <t>農地法５条申請</t>
  </si>
  <si>
    <t>非農地証明</t>
  </si>
  <si>
    <t>農業施設証明</t>
  </si>
  <si>
    <t>納税猶予(相続税)</t>
  </si>
  <si>
    <t>利用集積</t>
  </si>
  <si>
    <t>　資料：農業委員会事務局</t>
  </si>
  <si>
    <t xml:space="preserve">   注：</t>
  </si>
  <si>
    <t>※3条･･･農地を農地として所有権の移転等をする場合。</t>
  </si>
  <si>
    <t>※4条･･･農地を所有するものが、自ら農地を農地以外に利用する場合。</t>
  </si>
  <si>
    <t>※5条･･･所有者以外の者が借りたり、買ったりして農地以外に利用する場合。</t>
  </si>
  <si>
    <t>　　　</t>
  </si>
  <si>
    <t>※利用集積･･･農業経営基盤強化促進法により農地の賃借ができる制度。</t>
  </si>
  <si>
    <t>※畑は樹園地を含む</t>
  </si>
  <si>
    <t>１５　農地転用の状況</t>
  </si>
  <si>
    <t>　</t>
  </si>
  <si>
    <t>（面積単位：㎡）</t>
  </si>
  <si>
    <t>年 度</t>
  </si>
  <si>
    <t>一般住宅</t>
  </si>
  <si>
    <t>農家住宅</t>
  </si>
  <si>
    <t>集団住宅</t>
  </si>
  <si>
    <t>工場</t>
  </si>
  <si>
    <t>農業用
施 設</t>
  </si>
  <si>
    <t>その他
建 物</t>
  </si>
  <si>
    <t>植　林</t>
  </si>
  <si>
    <t>駐車場</t>
  </si>
  <si>
    <t>平成22(2010)</t>
  </si>
  <si>
    <t xml:space="preserve">    23(2011)</t>
  </si>
  <si>
    <t xml:space="preserve">    24(2012)</t>
  </si>
  <si>
    <t xml:space="preserve">    25(2013)</t>
  </si>
  <si>
    <t xml:space="preserve">    26(2014)</t>
  </si>
  <si>
    <t xml:space="preserve">    27(2015)</t>
  </si>
  <si>
    <t xml:space="preserve">    28(2016)</t>
  </si>
  <si>
    <t>　資料：農業委員会事務局</t>
  </si>
  <si>
    <t xml:space="preserve">  　注：農地法４条、５条の本申請の合計。登記地目で集計</t>
  </si>
  <si>
    <t>１６　森林総合利用施設等利用状況</t>
  </si>
  <si>
    <t>（単位：人）</t>
  </si>
  <si>
    <t>年 度</t>
  </si>
  <si>
    <t>居尻キャンプ場</t>
  </si>
  <si>
    <t>ならここの湯</t>
  </si>
  <si>
    <t>明ヶ島
キャンプ場</t>
  </si>
  <si>
    <t>協業活動拠点
施設（居尻）</t>
  </si>
  <si>
    <t>昭和60(1985)</t>
  </si>
  <si>
    <t>平成元(1989)</t>
  </si>
  <si>
    <t xml:space="preserve">     5(1993)</t>
  </si>
  <si>
    <t xml:space="preserve">    10(1998)</t>
  </si>
  <si>
    <t xml:space="preserve">    15(2003)</t>
  </si>
  <si>
    <t xml:space="preserve">    18(2006)</t>
  </si>
  <si>
    <t xml:space="preserve">    19(2007)</t>
  </si>
  <si>
    <t xml:space="preserve">    20(2008)</t>
  </si>
  <si>
    <t xml:space="preserve">    21(2009)</t>
  </si>
  <si>
    <t xml:space="preserve">    22(2010)</t>
  </si>
  <si>
    <t xml:space="preserve">    23(2011)</t>
  </si>
  <si>
    <t>-</t>
  </si>
  <si>
    <t xml:space="preserve">    28(2016)</t>
  </si>
  <si>
    <t>-</t>
  </si>
  <si>
    <t>　資料：生涯学習協働推進課</t>
  </si>
  <si>
    <t xml:space="preserve">    注：人数は延べ利用人数</t>
  </si>
  <si>
    <t>　　　　「ならここの湯」のH15年度利用状況は開館日(H15.9.28)以降における延べ利用人数</t>
  </si>
  <si>
    <t>１３　地区別保有山林面積規模別林業経営体数・林野面積</t>
  </si>
  <si>
    <t>(単位：戸､ha)</t>
  </si>
  <si>
    <t>地 区 名</t>
  </si>
  <si>
    <t>林業経営体数</t>
  </si>
  <si>
    <t>林　業　経　営　体　数</t>
  </si>
  <si>
    <t>森林
面積</t>
  </si>
  <si>
    <t>3ha未満</t>
  </si>
  <si>
    <t>3～5ha</t>
  </si>
  <si>
    <t>5～10ha</t>
  </si>
  <si>
    <t>10～20ha</t>
  </si>
  <si>
    <t>20～30ha</t>
  </si>
  <si>
    <t>30～50ha</t>
  </si>
  <si>
    <t>50～100ha</t>
  </si>
  <si>
    <t>100ha　以上</t>
  </si>
  <si>
    <t>-</t>
  </si>
  <si>
    <t>…</t>
  </si>
  <si>
    <t>…</t>
  </si>
  <si>
    <t>-</t>
  </si>
  <si>
    <t>…</t>
  </si>
  <si>
    <t>-</t>
  </si>
  <si>
    <t>…</t>
  </si>
  <si>
    <t>-</t>
  </si>
  <si>
    <t>…</t>
  </si>
  <si>
    <t>　　注：森林面積･･･出典「静岡県天竜地域森林計画」</t>
  </si>
  <si>
    <t>　資料：農地整備課</t>
  </si>
  <si>
    <t>１９ 大井川右岸用水利用状況</t>
  </si>
  <si>
    <t>（単位：ha）</t>
  </si>
  <si>
    <t xml:space="preserve">年 </t>
  </si>
  <si>
    <t>平成25(2013)</t>
  </si>
  <si>
    <t>26(2014)</t>
  </si>
  <si>
    <t>27(2015)</t>
  </si>
  <si>
    <t>28(2016)</t>
  </si>
  <si>
    <t>地 区</t>
  </si>
  <si>
    <t>市外者入作</t>
  </si>
  <si>
    <t>　資料：農林課</t>
  </si>
  <si>
    <t>２０ サンサンファーム利用者の推移</t>
  </si>
  <si>
    <t>（単位：人）</t>
  </si>
  <si>
    <t>年　度</t>
  </si>
  <si>
    <t>平成21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</si>
  <si>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</si>
  <si>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</si>
  <si>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</si>
  <si>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</si>
  <si>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</si>
  <si>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</si>
  <si>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</si>
  <si>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利　用　者　数</t>
  </si>
  <si>
    <t>　資料：農林課</t>
  </si>
  <si>
    <t>　　　　有限会社サンサンファーム株主総会営業報告(レジ通過客数)より</t>
  </si>
  <si>
    <t>２１ 道の駅掛川(農産物販売)利用者の推移</t>
  </si>
  <si>
    <t>（単位：人）</t>
  </si>
  <si>
    <t>22
(2010)</t>
  </si>
  <si>
    <t>23
(2011)</t>
  </si>
  <si>
    <t>24
(2012)</t>
  </si>
  <si>
    <t>26
(2014)</t>
  </si>
  <si>
    <t>28
(2016)</t>
  </si>
  <si>
    <t>　　　　株式会社道の駅掛川定時株主総会営業報告書(販売業務・実購入者数）より</t>
  </si>
  <si>
    <t>２２　「遠州南部とうもんの里総合案内所」利用状況</t>
  </si>
  <si>
    <t>（単位：回、人）</t>
  </si>
  <si>
    <t>年 度</t>
  </si>
  <si>
    <t>とうもん案内処</t>
  </si>
  <si>
    <t>研修室</t>
  </si>
  <si>
    <t>体験加工室</t>
  </si>
  <si>
    <t>展示室</t>
  </si>
  <si>
    <t>イベント広場</t>
  </si>
  <si>
    <t>合計</t>
  </si>
  <si>
    <t>回数</t>
  </si>
  <si>
    <t>人数</t>
  </si>
  <si>
    <t>平成20
(2008)</t>
  </si>
  <si>
    <t>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</si>
  <si>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</si>
  <si>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</si>
  <si>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</si>
  <si>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</si>
  <si>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</si>
  <si>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</si>
  <si>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</si>
  <si>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</si>
  <si>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</si>
  <si>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</si>
  <si>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</si>
  <si>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</si>
  <si>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</si>
  <si>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</si>
  <si>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</si>
  <si>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</si>
  <si>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</si>
  <si>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</si>
  <si>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</si>
  <si>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資料：農林課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</si>
</sst>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_);[Red]\(#,##0\)"/>
    <numFmt numFmtId="178" formatCode="0_);[Red]\(0\)"/>
    <numFmt numFmtId="179" formatCode="#,##0.0;[Red]\-#,##0.0"/>
    <numFmt numFmtId="180" formatCode="#,##0_ ;[Red]\-#,##0\ "/>
    <numFmt numFmtId="181" formatCode="#,##0_ "/>
    <numFmt numFmtId="182" formatCode="0_);\(0\)"/>
    <numFmt numFmtId="183" formatCode="#,##0.0_);[Red]\(#,##0.0\)"/>
    <numFmt numFmtId="184" formatCode="#,##0_);\(#,##0\)"/>
    <numFmt numFmtId="185" formatCode="[$-411]ggge&quot;年&quot;m&quot;月&quot;d&quot;日&quot;;@"/>
    <numFmt numFmtId="186" formatCode="#,##0.00_);[Red]\(#,##0.00\)"/>
    <numFmt numFmtId="187" formatCode="#,##0.0_ "/>
    <numFmt numFmtId="188" formatCode="_ * #,##0.0_ ;_ * \-#,##0.0_ ;_ * &quot;-&quot;?_ ;_ @_ "/>
  </numFmts>
  <fonts count="62">
    <font>
      <sz val="10.45"/>
      <color indexed="8"/>
      <name val="ＭＳ 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7.95"/>
      <color indexed="8"/>
      <name val="ＭＳ ゴシック"/>
      <family val="3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10.95"/>
      <color indexed="8"/>
      <name val="ＭＳ ゴシック"/>
      <family val="3"/>
    </font>
    <font>
      <b/>
      <sz val="14"/>
      <name val="ＭＳ ゴシック"/>
      <family val="3"/>
    </font>
    <font>
      <sz val="10.45"/>
      <name val="ＭＳ ゴシック"/>
      <family val="3"/>
    </font>
    <font>
      <sz val="10.5"/>
      <name val="ＭＳ ゴシック"/>
      <family val="3"/>
    </font>
    <font>
      <strike/>
      <sz val="10.45"/>
      <name val="ＭＳ ゴシック"/>
      <family val="3"/>
    </font>
    <font>
      <strike/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ashed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double">
        <color indexed="8"/>
      </left>
      <right>
        <color indexed="63"/>
      </right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tted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/>
      <top style="thin"/>
      <bottom style="medium"/>
    </border>
    <border>
      <left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/>
    </xf>
    <xf numFmtId="0" fontId="0" fillId="0" borderId="33" xfId="0" applyBorder="1" applyAlignment="1">
      <alignment horizontal="distributed" vertical="center"/>
    </xf>
    <xf numFmtId="38" fontId="5" fillId="0" borderId="34" xfId="49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38" fontId="5" fillId="0" borderId="33" xfId="49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177" fontId="6" fillId="0" borderId="40" xfId="49" applyNumberFormat="1" applyFont="1" applyBorder="1" applyAlignment="1">
      <alignment horizontal="right" vertical="center"/>
    </xf>
    <xf numFmtId="177" fontId="6" fillId="0" borderId="15" xfId="49" applyNumberFormat="1" applyFont="1" applyBorder="1" applyAlignment="1">
      <alignment horizontal="right" vertical="center"/>
    </xf>
    <xf numFmtId="183" fontId="6" fillId="0" borderId="40" xfId="49" applyNumberFormat="1" applyFont="1" applyBorder="1" applyAlignment="1">
      <alignment horizontal="right" vertical="center"/>
    </xf>
    <xf numFmtId="183" fontId="6" fillId="0" borderId="15" xfId="49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7" fontId="6" fillId="0" borderId="4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83" fontId="6" fillId="0" borderId="4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7" fontId="6" fillId="0" borderId="4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83" fontId="6" fillId="0" borderId="41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77" fontId="6" fillId="0" borderId="42" xfId="0" applyNumberFormat="1" applyFont="1" applyBorder="1" applyAlignment="1">
      <alignment horizontal="right" vertical="center"/>
    </xf>
    <xf numFmtId="177" fontId="6" fillId="0" borderId="43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horizontal="right" vertical="center"/>
    </xf>
    <xf numFmtId="183" fontId="6" fillId="0" borderId="42" xfId="0" applyNumberFormat="1" applyFont="1" applyBorder="1" applyAlignment="1">
      <alignment horizontal="right" vertical="center"/>
    </xf>
    <xf numFmtId="183" fontId="6" fillId="0" borderId="43" xfId="0" applyNumberFormat="1" applyFont="1" applyBorder="1" applyAlignment="1">
      <alignment vertical="center"/>
    </xf>
    <xf numFmtId="183" fontId="6" fillId="0" borderId="4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38" fontId="0" fillId="0" borderId="34" xfId="49" applyFont="1" applyBorder="1" applyAlignment="1">
      <alignment horizontal="right" vertical="center" wrapText="1"/>
    </xf>
    <xf numFmtId="38" fontId="0" fillId="0" borderId="35" xfId="49" applyFont="1" applyBorder="1" applyAlignment="1">
      <alignment horizontal="right" vertical="center" wrapText="1"/>
    </xf>
    <xf numFmtId="38" fontId="0" fillId="0" borderId="33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 wrapText="1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" fontId="0" fillId="0" borderId="29" xfId="0" applyNumberFormat="1" applyBorder="1" applyAlignment="1">
      <alignment horizontal="right" vertical="center"/>
    </xf>
    <xf numFmtId="3" fontId="0" fillId="0" borderId="3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3" fontId="0" fillId="0" borderId="0" xfId="0" applyNumberFormat="1" applyAlignment="1">
      <alignment vertical="center"/>
    </xf>
    <xf numFmtId="38" fontId="0" fillId="0" borderId="0" xfId="49" applyFont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/>
    </xf>
    <xf numFmtId="3" fontId="0" fillId="0" borderId="45" xfId="0" applyNumberFormat="1" applyBorder="1" applyAlignment="1">
      <alignment horizontal="right" vertical="center"/>
    </xf>
    <xf numFmtId="3" fontId="0" fillId="0" borderId="4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distributed" vertical="center"/>
    </xf>
    <xf numFmtId="38" fontId="0" fillId="0" borderId="51" xfId="49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43" xfId="0" applyBorder="1" applyAlignment="1">
      <alignment horizontal="distributed" vertical="center"/>
    </xf>
    <xf numFmtId="0" fontId="0" fillId="0" borderId="53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distributed" vertical="center"/>
    </xf>
    <xf numFmtId="3" fontId="0" fillId="0" borderId="59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38" fontId="0" fillId="0" borderId="58" xfId="49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distributed" vertical="center"/>
    </xf>
    <xf numFmtId="3" fontId="0" fillId="0" borderId="63" xfId="0" applyNumberFormat="1" applyBorder="1" applyAlignment="1">
      <alignment horizontal="right" vertical="center"/>
    </xf>
    <xf numFmtId="3" fontId="0" fillId="0" borderId="62" xfId="0" applyNumberFormat="1" applyBorder="1" applyAlignment="1">
      <alignment horizontal="right" vertic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54" xfId="0" applyBorder="1" applyAlignment="1">
      <alignment horizontal="right" vertical="center"/>
    </xf>
    <xf numFmtId="3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51" xfId="49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6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1" fillId="0" borderId="58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1" fillId="0" borderId="66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1" fillId="0" borderId="6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8" fontId="0" fillId="0" borderId="69" xfId="49" applyNumberFormat="1" applyFont="1" applyBorder="1" applyAlignment="1">
      <alignment horizontal="distributed" vertical="center"/>
    </xf>
    <xf numFmtId="180" fontId="6" fillId="0" borderId="52" xfId="49" applyNumberFormat="1" applyFont="1" applyBorder="1" applyAlignment="1">
      <alignment horizontal="right" vertical="center" shrinkToFit="1"/>
    </xf>
    <xf numFmtId="180" fontId="6" fillId="0" borderId="39" xfId="49" applyNumberFormat="1" applyFont="1" applyBorder="1" applyAlignment="1">
      <alignment horizontal="right" vertical="center" shrinkToFit="1"/>
    </xf>
    <xf numFmtId="180" fontId="6" fillId="0" borderId="62" xfId="49" applyNumberFormat="1" applyFont="1" applyBorder="1" applyAlignment="1">
      <alignment horizontal="right" vertical="center" shrinkToFit="1"/>
    </xf>
    <xf numFmtId="180" fontId="6" fillId="0" borderId="43" xfId="49" applyNumberFormat="1" applyFont="1" applyBorder="1" applyAlignment="1">
      <alignment horizontal="right" vertical="center" shrinkToFit="1"/>
    </xf>
    <xf numFmtId="180" fontId="3" fillId="0" borderId="62" xfId="49" applyNumberFormat="1" applyFont="1" applyBorder="1" applyAlignment="1">
      <alignment horizontal="right" vertical="center" shrinkToFit="1"/>
    </xf>
    <xf numFmtId="180" fontId="0" fillId="0" borderId="0" xfId="49" applyNumberFormat="1" applyFont="1" applyAlignment="1">
      <alignment vertical="center"/>
    </xf>
    <xf numFmtId="0" fontId="0" fillId="0" borderId="70" xfId="0" applyBorder="1" applyAlignment="1">
      <alignment horizontal="distributed" vertical="center"/>
    </xf>
    <xf numFmtId="38" fontId="6" fillId="0" borderId="3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54" xfId="49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38" fontId="6" fillId="0" borderId="0" xfId="49" applyFont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38" fontId="6" fillId="0" borderId="43" xfId="49" applyFont="1" applyBorder="1" applyAlignment="1">
      <alignment horizontal="right" vertical="center"/>
    </xf>
    <xf numFmtId="0" fontId="10" fillId="0" borderId="0" xfId="63" applyFont="1" applyAlignment="1">
      <alignment horizontal="left" vertical="center"/>
      <protection/>
    </xf>
    <xf numFmtId="0" fontId="18" fillId="0" borderId="0" xfId="63" applyFo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3" fillId="0" borderId="10" xfId="63" applyFont="1" applyBorder="1" applyAlignment="1">
      <alignment/>
      <protection/>
    </xf>
    <xf numFmtId="0" fontId="12" fillId="0" borderId="65" xfId="63" applyFont="1" applyBorder="1" applyAlignment="1">
      <alignment horizontal="center" vertical="center"/>
      <protection/>
    </xf>
    <xf numFmtId="0" fontId="12" fillId="0" borderId="0" xfId="63" applyFont="1" applyAlignment="1">
      <alignment horizontal="center" vertical="center"/>
      <protection/>
    </xf>
    <xf numFmtId="0" fontId="12" fillId="0" borderId="71" xfId="63" applyFont="1" applyBorder="1" applyAlignment="1">
      <alignment horizontal="center" vertical="center"/>
      <protection/>
    </xf>
    <xf numFmtId="184" fontId="12" fillId="0" borderId="41" xfId="63" applyNumberFormat="1" applyFont="1" applyBorder="1" applyAlignment="1">
      <alignment vertical="center" wrapText="1"/>
      <protection/>
    </xf>
    <xf numFmtId="184" fontId="12" fillId="0" borderId="41" xfId="63" applyNumberFormat="1" applyFont="1" applyBorder="1" applyAlignment="1">
      <alignment horizontal="left" vertical="center" wrapText="1" indent="1"/>
      <protection/>
    </xf>
    <xf numFmtId="0" fontId="12" fillId="0" borderId="72" xfId="63" applyFont="1" applyBorder="1" applyAlignment="1">
      <alignment horizontal="center" vertical="center"/>
      <protection/>
    </xf>
    <xf numFmtId="184" fontId="12" fillId="0" borderId="73" xfId="63" applyNumberFormat="1" applyFont="1" applyBorder="1" applyAlignment="1">
      <alignment vertical="center" wrapText="1"/>
      <protection/>
    </xf>
    <xf numFmtId="184" fontId="15" fillId="0" borderId="74" xfId="63" applyNumberFormat="1" applyFont="1" applyBorder="1" applyAlignment="1">
      <alignment vertical="center" wrapText="1"/>
      <protection/>
    </xf>
    <xf numFmtId="0" fontId="12" fillId="0" borderId="75" xfId="63" applyFont="1" applyBorder="1" applyAlignment="1">
      <alignment horizontal="right" vertical="center"/>
      <protection/>
    </xf>
    <xf numFmtId="177" fontId="12" fillId="0" borderId="41" xfId="63" applyNumberFormat="1" applyFont="1" applyBorder="1" applyAlignment="1">
      <alignment horizontal="right" vertical="center"/>
      <protection/>
    </xf>
    <xf numFmtId="177" fontId="12" fillId="0" borderId="76" xfId="63" applyNumberFormat="1" applyFont="1" applyBorder="1" applyAlignment="1">
      <alignment horizontal="right" vertical="center"/>
      <protection/>
    </xf>
    <xf numFmtId="177" fontId="12" fillId="0" borderId="0" xfId="63" applyNumberFormat="1" applyFont="1" applyAlignment="1">
      <alignment horizontal="right" vertical="center"/>
      <protection/>
    </xf>
    <xf numFmtId="177" fontId="12" fillId="0" borderId="77" xfId="63" applyNumberFormat="1" applyFont="1" applyBorder="1" applyAlignment="1">
      <alignment horizontal="right" vertical="center"/>
      <protection/>
    </xf>
    <xf numFmtId="177" fontId="12" fillId="0" borderId="0" xfId="63" applyNumberFormat="1" applyFont="1" applyBorder="1" applyAlignment="1">
      <alignment horizontal="right" vertical="center"/>
      <protection/>
    </xf>
    <xf numFmtId="0" fontId="12" fillId="0" borderId="71" xfId="63" applyFont="1" applyBorder="1" applyAlignment="1">
      <alignment horizontal="right" vertical="center"/>
      <protection/>
    </xf>
    <xf numFmtId="0" fontId="12" fillId="0" borderId="78" xfId="63" applyFont="1" applyBorder="1" applyAlignment="1">
      <alignment horizontal="right" vertical="center"/>
      <protection/>
    </xf>
    <xf numFmtId="177" fontId="12" fillId="0" borderId="40" xfId="63" applyNumberFormat="1" applyFont="1" applyBorder="1" applyAlignment="1">
      <alignment horizontal="right" vertical="center"/>
      <protection/>
    </xf>
    <xf numFmtId="177" fontId="12" fillId="0" borderId="79" xfId="63" applyNumberFormat="1" applyFont="1" applyBorder="1" applyAlignment="1">
      <alignment horizontal="right" vertical="center"/>
      <protection/>
    </xf>
    <xf numFmtId="177" fontId="12" fillId="0" borderId="15" xfId="63" applyNumberFormat="1" applyFont="1" applyBorder="1" applyAlignment="1">
      <alignment horizontal="right" vertical="center"/>
      <protection/>
    </xf>
    <xf numFmtId="177" fontId="12" fillId="0" borderId="80" xfId="63" applyNumberFormat="1" applyFont="1" applyBorder="1" applyAlignment="1">
      <alignment horizontal="right" vertical="center"/>
      <protection/>
    </xf>
    <xf numFmtId="178" fontId="12" fillId="0" borderId="41" xfId="63" applyNumberFormat="1" applyFont="1" applyBorder="1" applyAlignment="1">
      <alignment horizontal="right" vertical="center"/>
      <protection/>
    </xf>
    <xf numFmtId="178" fontId="12" fillId="0" borderId="76" xfId="63" applyNumberFormat="1" applyFont="1" applyBorder="1" applyAlignment="1">
      <alignment horizontal="right" vertical="center"/>
      <protection/>
    </xf>
    <xf numFmtId="178" fontId="12" fillId="0" borderId="0" xfId="63" applyNumberFormat="1" applyFont="1" applyBorder="1" applyAlignment="1">
      <alignment horizontal="right" vertical="center"/>
      <protection/>
    </xf>
    <xf numFmtId="178" fontId="12" fillId="0" borderId="66" xfId="63" applyNumberFormat="1" applyFont="1" applyBorder="1" applyAlignment="1">
      <alignment horizontal="right" vertical="center"/>
      <protection/>
    </xf>
    <xf numFmtId="178" fontId="12" fillId="0" borderId="77" xfId="63" applyNumberFormat="1" applyFont="1" applyBorder="1" applyAlignment="1">
      <alignment horizontal="right" vertical="center"/>
      <protection/>
    </xf>
    <xf numFmtId="178" fontId="12" fillId="0" borderId="0" xfId="63" applyNumberFormat="1" applyFont="1" applyAlignment="1">
      <alignment vertical="center"/>
      <protection/>
    </xf>
    <xf numFmtId="0" fontId="12" fillId="0" borderId="72" xfId="63" applyFont="1" applyBorder="1" applyAlignment="1">
      <alignment horizontal="right" vertical="center"/>
      <protection/>
    </xf>
    <xf numFmtId="178" fontId="12" fillId="0" borderId="74" xfId="63" applyNumberFormat="1" applyFont="1" applyBorder="1" applyAlignment="1">
      <alignment horizontal="right" vertical="center"/>
      <protection/>
    </xf>
    <xf numFmtId="178" fontId="12" fillId="0" borderId="73" xfId="63" applyNumberFormat="1" applyFont="1" applyBorder="1" applyAlignment="1">
      <alignment horizontal="right" vertical="center"/>
      <protection/>
    </xf>
    <xf numFmtId="178" fontId="12" fillId="0" borderId="14" xfId="63" applyNumberFormat="1" applyFont="1" applyBorder="1" applyAlignment="1">
      <alignment horizontal="right" vertical="center"/>
      <protection/>
    </xf>
    <xf numFmtId="178" fontId="12" fillId="0" borderId="81" xfId="63" applyNumberFormat="1" applyFont="1" applyBorder="1" applyAlignment="1">
      <alignment horizontal="right" vertical="center"/>
      <protection/>
    </xf>
    <xf numFmtId="178" fontId="12" fillId="0" borderId="0" xfId="63" applyNumberFormat="1" applyFont="1" applyAlignment="1">
      <alignment horizontal="right" vertical="center"/>
      <protection/>
    </xf>
    <xf numFmtId="0" fontId="12" fillId="0" borderId="0" xfId="63" applyFont="1">
      <alignment vertical="center"/>
      <protection/>
    </xf>
    <xf numFmtId="178" fontId="12" fillId="0" borderId="71" xfId="63" applyNumberFormat="1" applyFont="1" applyBorder="1">
      <alignment vertical="center"/>
      <protection/>
    </xf>
    <xf numFmtId="178" fontId="12" fillId="0" borderId="76" xfId="63" applyNumberFormat="1" applyFont="1" applyBorder="1">
      <alignment vertical="center"/>
      <protection/>
    </xf>
    <xf numFmtId="178" fontId="12" fillId="0" borderId="0" xfId="63" applyNumberFormat="1" applyFont="1">
      <alignment vertical="center"/>
      <protection/>
    </xf>
    <xf numFmtId="178" fontId="12" fillId="0" borderId="66" xfId="63" applyNumberFormat="1" applyFont="1" applyBorder="1">
      <alignment vertical="center"/>
      <protection/>
    </xf>
    <xf numFmtId="0" fontId="12" fillId="0" borderId="82" xfId="63" applyFont="1" applyBorder="1" applyAlignment="1">
      <alignment horizontal="right" vertical="center"/>
      <protection/>
    </xf>
    <xf numFmtId="178" fontId="12" fillId="0" borderId="82" xfId="63" applyNumberFormat="1" applyFont="1" applyBorder="1">
      <alignment vertical="center"/>
      <protection/>
    </xf>
    <xf numFmtId="178" fontId="12" fillId="0" borderId="83" xfId="63" applyNumberFormat="1" applyFont="1" applyBorder="1">
      <alignment vertical="center"/>
      <protection/>
    </xf>
    <xf numFmtId="178" fontId="12" fillId="0" borderId="10" xfId="63" applyNumberFormat="1" applyFont="1" applyBorder="1">
      <alignment vertical="center"/>
      <protection/>
    </xf>
    <xf numFmtId="178" fontId="12" fillId="0" borderId="84" xfId="63" applyNumberFormat="1" applyFont="1" applyBorder="1">
      <alignment vertical="center"/>
      <protection/>
    </xf>
    <xf numFmtId="0" fontId="12" fillId="0" borderId="0" xfId="63" applyFont="1" applyBorder="1" applyAlignment="1">
      <alignment horizontal="center" vertical="center" textRotation="255" wrapText="1"/>
      <protection/>
    </xf>
    <xf numFmtId="0" fontId="12" fillId="0" borderId="0" xfId="63" applyFont="1" applyBorder="1">
      <alignment vertical="center"/>
      <protection/>
    </xf>
    <xf numFmtId="178" fontId="12" fillId="0" borderId="0" xfId="63" applyNumberFormat="1" applyFont="1" applyBorder="1">
      <alignment vertical="center"/>
      <protection/>
    </xf>
    <xf numFmtId="0" fontId="12" fillId="0" borderId="85" xfId="63" applyFont="1" applyBorder="1" applyAlignment="1">
      <alignment horizontal="center" vertical="center"/>
      <protection/>
    </xf>
    <xf numFmtId="184" fontId="12" fillId="0" borderId="74" xfId="63" applyNumberFormat="1" applyFont="1" applyBorder="1" applyAlignment="1">
      <alignment vertical="center" wrapText="1"/>
      <protection/>
    </xf>
    <xf numFmtId="184" fontId="15" fillId="0" borderId="73" xfId="63" applyNumberFormat="1" applyFont="1" applyBorder="1" applyAlignment="1">
      <alignment vertical="center" wrapText="1"/>
      <protection/>
    </xf>
    <xf numFmtId="178" fontId="12" fillId="0" borderId="75" xfId="63" applyNumberFormat="1" applyFont="1" applyBorder="1" applyAlignment="1">
      <alignment horizontal="right" vertical="center"/>
      <protection/>
    </xf>
    <xf numFmtId="178" fontId="12" fillId="0" borderId="86" xfId="63" applyNumberFormat="1" applyFont="1" applyBorder="1" applyAlignment="1">
      <alignment horizontal="right" vertical="center"/>
      <protection/>
    </xf>
    <xf numFmtId="178" fontId="12" fillId="0" borderId="11" xfId="63" applyNumberFormat="1" applyFont="1" applyBorder="1" applyAlignment="1">
      <alignment horizontal="right" vertical="center"/>
      <protection/>
    </xf>
    <xf numFmtId="178" fontId="12" fillId="0" borderId="87" xfId="63" applyNumberFormat="1" applyFont="1" applyBorder="1" applyAlignment="1">
      <alignment horizontal="right" vertical="center"/>
      <protection/>
    </xf>
    <xf numFmtId="178" fontId="12" fillId="0" borderId="71" xfId="63" applyNumberFormat="1" applyFont="1" applyBorder="1" applyAlignment="1">
      <alignment horizontal="right" vertical="center"/>
      <protection/>
    </xf>
    <xf numFmtId="178" fontId="12" fillId="0" borderId="72" xfId="63" applyNumberFormat="1" applyFont="1" applyBorder="1">
      <alignment vertical="center"/>
      <protection/>
    </xf>
    <xf numFmtId="178" fontId="12" fillId="0" borderId="73" xfId="63" applyNumberFormat="1" applyFont="1" applyBorder="1">
      <alignment vertical="center"/>
      <protection/>
    </xf>
    <xf numFmtId="178" fontId="12" fillId="0" borderId="14" xfId="63" applyNumberFormat="1" applyFont="1" applyBorder="1">
      <alignment vertical="center"/>
      <protection/>
    </xf>
    <xf numFmtId="178" fontId="12" fillId="0" borderId="88" xfId="63" applyNumberFormat="1" applyFont="1" applyBorder="1">
      <alignment vertical="center"/>
      <protection/>
    </xf>
    <xf numFmtId="178" fontId="12" fillId="0" borderId="89" xfId="63" applyNumberFormat="1" applyFont="1" applyBorder="1">
      <alignment vertical="center"/>
      <protection/>
    </xf>
    <xf numFmtId="178" fontId="12" fillId="0" borderId="90" xfId="63" applyNumberFormat="1" applyFont="1" applyBorder="1" applyAlignment="1">
      <alignment horizontal="right" vertical="center"/>
      <protection/>
    </xf>
    <xf numFmtId="178" fontId="12" fillId="0" borderId="91" xfId="63" applyNumberFormat="1" applyFont="1" applyBorder="1" applyAlignment="1">
      <alignment horizontal="right" vertical="center"/>
      <protection/>
    </xf>
    <xf numFmtId="178" fontId="12" fillId="0" borderId="92" xfId="63" applyNumberFormat="1" applyFont="1" applyBorder="1" applyAlignment="1">
      <alignment horizontal="right" vertical="center"/>
      <protection/>
    </xf>
    <xf numFmtId="178" fontId="12" fillId="0" borderId="41" xfId="63" applyNumberFormat="1" applyFont="1" applyBorder="1">
      <alignment vertical="center"/>
      <protection/>
    </xf>
    <xf numFmtId="178" fontId="12" fillId="0" borderId="92" xfId="63" applyNumberFormat="1" applyFont="1" applyBorder="1">
      <alignment vertical="center"/>
      <protection/>
    </xf>
    <xf numFmtId="178" fontId="12" fillId="0" borderId="74" xfId="63" applyNumberFormat="1" applyFont="1" applyBorder="1">
      <alignment vertical="center"/>
      <protection/>
    </xf>
    <xf numFmtId="178" fontId="12" fillId="0" borderId="0" xfId="63" applyNumberFormat="1" applyFont="1" applyBorder="1" applyAlignment="1">
      <alignment vertical="center"/>
      <protection/>
    </xf>
    <xf numFmtId="182" fontId="12" fillId="0" borderId="0" xfId="63" applyNumberFormat="1" applyFont="1" applyBorder="1">
      <alignment vertical="center"/>
      <protection/>
    </xf>
    <xf numFmtId="0" fontId="12" fillId="0" borderId="0" xfId="63" applyFont="1" applyBorder="1" applyAlignment="1">
      <alignment horizontal="center" vertical="center" textRotation="255"/>
      <protection/>
    </xf>
    <xf numFmtId="178" fontId="18" fillId="0" borderId="71" xfId="63" applyNumberFormat="1" applyFont="1" applyBorder="1">
      <alignment vertical="center"/>
      <protection/>
    </xf>
    <xf numFmtId="178" fontId="18" fillId="0" borderId="76" xfId="63" applyNumberFormat="1" applyFont="1" applyBorder="1">
      <alignment vertical="center"/>
      <protection/>
    </xf>
    <xf numFmtId="178" fontId="18" fillId="0" borderId="0" xfId="63" applyNumberFormat="1" applyFont="1" applyBorder="1">
      <alignment vertical="center"/>
      <protection/>
    </xf>
    <xf numFmtId="178" fontId="18" fillId="0" borderId="66" xfId="63" applyNumberFormat="1" applyFont="1" applyBorder="1">
      <alignment vertical="center"/>
      <protection/>
    </xf>
    <xf numFmtId="178" fontId="18" fillId="0" borderId="72" xfId="63" applyNumberFormat="1" applyFont="1" applyBorder="1">
      <alignment vertical="center"/>
      <protection/>
    </xf>
    <xf numFmtId="178" fontId="18" fillId="0" borderId="73" xfId="63" applyNumberFormat="1" applyFont="1" applyBorder="1">
      <alignment vertical="center"/>
      <protection/>
    </xf>
    <xf numFmtId="178" fontId="18" fillId="0" borderId="14" xfId="63" applyNumberFormat="1" applyFont="1" applyBorder="1">
      <alignment vertical="center"/>
      <protection/>
    </xf>
    <xf numFmtId="178" fontId="18" fillId="0" borderId="88" xfId="63" applyNumberFormat="1" applyFont="1" applyBorder="1">
      <alignment vertical="center"/>
      <protection/>
    </xf>
    <xf numFmtId="178" fontId="12" fillId="0" borderId="82" xfId="63" applyNumberFormat="1" applyFont="1" applyBorder="1" applyAlignment="1">
      <alignment horizontal="right" vertical="center"/>
      <protection/>
    </xf>
    <xf numFmtId="178" fontId="12" fillId="0" borderId="10" xfId="63" applyNumberFormat="1" applyFont="1" applyBorder="1" applyAlignment="1">
      <alignment horizontal="right" vertical="center"/>
      <protection/>
    </xf>
    <xf numFmtId="178" fontId="12" fillId="0" borderId="93" xfId="63" applyNumberFormat="1" applyFont="1" applyBorder="1" applyAlignment="1">
      <alignment horizontal="right" vertical="center"/>
      <protection/>
    </xf>
    <xf numFmtId="178" fontId="12" fillId="0" borderId="84" xfId="63" applyNumberFormat="1" applyFont="1" applyBorder="1" applyAlignment="1">
      <alignment horizontal="right" vertical="center"/>
      <protection/>
    </xf>
    <xf numFmtId="178" fontId="12" fillId="0" borderId="83" xfId="63" applyNumberFormat="1" applyFont="1" applyBorder="1" applyAlignment="1">
      <alignment horizontal="right" vertical="center"/>
      <protection/>
    </xf>
    <xf numFmtId="0" fontId="15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1" fillId="0" borderId="0" xfId="63" applyBorder="1" applyAlignment="1">
      <alignment vertical="center"/>
      <protection/>
    </xf>
    <xf numFmtId="0" fontId="1" fillId="0" borderId="0" xfId="63" applyAlignment="1">
      <alignment vertical="center"/>
      <protection/>
    </xf>
    <xf numFmtId="185" fontId="12" fillId="0" borderId="0" xfId="63" applyNumberFormat="1" applyFont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6" fontId="16" fillId="0" borderId="10" xfId="0" applyNumberFormat="1" applyFont="1" applyFill="1" applyBorder="1" applyAlignment="1">
      <alignment horizontal="right" vertical="center"/>
    </xf>
    <xf numFmtId="181" fontId="12" fillId="0" borderId="94" xfId="64" applyNumberFormat="1" applyFont="1" applyFill="1" applyBorder="1" applyAlignment="1">
      <alignment horizontal="center" vertical="center"/>
      <protection/>
    </xf>
    <xf numFmtId="181" fontId="5" fillId="0" borderId="90" xfId="64" applyNumberFormat="1" applyFont="1" applyFill="1" applyBorder="1" applyAlignment="1">
      <alignment vertical="center"/>
      <protection/>
    </xf>
    <xf numFmtId="181" fontId="5" fillId="0" borderId="0" xfId="0" applyNumberFormat="1" applyFont="1" applyFill="1" applyAlignment="1">
      <alignment vertical="center"/>
    </xf>
    <xf numFmtId="181" fontId="5" fillId="0" borderId="41" xfId="64" applyNumberFormat="1" applyFont="1" applyFill="1" applyBorder="1" applyAlignment="1">
      <alignment vertical="center"/>
      <protection/>
    </xf>
    <xf numFmtId="181" fontId="5" fillId="0" borderId="74" xfId="64" applyNumberFormat="1" applyFont="1" applyFill="1" applyBorder="1" applyAlignment="1">
      <alignment vertical="center"/>
      <protection/>
    </xf>
    <xf numFmtId="181" fontId="5" fillId="0" borderId="38" xfId="64" applyNumberFormat="1" applyFont="1" applyFill="1" applyBorder="1" applyAlignment="1">
      <alignment vertical="center"/>
      <protection/>
    </xf>
    <xf numFmtId="181" fontId="5" fillId="0" borderId="95" xfId="64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86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5" fillId="0" borderId="9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vertical="center"/>
    </xf>
    <xf numFmtId="38" fontId="0" fillId="0" borderId="99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3" fontId="0" fillId="0" borderId="100" xfId="0" applyNumberFormat="1" applyFont="1" applyFill="1" applyBorder="1" applyAlignment="1">
      <alignment vertical="center"/>
    </xf>
    <xf numFmtId="0" fontId="5" fillId="0" borderId="84" xfId="0" applyFont="1" applyFill="1" applyBorder="1" applyAlignment="1">
      <alignment horizontal="center" vertical="center"/>
    </xf>
    <xf numFmtId="3" fontId="0" fillId="0" borderId="101" xfId="0" applyNumberFormat="1" applyFont="1" applyFill="1" applyBorder="1" applyAlignment="1">
      <alignment vertical="center"/>
    </xf>
    <xf numFmtId="38" fontId="0" fillId="0" borderId="102" xfId="51" applyFont="1" applyFill="1" applyBorder="1" applyAlignment="1">
      <alignment vertical="center"/>
    </xf>
    <xf numFmtId="38" fontId="5" fillId="0" borderId="10" xfId="51" applyFont="1" applyFill="1" applyBorder="1" applyAlignment="1">
      <alignment vertical="center"/>
    </xf>
    <xf numFmtId="38" fontId="5" fillId="0" borderId="10" xfId="5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 wrapText="1"/>
    </xf>
    <xf numFmtId="38" fontId="5" fillId="0" borderId="104" xfId="49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105" xfId="0" applyFont="1" applyBorder="1" applyAlignment="1">
      <alignment horizontal="right" vertical="center"/>
    </xf>
    <xf numFmtId="38" fontId="5" fillId="0" borderId="105" xfId="49" applyFont="1" applyBorder="1" applyAlignment="1">
      <alignment horizontal="right" vertical="center"/>
    </xf>
    <xf numFmtId="38" fontId="5" fillId="0" borderId="95" xfId="49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2" fillId="0" borderId="61" xfId="0" applyFont="1" applyFill="1" applyBorder="1" applyAlignment="1">
      <alignment horizontal="right"/>
    </xf>
    <xf numFmtId="0" fontId="12" fillId="0" borderId="88" xfId="0" applyFont="1" applyFill="1" applyBorder="1" applyAlignment="1">
      <alignment horizontal="left"/>
    </xf>
    <xf numFmtId="0" fontId="12" fillId="0" borderId="106" xfId="0" applyFont="1" applyFill="1" applyBorder="1" applyAlignment="1">
      <alignment horizontal="distributed"/>
    </xf>
    <xf numFmtId="0" fontId="12" fillId="0" borderId="66" xfId="0" applyFont="1" applyFill="1" applyBorder="1" applyAlignment="1">
      <alignment horizontal="distributed"/>
    </xf>
    <xf numFmtId="0" fontId="11" fillId="0" borderId="66" xfId="0" applyFont="1" applyFill="1" applyBorder="1" applyAlignment="1">
      <alignment horizontal="distributed"/>
    </xf>
    <xf numFmtId="0" fontId="16" fillId="0" borderId="107" xfId="0" applyFont="1" applyFill="1" applyBorder="1" applyAlignment="1">
      <alignment horizontal="distributed"/>
    </xf>
    <xf numFmtId="0" fontId="15" fillId="0" borderId="2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10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0" fontId="18" fillId="0" borderId="0" xfId="63" applyFont="1" applyFill="1">
      <alignment vertical="center"/>
      <protection/>
    </xf>
    <xf numFmtId="0" fontId="18" fillId="0" borderId="0" xfId="63" applyFont="1" applyFill="1" applyBorder="1">
      <alignment vertical="center"/>
      <protection/>
    </xf>
    <xf numFmtId="0" fontId="20" fillId="0" borderId="0" xfId="63" applyFont="1" applyFill="1" applyAlignment="1">
      <alignment horizontal="center" vertical="center"/>
      <protection/>
    </xf>
    <xf numFmtId="0" fontId="16" fillId="0" borderId="0" xfId="63" applyFont="1" applyFill="1" applyAlignment="1">
      <alignment horizontal="right" vertical="center"/>
      <protection/>
    </xf>
    <xf numFmtId="0" fontId="16" fillId="0" borderId="97" xfId="63" applyFont="1" applyFill="1" applyBorder="1" applyAlignment="1">
      <alignment horizontal="center" vertical="center"/>
      <protection/>
    </xf>
    <xf numFmtId="0" fontId="16" fillId="0" borderId="109" xfId="63" applyFont="1" applyFill="1" applyBorder="1" applyAlignment="1">
      <alignment horizontal="center" vertical="center"/>
      <protection/>
    </xf>
    <xf numFmtId="0" fontId="16" fillId="0" borderId="37" xfId="63" applyFont="1" applyFill="1" applyBorder="1" applyAlignment="1">
      <alignment horizontal="center" vertical="center"/>
      <protection/>
    </xf>
    <xf numFmtId="0" fontId="16" fillId="0" borderId="110" xfId="63" applyFont="1" applyFill="1" applyBorder="1" applyAlignment="1">
      <alignment horizontal="center" vertical="center"/>
      <protection/>
    </xf>
    <xf numFmtId="0" fontId="16" fillId="0" borderId="111" xfId="63" applyFont="1" applyFill="1" applyBorder="1" applyAlignment="1">
      <alignment horizontal="center" vertical="center"/>
      <protection/>
    </xf>
    <xf numFmtId="0" fontId="18" fillId="0" borderId="66" xfId="63" applyFont="1" applyFill="1" applyBorder="1" applyAlignment="1">
      <alignment horizontal="center" vertical="center" wrapText="1"/>
      <protection/>
    </xf>
    <xf numFmtId="38" fontId="16" fillId="0" borderId="41" xfId="52" applyFont="1" applyFill="1" applyBorder="1" applyAlignment="1">
      <alignment vertical="center"/>
    </xf>
    <xf numFmtId="38" fontId="16" fillId="0" borderId="66" xfId="52" applyFont="1" applyFill="1" applyBorder="1" applyAlignment="1">
      <alignment horizontal="right" vertical="center"/>
    </xf>
    <xf numFmtId="38" fontId="16" fillId="0" borderId="112" xfId="52" applyFont="1" applyFill="1" applyBorder="1" applyAlignment="1">
      <alignment horizontal="right" vertical="center"/>
    </xf>
    <xf numFmtId="38" fontId="16" fillId="0" borderId="99" xfId="52" applyFont="1" applyFill="1" applyBorder="1" applyAlignment="1">
      <alignment horizontal="right" vertical="center"/>
    </xf>
    <xf numFmtId="38" fontId="16" fillId="0" borderId="66" xfId="52" applyFont="1" applyFill="1" applyBorder="1" applyAlignment="1">
      <alignment vertical="center"/>
    </xf>
    <xf numFmtId="38" fontId="16" fillId="0" borderId="112" xfId="52" applyFont="1" applyFill="1" applyBorder="1" applyAlignment="1">
      <alignment vertical="center"/>
    </xf>
    <xf numFmtId="0" fontId="18" fillId="0" borderId="113" xfId="63" applyFont="1" applyFill="1" applyBorder="1" applyAlignment="1">
      <alignment horizontal="center" vertical="center" wrapText="1"/>
      <protection/>
    </xf>
    <xf numFmtId="38" fontId="16" fillId="0" borderId="40" xfId="52" applyFont="1" applyFill="1" applyBorder="1" applyAlignment="1">
      <alignment vertical="center"/>
    </xf>
    <xf numFmtId="38" fontId="16" fillId="0" borderId="113" xfId="52" applyFont="1" applyFill="1" applyBorder="1" applyAlignment="1">
      <alignment vertical="center"/>
    </xf>
    <xf numFmtId="38" fontId="16" fillId="0" borderId="114" xfId="52" applyFont="1" applyFill="1" applyBorder="1" applyAlignment="1">
      <alignment vertical="center"/>
    </xf>
    <xf numFmtId="38" fontId="16" fillId="0" borderId="115" xfId="52" applyFont="1" applyFill="1" applyBorder="1" applyAlignment="1">
      <alignment horizontal="right" vertical="center"/>
    </xf>
    <xf numFmtId="0" fontId="16" fillId="0" borderId="116" xfId="63" applyFont="1" applyFill="1" applyBorder="1" applyAlignment="1">
      <alignment horizontal="center" vertical="center"/>
      <protection/>
    </xf>
    <xf numFmtId="38" fontId="16" fillId="0" borderId="117" xfId="52" applyFont="1" applyFill="1" applyBorder="1" applyAlignment="1" applyProtection="1">
      <alignment vertical="center"/>
      <protection locked="0"/>
    </xf>
    <xf numFmtId="38" fontId="16" fillId="0" borderId="116" xfId="52" applyFont="1" applyFill="1" applyBorder="1" applyAlignment="1" applyProtection="1">
      <alignment horizontal="right" vertical="center"/>
      <protection locked="0"/>
    </xf>
    <xf numFmtId="38" fontId="16" fillId="0" borderId="117" xfId="52" applyFont="1" applyFill="1" applyBorder="1" applyAlignment="1" applyProtection="1">
      <alignment vertical="center"/>
      <protection/>
    </xf>
    <xf numFmtId="38" fontId="16" fillId="0" borderId="116" xfId="52" applyFont="1" applyFill="1" applyBorder="1" applyAlignment="1" applyProtection="1">
      <alignment horizontal="right" vertical="center"/>
      <protection/>
    </xf>
    <xf numFmtId="38" fontId="16" fillId="0" borderId="117" xfId="52" applyFont="1" applyFill="1" applyBorder="1" applyAlignment="1" applyProtection="1">
      <alignment horizontal="right" vertical="center"/>
      <protection locked="0"/>
    </xf>
    <xf numFmtId="38" fontId="16" fillId="0" borderId="118" xfId="52" applyFont="1" applyFill="1" applyBorder="1" applyAlignment="1" applyProtection="1">
      <alignment horizontal="right" vertical="center"/>
      <protection locked="0"/>
    </xf>
    <xf numFmtId="38" fontId="16" fillId="0" borderId="119" xfId="52" applyFont="1" applyFill="1" applyBorder="1" applyAlignment="1">
      <alignment horizontal="right" vertical="center"/>
    </xf>
    <xf numFmtId="0" fontId="16" fillId="0" borderId="66" xfId="63" applyFont="1" applyFill="1" applyBorder="1" applyAlignment="1">
      <alignment horizontal="center" vertical="center"/>
      <protection/>
    </xf>
    <xf numFmtId="38" fontId="16" fillId="0" borderId="41" xfId="52" applyFont="1" applyFill="1" applyBorder="1" applyAlignment="1" applyProtection="1">
      <alignment vertical="center"/>
      <protection locked="0"/>
    </xf>
    <xf numFmtId="38" fontId="16" fillId="0" borderId="66" xfId="52" applyFont="1" applyFill="1" applyBorder="1" applyAlignment="1" applyProtection="1">
      <alignment horizontal="right" vertical="center"/>
      <protection locked="0"/>
    </xf>
    <xf numFmtId="38" fontId="16" fillId="0" borderId="41" xfId="52" applyFont="1" applyFill="1" applyBorder="1" applyAlignment="1" applyProtection="1">
      <alignment vertical="center"/>
      <protection/>
    </xf>
    <xf numFmtId="38" fontId="16" fillId="0" borderId="66" xfId="52" applyFont="1" applyFill="1" applyBorder="1" applyAlignment="1" applyProtection="1">
      <alignment horizontal="right" vertical="center"/>
      <protection/>
    </xf>
    <xf numFmtId="38" fontId="16" fillId="0" borderId="112" xfId="52" applyFont="1" applyFill="1" applyBorder="1" applyAlignment="1" applyProtection="1">
      <alignment horizontal="right" vertical="center"/>
      <protection locked="0"/>
    </xf>
    <xf numFmtId="38" fontId="18" fillId="0" borderId="0" xfId="63" applyNumberFormat="1" applyFont="1" applyFill="1">
      <alignment vertical="center"/>
      <protection/>
    </xf>
    <xf numFmtId="0" fontId="16" fillId="0" borderId="84" xfId="63" applyFont="1" applyFill="1" applyBorder="1" applyAlignment="1">
      <alignment horizontal="center" vertical="center"/>
      <protection/>
    </xf>
    <xf numFmtId="38" fontId="16" fillId="0" borderId="101" xfId="52" applyFont="1" applyFill="1" applyBorder="1" applyAlignment="1" applyProtection="1">
      <alignment vertical="center"/>
      <protection locked="0"/>
    </xf>
    <xf numFmtId="38" fontId="16" fillId="0" borderId="84" xfId="52" applyFont="1" applyFill="1" applyBorder="1" applyAlignment="1" applyProtection="1">
      <alignment horizontal="right" vertical="center"/>
      <protection locked="0"/>
    </xf>
    <xf numFmtId="38" fontId="16" fillId="0" borderId="101" xfId="52" applyFont="1" applyFill="1" applyBorder="1" applyAlignment="1" applyProtection="1">
      <alignment vertical="center"/>
      <protection/>
    </xf>
    <xf numFmtId="38" fontId="16" fillId="0" borderId="84" xfId="52" applyFont="1" applyFill="1" applyBorder="1" applyAlignment="1" applyProtection="1">
      <alignment horizontal="right" vertical="center"/>
      <protection/>
    </xf>
    <xf numFmtId="38" fontId="16" fillId="0" borderId="120" xfId="52" applyFont="1" applyFill="1" applyBorder="1" applyAlignment="1" applyProtection="1">
      <alignment horizontal="right" vertical="center"/>
      <protection locked="0"/>
    </xf>
    <xf numFmtId="38" fontId="16" fillId="0" borderId="102" xfId="52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left" vertical="center"/>
      <protection/>
    </xf>
    <xf numFmtId="38" fontId="18" fillId="0" borderId="0" xfId="63" applyNumberFormat="1" applyFont="1" applyFill="1" applyBorder="1">
      <alignment vertical="center"/>
      <protection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6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3" fillId="0" borderId="122" xfId="0" applyFont="1" applyBorder="1" applyAlignment="1">
      <alignment horizontal="center" vertical="center" textRotation="255" wrapText="1"/>
    </xf>
    <xf numFmtId="0" fontId="3" fillId="0" borderId="123" xfId="0" applyFont="1" applyBorder="1" applyAlignment="1">
      <alignment horizontal="center" vertical="center" textRotation="255"/>
    </xf>
    <xf numFmtId="0" fontId="3" fillId="0" borderId="124" xfId="0" applyFont="1" applyBorder="1" applyAlignment="1">
      <alignment horizontal="center" vertical="center" textRotation="255"/>
    </xf>
    <xf numFmtId="0" fontId="0" fillId="0" borderId="125" xfId="0" applyBorder="1" applyAlignment="1">
      <alignment horizontal="center" vertical="center"/>
    </xf>
    <xf numFmtId="0" fontId="0" fillId="0" borderId="124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2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43" xfId="0" applyFont="1" applyBorder="1" applyAlignment="1">
      <alignment horizontal="right"/>
    </xf>
    <xf numFmtId="0" fontId="0" fillId="0" borderId="43" xfId="0" applyBorder="1" applyAlignment="1">
      <alignment/>
    </xf>
    <xf numFmtId="0" fontId="4" fillId="0" borderId="134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31" xfId="0" applyBorder="1" applyAlignment="1">
      <alignment horizontal="center" vertical="center"/>
    </xf>
    <xf numFmtId="0" fontId="6" fillId="0" borderId="139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142" xfId="0" applyFont="1" applyBorder="1" applyAlignment="1">
      <alignment horizontal="center" vertical="center" wrapText="1"/>
    </xf>
    <xf numFmtId="0" fontId="6" fillId="0" borderId="143" xfId="0" applyFont="1" applyBorder="1" applyAlignment="1">
      <alignment horizontal="center" vertical="center" wrapText="1"/>
    </xf>
    <xf numFmtId="0" fontId="0" fillId="0" borderId="14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6" fillId="0" borderId="14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0" fillId="0" borderId="146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3" fillId="0" borderId="0" xfId="63" applyFont="1" applyAlignment="1">
      <alignment horizontal="right"/>
      <protection/>
    </xf>
    <xf numFmtId="0" fontId="12" fillId="0" borderId="147" xfId="63" applyFont="1" applyBorder="1" applyAlignment="1">
      <alignment horizontal="center" vertical="center" textRotation="255"/>
      <protection/>
    </xf>
    <xf numFmtId="0" fontId="12" fillId="0" borderId="66" xfId="63" applyFont="1" applyBorder="1" applyAlignment="1">
      <alignment horizontal="center" vertical="center" textRotation="255"/>
      <protection/>
    </xf>
    <xf numFmtId="0" fontId="12" fillId="0" borderId="88" xfId="63" applyFont="1" applyBorder="1" applyAlignment="1">
      <alignment horizontal="center" vertical="center" textRotation="255"/>
      <protection/>
    </xf>
    <xf numFmtId="0" fontId="12" fillId="0" borderId="85" xfId="63" applyFont="1" applyBorder="1" applyAlignment="1">
      <alignment horizontal="center" vertical="center" wrapText="1"/>
      <protection/>
    </xf>
    <xf numFmtId="0" fontId="12" fillId="0" borderId="71" xfId="63" applyFont="1" applyBorder="1" applyAlignment="1">
      <alignment horizontal="center" vertical="center"/>
      <protection/>
    </xf>
    <xf numFmtId="0" fontId="12" fillId="0" borderId="72" xfId="63" applyFont="1" applyBorder="1" applyAlignment="1">
      <alignment horizontal="center" vertical="center"/>
      <protection/>
    </xf>
    <xf numFmtId="184" fontId="12" fillId="0" borderId="85" xfId="63" applyNumberFormat="1" applyFont="1" applyBorder="1" applyAlignment="1">
      <alignment horizontal="center" vertical="center" wrapText="1"/>
      <protection/>
    </xf>
    <xf numFmtId="184" fontId="12" fillId="0" borderId="71" xfId="63" applyNumberFormat="1" applyFont="1" applyBorder="1" applyAlignment="1">
      <alignment horizontal="center" vertical="center" wrapText="1"/>
      <protection/>
    </xf>
    <xf numFmtId="184" fontId="12" fillId="0" borderId="72" xfId="63" applyNumberFormat="1" applyFont="1" applyBorder="1" applyAlignment="1">
      <alignment horizontal="center" vertical="center" wrapText="1"/>
      <protection/>
    </xf>
    <xf numFmtId="184" fontId="12" fillId="0" borderId="94" xfId="63" applyNumberFormat="1" applyFont="1" applyBorder="1" applyAlignment="1">
      <alignment horizontal="left" vertical="center" wrapText="1" indent="1"/>
      <protection/>
    </xf>
    <xf numFmtId="184" fontId="12" fillId="0" borderId="61" xfId="63" applyNumberFormat="1" applyFont="1" applyBorder="1" applyAlignment="1">
      <alignment horizontal="left" vertical="center" wrapText="1" indent="1"/>
      <protection/>
    </xf>
    <xf numFmtId="184" fontId="12" fillId="0" borderId="147" xfId="63" applyNumberFormat="1" applyFont="1" applyBorder="1" applyAlignment="1">
      <alignment horizontal="left" vertical="center" wrapText="1" indent="1"/>
      <protection/>
    </xf>
    <xf numFmtId="184" fontId="12" fillId="0" borderId="148" xfId="63" applyNumberFormat="1" applyFont="1" applyBorder="1" applyAlignment="1">
      <alignment horizontal="center" vertical="center" wrapText="1"/>
      <protection/>
    </xf>
    <xf numFmtId="184" fontId="12" fillId="0" borderId="88" xfId="63" applyNumberFormat="1" applyFont="1" applyBorder="1" applyAlignment="1">
      <alignment horizontal="center" vertical="center" wrapText="1"/>
      <protection/>
    </xf>
    <xf numFmtId="184" fontId="12" fillId="0" borderId="75" xfId="63" applyNumberFormat="1" applyFont="1" applyBorder="1" applyAlignment="1">
      <alignment horizontal="center" vertical="center" wrapText="1"/>
      <protection/>
    </xf>
    <xf numFmtId="0" fontId="12" fillId="0" borderId="148" xfId="63" applyFont="1" applyBorder="1" applyAlignment="1">
      <alignment horizontal="center" vertical="center"/>
      <protection/>
    </xf>
    <xf numFmtId="0" fontId="12" fillId="0" borderId="149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14" xfId="63" applyFont="1" applyBorder="1" applyAlignment="1">
      <alignment horizontal="center" vertical="center"/>
      <protection/>
    </xf>
    <xf numFmtId="0" fontId="12" fillId="0" borderId="87" xfId="63" applyFont="1" applyBorder="1" applyAlignment="1">
      <alignment horizontal="center" vertical="center" textRotation="255" wrapText="1"/>
      <protection/>
    </xf>
    <xf numFmtId="0" fontId="12" fillId="0" borderId="66" xfId="63" applyFont="1" applyBorder="1" applyAlignment="1">
      <alignment horizontal="center" vertical="center" textRotation="255" wrapText="1"/>
      <protection/>
    </xf>
    <xf numFmtId="0" fontId="12" fillId="0" borderId="113" xfId="63" applyFont="1" applyBorder="1" applyAlignment="1">
      <alignment horizontal="center" vertical="center" textRotation="255" wrapText="1"/>
      <protection/>
    </xf>
    <xf numFmtId="0" fontId="12" fillId="0" borderId="116" xfId="63" applyFont="1" applyBorder="1" applyAlignment="1">
      <alignment horizontal="center" vertical="center" textRotation="255" wrapText="1"/>
      <protection/>
    </xf>
    <xf numFmtId="0" fontId="12" fillId="0" borderId="88" xfId="63" applyFont="1" applyBorder="1" applyAlignment="1">
      <alignment horizontal="center" vertical="center" textRotation="255" wrapText="1"/>
      <protection/>
    </xf>
    <xf numFmtId="0" fontId="12" fillId="0" borderId="84" xfId="63" applyFont="1" applyBorder="1" applyAlignment="1">
      <alignment horizontal="center" vertical="center" textRotation="255" wrapText="1"/>
      <protection/>
    </xf>
    <xf numFmtId="184" fontId="12" fillId="0" borderId="94" xfId="63" applyNumberFormat="1" applyFont="1" applyBorder="1" applyAlignment="1">
      <alignment horizontal="center" vertical="center" wrapText="1"/>
      <protection/>
    </xf>
    <xf numFmtId="184" fontId="12" fillId="0" borderId="41" xfId="63" applyNumberFormat="1" applyFont="1" applyBorder="1" applyAlignment="1">
      <alignment horizontal="center" vertical="center" wrapText="1"/>
      <protection/>
    </xf>
    <xf numFmtId="184" fontId="12" fillId="0" borderId="74" xfId="63" applyNumberFormat="1" applyFont="1" applyBorder="1" applyAlignment="1">
      <alignment horizontal="center" vertical="center" wrapText="1"/>
      <protection/>
    </xf>
    <xf numFmtId="184" fontId="12" fillId="0" borderId="149" xfId="63" applyNumberFormat="1" applyFont="1" applyBorder="1" applyAlignment="1">
      <alignment horizontal="center" vertical="center" wrapText="1"/>
      <protection/>
    </xf>
    <xf numFmtId="0" fontId="12" fillId="0" borderId="88" xfId="63" applyFont="1" applyBorder="1" applyAlignment="1">
      <alignment horizontal="center" vertical="center"/>
      <protection/>
    </xf>
    <xf numFmtId="0" fontId="12" fillId="0" borderId="87" xfId="63" applyFont="1" applyBorder="1" applyAlignment="1">
      <alignment horizontal="center" vertical="center" textRotation="255"/>
      <protection/>
    </xf>
    <xf numFmtId="0" fontId="12" fillId="0" borderId="84" xfId="63" applyFont="1" applyBorder="1" applyAlignment="1">
      <alignment horizontal="center" vertical="center" textRotation="255"/>
      <protection/>
    </xf>
    <xf numFmtId="0" fontId="0" fillId="0" borderId="146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34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181" fontId="5" fillId="0" borderId="11" xfId="64" applyNumberFormat="1" applyFont="1" applyFill="1" applyBorder="1" applyAlignment="1">
      <alignment horizontal="right" vertical="center" indent="1"/>
      <protection/>
    </xf>
    <xf numFmtId="181" fontId="5" fillId="0" borderId="0" xfId="64" applyNumberFormat="1" applyFont="1" applyFill="1" applyBorder="1" applyAlignment="1">
      <alignment horizontal="right" vertical="center" indent="1"/>
      <protection/>
    </xf>
    <xf numFmtId="0" fontId="12" fillId="0" borderId="65" xfId="64" applyFont="1" applyFill="1" applyBorder="1" applyAlignment="1">
      <alignment horizontal="center" vertical="center"/>
      <protection/>
    </xf>
    <xf numFmtId="0" fontId="12" fillId="0" borderId="96" xfId="64" applyFont="1" applyFill="1" applyBorder="1" applyAlignment="1">
      <alignment horizontal="center" vertical="center"/>
      <protection/>
    </xf>
    <xf numFmtId="181" fontId="12" fillId="0" borderId="97" xfId="64" applyNumberFormat="1" applyFont="1" applyFill="1" applyBorder="1" applyAlignment="1">
      <alignment horizontal="center" vertical="center"/>
      <protection/>
    </xf>
    <xf numFmtId="181" fontId="12" fillId="0" borderId="96" xfId="64" applyNumberFormat="1" applyFont="1" applyFill="1" applyBorder="1" applyAlignment="1">
      <alignment horizontal="center" vertical="center"/>
      <protection/>
    </xf>
    <xf numFmtId="181" fontId="12" fillId="0" borderId="23" xfId="64" applyNumberFormat="1" applyFont="1" applyFill="1" applyBorder="1" applyAlignment="1">
      <alignment horizontal="center" vertical="center"/>
      <protection/>
    </xf>
    <xf numFmtId="181" fontId="12" fillId="0" borderId="65" xfId="64" applyNumberFormat="1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87" xfId="64" applyFont="1" applyFill="1" applyBorder="1" applyAlignment="1">
      <alignment horizontal="center" vertical="center"/>
      <protection/>
    </xf>
    <xf numFmtId="181" fontId="5" fillId="0" borderId="151" xfId="64" applyNumberFormat="1" applyFont="1" applyFill="1" applyBorder="1" applyAlignment="1">
      <alignment horizontal="right" vertical="center"/>
      <protection/>
    </xf>
    <xf numFmtId="181" fontId="5" fillId="0" borderId="11" xfId="64" applyNumberFormat="1" applyFont="1" applyFill="1" applyBorder="1" applyAlignment="1">
      <alignment horizontal="right" vertical="center"/>
      <protection/>
    </xf>
    <xf numFmtId="181" fontId="5" fillId="0" borderId="14" xfId="64" applyNumberFormat="1" applyFont="1" applyFill="1" applyBorder="1" applyAlignment="1">
      <alignment horizontal="right" vertical="center" indent="1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66" xfId="64" applyFont="1" applyFill="1" applyBorder="1" applyAlignment="1">
      <alignment horizontal="center" vertical="center"/>
      <protection/>
    </xf>
    <xf numFmtId="181" fontId="5" fillId="0" borderId="99" xfId="64" applyNumberFormat="1" applyFont="1" applyFill="1" applyBorder="1" applyAlignment="1">
      <alignment horizontal="right" vertical="center"/>
      <protection/>
    </xf>
    <xf numFmtId="181" fontId="5" fillId="0" borderId="0" xfId="64" applyNumberFormat="1" applyFont="1" applyFill="1" applyBorder="1" applyAlignment="1">
      <alignment horizontal="right" vertical="center"/>
      <protection/>
    </xf>
    <xf numFmtId="181" fontId="5" fillId="0" borderId="13" xfId="64" applyNumberFormat="1" applyFont="1" applyFill="1" applyBorder="1" applyAlignment="1">
      <alignment horizontal="right" vertical="center" indent="1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5" fillId="0" borderId="88" xfId="64" applyFont="1" applyFill="1" applyBorder="1" applyAlignment="1">
      <alignment horizontal="center" vertical="center"/>
      <protection/>
    </xf>
    <xf numFmtId="181" fontId="5" fillId="0" borderId="152" xfId="64" applyNumberFormat="1" applyFont="1" applyFill="1" applyBorder="1" applyAlignment="1">
      <alignment horizontal="right" vertical="center"/>
      <protection/>
    </xf>
    <xf numFmtId="181" fontId="5" fillId="0" borderId="14" xfId="64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109" xfId="64" applyFont="1" applyFill="1" applyBorder="1" applyAlignment="1">
      <alignment horizontal="center" vertical="center"/>
      <protection/>
    </xf>
    <xf numFmtId="181" fontId="5" fillId="0" borderId="111" xfId="64" applyNumberFormat="1" applyFont="1" applyFill="1" applyBorder="1" applyAlignment="1">
      <alignment horizontal="right" vertical="center"/>
      <protection/>
    </xf>
    <xf numFmtId="181" fontId="5" fillId="0" borderId="13" xfId="64" applyNumberFormat="1" applyFont="1" applyFill="1" applyBorder="1" applyAlignment="1">
      <alignment horizontal="right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3" fillId="0" borderId="109" xfId="64" applyFont="1" applyFill="1" applyBorder="1" applyAlignment="1">
      <alignment horizontal="center" vertical="center"/>
      <protection/>
    </xf>
    <xf numFmtId="181" fontId="5" fillId="0" borderId="111" xfId="64" applyNumberFormat="1" applyFont="1" applyFill="1" applyBorder="1" applyAlignment="1">
      <alignment vertical="center"/>
      <protection/>
    </xf>
    <xf numFmtId="181" fontId="5" fillId="0" borderId="13" xfId="64" applyNumberFormat="1" applyFont="1" applyFill="1" applyBorder="1" applyAlignment="1">
      <alignment vertical="center"/>
      <protection/>
    </xf>
    <xf numFmtId="3" fontId="5" fillId="0" borderId="41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3" fontId="0" fillId="0" borderId="0" xfId="0" applyNumberFormat="1" applyFont="1" applyFill="1" applyAlignment="1">
      <alignment horizontal="right" vertical="center" indent="1"/>
    </xf>
    <xf numFmtId="3" fontId="0" fillId="0" borderId="112" xfId="0" applyNumberFormat="1" applyFont="1" applyFill="1" applyBorder="1" applyAlignment="1">
      <alignment horizontal="right" vertical="center" indent="1"/>
    </xf>
    <xf numFmtId="3" fontId="5" fillId="0" borderId="99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0" fontId="5" fillId="0" borderId="105" xfId="64" applyFont="1" applyFill="1" applyBorder="1" applyAlignment="1">
      <alignment horizontal="center" vertical="center"/>
      <protection/>
    </xf>
    <xf numFmtId="0" fontId="5" fillId="0" borderId="108" xfId="64" applyFont="1" applyFill="1" applyBorder="1" applyAlignment="1">
      <alignment horizontal="center" vertical="center"/>
      <protection/>
    </xf>
    <xf numFmtId="181" fontId="5" fillId="0" borderId="153" xfId="64" applyNumberFormat="1" applyFont="1" applyFill="1" applyBorder="1" applyAlignment="1">
      <alignment horizontal="right" vertical="center"/>
      <protection/>
    </xf>
    <xf numFmtId="181" fontId="5" fillId="0" borderId="105" xfId="64" applyNumberFormat="1" applyFont="1" applyFill="1" applyBorder="1" applyAlignment="1">
      <alignment horizontal="right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54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indent="1"/>
    </xf>
    <xf numFmtId="0" fontId="0" fillId="0" borderId="112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61" fillId="0" borderId="99" xfId="0" applyNumberFormat="1" applyFont="1" applyFill="1" applyBorder="1" applyAlignment="1">
      <alignment horizontal="right" vertical="center" wrapText="1" indent="1"/>
    </xf>
    <xf numFmtId="3" fontId="61" fillId="0" borderId="0" xfId="0" applyNumberFormat="1" applyFont="1" applyFill="1" applyBorder="1" applyAlignment="1">
      <alignment horizontal="right" vertical="center" indent="1"/>
    </xf>
    <xf numFmtId="3" fontId="5" fillId="0" borderId="101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0" fontId="0" fillId="0" borderId="120" xfId="0" applyFont="1" applyFill="1" applyBorder="1" applyAlignment="1">
      <alignment horizontal="right" vertical="center" indent="1"/>
    </xf>
    <xf numFmtId="3" fontId="61" fillId="0" borderId="102" xfId="0" applyNumberFormat="1" applyFont="1" applyFill="1" applyBorder="1" applyAlignment="1">
      <alignment horizontal="right" vertical="center" wrapText="1" indent="1"/>
    </xf>
    <xf numFmtId="3" fontId="61" fillId="0" borderId="10" xfId="0" applyNumberFormat="1" applyFont="1" applyFill="1" applyBorder="1" applyAlignment="1">
      <alignment horizontal="right" vertical="center" indent="1"/>
    </xf>
    <xf numFmtId="0" fontId="12" fillId="0" borderId="61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55" xfId="0" applyFont="1" applyFill="1" applyBorder="1" applyAlignment="1">
      <alignment horizontal="center" vertical="center"/>
    </xf>
    <xf numFmtId="0" fontId="12" fillId="0" borderId="15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shrinkToFit="1"/>
    </xf>
    <xf numFmtId="0" fontId="13" fillId="0" borderId="87" xfId="0" applyFont="1" applyFill="1" applyBorder="1" applyAlignment="1">
      <alignment horizontal="center" shrinkToFit="1"/>
    </xf>
    <xf numFmtId="49" fontId="13" fillId="0" borderId="90" xfId="0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right"/>
    </xf>
    <xf numFmtId="49" fontId="13" fillId="0" borderId="157" xfId="0" applyNumberFormat="1" applyFont="1" applyFill="1" applyBorder="1" applyAlignment="1">
      <alignment horizontal="right"/>
    </xf>
    <xf numFmtId="49" fontId="14" fillId="0" borderId="15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shrinkToFit="1"/>
    </xf>
    <xf numFmtId="0" fontId="13" fillId="0" borderId="66" xfId="0" applyFont="1" applyFill="1" applyBorder="1" applyAlignment="1">
      <alignment horizontal="center" shrinkToFit="1"/>
    </xf>
    <xf numFmtId="49" fontId="13" fillId="0" borderId="41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49" fontId="13" fillId="0" borderId="112" xfId="0" applyNumberFormat="1" applyFont="1" applyFill="1" applyBorder="1" applyAlignment="1">
      <alignment horizontal="right"/>
    </xf>
    <xf numFmtId="49" fontId="14" fillId="0" borderId="99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49" fontId="12" fillId="0" borderId="112" xfId="0" applyNumberFormat="1" applyFont="1" applyFill="1" applyBorder="1" applyAlignment="1">
      <alignment horizontal="right"/>
    </xf>
    <xf numFmtId="49" fontId="12" fillId="0" borderId="99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49" fontId="11" fillId="0" borderId="101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right"/>
    </xf>
    <xf numFmtId="49" fontId="11" fillId="0" borderId="120" xfId="0" applyNumberFormat="1" applyFont="1" applyFill="1" applyBorder="1" applyAlignment="1">
      <alignment horizontal="right"/>
    </xf>
    <xf numFmtId="179" fontId="12" fillId="0" borderId="102" xfId="49" applyNumberFormat="1" applyFont="1" applyFill="1" applyBorder="1" applyAlignment="1">
      <alignment horizontal="right"/>
    </xf>
    <xf numFmtId="179" fontId="12" fillId="0" borderId="10" xfId="49" applyNumberFormat="1" applyFont="1" applyFill="1" applyBorder="1" applyAlignment="1">
      <alignment horizontal="right"/>
    </xf>
    <xf numFmtId="0" fontId="11" fillId="0" borderId="61" xfId="0" applyFont="1" applyFill="1" applyBorder="1" applyAlignment="1">
      <alignment horizontal="center" vertical="center"/>
    </xf>
    <xf numFmtId="0" fontId="11" fillId="0" borderId="14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57" xfId="0" applyFont="1" applyFill="1" applyBorder="1" applyAlignment="1">
      <alignment horizontal="center" vertical="center" wrapText="1"/>
    </xf>
    <xf numFmtId="0" fontId="11" fillId="0" borderId="158" xfId="0" applyFont="1" applyFill="1" applyBorder="1" applyAlignment="1">
      <alignment horizontal="center" vertical="center" wrapText="1"/>
    </xf>
    <xf numFmtId="49" fontId="13" fillId="0" borderId="87" xfId="0" applyNumberFormat="1" applyFont="1" applyFill="1" applyBorder="1" applyAlignment="1">
      <alignment horizontal="right"/>
    </xf>
    <xf numFmtId="49" fontId="14" fillId="0" borderId="41" xfId="0" applyNumberFormat="1" applyFont="1" applyFill="1" applyBorder="1" applyAlignment="1">
      <alignment horizontal="right"/>
    </xf>
    <xf numFmtId="49" fontId="13" fillId="0" borderId="66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 shrinkToFit="1"/>
    </xf>
    <xf numFmtId="0" fontId="13" fillId="0" borderId="88" xfId="0" applyFont="1" applyFill="1" applyBorder="1" applyAlignment="1">
      <alignment horizontal="center" shrinkToFit="1"/>
    </xf>
    <xf numFmtId="49" fontId="13" fillId="0" borderId="74" xfId="0" applyNumberFormat="1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right"/>
    </xf>
    <xf numFmtId="49" fontId="13" fillId="0" borderId="88" xfId="0" applyNumberFormat="1" applyFont="1" applyFill="1" applyBorder="1" applyAlignment="1">
      <alignment horizontal="right"/>
    </xf>
    <xf numFmtId="49" fontId="14" fillId="0" borderId="14" xfId="0" applyNumberFormat="1" applyFont="1" applyFill="1" applyBorder="1" applyAlignment="1">
      <alignment horizontal="right"/>
    </xf>
    <xf numFmtId="49" fontId="13" fillId="0" borderId="158" xfId="0" applyNumberFormat="1" applyFont="1" applyFill="1" applyBorder="1" applyAlignment="1">
      <alignment horizontal="right"/>
    </xf>
    <xf numFmtId="49" fontId="14" fillId="0" borderId="152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wrapText="1" shrinkToFit="1"/>
    </xf>
    <xf numFmtId="0" fontId="11" fillId="0" borderId="11" xfId="0" applyFont="1" applyFill="1" applyBorder="1" applyAlignment="1">
      <alignment horizontal="center" shrinkToFit="1"/>
    </xf>
    <xf numFmtId="0" fontId="11" fillId="0" borderId="87" xfId="0" applyFont="1" applyFill="1" applyBorder="1" applyAlignment="1">
      <alignment horizontal="center" shrinkToFit="1"/>
    </xf>
    <xf numFmtId="49" fontId="11" fillId="0" borderId="66" xfId="0" applyNumberFormat="1" applyFont="1" applyFill="1" applyBorder="1" applyAlignment="1">
      <alignment horizontal="right"/>
    </xf>
    <xf numFmtId="49" fontId="12" fillId="0" borderId="41" xfId="0" applyNumberFormat="1" applyFont="1" applyFill="1" applyBorder="1" applyAlignment="1">
      <alignment horizontal="right"/>
    </xf>
    <xf numFmtId="49" fontId="11" fillId="0" borderId="112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shrinkToFit="1"/>
    </xf>
    <xf numFmtId="0" fontId="11" fillId="0" borderId="84" xfId="0" applyFont="1" applyFill="1" applyBorder="1" applyAlignment="1">
      <alignment horizontal="center" shrinkToFit="1"/>
    </xf>
    <xf numFmtId="49" fontId="11" fillId="0" borderId="84" xfId="0" applyNumberFormat="1" applyFont="1" applyFill="1" applyBorder="1" applyAlignment="1">
      <alignment horizontal="right"/>
    </xf>
    <xf numFmtId="49" fontId="12" fillId="0" borderId="101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center"/>
    </xf>
    <xf numFmtId="0" fontId="11" fillId="0" borderId="10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9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66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87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66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11" fillId="0" borderId="0" xfId="49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84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8" fontId="11" fillId="0" borderId="10" xfId="49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/>
    </xf>
    <xf numFmtId="38" fontId="11" fillId="0" borderId="105" xfId="49" applyFont="1" applyFill="1" applyBorder="1" applyAlignment="1">
      <alignment horizontal="center" vertical="center"/>
    </xf>
    <xf numFmtId="3" fontId="11" fillId="0" borderId="105" xfId="0" applyNumberFormat="1" applyFont="1" applyFill="1" applyBorder="1" applyAlignment="1">
      <alignment horizontal="center" vertical="center"/>
    </xf>
    <xf numFmtId="38" fontId="11" fillId="0" borderId="95" xfId="49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horizontal="center"/>
    </xf>
    <xf numFmtId="188" fontId="12" fillId="0" borderId="66" xfId="0" applyNumberFormat="1" applyFont="1" applyFill="1" applyBorder="1" applyAlignment="1">
      <alignment horizontal="center"/>
    </xf>
    <xf numFmtId="188" fontId="12" fillId="0" borderId="41" xfId="0" applyNumberFormat="1" applyFont="1" applyFill="1" applyBorder="1" applyAlignment="1">
      <alignment horizontal="center"/>
    </xf>
    <xf numFmtId="188" fontId="12" fillId="0" borderId="10" xfId="0" applyNumberFormat="1" applyFont="1" applyFill="1" applyBorder="1" applyAlignment="1">
      <alignment horizontal="center"/>
    </xf>
    <xf numFmtId="188" fontId="12" fillId="0" borderId="84" xfId="0" applyNumberFormat="1" applyFont="1" applyFill="1" applyBorder="1" applyAlignment="1">
      <alignment horizontal="center"/>
    </xf>
    <xf numFmtId="188" fontId="12" fillId="0" borderId="101" xfId="0" applyNumberFormat="1" applyFont="1" applyFill="1" applyBorder="1" applyAlignment="1">
      <alignment horizontal="center"/>
    </xf>
    <xf numFmtId="188" fontId="12" fillId="0" borderId="159" xfId="0" applyNumberFormat="1" applyFont="1" applyFill="1" applyBorder="1" applyAlignment="1">
      <alignment horizontal="center"/>
    </xf>
    <xf numFmtId="188" fontId="12" fillId="0" borderId="116" xfId="0" applyNumberFormat="1" applyFont="1" applyFill="1" applyBorder="1" applyAlignment="1">
      <alignment horizontal="center"/>
    </xf>
    <xf numFmtId="188" fontId="12" fillId="0" borderId="117" xfId="0" applyNumberFormat="1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187" fontId="12" fillId="0" borderId="33" xfId="0" applyNumberFormat="1" applyFont="1" applyFill="1" applyBorder="1" applyAlignment="1">
      <alignment horizontal="right"/>
    </xf>
    <xf numFmtId="187" fontId="12" fillId="0" borderId="106" xfId="0" applyNumberFormat="1" applyFont="1" applyFill="1" applyBorder="1" applyAlignment="1">
      <alignment horizontal="right"/>
    </xf>
    <xf numFmtId="187" fontId="12" fillId="0" borderId="160" xfId="0" applyNumberFormat="1" applyFont="1" applyFill="1" applyBorder="1" applyAlignment="1">
      <alignment horizontal="right"/>
    </xf>
    <xf numFmtId="0" fontId="10" fillId="0" borderId="0" xfId="63" applyFont="1" applyFill="1" applyAlignment="1">
      <alignment horizontal="left" vertical="center"/>
      <protection/>
    </xf>
    <xf numFmtId="0" fontId="16" fillId="0" borderId="147" xfId="63" applyFont="1" applyFill="1" applyBorder="1" applyAlignment="1">
      <alignment horizontal="center" vertical="center"/>
      <protection/>
    </xf>
    <xf numFmtId="0" fontId="18" fillId="0" borderId="88" xfId="63" applyFont="1" applyFill="1" applyBorder="1" applyAlignment="1">
      <alignment horizontal="center" vertical="center"/>
      <protection/>
    </xf>
    <xf numFmtId="0" fontId="16" fillId="0" borderId="96" xfId="63" applyFont="1" applyFill="1" applyBorder="1" applyAlignment="1">
      <alignment horizontal="center" vertical="center"/>
      <protection/>
    </xf>
    <xf numFmtId="0" fontId="16" fillId="0" borderId="98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center" vertical="center"/>
      <protection/>
    </xf>
    <xf numFmtId="0" fontId="16" fillId="0" borderId="154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平成17年度　農地転用申請集計表（各月別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13</xdr:row>
      <xdr:rowOff>0</xdr:rowOff>
    </xdr:from>
    <xdr:to>
      <xdr:col>6</xdr:col>
      <xdr:colOff>428625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00" y="3590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0</xdr:rowOff>
    </xdr:from>
    <xdr:to>
      <xdr:col>7</xdr:col>
      <xdr:colOff>381000</xdr:colOff>
      <xdr:row>13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810250" y="3590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13</xdr:row>
      <xdr:rowOff>0</xdr:rowOff>
    </xdr:from>
    <xdr:to>
      <xdr:col>6</xdr:col>
      <xdr:colOff>428625</xdr:colOff>
      <xdr:row>13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762500" y="3590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0</xdr:rowOff>
    </xdr:from>
    <xdr:to>
      <xdr:col>7</xdr:col>
      <xdr:colOff>381000</xdr:colOff>
      <xdr:row>13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5810250" y="3590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13</xdr:row>
      <xdr:rowOff>0</xdr:rowOff>
    </xdr:from>
    <xdr:to>
      <xdr:col>6</xdr:col>
      <xdr:colOff>428625</xdr:colOff>
      <xdr:row>13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762500" y="3590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0</xdr:rowOff>
    </xdr:from>
    <xdr:to>
      <xdr:col>7</xdr:col>
      <xdr:colOff>381000</xdr:colOff>
      <xdr:row>13</xdr:row>
      <xdr:rowOff>0</xdr:rowOff>
    </xdr:to>
    <xdr:sp>
      <xdr:nvSpPr>
        <xdr:cNvPr id="6" name="AutoShape 9"/>
        <xdr:cNvSpPr>
          <a:spLocks/>
        </xdr:cNvSpPr>
      </xdr:nvSpPr>
      <xdr:spPr>
        <a:xfrm>
          <a:off x="5810250" y="3590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476250"/>
          <a:ext cx="1085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9">
      <selection activeCell="F31" sqref="F31"/>
    </sheetView>
  </sheetViews>
  <sheetFormatPr defaultColWidth="11.875" defaultRowHeight="48" customHeight="1"/>
  <cols>
    <col min="1" max="1" width="2.625" style="1" customWidth="1"/>
    <col min="2" max="2" width="6.00390625" style="1" customWidth="1"/>
    <col min="3" max="3" width="9.375" style="1" customWidth="1"/>
    <col min="4" max="4" width="4.125" style="1" customWidth="1"/>
    <col min="5" max="10" width="10.875" style="1" customWidth="1"/>
    <col min="11" max="14" width="9.375" style="1" customWidth="1"/>
    <col min="15" max="16384" width="11.875" style="1" customWidth="1"/>
  </cols>
  <sheetData>
    <row r="1" spans="2:10" s="2" customFormat="1" ht="22.5" customHeight="1">
      <c r="B1" s="3" t="s">
        <v>17</v>
      </c>
      <c r="I1" s="424" t="s">
        <v>26</v>
      </c>
      <c r="J1" s="424"/>
    </row>
    <row r="2" spans="2:10" s="2" customFormat="1" ht="7.5" customHeight="1" thickBot="1">
      <c r="B2" s="4"/>
      <c r="C2" s="4"/>
      <c r="D2" s="4"/>
      <c r="G2" s="5"/>
      <c r="H2" s="5"/>
      <c r="I2" s="425"/>
      <c r="J2" s="425"/>
    </row>
    <row r="3" spans="2:10" s="2" customFormat="1" ht="25.5" customHeight="1">
      <c r="B3" s="426" t="s">
        <v>24</v>
      </c>
      <c r="C3" s="426"/>
      <c r="D3" s="427"/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</row>
    <row r="4" spans="2:10" s="2" customFormat="1" ht="22.5" customHeight="1">
      <c r="B4" s="445" t="s">
        <v>0</v>
      </c>
      <c r="C4" s="446"/>
      <c r="D4" s="447"/>
      <c r="E4" s="19">
        <v>634</v>
      </c>
      <c r="F4" s="19">
        <v>646</v>
      </c>
      <c r="G4" s="19">
        <v>557</v>
      </c>
      <c r="H4" s="19">
        <v>561</v>
      </c>
      <c r="I4" s="19">
        <v>462</v>
      </c>
      <c r="J4" s="19">
        <v>644</v>
      </c>
    </row>
    <row r="5" spans="2:10" s="2" customFormat="1" ht="22.5" customHeight="1">
      <c r="B5" s="430" t="s">
        <v>23</v>
      </c>
      <c r="C5" s="454" t="s">
        <v>1</v>
      </c>
      <c r="D5" s="455"/>
      <c r="E5" s="6">
        <v>1183</v>
      </c>
      <c r="F5" s="6">
        <v>1245</v>
      </c>
      <c r="G5" s="6">
        <v>1017</v>
      </c>
      <c r="H5" s="6">
        <v>944</v>
      </c>
      <c r="I5" s="6">
        <v>637</v>
      </c>
      <c r="J5" s="6">
        <v>406</v>
      </c>
    </row>
    <row r="6" spans="2:10" s="2" customFormat="1" ht="22.5" customHeight="1">
      <c r="B6" s="431"/>
      <c r="C6" s="435" t="s">
        <v>2</v>
      </c>
      <c r="D6" s="436"/>
      <c r="E6" s="7">
        <v>4224</v>
      </c>
      <c r="F6" s="7">
        <v>3442</v>
      </c>
      <c r="G6" s="7">
        <v>2050</v>
      </c>
      <c r="H6" s="7">
        <v>1481</v>
      </c>
      <c r="I6" s="7">
        <v>1291</v>
      </c>
      <c r="J6" s="7">
        <v>832</v>
      </c>
    </row>
    <row r="7" spans="2:10" s="2" customFormat="1" ht="22.5" customHeight="1" thickBot="1">
      <c r="B7" s="432"/>
      <c r="C7" s="433" t="s">
        <v>3</v>
      </c>
      <c r="D7" s="434"/>
      <c r="E7" s="16">
        <v>5407</v>
      </c>
      <c r="F7" s="16">
        <v>4687</v>
      </c>
      <c r="G7" s="16">
        <v>3067</v>
      </c>
      <c r="H7" s="16">
        <v>2425</v>
      </c>
      <c r="I7" s="16">
        <v>1927</v>
      </c>
      <c r="J7" s="16">
        <v>1238</v>
      </c>
    </row>
    <row r="8" spans="2:10" s="2" customFormat="1" ht="22.5" customHeight="1" thickBot="1" thickTop="1">
      <c r="B8" s="428" t="s">
        <v>15</v>
      </c>
      <c r="C8" s="428"/>
      <c r="D8" s="429"/>
      <c r="E8" s="20">
        <v>6041</v>
      </c>
      <c r="F8" s="20">
        <v>5333</v>
      </c>
      <c r="G8" s="20">
        <v>4768</v>
      </c>
      <c r="H8" s="20">
        <v>4459</v>
      </c>
      <c r="I8" s="20">
        <v>3952</v>
      </c>
      <c r="J8" s="20">
        <v>3382</v>
      </c>
    </row>
    <row r="9" spans="1:10" s="26" customFormat="1" ht="15" customHeight="1">
      <c r="A9" s="8"/>
      <c r="C9" s="8" t="s">
        <v>20</v>
      </c>
      <c r="D9" s="8"/>
      <c r="E9" s="8"/>
      <c r="F9" s="8"/>
      <c r="G9" s="8"/>
      <c r="H9" s="8"/>
      <c r="I9" s="8"/>
      <c r="J9" s="8"/>
    </row>
    <row r="10" spans="1:7" s="26" customFormat="1" ht="15" customHeight="1">
      <c r="A10" s="8"/>
      <c r="C10" s="8" t="s">
        <v>16</v>
      </c>
      <c r="D10" s="8"/>
      <c r="E10" s="8"/>
      <c r="F10" s="8"/>
      <c r="G10" s="8"/>
    </row>
    <row r="11" s="2" customFormat="1" ht="22.5" customHeight="1">
      <c r="B11" s="3"/>
    </row>
    <row r="12" spans="2:10" s="2" customFormat="1" ht="22.5" customHeight="1">
      <c r="B12" s="3" t="s">
        <v>18</v>
      </c>
      <c r="I12" s="424" t="s">
        <v>21</v>
      </c>
      <c r="J12" s="424"/>
    </row>
    <row r="13" spans="2:10" s="2" customFormat="1" ht="7.5" customHeight="1" thickBot="1">
      <c r="B13" s="4"/>
      <c r="C13" s="4"/>
      <c r="D13" s="4"/>
      <c r="I13" s="425"/>
      <c r="J13" s="425"/>
    </row>
    <row r="14" spans="2:10" s="2" customFormat="1" ht="25.5" customHeight="1">
      <c r="B14" s="426" t="s">
        <v>24</v>
      </c>
      <c r="C14" s="426"/>
      <c r="D14" s="427"/>
      <c r="E14" s="25" t="s">
        <v>27</v>
      </c>
      <c r="F14" s="25" t="s">
        <v>28</v>
      </c>
      <c r="G14" s="25" t="s">
        <v>29</v>
      </c>
      <c r="H14" s="25" t="s">
        <v>30</v>
      </c>
      <c r="I14" s="25" t="s">
        <v>31</v>
      </c>
      <c r="J14" s="25" t="s">
        <v>32</v>
      </c>
    </row>
    <row r="15" spans="2:10" s="2" customFormat="1" ht="22.5" customHeight="1">
      <c r="B15" s="450" t="s">
        <v>5</v>
      </c>
      <c r="C15" s="436"/>
      <c r="D15" s="21" t="s">
        <v>6</v>
      </c>
      <c r="E15" s="15">
        <v>5047</v>
      </c>
      <c r="F15" s="15">
        <v>3936</v>
      </c>
      <c r="G15" s="15">
        <v>3539</v>
      </c>
      <c r="H15" s="15">
        <v>2175</v>
      </c>
      <c r="I15" s="15">
        <v>1598</v>
      </c>
      <c r="J15" s="15">
        <v>1733</v>
      </c>
    </row>
    <row r="16" spans="2:10" s="2" customFormat="1" ht="22.5" customHeight="1">
      <c r="B16" s="453" t="s">
        <v>7</v>
      </c>
      <c r="C16" s="436"/>
      <c r="D16" s="22" t="s">
        <v>8</v>
      </c>
      <c r="E16" s="7">
        <v>4550</v>
      </c>
      <c r="F16" s="7">
        <v>3309</v>
      </c>
      <c r="G16" s="7">
        <v>2721</v>
      </c>
      <c r="H16" s="7">
        <v>1569</v>
      </c>
      <c r="I16" s="7">
        <v>1118</v>
      </c>
      <c r="J16" s="7">
        <v>1642</v>
      </c>
    </row>
    <row r="17" spans="2:10" s="2" customFormat="1" ht="22.5" customHeight="1">
      <c r="B17" s="448" t="s">
        <v>9</v>
      </c>
      <c r="C17" s="449"/>
      <c r="D17" s="23" t="s">
        <v>10</v>
      </c>
      <c r="E17" s="18">
        <v>9597</v>
      </c>
      <c r="F17" s="18">
        <v>7245</v>
      </c>
      <c r="G17" s="18">
        <v>6260</v>
      </c>
      <c r="H17" s="18">
        <v>3744</v>
      </c>
      <c r="I17" s="18">
        <v>2716</v>
      </c>
      <c r="J17" s="18">
        <v>3375</v>
      </c>
    </row>
    <row r="18" spans="2:10" s="2" customFormat="1" ht="22.5" customHeight="1">
      <c r="B18" s="5"/>
      <c r="C18" s="5"/>
      <c r="D18" s="21" t="s">
        <v>6</v>
      </c>
      <c r="E18" s="15">
        <v>3391</v>
      </c>
      <c r="F18" s="15">
        <v>3521</v>
      </c>
      <c r="G18" s="15">
        <v>3433</v>
      </c>
      <c r="H18" s="15">
        <v>2321</v>
      </c>
      <c r="I18" s="15">
        <v>1953</v>
      </c>
      <c r="J18" s="15">
        <v>1820</v>
      </c>
    </row>
    <row r="19" spans="2:10" s="2" customFormat="1" ht="22.5" customHeight="1">
      <c r="B19" s="450" t="s">
        <v>11</v>
      </c>
      <c r="C19" s="436"/>
      <c r="D19" s="22" t="s">
        <v>8</v>
      </c>
      <c r="E19" s="7">
        <v>3436</v>
      </c>
      <c r="F19" s="7">
        <v>3437</v>
      </c>
      <c r="G19" s="7">
        <v>3552</v>
      </c>
      <c r="H19" s="7">
        <v>2422</v>
      </c>
      <c r="I19" s="7">
        <v>1906</v>
      </c>
      <c r="J19" s="7">
        <v>1868</v>
      </c>
    </row>
    <row r="20" spans="2:10" s="2" customFormat="1" ht="22.5" customHeight="1" thickBot="1">
      <c r="B20" s="12"/>
      <c r="C20" s="12"/>
      <c r="D20" s="24" t="s">
        <v>10</v>
      </c>
      <c r="E20" s="16">
        <v>6827</v>
      </c>
      <c r="F20" s="16">
        <v>6958</v>
      </c>
      <c r="G20" s="16">
        <v>6985</v>
      </c>
      <c r="H20" s="16">
        <v>4743</v>
      </c>
      <c r="I20" s="16">
        <v>3859</v>
      </c>
      <c r="J20" s="16">
        <v>3688</v>
      </c>
    </row>
    <row r="21" spans="2:10" s="2" customFormat="1" ht="22.5" customHeight="1" thickBot="1" thickTop="1">
      <c r="B21" s="437" t="s">
        <v>4</v>
      </c>
      <c r="C21" s="451"/>
      <c r="D21" s="452"/>
      <c r="E21" s="17">
        <v>16424</v>
      </c>
      <c r="F21" s="17">
        <v>14203</v>
      </c>
      <c r="G21" s="17">
        <v>13245</v>
      </c>
      <c r="H21" s="17">
        <v>8487</v>
      </c>
      <c r="I21" s="17">
        <v>6575</v>
      </c>
      <c r="J21" s="17">
        <v>7063</v>
      </c>
    </row>
    <row r="22" spans="1:10" s="26" customFormat="1" ht="15" customHeight="1">
      <c r="A22" s="8"/>
      <c r="B22" s="8"/>
      <c r="C22" s="8" t="s">
        <v>20</v>
      </c>
      <c r="D22" s="8"/>
      <c r="E22" s="8"/>
      <c r="F22" s="8"/>
      <c r="G22" s="8"/>
      <c r="H22" s="8"/>
      <c r="I22" s="8"/>
      <c r="J22" s="8"/>
    </row>
    <row r="23" spans="1:7" s="26" customFormat="1" ht="15" customHeight="1">
      <c r="A23" s="8"/>
      <c r="C23" s="8" t="s">
        <v>34</v>
      </c>
      <c r="D23" s="8"/>
      <c r="E23" s="8"/>
      <c r="F23" s="8"/>
      <c r="G23" s="8"/>
    </row>
    <row r="24" s="2" customFormat="1" ht="22.5" customHeight="1">
      <c r="C24" s="9"/>
    </row>
    <row r="25" spans="2:10" s="2" customFormat="1" ht="22.5" customHeight="1">
      <c r="B25" s="3" t="s">
        <v>19</v>
      </c>
      <c r="I25" s="424" t="s">
        <v>22</v>
      </c>
      <c r="J25" s="424"/>
    </row>
    <row r="26" spans="2:10" s="2" customFormat="1" ht="7.5" customHeight="1" thickBot="1">
      <c r="B26" s="4"/>
      <c r="C26" s="4"/>
      <c r="D26" s="4"/>
      <c r="I26" s="425"/>
      <c r="J26" s="425"/>
    </row>
    <row r="27" spans="2:10" s="2" customFormat="1" ht="25.5" customHeight="1">
      <c r="B27" s="426" t="s">
        <v>24</v>
      </c>
      <c r="C27" s="426"/>
      <c r="D27" s="427"/>
      <c r="E27" s="25" t="s">
        <v>27</v>
      </c>
      <c r="F27" s="25" t="s">
        <v>28</v>
      </c>
      <c r="G27" s="25" t="s">
        <v>29</v>
      </c>
      <c r="H27" s="25" t="s">
        <v>30</v>
      </c>
      <c r="I27" s="25" t="s">
        <v>31</v>
      </c>
      <c r="J27" s="25" t="s">
        <v>32</v>
      </c>
    </row>
    <row r="28" spans="2:10" s="2" customFormat="1" ht="22.5" customHeight="1">
      <c r="B28" s="439" t="s">
        <v>13</v>
      </c>
      <c r="C28" s="439"/>
      <c r="D28" s="440"/>
      <c r="E28" s="11">
        <v>1971</v>
      </c>
      <c r="F28" s="11">
        <v>1739</v>
      </c>
      <c r="G28" s="11">
        <v>1525</v>
      </c>
      <c r="H28" s="11">
        <v>1257</v>
      </c>
      <c r="I28" s="11">
        <v>1565</v>
      </c>
      <c r="J28" s="11">
        <v>1150</v>
      </c>
    </row>
    <row r="29" spans="2:10" s="2" customFormat="1" ht="22.5" customHeight="1">
      <c r="B29" s="441" t="s">
        <v>14</v>
      </c>
      <c r="C29" s="441"/>
      <c r="D29" s="442"/>
      <c r="E29" s="10">
        <v>556</v>
      </c>
      <c r="F29" s="10">
        <v>539</v>
      </c>
      <c r="G29" s="10">
        <v>528</v>
      </c>
      <c r="H29" s="10">
        <v>394</v>
      </c>
      <c r="I29" s="10">
        <v>317</v>
      </c>
      <c r="J29" s="10">
        <v>338</v>
      </c>
    </row>
    <row r="30" spans="2:10" s="2" customFormat="1" ht="22.5" customHeight="1" thickBot="1">
      <c r="B30" s="443" t="s">
        <v>25</v>
      </c>
      <c r="C30" s="443"/>
      <c r="D30" s="444"/>
      <c r="E30" s="13">
        <v>2091</v>
      </c>
      <c r="F30" s="13">
        <v>2011</v>
      </c>
      <c r="G30" s="13">
        <v>1847</v>
      </c>
      <c r="H30" s="13">
        <v>1737</v>
      </c>
      <c r="I30" s="13">
        <v>1652</v>
      </c>
      <c r="J30" s="13">
        <v>1377</v>
      </c>
    </row>
    <row r="31" spans="2:10" s="2" customFormat="1" ht="22.5" customHeight="1" thickBot="1" thickTop="1">
      <c r="B31" s="437" t="s">
        <v>12</v>
      </c>
      <c r="C31" s="437"/>
      <c r="D31" s="438"/>
      <c r="E31" s="14">
        <v>4618</v>
      </c>
      <c r="F31" s="14">
        <v>4290</v>
      </c>
      <c r="G31" s="14">
        <v>3900</v>
      </c>
      <c r="H31" s="14">
        <v>3652</v>
      </c>
      <c r="I31" s="14">
        <v>3534</v>
      </c>
      <c r="J31" s="14">
        <v>2866</v>
      </c>
    </row>
    <row r="32" spans="1:10" s="26" customFormat="1" ht="15" customHeight="1">
      <c r="A32" s="8"/>
      <c r="C32" s="8" t="s">
        <v>20</v>
      </c>
      <c r="D32" s="8"/>
      <c r="E32" s="8"/>
      <c r="F32" s="8"/>
      <c r="G32" s="8"/>
      <c r="H32" s="8"/>
      <c r="I32" s="8"/>
      <c r="J32" s="8"/>
    </row>
    <row r="33" spans="1:7" s="26" customFormat="1" ht="15" customHeight="1">
      <c r="A33" s="8"/>
      <c r="B33" s="8" t="s">
        <v>33</v>
      </c>
      <c r="D33" s="8"/>
      <c r="E33" s="8"/>
      <c r="F33" s="8"/>
      <c r="G33" s="8"/>
    </row>
    <row r="34" ht="40.5" customHeight="1"/>
  </sheetData>
  <sheetProtection/>
  <mergeCells count="21">
    <mergeCell ref="I12:J13"/>
    <mergeCell ref="I25:J26"/>
    <mergeCell ref="B27:D27"/>
    <mergeCell ref="B15:C15"/>
    <mergeCell ref="B16:C16"/>
    <mergeCell ref="C5:D5"/>
    <mergeCell ref="B31:D31"/>
    <mergeCell ref="B28:D28"/>
    <mergeCell ref="B29:D29"/>
    <mergeCell ref="B14:D14"/>
    <mergeCell ref="B30:D30"/>
    <mergeCell ref="B4:D4"/>
    <mergeCell ref="B17:C17"/>
    <mergeCell ref="B19:C19"/>
    <mergeCell ref="B21:D21"/>
    <mergeCell ref="I1:J2"/>
    <mergeCell ref="B3:D3"/>
    <mergeCell ref="B8:D8"/>
    <mergeCell ref="B5:B7"/>
    <mergeCell ref="C7:D7"/>
    <mergeCell ref="C6:D6"/>
  </mergeCells>
  <printOptions horizontalCentered="1"/>
  <pageMargins left="0.7874015748031497" right="0.59" top="0.9055118110236221" bottom="0.9055118110236221" header="0" footer="0"/>
  <pageSetup firstPageNumber="102" useFirstPageNumber="1" horizontalDpi="600" verticalDpi="600" orientation="portrait" pageOrder="overThenDown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8"/>
  <sheetViews>
    <sheetView view="pageBreakPreview" zoomScaleSheetLayoutView="100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7" sqref="F107"/>
    </sheetView>
  </sheetViews>
  <sheetFormatPr defaultColWidth="9.125" defaultRowHeight="12.75"/>
  <cols>
    <col min="1" max="1" width="4.125" style="209" customWidth="1"/>
    <col min="2" max="2" width="11.625" style="208" customWidth="1"/>
    <col min="3" max="12" width="8.50390625" style="208" customWidth="1"/>
    <col min="13" max="13" width="3.625" style="208" customWidth="1"/>
    <col min="14" max="16384" width="9.125" style="208" customWidth="1"/>
  </cols>
  <sheetData>
    <row r="1" spans="1:12" ht="16.5" customHeight="1">
      <c r="A1" s="207" t="s">
        <v>338</v>
      </c>
      <c r="K1" s="497" t="s">
        <v>339</v>
      </c>
      <c r="L1" s="497"/>
    </row>
    <row r="2" spans="11:12" ht="3.75" customHeight="1" thickBot="1">
      <c r="K2" s="210"/>
      <c r="L2" s="210"/>
    </row>
    <row r="3" spans="1:12" s="212" customFormat="1" ht="14.25" customHeight="1">
      <c r="A3" s="498" t="s">
        <v>340</v>
      </c>
      <c r="B3" s="501" t="s">
        <v>341</v>
      </c>
      <c r="C3" s="504" t="s">
        <v>342</v>
      </c>
      <c r="D3" s="507" t="s">
        <v>343</v>
      </c>
      <c r="E3" s="508"/>
      <c r="F3" s="508"/>
      <c r="G3" s="509"/>
      <c r="H3" s="504" t="s">
        <v>344</v>
      </c>
      <c r="I3" s="507" t="s">
        <v>345</v>
      </c>
      <c r="J3" s="508"/>
      <c r="K3" s="508"/>
      <c r="L3" s="211"/>
    </row>
    <row r="4" spans="1:12" s="212" customFormat="1" ht="14.25" customHeight="1">
      <c r="A4" s="499"/>
      <c r="B4" s="502"/>
      <c r="C4" s="505"/>
      <c r="D4" s="214"/>
      <c r="E4" s="510" t="s">
        <v>346</v>
      </c>
      <c r="F4" s="512" t="s">
        <v>347</v>
      </c>
      <c r="G4" s="512" t="s">
        <v>348</v>
      </c>
      <c r="H4" s="505"/>
      <c r="I4" s="215"/>
      <c r="J4" s="513" t="s">
        <v>13</v>
      </c>
      <c r="K4" s="512" t="s">
        <v>349</v>
      </c>
      <c r="L4" s="515" t="s">
        <v>14</v>
      </c>
    </row>
    <row r="5" spans="1:12" s="212" customFormat="1" ht="14.25" customHeight="1">
      <c r="A5" s="500"/>
      <c r="B5" s="503"/>
      <c r="C5" s="506"/>
      <c r="D5" s="217"/>
      <c r="E5" s="511"/>
      <c r="F5" s="506"/>
      <c r="G5" s="506"/>
      <c r="H5" s="506"/>
      <c r="I5" s="218"/>
      <c r="J5" s="514"/>
      <c r="K5" s="506"/>
      <c r="L5" s="516"/>
    </row>
    <row r="6" spans="1:12" s="212" customFormat="1" ht="14.25" customHeight="1">
      <c r="A6" s="517" t="s">
        <v>350</v>
      </c>
      <c r="B6" s="219" t="s">
        <v>351</v>
      </c>
      <c r="C6" s="220">
        <v>5333</v>
      </c>
      <c r="D6" s="221">
        <v>4243</v>
      </c>
      <c r="E6" s="222">
        <v>589</v>
      </c>
      <c r="F6" s="222">
        <v>1218</v>
      </c>
      <c r="G6" s="222">
        <v>2436</v>
      </c>
      <c r="H6" s="220">
        <v>4290</v>
      </c>
      <c r="I6" s="223">
        <v>4080</v>
      </c>
      <c r="J6" s="224">
        <v>1620</v>
      </c>
      <c r="K6" s="224">
        <v>1946</v>
      </c>
      <c r="L6" s="224">
        <v>507</v>
      </c>
    </row>
    <row r="7" spans="1:12" s="212" customFormat="1" ht="14.25" customHeight="1">
      <c r="A7" s="518"/>
      <c r="B7" s="225" t="s">
        <v>352</v>
      </c>
      <c r="C7" s="220">
        <v>4768</v>
      </c>
      <c r="D7" s="221">
        <v>3624</v>
      </c>
      <c r="E7" s="224">
        <v>557</v>
      </c>
      <c r="F7" s="224">
        <v>1017</v>
      </c>
      <c r="G7" s="224">
        <v>2050</v>
      </c>
      <c r="H7" s="220">
        <v>3900</v>
      </c>
      <c r="I7" s="223">
        <v>3681</v>
      </c>
      <c r="J7" s="224">
        <v>1403</v>
      </c>
      <c r="K7" s="224">
        <v>1795</v>
      </c>
      <c r="L7" s="224">
        <v>474</v>
      </c>
    </row>
    <row r="8" spans="1:12" s="212" customFormat="1" ht="14.25" customHeight="1">
      <c r="A8" s="518"/>
      <c r="B8" s="225" t="s">
        <v>353</v>
      </c>
      <c r="C8" s="220">
        <v>4459</v>
      </c>
      <c r="D8" s="221">
        <v>2986</v>
      </c>
      <c r="E8" s="224">
        <v>561</v>
      </c>
      <c r="F8" s="224">
        <v>944</v>
      </c>
      <c r="G8" s="224">
        <v>1481</v>
      </c>
      <c r="H8" s="220">
        <v>3651.88</v>
      </c>
      <c r="I8" s="223">
        <v>3388.44</v>
      </c>
      <c r="J8" s="224">
        <v>1256.44</v>
      </c>
      <c r="K8" s="224">
        <v>1737.24</v>
      </c>
      <c r="L8" s="224">
        <v>393.76</v>
      </c>
    </row>
    <row r="9" spans="1:12" s="212" customFormat="1" ht="14.25" customHeight="1">
      <c r="A9" s="518"/>
      <c r="B9" s="225" t="s">
        <v>354</v>
      </c>
      <c r="C9" s="220">
        <v>3952</v>
      </c>
      <c r="D9" s="221">
        <v>2390</v>
      </c>
      <c r="E9" s="224">
        <v>462</v>
      </c>
      <c r="F9" s="224">
        <v>637</v>
      </c>
      <c r="G9" s="224">
        <v>1291</v>
      </c>
      <c r="H9" s="220">
        <v>3534</v>
      </c>
      <c r="I9" s="223">
        <v>3109</v>
      </c>
      <c r="J9" s="224">
        <v>1189</v>
      </c>
      <c r="K9" s="224">
        <v>1607</v>
      </c>
      <c r="L9" s="224">
        <v>313</v>
      </c>
    </row>
    <row r="10" spans="1:12" s="212" customFormat="1" ht="14.25" customHeight="1" thickBot="1">
      <c r="A10" s="519"/>
      <c r="B10" s="226" t="s">
        <v>355</v>
      </c>
      <c r="C10" s="227">
        <v>3382</v>
      </c>
      <c r="D10" s="228">
        <v>1882</v>
      </c>
      <c r="E10" s="229">
        <v>644</v>
      </c>
      <c r="F10" s="229">
        <v>406</v>
      </c>
      <c r="G10" s="229">
        <v>832</v>
      </c>
      <c r="H10" s="227">
        <v>3407</v>
      </c>
      <c r="I10" s="230">
        <v>2866</v>
      </c>
      <c r="J10" s="229">
        <v>1150</v>
      </c>
      <c r="K10" s="229">
        <v>1377</v>
      </c>
      <c r="L10" s="229">
        <v>338</v>
      </c>
    </row>
    <row r="11" spans="1:12" s="212" customFormat="1" ht="14.25" customHeight="1" thickTop="1">
      <c r="A11" s="520" t="s">
        <v>356</v>
      </c>
      <c r="B11" s="219" t="s">
        <v>357</v>
      </c>
      <c r="C11" s="231">
        <v>174</v>
      </c>
      <c r="D11" s="232">
        <v>120</v>
      </c>
      <c r="E11" s="233">
        <v>7</v>
      </c>
      <c r="F11" s="233">
        <v>11</v>
      </c>
      <c r="G11" s="234">
        <v>102</v>
      </c>
      <c r="H11" s="235">
        <v>86</v>
      </c>
      <c r="I11" s="235">
        <v>76</v>
      </c>
      <c r="J11" s="233">
        <v>35</v>
      </c>
      <c r="K11" s="236">
        <v>28</v>
      </c>
      <c r="L11" s="233">
        <v>13</v>
      </c>
    </row>
    <row r="12" spans="1:12" s="212" customFormat="1" ht="14.25" customHeight="1">
      <c r="A12" s="518"/>
      <c r="B12" s="225" t="s">
        <v>358</v>
      </c>
      <c r="C12" s="231">
        <v>138</v>
      </c>
      <c r="D12" s="232">
        <v>65</v>
      </c>
      <c r="E12" s="233">
        <v>8</v>
      </c>
      <c r="F12" s="233">
        <v>9</v>
      </c>
      <c r="G12" s="234">
        <v>48</v>
      </c>
      <c r="H12" s="235">
        <v>56</v>
      </c>
      <c r="I12" s="235">
        <v>42</v>
      </c>
      <c r="J12" s="233">
        <v>17</v>
      </c>
      <c r="K12" s="236">
        <v>15</v>
      </c>
      <c r="L12" s="233">
        <v>10</v>
      </c>
    </row>
    <row r="13" spans="1:12" s="212" customFormat="1" ht="14.25" customHeight="1">
      <c r="A13" s="518"/>
      <c r="B13" s="225" t="s">
        <v>359</v>
      </c>
      <c r="C13" s="231">
        <v>137</v>
      </c>
      <c r="D13" s="232">
        <v>61</v>
      </c>
      <c r="E13" s="233">
        <v>6</v>
      </c>
      <c r="F13" s="233">
        <v>8</v>
      </c>
      <c r="G13" s="234">
        <v>47</v>
      </c>
      <c r="H13" s="235">
        <v>56.62</v>
      </c>
      <c r="I13" s="235">
        <v>42.24</v>
      </c>
      <c r="J13" s="233">
        <v>16.42</v>
      </c>
      <c r="K13" s="233">
        <v>13.23</v>
      </c>
      <c r="L13" s="233">
        <v>12.59</v>
      </c>
    </row>
    <row r="14" spans="1:12" s="212" customFormat="1" ht="14.25" customHeight="1">
      <c r="A14" s="518"/>
      <c r="B14" s="225" t="s">
        <v>360</v>
      </c>
      <c r="C14" s="231">
        <v>133</v>
      </c>
      <c r="D14" s="232">
        <v>55</v>
      </c>
      <c r="E14" s="233">
        <v>9</v>
      </c>
      <c r="F14" s="233">
        <v>9</v>
      </c>
      <c r="G14" s="233">
        <v>37</v>
      </c>
      <c r="H14" s="231">
        <v>37</v>
      </c>
      <c r="I14" s="235">
        <v>37</v>
      </c>
      <c r="J14" s="233">
        <v>15</v>
      </c>
      <c r="K14" s="233">
        <v>11</v>
      </c>
      <c r="L14" s="233">
        <v>11</v>
      </c>
    </row>
    <row r="15" spans="1:12" s="212" customFormat="1" ht="14.25" customHeight="1">
      <c r="A15" s="521"/>
      <c r="B15" s="237" t="s">
        <v>361</v>
      </c>
      <c r="C15" s="238">
        <v>121</v>
      </c>
      <c r="D15" s="239">
        <v>46</v>
      </c>
      <c r="E15" s="240">
        <v>19</v>
      </c>
      <c r="F15" s="240">
        <v>5</v>
      </c>
      <c r="G15" s="240">
        <v>22</v>
      </c>
      <c r="H15" s="238">
        <v>31</v>
      </c>
      <c r="I15" s="241">
        <v>31</v>
      </c>
      <c r="J15" s="240">
        <v>11</v>
      </c>
      <c r="K15" s="240">
        <v>8</v>
      </c>
      <c r="L15" s="240">
        <v>11</v>
      </c>
    </row>
    <row r="16" spans="1:12" s="212" customFormat="1" ht="14.25" customHeight="1">
      <c r="A16" s="517" t="s">
        <v>362</v>
      </c>
      <c r="B16" s="219" t="s">
        <v>357</v>
      </c>
      <c r="C16" s="231">
        <v>174</v>
      </c>
      <c r="D16" s="232">
        <v>129</v>
      </c>
      <c r="E16" s="233">
        <v>11</v>
      </c>
      <c r="F16" s="233">
        <v>42</v>
      </c>
      <c r="G16" s="233">
        <v>76</v>
      </c>
      <c r="H16" s="231">
        <v>131</v>
      </c>
      <c r="I16" s="235">
        <v>122</v>
      </c>
      <c r="J16" s="233">
        <v>50</v>
      </c>
      <c r="K16" s="233">
        <v>53</v>
      </c>
      <c r="L16" s="233">
        <v>19</v>
      </c>
    </row>
    <row r="17" spans="1:12" s="212" customFormat="1" ht="14.25" customHeight="1">
      <c r="A17" s="518"/>
      <c r="B17" s="225" t="s">
        <v>358</v>
      </c>
      <c r="C17" s="231">
        <v>144</v>
      </c>
      <c r="D17" s="232">
        <v>100</v>
      </c>
      <c r="E17" s="233">
        <v>14</v>
      </c>
      <c r="F17" s="233">
        <v>28</v>
      </c>
      <c r="G17" s="233">
        <v>58</v>
      </c>
      <c r="H17" s="231">
        <v>118</v>
      </c>
      <c r="I17" s="235">
        <v>108</v>
      </c>
      <c r="J17" s="233">
        <v>43</v>
      </c>
      <c r="K17" s="233">
        <v>46</v>
      </c>
      <c r="L17" s="233">
        <v>19</v>
      </c>
    </row>
    <row r="18" spans="1:12" s="212" customFormat="1" ht="14.25" customHeight="1">
      <c r="A18" s="518"/>
      <c r="B18" s="225" t="s">
        <v>353</v>
      </c>
      <c r="C18" s="231">
        <v>138</v>
      </c>
      <c r="D18" s="232">
        <v>83</v>
      </c>
      <c r="E18" s="233">
        <v>15</v>
      </c>
      <c r="F18" s="233">
        <v>31</v>
      </c>
      <c r="G18" s="233">
        <v>37</v>
      </c>
      <c r="H18" s="231">
        <v>88.11</v>
      </c>
      <c r="I18" s="235">
        <v>78.85</v>
      </c>
      <c r="J18" s="233">
        <v>33.58</v>
      </c>
      <c r="K18" s="233">
        <v>33.27</v>
      </c>
      <c r="L18" s="233">
        <v>12</v>
      </c>
    </row>
    <row r="19" spans="1:12" s="212" customFormat="1" ht="14.25" customHeight="1">
      <c r="A19" s="518"/>
      <c r="B19" s="225" t="s">
        <v>360</v>
      </c>
      <c r="C19" s="231">
        <v>124</v>
      </c>
      <c r="D19" s="232">
        <v>75</v>
      </c>
      <c r="E19" s="233">
        <v>10</v>
      </c>
      <c r="F19" s="233">
        <v>14</v>
      </c>
      <c r="G19" s="233">
        <v>51</v>
      </c>
      <c r="H19" s="231">
        <v>71</v>
      </c>
      <c r="I19" s="235">
        <v>71</v>
      </c>
      <c r="J19" s="233">
        <v>33</v>
      </c>
      <c r="K19" s="233">
        <v>26</v>
      </c>
      <c r="L19" s="233">
        <v>11</v>
      </c>
    </row>
    <row r="20" spans="1:12" s="212" customFormat="1" ht="14.25" customHeight="1">
      <c r="A20" s="521"/>
      <c r="B20" s="237" t="s">
        <v>355</v>
      </c>
      <c r="C20" s="238">
        <v>108</v>
      </c>
      <c r="D20" s="239">
        <v>54</v>
      </c>
      <c r="E20" s="240">
        <v>12</v>
      </c>
      <c r="F20" s="240">
        <v>13</v>
      </c>
      <c r="G20" s="240">
        <v>29</v>
      </c>
      <c r="H20" s="238">
        <v>52</v>
      </c>
      <c r="I20" s="241">
        <v>52</v>
      </c>
      <c r="J20" s="240">
        <v>28</v>
      </c>
      <c r="K20" s="240">
        <v>18</v>
      </c>
      <c r="L20" s="240">
        <v>6</v>
      </c>
    </row>
    <row r="21" spans="1:12" s="212" customFormat="1" ht="14.25" customHeight="1">
      <c r="A21" s="517" t="s">
        <v>363</v>
      </c>
      <c r="B21" s="219" t="s">
        <v>364</v>
      </c>
      <c r="C21" s="231">
        <v>266</v>
      </c>
      <c r="D21" s="232">
        <v>198</v>
      </c>
      <c r="E21" s="233">
        <v>15</v>
      </c>
      <c r="F21" s="233">
        <v>57</v>
      </c>
      <c r="G21" s="233">
        <v>126</v>
      </c>
      <c r="H21" s="231">
        <v>195</v>
      </c>
      <c r="I21" s="235">
        <v>181</v>
      </c>
      <c r="J21" s="233">
        <v>70</v>
      </c>
      <c r="K21" s="233">
        <v>101</v>
      </c>
      <c r="L21" s="233">
        <v>87</v>
      </c>
    </row>
    <row r="22" spans="1:12" s="212" customFormat="1" ht="14.25" customHeight="1">
      <c r="A22" s="518"/>
      <c r="B22" s="225" t="s">
        <v>352</v>
      </c>
      <c r="C22" s="231">
        <v>231</v>
      </c>
      <c r="D22" s="232">
        <v>155</v>
      </c>
      <c r="E22" s="233">
        <v>19</v>
      </c>
      <c r="F22" s="233">
        <v>44</v>
      </c>
      <c r="G22" s="233">
        <v>92</v>
      </c>
      <c r="H22" s="231">
        <v>165</v>
      </c>
      <c r="I22" s="235">
        <v>150</v>
      </c>
      <c r="J22" s="233">
        <v>49</v>
      </c>
      <c r="K22" s="233">
        <v>93</v>
      </c>
      <c r="L22" s="233">
        <v>8</v>
      </c>
    </row>
    <row r="23" spans="1:12" s="212" customFormat="1" ht="14.25" customHeight="1">
      <c r="A23" s="518"/>
      <c r="B23" s="225" t="s">
        <v>365</v>
      </c>
      <c r="C23" s="231">
        <v>204</v>
      </c>
      <c r="D23" s="232">
        <v>134</v>
      </c>
      <c r="E23" s="233">
        <v>18</v>
      </c>
      <c r="F23" s="233">
        <v>49</v>
      </c>
      <c r="G23" s="233">
        <v>67</v>
      </c>
      <c r="H23" s="231">
        <v>160.99</v>
      </c>
      <c r="I23" s="235">
        <v>148.68</v>
      </c>
      <c r="J23" s="233">
        <v>44.05</v>
      </c>
      <c r="K23" s="233">
        <v>95.57</v>
      </c>
      <c r="L23" s="233">
        <v>9.06</v>
      </c>
    </row>
    <row r="24" spans="1:12" s="212" customFormat="1" ht="14.25" customHeight="1">
      <c r="A24" s="518"/>
      <c r="B24" s="225" t="s">
        <v>360</v>
      </c>
      <c r="C24" s="231">
        <v>185</v>
      </c>
      <c r="D24" s="232">
        <v>114</v>
      </c>
      <c r="E24" s="233">
        <v>18</v>
      </c>
      <c r="F24" s="233">
        <v>27</v>
      </c>
      <c r="G24" s="233">
        <v>69</v>
      </c>
      <c r="H24" s="231">
        <v>147</v>
      </c>
      <c r="I24" s="235">
        <v>147</v>
      </c>
      <c r="J24" s="233">
        <v>48</v>
      </c>
      <c r="K24" s="233">
        <v>90</v>
      </c>
      <c r="L24" s="233">
        <v>9</v>
      </c>
    </row>
    <row r="25" spans="1:12" s="212" customFormat="1" ht="14.25" customHeight="1">
      <c r="A25" s="521"/>
      <c r="B25" s="237" t="s">
        <v>361</v>
      </c>
      <c r="C25" s="238">
        <v>162</v>
      </c>
      <c r="D25" s="239">
        <v>87</v>
      </c>
      <c r="E25" s="240">
        <v>21</v>
      </c>
      <c r="F25" s="240">
        <v>19</v>
      </c>
      <c r="G25" s="240">
        <v>47</v>
      </c>
      <c r="H25" s="238">
        <v>134</v>
      </c>
      <c r="I25" s="241">
        <v>134</v>
      </c>
      <c r="J25" s="240">
        <v>41</v>
      </c>
      <c r="K25" s="240">
        <v>77</v>
      </c>
      <c r="L25" s="240">
        <v>16</v>
      </c>
    </row>
    <row r="26" spans="1:12" s="212" customFormat="1" ht="14.25" customHeight="1">
      <c r="A26" s="517" t="s">
        <v>366</v>
      </c>
      <c r="B26" s="219" t="s">
        <v>351</v>
      </c>
      <c r="C26" s="231">
        <v>93</v>
      </c>
      <c r="D26" s="232">
        <v>61</v>
      </c>
      <c r="E26" s="233">
        <v>5</v>
      </c>
      <c r="F26" s="233">
        <v>15</v>
      </c>
      <c r="G26" s="234">
        <v>41</v>
      </c>
      <c r="H26" s="235">
        <v>49</v>
      </c>
      <c r="I26" s="235">
        <v>43</v>
      </c>
      <c r="J26" s="233">
        <v>14</v>
      </c>
      <c r="K26" s="233">
        <v>27</v>
      </c>
      <c r="L26" s="233">
        <v>1</v>
      </c>
    </row>
    <row r="27" spans="1:12" s="212" customFormat="1" ht="14.25" customHeight="1">
      <c r="A27" s="518"/>
      <c r="B27" s="225" t="s">
        <v>352</v>
      </c>
      <c r="C27" s="231">
        <v>73</v>
      </c>
      <c r="D27" s="232">
        <v>42</v>
      </c>
      <c r="E27" s="233">
        <v>3</v>
      </c>
      <c r="F27" s="233">
        <v>8</v>
      </c>
      <c r="G27" s="234">
        <v>31</v>
      </c>
      <c r="H27" s="235">
        <v>35</v>
      </c>
      <c r="I27" s="235">
        <v>29</v>
      </c>
      <c r="J27" s="233">
        <v>9</v>
      </c>
      <c r="K27" s="236">
        <v>19</v>
      </c>
      <c r="L27" s="233">
        <v>1</v>
      </c>
    </row>
    <row r="28" spans="1:12" s="212" customFormat="1" ht="14.25" customHeight="1">
      <c r="A28" s="518"/>
      <c r="B28" s="225" t="s">
        <v>359</v>
      </c>
      <c r="C28" s="231">
        <v>69</v>
      </c>
      <c r="D28" s="232">
        <v>29</v>
      </c>
      <c r="E28" s="233">
        <v>2</v>
      </c>
      <c r="F28" s="233">
        <v>7</v>
      </c>
      <c r="G28" s="234">
        <v>20</v>
      </c>
      <c r="H28" s="235">
        <v>28.11</v>
      </c>
      <c r="I28" s="235">
        <v>21.16</v>
      </c>
      <c r="J28" s="233">
        <v>5.3</v>
      </c>
      <c r="K28" s="233">
        <v>15</v>
      </c>
      <c r="L28" s="233">
        <v>0.86</v>
      </c>
    </row>
    <row r="29" spans="1:12" s="212" customFormat="1" ht="14.25" customHeight="1">
      <c r="A29" s="518"/>
      <c r="B29" s="225" t="s">
        <v>354</v>
      </c>
      <c r="C29" s="231">
        <v>62</v>
      </c>
      <c r="D29" s="232">
        <v>21</v>
      </c>
      <c r="E29" s="233">
        <v>3</v>
      </c>
      <c r="F29" s="233">
        <v>3</v>
      </c>
      <c r="G29" s="233">
        <v>15</v>
      </c>
      <c r="H29" s="231">
        <v>19</v>
      </c>
      <c r="I29" s="235">
        <v>19</v>
      </c>
      <c r="J29" s="233">
        <v>4</v>
      </c>
      <c r="K29" s="233">
        <v>14</v>
      </c>
      <c r="L29" s="233">
        <v>1</v>
      </c>
    </row>
    <row r="30" spans="1:12" s="212" customFormat="1" ht="14.25" customHeight="1">
      <c r="A30" s="521"/>
      <c r="B30" s="237" t="s">
        <v>355</v>
      </c>
      <c r="C30" s="238">
        <v>49</v>
      </c>
      <c r="D30" s="239">
        <v>19</v>
      </c>
      <c r="E30" s="240">
        <v>5</v>
      </c>
      <c r="F30" s="240">
        <v>1</v>
      </c>
      <c r="G30" s="240">
        <v>13</v>
      </c>
      <c r="H30" s="238">
        <v>19</v>
      </c>
      <c r="I30" s="241">
        <v>19</v>
      </c>
      <c r="J30" s="240">
        <v>8</v>
      </c>
      <c r="K30" s="240">
        <v>9</v>
      </c>
      <c r="L30" s="240">
        <v>2</v>
      </c>
    </row>
    <row r="31" spans="1:12" s="212" customFormat="1" ht="14.25" customHeight="1">
      <c r="A31" s="517" t="s">
        <v>367</v>
      </c>
      <c r="B31" s="219" t="s">
        <v>357</v>
      </c>
      <c r="C31" s="231">
        <v>269</v>
      </c>
      <c r="D31" s="232">
        <v>232</v>
      </c>
      <c r="E31" s="233">
        <v>22</v>
      </c>
      <c r="F31" s="233">
        <v>60</v>
      </c>
      <c r="G31" s="233">
        <v>150</v>
      </c>
      <c r="H31" s="231">
        <v>222</v>
      </c>
      <c r="I31" s="235">
        <v>215</v>
      </c>
      <c r="J31" s="233">
        <v>77</v>
      </c>
      <c r="K31" s="236">
        <v>120</v>
      </c>
      <c r="L31" s="233">
        <v>18</v>
      </c>
    </row>
    <row r="32" spans="1:12" s="212" customFormat="1" ht="14.25" customHeight="1">
      <c r="A32" s="518"/>
      <c r="B32" s="225" t="s">
        <v>368</v>
      </c>
      <c r="C32" s="231">
        <v>248</v>
      </c>
      <c r="D32" s="232">
        <v>206</v>
      </c>
      <c r="E32" s="233">
        <v>18</v>
      </c>
      <c r="F32" s="233">
        <v>50</v>
      </c>
      <c r="G32" s="233">
        <v>138</v>
      </c>
      <c r="H32" s="231">
        <v>194</v>
      </c>
      <c r="I32" s="235">
        <v>186</v>
      </c>
      <c r="J32" s="233">
        <v>63.2</v>
      </c>
      <c r="K32" s="233">
        <v>108</v>
      </c>
      <c r="L32" s="233">
        <v>14.1</v>
      </c>
    </row>
    <row r="33" spans="1:12" s="212" customFormat="1" ht="14.25" customHeight="1">
      <c r="A33" s="518"/>
      <c r="B33" s="225" t="s">
        <v>365</v>
      </c>
      <c r="C33" s="231">
        <v>222</v>
      </c>
      <c r="D33" s="232">
        <v>154</v>
      </c>
      <c r="E33" s="233">
        <v>29</v>
      </c>
      <c r="F33" s="233">
        <v>44</v>
      </c>
      <c r="G33" s="233">
        <v>81</v>
      </c>
      <c r="H33" s="231">
        <v>184.57</v>
      </c>
      <c r="I33" s="235">
        <v>172.32</v>
      </c>
      <c r="J33" s="233">
        <v>57.95</v>
      </c>
      <c r="K33" s="233">
        <v>108.46</v>
      </c>
      <c r="L33" s="233">
        <v>5.91</v>
      </c>
    </row>
    <row r="34" spans="1:12" s="212" customFormat="1" ht="14.25" customHeight="1">
      <c r="A34" s="518"/>
      <c r="B34" s="225" t="s">
        <v>354</v>
      </c>
      <c r="C34" s="231">
        <v>190</v>
      </c>
      <c r="D34" s="232">
        <v>120</v>
      </c>
      <c r="E34" s="233">
        <v>19</v>
      </c>
      <c r="F34" s="233">
        <v>30</v>
      </c>
      <c r="G34" s="233">
        <v>71</v>
      </c>
      <c r="H34" s="231">
        <v>150</v>
      </c>
      <c r="I34" s="235">
        <v>148</v>
      </c>
      <c r="J34" s="233">
        <v>51</v>
      </c>
      <c r="K34" s="233">
        <v>94</v>
      </c>
      <c r="L34" s="233">
        <v>3</v>
      </c>
    </row>
    <row r="35" spans="1:12" s="212" customFormat="1" ht="14.25" customHeight="1">
      <c r="A35" s="521"/>
      <c r="B35" s="237" t="s">
        <v>355</v>
      </c>
      <c r="C35" s="238">
        <v>163</v>
      </c>
      <c r="D35" s="239">
        <v>87</v>
      </c>
      <c r="E35" s="240">
        <v>31</v>
      </c>
      <c r="F35" s="240">
        <v>22</v>
      </c>
      <c r="G35" s="240">
        <v>34</v>
      </c>
      <c r="H35" s="238">
        <v>178</v>
      </c>
      <c r="I35" s="241">
        <v>132</v>
      </c>
      <c r="J35" s="240">
        <v>46</v>
      </c>
      <c r="K35" s="240">
        <v>71</v>
      </c>
      <c r="L35" s="240">
        <v>15</v>
      </c>
    </row>
    <row r="36" spans="1:12" s="212" customFormat="1" ht="14.25" customHeight="1">
      <c r="A36" s="517" t="s">
        <v>369</v>
      </c>
      <c r="B36" s="219" t="s">
        <v>357</v>
      </c>
      <c r="C36" s="231">
        <v>128</v>
      </c>
      <c r="D36" s="232">
        <v>103</v>
      </c>
      <c r="E36" s="233">
        <v>11</v>
      </c>
      <c r="F36" s="233">
        <v>26</v>
      </c>
      <c r="G36" s="233">
        <v>66</v>
      </c>
      <c r="H36" s="231">
        <v>69</v>
      </c>
      <c r="I36" s="235">
        <v>65</v>
      </c>
      <c r="J36" s="233">
        <v>18</v>
      </c>
      <c r="K36" s="233">
        <v>44</v>
      </c>
      <c r="L36" s="233">
        <v>3</v>
      </c>
    </row>
    <row r="37" spans="1:12" s="212" customFormat="1" ht="14.25" customHeight="1">
      <c r="A37" s="518"/>
      <c r="B37" s="225" t="s">
        <v>358</v>
      </c>
      <c r="C37" s="231">
        <v>106</v>
      </c>
      <c r="D37" s="232">
        <v>80</v>
      </c>
      <c r="E37" s="233">
        <v>7</v>
      </c>
      <c r="F37" s="233">
        <v>28</v>
      </c>
      <c r="G37" s="233">
        <v>45</v>
      </c>
      <c r="H37" s="231">
        <v>58</v>
      </c>
      <c r="I37" s="235">
        <v>54</v>
      </c>
      <c r="J37" s="233">
        <v>16</v>
      </c>
      <c r="K37" s="236">
        <v>35</v>
      </c>
      <c r="L37" s="233">
        <v>3</v>
      </c>
    </row>
    <row r="38" spans="1:12" s="212" customFormat="1" ht="14.25" customHeight="1">
      <c r="A38" s="518"/>
      <c r="B38" s="225" t="s">
        <v>353</v>
      </c>
      <c r="C38" s="231">
        <v>86</v>
      </c>
      <c r="D38" s="232">
        <v>59</v>
      </c>
      <c r="E38" s="233">
        <v>9</v>
      </c>
      <c r="F38" s="233">
        <v>17</v>
      </c>
      <c r="G38" s="233">
        <v>33</v>
      </c>
      <c r="H38" s="231">
        <v>49.52</v>
      </c>
      <c r="I38" s="235">
        <v>44.89</v>
      </c>
      <c r="J38" s="233">
        <v>13.92</v>
      </c>
      <c r="K38" s="233">
        <v>29.62</v>
      </c>
      <c r="L38" s="233">
        <v>1.35</v>
      </c>
    </row>
    <row r="39" spans="1:12" s="212" customFormat="1" ht="14.25" customHeight="1">
      <c r="A39" s="518"/>
      <c r="B39" s="225" t="s">
        <v>354</v>
      </c>
      <c r="C39" s="231">
        <v>80</v>
      </c>
      <c r="D39" s="232">
        <v>45</v>
      </c>
      <c r="E39" s="233">
        <v>7</v>
      </c>
      <c r="F39" s="233">
        <v>9</v>
      </c>
      <c r="G39" s="233">
        <v>29</v>
      </c>
      <c r="H39" s="231">
        <v>41</v>
      </c>
      <c r="I39" s="235">
        <v>41</v>
      </c>
      <c r="J39" s="233">
        <v>14</v>
      </c>
      <c r="K39" s="233">
        <v>25</v>
      </c>
      <c r="L39" s="233">
        <v>1</v>
      </c>
    </row>
    <row r="40" spans="1:12" s="212" customFormat="1" ht="14.25" customHeight="1">
      <c r="A40" s="521"/>
      <c r="B40" s="237" t="s">
        <v>355</v>
      </c>
      <c r="C40" s="238">
        <v>69</v>
      </c>
      <c r="D40" s="239">
        <v>41</v>
      </c>
      <c r="E40" s="240">
        <v>8</v>
      </c>
      <c r="F40" s="240">
        <v>8</v>
      </c>
      <c r="G40" s="240">
        <v>25</v>
      </c>
      <c r="H40" s="238">
        <v>35</v>
      </c>
      <c r="I40" s="241">
        <v>35</v>
      </c>
      <c r="J40" s="240">
        <v>12</v>
      </c>
      <c r="K40" s="240">
        <v>20</v>
      </c>
      <c r="L40" s="240">
        <v>3</v>
      </c>
    </row>
    <row r="41" spans="1:12" s="212" customFormat="1" ht="14.25" customHeight="1">
      <c r="A41" s="517" t="s">
        <v>370</v>
      </c>
      <c r="B41" s="219" t="s">
        <v>351</v>
      </c>
      <c r="C41" s="231">
        <v>235</v>
      </c>
      <c r="D41" s="232">
        <v>179</v>
      </c>
      <c r="E41" s="233">
        <v>19</v>
      </c>
      <c r="F41" s="233">
        <v>45</v>
      </c>
      <c r="G41" s="233">
        <v>115</v>
      </c>
      <c r="H41" s="231">
        <v>181</v>
      </c>
      <c r="I41" s="235">
        <v>170</v>
      </c>
      <c r="J41" s="233">
        <v>99</v>
      </c>
      <c r="K41" s="233">
        <v>61</v>
      </c>
      <c r="L41" s="233">
        <v>9</v>
      </c>
    </row>
    <row r="42" spans="1:12" s="212" customFormat="1" ht="14.25" customHeight="1">
      <c r="A42" s="518"/>
      <c r="B42" s="225" t="s">
        <v>358</v>
      </c>
      <c r="C42" s="231">
        <v>216</v>
      </c>
      <c r="D42" s="232">
        <v>158</v>
      </c>
      <c r="E42" s="233">
        <v>17</v>
      </c>
      <c r="F42" s="233">
        <v>35</v>
      </c>
      <c r="G42" s="233">
        <v>106</v>
      </c>
      <c r="H42" s="231">
        <v>168</v>
      </c>
      <c r="I42" s="235">
        <v>156</v>
      </c>
      <c r="J42" s="233">
        <v>93</v>
      </c>
      <c r="K42" s="236">
        <v>54</v>
      </c>
      <c r="L42" s="233">
        <v>9</v>
      </c>
    </row>
    <row r="43" spans="1:12" s="212" customFormat="1" ht="14.25" customHeight="1">
      <c r="A43" s="518"/>
      <c r="B43" s="225" t="s">
        <v>353</v>
      </c>
      <c r="C43" s="231">
        <v>209</v>
      </c>
      <c r="D43" s="232">
        <v>138</v>
      </c>
      <c r="E43" s="233">
        <v>21</v>
      </c>
      <c r="F43" s="233">
        <v>35</v>
      </c>
      <c r="G43" s="233">
        <v>82</v>
      </c>
      <c r="H43" s="231">
        <v>167.3</v>
      </c>
      <c r="I43" s="235">
        <v>154.27</v>
      </c>
      <c r="J43" s="233">
        <v>89.65</v>
      </c>
      <c r="K43" s="233">
        <v>54.62</v>
      </c>
      <c r="L43" s="233">
        <v>10</v>
      </c>
    </row>
    <row r="44" spans="1:12" s="212" customFormat="1" ht="14.25" customHeight="1">
      <c r="A44" s="518"/>
      <c r="B44" s="225" t="s">
        <v>360</v>
      </c>
      <c r="C44" s="231">
        <v>178</v>
      </c>
      <c r="D44" s="232">
        <v>104</v>
      </c>
      <c r="E44" s="233">
        <v>18</v>
      </c>
      <c r="F44" s="233">
        <v>17</v>
      </c>
      <c r="G44" s="233">
        <v>69</v>
      </c>
      <c r="H44" s="231">
        <v>141</v>
      </c>
      <c r="I44" s="235">
        <v>141</v>
      </c>
      <c r="J44" s="233">
        <v>88</v>
      </c>
      <c r="K44" s="233">
        <v>45</v>
      </c>
      <c r="L44" s="233">
        <v>8</v>
      </c>
    </row>
    <row r="45" spans="1:12" s="212" customFormat="1" ht="14.25" customHeight="1">
      <c r="A45" s="521"/>
      <c r="B45" s="237" t="s">
        <v>361</v>
      </c>
      <c r="C45" s="238">
        <v>143</v>
      </c>
      <c r="D45" s="239">
        <v>79</v>
      </c>
      <c r="E45" s="240">
        <v>17</v>
      </c>
      <c r="F45" s="240">
        <v>21</v>
      </c>
      <c r="G45" s="240">
        <v>41</v>
      </c>
      <c r="H45" s="238">
        <v>139</v>
      </c>
      <c r="I45" s="241">
        <v>138</v>
      </c>
      <c r="J45" s="240">
        <v>92</v>
      </c>
      <c r="K45" s="240">
        <v>31</v>
      </c>
      <c r="L45" s="240">
        <v>15</v>
      </c>
    </row>
    <row r="46" spans="1:12" s="212" customFormat="1" ht="14.25" customHeight="1">
      <c r="A46" s="517" t="s">
        <v>371</v>
      </c>
      <c r="B46" s="219" t="s">
        <v>357</v>
      </c>
      <c r="C46" s="231">
        <v>107</v>
      </c>
      <c r="D46" s="232">
        <v>106</v>
      </c>
      <c r="E46" s="242">
        <v>24</v>
      </c>
      <c r="F46" s="242">
        <v>67</v>
      </c>
      <c r="G46" s="242">
        <v>15</v>
      </c>
      <c r="H46" s="231">
        <v>177</v>
      </c>
      <c r="I46" s="235">
        <v>177</v>
      </c>
      <c r="J46" s="242">
        <v>7</v>
      </c>
      <c r="K46" s="233">
        <v>167</v>
      </c>
      <c r="L46" s="233">
        <v>2</v>
      </c>
    </row>
    <row r="47" spans="1:12" s="212" customFormat="1" ht="14.25" customHeight="1">
      <c r="A47" s="518"/>
      <c r="B47" s="225" t="s">
        <v>358</v>
      </c>
      <c r="C47" s="231">
        <v>102</v>
      </c>
      <c r="D47" s="232">
        <v>100</v>
      </c>
      <c r="E47" s="242">
        <v>36</v>
      </c>
      <c r="F47" s="242">
        <v>56</v>
      </c>
      <c r="G47" s="242">
        <v>8</v>
      </c>
      <c r="H47" s="231">
        <v>181</v>
      </c>
      <c r="I47" s="235">
        <v>181</v>
      </c>
      <c r="J47" s="242">
        <v>4</v>
      </c>
      <c r="K47" s="236">
        <v>175</v>
      </c>
      <c r="L47" s="233">
        <v>1.9</v>
      </c>
    </row>
    <row r="48" spans="1:12" s="212" customFormat="1" ht="14.25" customHeight="1">
      <c r="A48" s="518"/>
      <c r="B48" s="225" t="s">
        <v>365</v>
      </c>
      <c r="C48" s="231">
        <v>100</v>
      </c>
      <c r="D48" s="232">
        <v>94</v>
      </c>
      <c r="E48" s="233">
        <v>32</v>
      </c>
      <c r="F48" s="233">
        <v>54</v>
      </c>
      <c r="G48" s="233">
        <v>8</v>
      </c>
      <c r="H48" s="231">
        <v>198.77</v>
      </c>
      <c r="I48" s="235">
        <v>197.82</v>
      </c>
      <c r="J48" s="233">
        <v>1.87</v>
      </c>
      <c r="K48" s="233">
        <v>195.59</v>
      </c>
      <c r="L48" s="233">
        <v>0</v>
      </c>
    </row>
    <row r="49" spans="1:12" s="212" customFormat="1" ht="14.25" customHeight="1">
      <c r="A49" s="518"/>
      <c r="B49" s="225" t="s">
        <v>360</v>
      </c>
      <c r="C49" s="231">
        <v>96</v>
      </c>
      <c r="D49" s="232">
        <v>89</v>
      </c>
      <c r="E49" s="233">
        <v>37</v>
      </c>
      <c r="F49" s="233">
        <v>44</v>
      </c>
      <c r="G49" s="233">
        <v>8</v>
      </c>
      <c r="H49" s="231">
        <v>208</v>
      </c>
      <c r="I49" s="235">
        <v>208</v>
      </c>
      <c r="J49" s="233">
        <v>2</v>
      </c>
      <c r="K49" s="233">
        <v>206</v>
      </c>
      <c r="L49" s="233">
        <v>1</v>
      </c>
    </row>
    <row r="50" spans="1:12" s="212" customFormat="1" ht="14.25" customHeight="1">
      <c r="A50" s="521"/>
      <c r="B50" s="237" t="s">
        <v>361</v>
      </c>
      <c r="C50" s="238">
        <v>87</v>
      </c>
      <c r="D50" s="239">
        <v>79</v>
      </c>
      <c r="E50" s="240">
        <v>49</v>
      </c>
      <c r="F50" s="240">
        <v>23</v>
      </c>
      <c r="G50" s="240">
        <v>7</v>
      </c>
      <c r="H50" s="238">
        <v>209</v>
      </c>
      <c r="I50" s="241">
        <v>209</v>
      </c>
      <c r="J50" s="240">
        <v>1</v>
      </c>
      <c r="K50" s="240">
        <v>207</v>
      </c>
      <c r="L50" s="240">
        <v>0</v>
      </c>
    </row>
    <row r="51" spans="1:12" s="212" customFormat="1" ht="14.25" customHeight="1">
      <c r="A51" s="517" t="s">
        <v>372</v>
      </c>
      <c r="B51" s="219" t="s">
        <v>357</v>
      </c>
      <c r="C51" s="231">
        <v>137</v>
      </c>
      <c r="D51" s="232">
        <v>126</v>
      </c>
      <c r="E51" s="233">
        <v>51</v>
      </c>
      <c r="F51" s="233">
        <v>44</v>
      </c>
      <c r="G51" s="233">
        <v>31</v>
      </c>
      <c r="H51" s="231">
        <v>193</v>
      </c>
      <c r="I51" s="235">
        <v>191</v>
      </c>
      <c r="J51" s="233">
        <v>10</v>
      </c>
      <c r="K51" s="236">
        <v>178</v>
      </c>
      <c r="L51" s="233">
        <v>4</v>
      </c>
    </row>
    <row r="52" spans="1:12" s="243" customFormat="1" ht="14.25" customHeight="1">
      <c r="A52" s="518"/>
      <c r="B52" s="225" t="s">
        <v>358</v>
      </c>
      <c r="C52" s="233">
        <v>130</v>
      </c>
      <c r="D52" s="232">
        <v>124</v>
      </c>
      <c r="E52" s="233">
        <v>35</v>
      </c>
      <c r="F52" s="233">
        <v>53</v>
      </c>
      <c r="G52" s="233">
        <v>36</v>
      </c>
      <c r="H52" s="231">
        <v>198</v>
      </c>
      <c r="I52" s="232">
        <v>197</v>
      </c>
      <c r="J52" s="233">
        <v>8</v>
      </c>
      <c r="K52" s="233">
        <v>181</v>
      </c>
      <c r="L52" s="233">
        <v>8</v>
      </c>
    </row>
    <row r="53" spans="1:12" s="243" customFormat="1" ht="14.25" customHeight="1">
      <c r="A53" s="518"/>
      <c r="B53" s="225" t="s">
        <v>353</v>
      </c>
      <c r="C53" s="231">
        <v>121</v>
      </c>
      <c r="D53" s="232">
        <v>107</v>
      </c>
      <c r="E53" s="233">
        <v>31</v>
      </c>
      <c r="F53" s="233">
        <v>51</v>
      </c>
      <c r="G53" s="234">
        <v>25</v>
      </c>
      <c r="H53" s="234">
        <v>210.32</v>
      </c>
      <c r="I53" s="232">
        <v>207.96</v>
      </c>
      <c r="J53" s="233">
        <v>6.11</v>
      </c>
      <c r="K53" s="233">
        <v>195.98</v>
      </c>
      <c r="L53" s="233">
        <v>5.87</v>
      </c>
    </row>
    <row r="54" spans="1:12" s="243" customFormat="1" ht="14.25" customHeight="1">
      <c r="A54" s="518"/>
      <c r="B54" s="225" t="s">
        <v>360</v>
      </c>
      <c r="C54" s="244">
        <v>112</v>
      </c>
      <c r="D54" s="245">
        <v>90</v>
      </c>
      <c r="E54" s="246">
        <v>32</v>
      </c>
      <c r="F54" s="246">
        <v>38</v>
      </c>
      <c r="G54" s="247">
        <v>20</v>
      </c>
      <c r="H54" s="244">
        <v>205</v>
      </c>
      <c r="I54" s="245">
        <v>205</v>
      </c>
      <c r="J54" s="246">
        <v>3</v>
      </c>
      <c r="K54" s="246">
        <v>199</v>
      </c>
      <c r="L54" s="246">
        <v>3</v>
      </c>
    </row>
    <row r="55" spans="1:12" s="243" customFormat="1" ht="14.25" customHeight="1" thickBot="1">
      <c r="A55" s="522"/>
      <c r="B55" s="248" t="s">
        <v>355</v>
      </c>
      <c r="C55" s="249">
        <v>94</v>
      </c>
      <c r="D55" s="250">
        <v>75</v>
      </c>
      <c r="E55" s="251">
        <v>41</v>
      </c>
      <c r="F55" s="251">
        <v>26</v>
      </c>
      <c r="G55" s="252">
        <v>8</v>
      </c>
      <c r="H55" s="249">
        <v>194</v>
      </c>
      <c r="I55" s="250">
        <v>194</v>
      </c>
      <c r="J55" s="251">
        <v>2</v>
      </c>
      <c r="K55" s="251">
        <v>186</v>
      </c>
      <c r="L55" s="251">
        <v>6</v>
      </c>
    </row>
    <row r="56" spans="1:12" s="243" customFormat="1" ht="14.25" customHeight="1">
      <c r="A56" s="253"/>
      <c r="B56" s="254"/>
      <c r="C56" s="255"/>
      <c r="D56" s="255"/>
      <c r="E56" s="255"/>
      <c r="F56" s="255"/>
      <c r="G56" s="255"/>
      <c r="H56" s="255"/>
      <c r="I56" s="255"/>
      <c r="J56" s="255"/>
      <c r="K56" s="255"/>
      <c r="L56" s="255"/>
    </row>
    <row r="57" spans="1:12" s="243" customFormat="1" ht="14.25" customHeight="1">
      <c r="A57" s="253"/>
      <c r="B57" s="254"/>
      <c r="C57" s="255"/>
      <c r="D57" s="255"/>
      <c r="E57" s="255"/>
      <c r="F57" s="255"/>
      <c r="G57" s="255"/>
      <c r="H57" s="255"/>
      <c r="I57" s="255"/>
      <c r="J57" s="255"/>
      <c r="K57" s="255"/>
      <c r="L57" s="255"/>
    </row>
    <row r="58" spans="1:12" ht="16.5" customHeight="1" thickBot="1">
      <c r="A58" s="207"/>
      <c r="K58" s="497" t="s">
        <v>339</v>
      </c>
      <c r="L58" s="497"/>
    </row>
    <row r="59" spans="1:12" s="254" customFormat="1" ht="14.25" customHeight="1">
      <c r="A59" s="498" t="s">
        <v>340</v>
      </c>
      <c r="B59" s="256"/>
      <c r="C59" s="523" t="s">
        <v>373</v>
      </c>
      <c r="D59" s="507" t="s">
        <v>343</v>
      </c>
      <c r="E59" s="508"/>
      <c r="F59" s="508"/>
      <c r="G59" s="509"/>
      <c r="H59" s="504" t="s">
        <v>344</v>
      </c>
      <c r="I59" s="507" t="s">
        <v>345</v>
      </c>
      <c r="J59" s="508"/>
      <c r="K59" s="508"/>
      <c r="L59" s="211"/>
    </row>
    <row r="60" spans="1:12" s="254" customFormat="1" ht="14.25" customHeight="1">
      <c r="A60" s="499"/>
      <c r="B60" s="213" t="s">
        <v>374</v>
      </c>
      <c r="C60" s="524"/>
      <c r="D60" s="214"/>
      <c r="E60" s="510" t="s">
        <v>375</v>
      </c>
      <c r="F60" s="512" t="s">
        <v>376</v>
      </c>
      <c r="G60" s="512" t="s">
        <v>377</v>
      </c>
      <c r="H60" s="505"/>
      <c r="I60" s="215"/>
      <c r="J60" s="513" t="s">
        <v>13</v>
      </c>
      <c r="K60" s="512" t="s">
        <v>349</v>
      </c>
      <c r="L60" s="515" t="s">
        <v>14</v>
      </c>
    </row>
    <row r="61" spans="1:12" s="254" customFormat="1" ht="14.25" customHeight="1">
      <c r="A61" s="500"/>
      <c r="B61" s="216"/>
      <c r="C61" s="525"/>
      <c r="D61" s="257"/>
      <c r="E61" s="526"/>
      <c r="F61" s="506"/>
      <c r="G61" s="506"/>
      <c r="H61" s="506"/>
      <c r="I61" s="258"/>
      <c r="J61" s="527"/>
      <c r="K61" s="506"/>
      <c r="L61" s="516"/>
    </row>
    <row r="62" spans="1:12" s="254" customFormat="1" ht="14.25" customHeight="1">
      <c r="A62" s="517" t="s">
        <v>378</v>
      </c>
      <c r="B62" s="219" t="s">
        <v>351</v>
      </c>
      <c r="C62" s="259">
        <v>235</v>
      </c>
      <c r="D62" s="260">
        <v>204</v>
      </c>
      <c r="E62" s="261">
        <v>41</v>
      </c>
      <c r="F62" s="261">
        <v>61</v>
      </c>
      <c r="G62" s="262">
        <v>102</v>
      </c>
      <c r="H62" s="259">
        <v>228</v>
      </c>
      <c r="I62" s="260">
        <v>222</v>
      </c>
      <c r="J62" s="261">
        <v>129</v>
      </c>
      <c r="K62" s="261">
        <v>82</v>
      </c>
      <c r="L62" s="261">
        <v>11</v>
      </c>
    </row>
    <row r="63" spans="1:12" s="254" customFormat="1" ht="14.25" customHeight="1">
      <c r="A63" s="518"/>
      <c r="B63" s="225" t="s">
        <v>379</v>
      </c>
      <c r="C63" s="263">
        <v>205</v>
      </c>
      <c r="D63" s="232">
        <v>172</v>
      </c>
      <c r="E63" s="233">
        <v>39</v>
      </c>
      <c r="F63" s="233">
        <v>37</v>
      </c>
      <c r="G63" s="234">
        <v>96</v>
      </c>
      <c r="H63" s="263">
        <v>214</v>
      </c>
      <c r="I63" s="232">
        <v>208</v>
      </c>
      <c r="J63" s="233">
        <v>119.5</v>
      </c>
      <c r="K63" s="233">
        <v>75</v>
      </c>
      <c r="L63" s="233">
        <v>14</v>
      </c>
    </row>
    <row r="64" spans="1:12" s="254" customFormat="1" ht="14.25" customHeight="1">
      <c r="A64" s="518"/>
      <c r="B64" s="225" t="s">
        <v>353</v>
      </c>
      <c r="C64" s="263">
        <v>187</v>
      </c>
      <c r="D64" s="232">
        <v>151</v>
      </c>
      <c r="E64" s="233">
        <v>38</v>
      </c>
      <c r="F64" s="233">
        <v>42</v>
      </c>
      <c r="G64" s="234">
        <v>71</v>
      </c>
      <c r="H64" s="263">
        <v>205.26</v>
      </c>
      <c r="I64" s="232">
        <v>199.34</v>
      </c>
      <c r="J64" s="233">
        <v>117.62</v>
      </c>
      <c r="K64" s="233">
        <v>67.33</v>
      </c>
      <c r="L64" s="233">
        <v>14.39</v>
      </c>
    </row>
    <row r="65" spans="1:12" s="254" customFormat="1" ht="14.25" customHeight="1">
      <c r="A65" s="518"/>
      <c r="B65" s="225" t="s">
        <v>360</v>
      </c>
      <c r="C65" s="244">
        <v>157</v>
      </c>
      <c r="D65" s="245">
        <v>125</v>
      </c>
      <c r="E65" s="255">
        <v>29</v>
      </c>
      <c r="F65" s="255">
        <v>29</v>
      </c>
      <c r="G65" s="247">
        <v>67</v>
      </c>
      <c r="H65" s="244">
        <v>186</v>
      </c>
      <c r="I65" s="245">
        <v>185</v>
      </c>
      <c r="J65" s="255">
        <v>113</v>
      </c>
      <c r="K65" s="255">
        <v>67</v>
      </c>
      <c r="L65" s="255">
        <v>5</v>
      </c>
    </row>
    <row r="66" spans="1:12" s="254" customFormat="1" ht="14.25" customHeight="1">
      <c r="A66" s="521"/>
      <c r="B66" s="237" t="s">
        <v>361</v>
      </c>
      <c r="C66" s="264">
        <v>134</v>
      </c>
      <c r="D66" s="265">
        <v>98</v>
      </c>
      <c r="E66" s="266">
        <v>37</v>
      </c>
      <c r="F66" s="266">
        <v>17</v>
      </c>
      <c r="G66" s="267">
        <v>44</v>
      </c>
      <c r="H66" s="264">
        <v>176</v>
      </c>
      <c r="I66" s="265">
        <v>174</v>
      </c>
      <c r="J66" s="266">
        <v>117</v>
      </c>
      <c r="K66" s="266">
        <v>52</v>
      </c>
      <c r="L66" s="266">
        <v>6</v>
      </c>
    </row>
    <row r="67" spans="1:12" s="254" customFormat="1" ht="14.25" customHeight="1">
      <c r="A67" s="517" t="s">
        <v>380</v>
      </c>
      <c r="B67" s="219" t="s">
        <v>351</v>
      </c>
      <c r="C67" s="263">
        <v>154</v>
      </c>
      <c r="D67" s="232">
        <v>101</v>
      </c>
      <c r="E67" s="233">
        <v>8</v>
      </c>
      <c r="F67" s="233">
        <v>21</v>
      </c>
      <c r="G67" s="234">
        <v>72</v>
      </c>
      <c r="H67" s="263">
        <v>88</v>
      </c>
      <c r="I67" s="232">
        <v>78</v>
      </c>
      <c r="J67" s="233">
        <v>45</v>
      </c>
      <c r="K67" s="236">
        <v>28</v>
      </c>
      <c r="L67" s="233">
        <v>5</v>
      </c>
    </row>
    <row r="68" spans="1:12" s="254" customFormat="1" ht="14.25" customHeight="1">
      <c r="A68" s="518"/>
      <c r="B68" s="225" t="s">
        <v>358</v>
      </c>
      <c r="C68" s="263">
        <v>125</v>
      </c>
      <c r="D68" s="232">
        <v>77</v>
      </c>
      <c r="E68" s="233">
        <v>8</v>
      </c>
      <c r="F68" s="233">
        <v>10</v>
      </c>
      <c r="G68" s="234">
        <v>59</v>
      </c>
      <c r="H68" s="263">
        <v>69</v>
      </c>
      <c r="I68" s="232">
        <v>59</v>
      </c>
      <c r="J68" s="233">
        <v>33</v>
      </c>
      <c r="K68" s="236">
        <v>22</v>
      </c>
      <c r="L68" s="233">
        <v>4</v>
      </c>
    </row>
    <row r="69" spans="1:12" s="254" customFormat="1" ht="14.25" customHeight="1">
      <c r="A69" s="518"/>
      <c r="B69" s="225" t="s">
        <v>381</v>
      </c>
      <c r="C69" s="263">
        <v>111</v>
      </c>
      <c r="D69" s="232">
        <v>64</v>
      </c>
      <c r="E69" s="233">
        <v>14</v>
      </c>
      <c r="F69" s="233">
        <v>12</v>
      </c>
      <c r="G69" s="234">
        <v>38</v>
      </c>
      <c r="H69" s="263">
        <v>55.13</v>
      </c>
      <c r="I69" s="232">
        <v>47.44</v>
      </c>
      <c r="J69" s="233">
        <v>27.07</v>
      </c>
      <c r="K69" s="233">
        <v>16.64</v>
      </c>
      <c r="L69" s="233">
        <v>3.73</v>
      </c>
    </row>
    <row r="70" spans="1:12" s="254" customFormat="1" ht="14.25" customHeight="1">
      <c r="A70" s="518"/>
      <c r="B70" s="225" t="s">
        <v>354</v>
      </c>
      <c r="C70" s="244">
        <v>99</v>
      </c>
      <c r="D70" s="245">
        <v>52</v>
      </c>
      <c r="E70" s="255">
        <v>11</v>
      </c>
      <c r="F70" s="255">
        <v>7</v>
      </c>
      <c r="G70" s="247">
        <v>34</v>
      </c>
      <c r="H70" s="244">
        <v>47</v>
      </c>
      <c r="I70" s="245">
        <v>47</v>
      </c>
      <c r="J70" s="255">
        <v>24</v>
      </c>
      <c r="K70" s="255">
        <v>19</v>
      </c>
      <c r="L70" s="255">
        <v>4</v>
      </c>
    </row>
    <row r="71" spans="1:12" s="254" customFormat="1" ht="14.25" customHeight="1">
      <c r="A71" s="521"/>
      <c r="B71" s="237" t="s">
        <v>355</v>
      </c>
      <c r="C71" s="264">
        <v>81</v>
      </c>
      <c r="D71" s="265">
        <v>39</v>
      </c>
      <c r="E71" s="266">
        <v>14</v>
      </c>
      <c r="F71" s="266">
        <v>4</v>
      </c>
      <c r="G71" s="267">
        <v>21</v>
      </c>
      <c r="H71" s="264">
        <v>40</v>
      </c>
      <c r="I71" s="265">
        <v>40</v>
      </c>
      <c r="J71" s="266">
        <v>18</v>
      </c>
      <c r="K71" s="266">
        <v>18</v>
      </c>
      <c r="L71" s="266">
        <v>4</v>
      </c>
    </row>
    <row r="72" spans="1:12" s="254" customFormat="1" ht="14.25" customHeight="1">
      <c r="A72" s="517" t="s">
        <v>382</v>
      </c>
      <c r="B72" s="219" t="s">
        <v>383</v>
      </c>
      <c r="C72" s="263">
        <v>249</v>
      </c>
      <c r="D72" s="232">
        <v>221</v>
      </c>
      <c r="E72" s="233">
        <v>43</v>
      </c>
      <c r="F72" s="233">
        <v>106</v>
      </c>
      <c r="G72" s="234">
        <v>72</v>
      </c>
      <c r="H72" s="263">
        <v>300</v>
      </c>
      <c r="I72" s="232">
        <v>295</v>
      </c>
      <c r="J72" s="233">
        <v>56</v>
      </c>
      <c r="K72" s="236">
        <v>235</v>
      </c>
      <c r="L72" s="233">
        <v>4</v>
      </c>
    </row>
    <row r="73" spans="1:12" s="254" customFormat="1" ht="14.25" customHeight="1">
      <c r="A73" s="518"/>
      <c r="B73" s="225" t="s">
        <v>384</v>
      </c>
      <c r="C73" s="263">
        <v>227</v>
      </c>
      <c r="D73" s="232">
        <v>199</v>
      </c>
      <c r="E73" s="233">
        <v>42</v>
      </c>
      <c r="F73" s="233">
        <v>89</v>
      </c>
      <c r="G73" s="234">
        <v>68</v>
      </c>
      <c r="H73" s="263">
        <v>301</v>
      </c>
      <c r="I73" s="232">
        <v>296</v>
      </c>
      <c r="J73" s="233">
        <v>51</v>
      </c>
      <c r="K73" s="233">
        <v>237</v>
      </c>
      <c r="L73" s="233">
        <v>8</v>
      </c>
    </row>
    <row r="74" spans="1:12" s="254" customFormat="1" ht="14.25" customHeight="1">
      <c r="A74" s="518"/>
      <c r="B74" s="225" t="s">
        <v>353</v>
      </c>
      <c r="C74" s="263">
        <v>218</v>
      </c>
      <c r="D74" s="232">
        <v>181</v>
      </c>
      <c r="E74" s="233">
        <v>36</v>
      </c>
      <c r="F74" s="233">
        <v>91</v>
      </c>
      <c r="G74" s="234">
        <v>54</v>
      </c>
      <c r="H74" s="263">
        <v>307.99</v>
      </c>
      <c r="I74" s="232">
        <v>301.82</v>
      </c>
      <c r="J74" s="233">
        <v>43.07</v>
      </c>
      <c r="K74" s="233">
        <v>253.47</v>
      </c>
      <c r="L74" s="233">
        <v>5.28</v>
      </c>
    </row>
    <row r="75" spans="1:12" s="254" customFormat="1" ht="14.25" customHeight="1">
      <c r="A75" s="518"/>
      <c r="B75" s="225" t="s">
        <v>385</v>
      </c>
      <c r="C75" s="244">
        <v>205</v>
      </c>
      <c r="D75" s="245">
        <v>164</v>
      </c>
      <c r="E75" s="255">
        <v>38</v>
      </c>
      <c r="F75" s="255">
        <v>72</v>
      </c>
      <c r="G75" s="247">
        <v>54</v>
      </c>
      <c r="H75" s="244">
        <v>302</v>
      </c>
      <c r="I75" s="245">
        <v>302</v>
      </c>
      <c r="J75" s="255">
        <v>38</v>
      </c>
      <c r="K75" s="255">
        <v>260</v>
      </c>
      <c r="L75" s="255">
        <v>5</v>
      </c>
    </row>
    <row r="76" spans="1:12" s="254" customFormat="1" ht="14.25" customHeight="1">
      <c r="A76" s="521"/>
      <c r="B76" s="237" t="s">
        <v>361</v>
      </c>
      <c r="C76" s="264">
        <v>175</v>
      </c>
      <c r="D76" s="266">
        <v>142</v>
      </c>
      <c r="E76" s="268">
        <v>67</v>
      </c>
      <c r="F76" s="266">
        <v>36</v>
      </c>
      <c r="G76" s="266">
        <v>39</v>
      </c>
      <c r="H76" s="264">
        <v>315</v>
      </c>
      <c r="I76" s="266">
        <v>308</v>
      </c>
      <c r="J76" s="268">
        <v>39</v>
      </c>
      <c r="K76" s="266">
        <v>257</v>
      </c>
      <c r="L76" s="266">
        <v>12</v>
      </c>
    </row>
    <row r="77" spans="1:12" s="254" customFormat="1" ht="14.25" customHeight="1">
      <c r="A77" s="517" t="s">
        <v>386</v>
      </c>
      <c r="B77" s="219" t="s">
        <v>357</v>
      </c>
      <c r="C77" s="269">
        <v>472</v>
      </c>
      <c r="D77" s="269">
        <v>354</v>
      </c>
      <c r="E77" s="270">
        <v>33</v>
      </c>
      <c r="F77" s="261">
        <v>53</v>
      </c>
      <c r="G77" s="261">
        <v>268</v>
      </c>
      <c r="H77" s="269">
        <v>322</v>
      </c>
      <c r="I77" s="260">
        <v>299</v>
      </c>
      <c r="J77" s="261">
        <v>185</v>
      </c>
      <c r="K77" s="236">
        <v>103</v>
      </c>
      <c r="L77" s="261">
        <v>13</v>
      </c>
    </row>
    <row r="78" spans="1:12" s="254" customFormat="1" ht="14.25" customHeight="1">
      <c r="A78" s="518"/>
      <c r="B78" s="225" t="s">
        <v>352</v>
      </c>
      <c r="C78" s="231">
        <v>424</v>
      </c>
      <c r="D78" s="231">
        <v>299</v>
      </c>
      <c r="E78" s="271">
        <v>29</v>
      </c>
      <c r="F78" s="233">
        <v>43</v>
      </c>
      <c r="G78" s="233">
        <v>227</v>
      </c>
      <c r="H78" s="231">
        <v>291</v>
      </c>
      <c r="I78" s="232">
        <v>267</v>
      </c>
      <c r="J78" s="233">
        <v>165</v>
      </c>
      <c r="K78" s="233">
        <v>89</v>
      </c>
      <c r="L78" s="233">
        <v>12.8</v>
      </c>
    </row>
    <row r="79" spans="1:12" s="254" customFormat="1" ht="14.25" customHeight="1">
      <c r="A79" s="518"/>
      <c r="B79" s="225" t="s">
        <v>353</v>
      </c>
      <c r="C79" s="263">
        <v>397</v>
      </c>
      <c r="D79" s="233">
        <v>241</v>
      </c>
      <c r="E79" s="271">
        <v>30</v>
      </c>
      <c r="F79" s="233">
        <v>37</v>
      </c>
      <c r="G79" s="234">
        <v>174</v>
      </c>
      <c r="H79" s="233">
        <v>266.72</v>
      </c>
      <c r="I79" s="232">
        <v>238.71</v>
      </c>
      <c r="J79" s="233">
        <v>153.3</v>
      </c>
      <c r="K79" s="233">
        <v>74.56</v>
      </c>
      <c r="L79" s="233">
        <v>10.85</v>
      </c>
    </row>
    <row r="80" spans="1:12" s="254" customFormat="1" ht="14.25" customHeight="1">
      <c r="A80" s="518"/>
      <c r="B80" s="225" t="s">
        <v>385</v>
      </c>
      <c r="C80" s="244">
        <v>348</v>
      </c>
      <c r="D80" s="272">
        <v>183</v>
      </c>
      <c r="E80" s="273">
        <v>18</v>
      </c>
      <c r="F80" s="255">
        <v>28</v>
      </c>
      <c r="G80" s="247">
        <v>137</v>
      </c>
      <c r="H80" s="244">
        <v>238</v>
      </c>
      <c r="I80" s="245">
        <v>204</v>
      </c>
      <c r="J80" s="255">
        <v>143</v>
      </c>
      <c r="K80" s="255">
        <v>51</v>
      </c>
      <c r="L80" s="255">
        <v>9</v>
      </c>
    </row>
    <row r="81" spans="1:12" s="254" customFormat="1" ht="14.25" customHeight="1">
      <c r="A81" s="521"/>
      <c r="B81" s="237" t="s">
        <v>355</v>
      </c>
      <c r="C81" s="274">
        <v>310</v>
      </c>
      <c r="D81" s="274">
        <v>154</v>
      </c>
      <c r="E81" s="268">
        <v>29</v>
      </c>
      <c r="F81" s="266">
        <v>26</v>
      </c>
      <c r="G81" s="266">
        <v>99</v>
      </c>
      <c r="H81" s="274">
        <v>225</v>
      </c>
      <c r="I81" s="265">
        <v>202</v>
      </c>
      <c r="J81" s="266">
        <v>150</v>
      </c>
      <c r="K81" s="266">
        <v>40</v>
      </c>
      <c r="L81" s="266">
        <v>12</v>
      </c>
    </row>
    <row r="82" spans="1:12" s="254" customFormat="1" ht="14.25" customHeight="1">
      <c r="A82" s="517" t="s">
        <v>387</v>
      </c>
      <c r="B82" s="219" t="s">
        <v>351</v>
      </c>
      <c r="C82" s="231">
        <v>229</v>
      </c>
      <c r="D82" s="232">
        <v>182</v>
      </c>
      <c r="E82" s="233">
        <v>10</v>
      </c>
      <c r="F82" s="233">
        <v>31</v>
      </c>
      <c r="G82" s="233">
        <v>141</v>
      </c>
      <c r="H82" s="231">
        <v>157</v>
      </c>
      <c r="I82" s="232">
        <v>148</v>
      </c>
      <c r="J82" s="233">
        <v>99</v>
      </c>
      <c r="K82" s="275">
        <v>40</v>
      </c>
      <c r="L82" s="233">
        <v>9</v>
      </c>
    </row>
    <row r="83" spans="1:12" s="254" customFormat="1" ht="14.25" customHeight="1">
      <c r="A83" s="518"/>
      <c r="B83" s="225" t="s">
        <v>368</v>
      </c>
      <c r="C83" s="263">
        <v>213</v>
      </c>
      <c r="D83" s="232">
        <v>149</v>
      </c>
      <c r="E83" s="233">
        <v>15</v>
      </c>
      <c r="F83" s="233">
        <v>26</v>
      </c>
      <c r="G83" s="233">
        <v>108</v>
      </c>
      <c r="H83" s="263">
        <v>146</v>
      </c>
      <c r="I83" s="232">
        <v>133</v>
      </c>
      <c r="J83" s="233">
        <v>94</v>
      </c>
      <c r="K83" s="233">
        <v>32</v>
      </c>
      <c r="L83" s="233">
        <v>6.5</v>
      </c>
    </row>
    <row r="84" spans="1:12" s="276" customFormat="1" ht="14.25" customHeight="1">
      <c r="A84" s="518"/>
      <c r="B84" s="225" t="s">
        <v>381</v>
      </c>
      <c r="C84" s="263">
        <v>185</v>
      </c>
      <c r="D84" s="232">
        <v>115</v>
      </c>
      <c r="E84" s="233">
        <v>17</v>
      </c>
      <c r="F84" s="233">
        <v>31</v>
      </c>
      <c r="G84" s="233">
        <v>67</v>
      </c>
      <c r="H84" s="263">
        <v>136.92</v>
      </c>
      <c r="I84" s="232">
        <v>123.34</v>
      </c>
      <c r="J84" s="233">
        <v>85.64</v>
      </c>
      <c r="K84" s="233">
        <v>33.23</v>
      </c>
      <c r="L84" s="233">
        <v>4.47</v>
      </c>
    </row>
    <row r="85" spans="1:12" s="254" customFormat="1" ht="14.25" customHeight="1">
      <c r="A85" s="518"/>
      <c r="B85" s="225" t="s">
        <v>360</v>
      </c>
      <c r="C85" s="244">
        <v>160</v>
      </c>
      <c r="D85" s="245">
        <v>87</v>
      </c>
      <c r="E85" s="255">
        <v>18</v>
      </c>
      <c r="F85" s="255">
        <v>10</v>
      </c>
      <c r="G85" s="247">
        <v>59</v>
      </c>
      <c r="H85" s="244">
        <v>108</v>
      </c>
      <c r="I85" s="245">
        <v>107</v>
      </c>
      <c r="J85" s="255">
        <v>78</v>
      </c>
      <c r="K85" s="255">
        <v>22</v>
      </c>
      <c r="L85" s="255">
        <v>8</v>
      </c>
    </row>
    <row r="86" spans="1:12" s="254" customFormat="1" ht="14.25" customHeight="1">
      <c r="A86" s="521"/>
      <c r="B86" s="237" t="s">
        <v>361</v>
      </c>
      <c r="C86" s="264">
        <v>131</v>
      </c>
      <c r="D86" s="265">
        <v>65</v>
      </c>
      <c r="E86" s="266">
        <v>20</v>
      </c>
      <c r="F86" s="266">
        <v>10</v>
      </c>
      <c r="G86" s="267">
        <v>35</v>
      </c>
      <c r="H86" s="264">
        <v>105</v>
      </c>
      <c r="I86" s="265">
        <v>105</v>
      </c>
      <c r="J86" s="266">
        <v>80</v>
      </c>
      <c r="K86" s="266">
        <v>16</v>
      </c>
      <c r="L86" s="266">
        <v>9</v>
      </c>
    </row>
    <row r="87" spans="1:12" s="254" customFormat="1" ht="14.25" customHeight="1">
      <c r="A87" s="517" t="s">
        <v>388</v>
      </c>
      <c r="B87" s="219" t="s">
        <v>383</v>
      </c>
      <c r="C87" s="263">
        <v>337</v>
      </c>
      <c r="D87" s="232">
        <v>244</v>
      </c>
      <c r="E87" s="233">
        <v>29</v>
      </c>
      <c r="F87" s="233">
        <v>52</v>
      </c>
      <c r="G87" s="234">
        <v>163</v>
      </c>
      <c r="H87" s="263">
        <v>257</v>
      </c>
      <c r="I87" s="232">
        <v>239</v>
      </c>
      <c r="J87" s="233">
        <v>102</v>
      </c>
      <c r="K87" s="233">
        <v>125</v>
      </c>
      <c r="L87" s="233">
        <v>13</v>
      </c>
    </row>
    <row r="88" spans="1:12" s="276" customFormat="1" ht="14.25" customHeight="1">
      <c r="A88" s="518"/>
      <c r="B88" s="225" t="s">
        <v>352</v>
      </c>
      <c r="C88" s="263">
        <v>298</v>
      </c>
      <c r="D88" s="232">
        <v>210</v>
      </c>
      <c r="E88" s="233">
        <v>28</v>
      </c>
      <c r="F88" s="233">
        <v>45</v>
      </c>
      <c r="G88" s="234">
        <v>137</v>
      </c>
      <c r="H88" s="263">
        <v>241</v>
      </c>
      <c r="I88" s="232">
        <v>224</v>
      </c>
      <c r="J88" s="233">
        <v>96</v>
      </c>
      <c r="K88" s="233">
        <v>114</v>
      </c>
      <c r="L88" s="233">
        <v>13.7</v>
      </c>
    </row>
    <row r="89" spans="1:12" s="254" customFormat="1" ht="14.25" customHeight="1">
      <c r="A89" s="518"/>
      <c r="B89" s="225" t="s">
        <v>381</v>
      </c>
      <c r="C89" s="263">
        <v>284</v>
      </c>
      <c r="D89" s="232">
        <v>179</v>
      </c>
      <c r="E89" s="233">
        <v>29</v>
      </c>
      <c r="F89" s="233">
        <v>44</v>
      </c>
      <c r="G89" s="234">
        <v>106</v>
      </c>
      <c r="H89" s="263">
        <v>222.23</v>
      </c>
      <c r="I89" s="232">
        <v>203.07</v>
      </c>
      <c r="J89" s="233">
        <v>81.56</v>
      </c>
      <c r="K89" s="233">
        <v>108.41</v>
      </c>
      <c r="L89" s="233">
        <v>13.1</v>
      </c>
    </row>
    <row r="90" spans="1:12" s="254" customFormat="1" ht="14.25" customHeight="1">
      <c r="A90" s="518"/>
      <c r="B90" s="225" t="s">
        <v>360</v>
      </c>
      <c r="C90" s="244">
        <v>257</v>
      </c>
      <c r="D90" s="245">
        <v>141</v>
      </c>
      <c r="E90" s="255">
        <v>16</v>
      </c>
      <c r="F90" s="255">
        <v>49</v>
      </c>
      <c r="G90" s="247">
        <v>76</v>
      </c>
      <c r="H90" s="244">
        <v>191</v>
      </c>
      <c r="I90" s="245">
        <v>190</v>
      </c>
      <c r="J90" s="255">
        <v>77</v>
      </c>
      <c r="K90" s="255">
        <v>101</v>
      </c>
      <c r="L90" s="255">
        <v>12</v>
      </c>
    </row>
    <row r="91" spans="1:12" s="254" customFormat="1" ht="14.25" customHeight="1">
      <c r="A91" s="521"/>
      <c r="B91" s="237" t="s">
        <v>389</v>
      </c>
      <c r="C91" s="264">
        <v>220</v>
      </c>
      <c r="D91" s="265">
        <v>108</v>
      </c>
      <c r="E91" s="266">
        <v>33</v>
      </c>
      <c r="F91" s="266">
        <v>26</v>
      </c>
      <c r="G91" s="267">
        <v>49</v>
      </c>
      <c r="H91" s="264">
        <v>177</v>
      </c>
      <c r="I91" s="265">
        <v>164</v>
      </c>
      <c r="J91" s="266">
        <v>67</v>
      </c>
      <c r="K91" s="266">
        <v>83</v>
      </c>
      <c r="L91" s="266">
        <v>13</v>
      </c>
    </row>
    <row r="92" spans="1:12" s="254" customFormat="1" ht="14.25" customHeight="1">
      <c r="A92" s="517" t="s">
        <v>390</v>
      </c>
      <c r="B92" s="219" t="s">
        <v>357</v>
      </c>
      <c r="C92" s="263">
        <v>221</v>
      </c>
      <c r="D92" s="232">
        <v>163</v>
      </c>
      <c r="E92" s="233">
        <v>18</v>
      </c>
      <c r="F92" s="233">
        <v>52</v>
      </c>
      <c r="G92" s="234">
        <v>93</v>
      </c>
      <c r="H92" s="263">
        <v>123</v>
      </c>
      <c r="I92" s="232">
        <v>111</v>
      </c>
      <c r="J92" s="233">
        <v>45</v>
      </c>
      <c r="K92" s="236">
        <v>58</v>
      </c>
      <c r="L92" s="233">
        <v>8</v>
      </c>
    </row>
    <row r="93" spans="1:12" s="254" customFormat="1" ht="14.25" customHeight="1">
      <c r="A93" s="518"/>
      <c r="B93" s="225" t="s">
        <v>358</v>
      </c>
      <c r="C93" s="263">
        <v>187</v>
      </c>
      <c r="D93" s="232">
        <v>145</v>
      </c>
      <c r="E93" s="233">
        <v>32</v>
      </c>
      <c r="F93" s="233">
        <v>39</v>
      </c>
      <c r="G93" s="234">
        <v>74</v>
      </c>
      <c r="H93" s="263">
        <v>105</v>
      </c>
      <c r="I93" s="232">
        <v>98</v>
      </c>
      <c r="J93" s="233">
        <v>39</v>
      </c>
      <c r="K93" s="233">
        <v>54</v>
      </c>
      <c r="L93" s="233">
        <v>5</v>
      </c>
    </row>
    <row r="94" spans="1:12" s="254" customFormat="1" ht="14.25" customHeight="1">
      <c r="A94" s="518"/>
      <c r="B94" s="225" t="s">
        <v>359</v>
      </c>
      <c r="C94" s="263">
        <v>172</v>
      </c>
      <c r="D94" s="232">
        <v>113</v>
      </c>
      <c r="E94" s="233">
        <v>30</v>
      </c>
      <c r="F94" s="233">
        <v>32</v>
      </c>
      <c r="G94" s="234">
        <v>51</v>
      </c>
      <c r="H94" s="263">
        <v>94.45</v>
      </c>
      <c r="I94" s="232">
        <v>83.71</v>
      </c>
      <c r="J94" s="233">
        <v>33.13</v>
      </c>
      <c r="K94" s="233">
        <v>44.32</v>
      </c>
      <c r="L94" s="233">
        <v>6.26</v>
      </c>
    </row>
    <row r="95" spans="1:12" s="254" customFormat="1" ht="14.25" customHeight="1">
      <c r="A95" s="518"/>
      <c r="B95" s="225" t="s">
        <v>360</v>
      </c>
      <c r="C95" s="244">
        <v>138</v>
      </c>
      <c r="D95" s="245">
        <v>79</v>
      </c>
      <c r="E95" s="255">
        <v>24</v>
      </c>
      <c r="F95" s="255">
        <v>15</v>
      </c>
      <c r="G95" s="247">
        <v>40</v>
      </c>
      <c r="H95" s="244">
        <v>64</v>
      </c>
      <c r="I95" s="245">
        <v>64</v>
      </c>
      <c r="J95" s="255">
        <v>31</v>
      </c>
      <c r="K95" s="255">
        <v>29</v>
      </c>
      <c r="L95" s="255">
        <v>3</v>
      </c>
    </row>
    <row r="96" spans="1:12" s="254" customFormat="1" ht="14.25" customHeight="1">
      <c r="A96" s="521"/>
      <c r="B96" s="237" t="s">
        <v>391</v>
      </c>
      <c r="C96" s="264">
        <v>110</v>
      </c>
      <c r="D96" s="265">
        <v>47</v>
      </c>
      <c r="E96" s="266">
        <v>18</v>
      </c>
      <c r="F96" s="266">
        <v>5</v>
      </c>
      <c r="G96" s="267">
        <v>24</v>
      </c>
      <c r="H96" s="264">
        <v>63</v>
      </c>
      <c r="I96" s="265">
        <v>53</v>
      </c>
      <c r="J96" s="266">
        <v>30</v>
      </c>
      <c r="K96" s="266">
        <v>19</v>
      </c>
      <c r="L96" s="266">
        <v>4</v>
      </c>
    </row>
    <row r="97" spans="1:12" s="254" customFormat="1" ht="14.25" customHeight="1">
      <c r="A97" s="517" t="s">
        <v>392</v>
      </c>
      <c r="B97" s="219" t="s">
        <v>393</v>
      </c>
      <c r="C97" s="259">
        <v>243</v>
      </c>
      <c r="D97" s="260">
        <v>174</v>
      </c>
      <c r="E97" s="261">
        <v>12</v>
      </c>
      <c r="F97" s="261">
        <v>23</v>
      </c>
      <c r="G97" s="262">
        <v>139</v>
      </c>
      <c r="H97" s="259">
        <v>160</v>
      </c>
      <c r="I97" s="260">
        <v>147</v>
      </c>
      <c r="J97" s="261">
        <v>63</v>
      </c>
      <c r="K97" s="261">
        <v>76</v>
      </c>
      <c r="L97" s="261">
        <v>7</v>
      </c>
    </row>
    <row r="98" spans="1:12" s="276" customFormat="1" ht="14.25" customHeight="1">
      <c r="A98" s="518"/>
      <c r="B98" s="225" t="s">
        <v>394</v>
      </c>
      <c r="C98" s="263">
        <v>227</v>
      </c>
      <c r="D98" s="232">
        <v>155</v>
      </c>
      <c r="E98" s="233">
        <v>11</v>
      </c>
      <c r="F98" s="233">
        <v>32</v>
      </c>
      <c r="G98" s="234">
        <v>112</v>
      </c>
      <c r="H98" s="263">
        <v>156</v>
      </c>
      <c r="I98" s="232">
        <v>143</v>
      </c>
      <c r="J98" s="233">
        <v>60</v>
      </c>
      <c r="K98" s="236">
        <v>78</v>
      </c>
      <c r="L98" s="233">
        <v>6</v>
      </c>
    </row>
    <row r="99" spans="1:12" s="254" customFormat="1" ht="14.25" customHeight="1">
      <c r="A99" s="518"/>
      <c r="B99" s="225" t="s">
        <v>359</v>
      </c>
      <c r="C99" s="263">
        <v>186</v>
      </c>
      <c r="D99" s="232">
        <v>130</v>
      </c>
      <c r="E99" s="233">
        <v>12</v>
      </c>
      <c r="F99" s="233">
        <v>31</v>
      </c>
      <c r="G99" s="234">
        <v>87</v>
      </c>
      <c r="H99" s="263">
        <v>140.32</v>
      </c>
      <c r="I99" s="232">
        <v>130.09</v>
      </c>
      <c r="J99" s="233">
        <v>54.03</v>
      </c>
      <c r="K99" s="233">
        <v>73.03</v>
      </c>
      <c r="L99" s="233">
        <v>3.03</v>
      </c>
    </row>
    <row r="100" spans="1:12" s="254" customFormat="1" ht="14.25" customHeight="1">
      <c r="A100" s="518"/>
      <c r="B100" s="225" t="s">
        <v>385</v>
      </c>
      <c r="C100" s="244">
        <v>169</v>
      </c>
      <c r="D100" s="245">
        <v>101</v>
      </c>
      <c r="E100" s="255">
        <v>9</v>
      </c>
      <c r="F100" s="255">
        <v>17</v>
      </c>
      <c r="G100" s="247">
        <v>75</v>
      </c>
      <c r="H100" s="244">
        <v>159</v>
      </c>
      <c r="I100" s="245">
        <v>114</v>
      </c>
      <c r="J100" s="255">
        <v>48</v>
      </c>
      <c r="K100" s="255">
        <v>62</v>
      </c>
      <c r="L100" s="255">
        <v>3</v>
      </c>
    </row>
    <row r="101" spans="1:12" s="254" customFormat="1" ht="14.25" customHeight="1">
      <c r="A101" s="521"/>
      <c r="B101" s="237" t="s">
        <v>395</v>
      </c>
      <c r="C101" s="264">
        <v>132</v>
      </c>
      <c r="D101" s="265">
        <v>65</v>
      </c>
      <c r="E101" s="266">
        <v>12</v>
      </c>
      <c r="F101" s="266">
        <v>8</v>
      </c>
      <c r="G101" s="267">
        <v>45</v>
      </c>
      <c r="H101" s="264">
        <v>132</v>
      </c>
      <c r="I101" s="265">
        <v>86</v>
      </c>
      <c r="J101" s="266">
        <v>43</v>
      </c>
      <c r="K101" s="266">
        <v>40</v>
      </c>
      <c r="L101" s="266">
        <v>3</v>
      </c>
    </row>
    <row r="102" spans="1:12" s="254" customFormat="1" ht="14.25" customHeight="1">
      <c r="A102" s="517" t="s">
        <v>396</v>
      </c>
      <c r="B102" s="219" t="s">
        <v>397</v>
      </c>
      <c r="C102" s="259">
        <v>404</v>
      </c>
      <c r="D102" s="260">
        <v>317</v>
      </c>
      <c r="E102" s="261">
        <v>31</v>
      </c>
      <c r="F102" s="261">
        <v>61</v>
      </c>
      <c r="G102" s="262">
        <v>225</v>
      </c>
      <c r="H102" s="259">
        <v>362</v>
      </c>
      <c r="I102" s="260">
        <v>344</v>
      </c>
      <c r="J102" s="261">
        <v>162</v>
      </c>
      <c r="K102" s="261">
        <v>127</v>
      </c>
      <c r="L102" s="261">
        <v>54</v>
      </c>
    </row>
    <row r="103" spans="1:12" s="254" customFormat="1" ht="14.25" customHeight="1">
      <c r="A103" s="518"/>
      <c r="B103" s="225" t="s">
        <v>368</v>
      </c>
      <c r="C103" s="263">
        <v>380</v>
      </c>
      <c r="D103" s="232">
        <v>289</v>
      </c>
      <c r="E103" s="233">
        <v>34</v>
      </c>
      <c r="F103" s="233">
        <v>58</v>
      </c>
      <c r="G103" s="234">
        <v>197</v>
      </c>
      <c r="H103" s="263">
        <v>307</v>
      </c>
      <c r="I103" s="232">
        <v>289</v>
      </c>
      <c r="J103" s="233">
        <v>140</v>
      </c>
      <c r="K103" s="233">
        <v>113</v>
      </c>
      <c r="L103" s="233">
        <v>37</v>
      </c>
    </row>
    <row r="104" spans="1:12" s="254" customFormat="1" ht="14.25" customHeight="1">
      <c r="A104" s="518"/>
      <c r="B104" s="225" t="s">
        <v>398</v>
      </c>
      <c r="C104" s="263">
        <v>349</v>
      </c>
      <c r="D104" s="232">
        <v>220</v>
      </c>
      <c r="E104" s="233">
        <v>27</v>
      </c>
      <c r="F104" s="233">
        <v>49</v>
      </c>
      <c r="G104" s="234">
        <v>144</v>
      </c>
      <c r="H104" s="263">
        <v>280.26</v>
      </c>
      <c r="I104" s="232">
        <v>255.59</v>
      </c>
      <c r="J104" s="233">
        <v>131.05</v>
      </c>
      <c r="K104" s="233">
        <v>90.28</v>
      </c>
      <c r="L104" s="233">
        <v>34.26</v>
      </c>
    </row>
    <row r="105" spans="1:12" s="254" customFormat="1" ht="14.25" customHeight="1">
      <c r="A105" s="518"/>
      <c r="B105" s="225" t="s">
        <v>385</v>
      </c>
      <c r="C105" s="244">
        <v>317</v>
      </c>
      <c r="D105" s="245">
        <v>175</v>
      </c>
      <c r="E105" s="255">
        <v>24</v>
      </c>
      <c r="F105" s="255">
        <v>24</v>
      </c>
      <c r="G105" s="247">
        <v>127</v>
      </c>
      <c r="H105" s="244">
        <v>236</v>
      </c>
      <c r="I105" s="245">
        <v>220</v>
      </c>
      <c r="J105" s="255">
        <v>112</v>
      </c>
      <c r="K105" s="255">
        <v>78</v>
      </c>
      <c r="L105" s="255">
        <v>30</v>
      </c>
    </row>
    <row r="106" spans="1:12" s="254" customFormat="1" ht="14.25" customHeight="1">
      <c r="A106" s="521"/>
      <c r="B106" s="237" t="s">
        <v>395</v>
      </c>
      <c r="C106" s="264">
        <v>256</v>
      </c>
      <c r="D106" s="265">
        <v>119</v>
      </c>
      <c r="E106" s="266">
        <v>30</v>
      </c>
      <c r="F106" s="266">
        <v>7</v>
      </c>
      <c r="G106" s="267">
        <v>82</v>
      </c>
      <c r="H106" s="264">
        <v>172</v>
      </c>
      <c r="I106" s="265">
        <v>154</v>
      </c>
      <c r="J106" s="266">
        <v>95</v>
      </c>
      <c r="K106" s="266">
        <v>45</v>
      </c>
      <c r="L106" s="266">
        <v>14</v>
      </c>
    </row>
    <row r="107" spans="1:12" s="254" customFormat="1" ht="14.25" customHeight="1">
      <c r="A107" s="528" t="s">
        <v>399</v>
      </c>
      <c r="B107" s="219" t="s">
        <v>364</v>
      </c>
      <c r="C107" s="263">
        <v>169</v>
      </c>
      <c r="D107" s="232">
        <v>118</v>
      </c>
      <c r="E107" s="233">
        <v>17</v>
      </c>
      <c r="F107" s="233">
        <v>20</v>
      </c>
      <c r="G107" s="234">
        <v>81</v>
      </c>
      <c r="H107" s="263">
        <v>110</v>
      </c>
      <c r="I107" s="232">
        <v>100</v>
      </c>
      <c r="J107" s="233">
        <v>74</v>
      </c>
      <c r="K107" s="236">
        <v>20</v>
      </c>
      <c r="L107" s="233">
        <v>6</v>
      </c>
    </row>
    <row r="108" spans="1:12" s="254" customFormat="1" ht="14.25" customHeight="1">
      <c r="A108" s="499"/>
      <c r="B108" s="225" t="s">
        <v>368</v>
      </c>
      <c r="C108" s="263">
        <v>139</v>
      </c>
      <c r="D108" s="232">
        <v>90</v>
      </c>
      <c r="E108" s="233">
        <v>11</v>
      </c>
      <c r="F108" s="233">
        <v>17</v>
      </c>
      <c r="G108" s="234">
        <v>62</v>
      </c>
      <c r="H108" s="235">
        <v>92</v>
      </c>
      <c r="I108" s="232">
        <v>82</v>
      </c>
      <c r="J108" s="233">
        <v>63</v>
      </c>
      <c r="K108" s="233">
        <v>15</v>
      </c>
      <c r="L108" s="233">
        <v>4</v>
      </c>
    </row>
    <row r="109" spans="1:12" s="254" customFormat="1" ht="14.25" customHeight="1">
      <c r="A109" s="499"/>
      <c r="B109" s="225" t="s">
        <v>353</v>
      </c>
      <c r="C109" s="263">
        <v>132</v>
      </c>
      <c r="D109" s="232">
        <v>64</v>
      </c>
      <c r="E109" s="233">
        <v>11</v>
      </c>
      <c r="F109" s="233">
        <v>15</v>
      </c>
      <c r="G109" s="234">
        <v>38</v>
      </c>
      <c r="H109" s="235">
        <v>74.45</v>
      </c>
      <c r="I109" s="232">
        <v>61.94</v>
      </c>
      <c r="J109" s="233">
        <v>48.7</v>
      </c>
      <c r="K109" s="233">
        <v>8.9</v>
      </c>
      <c r="L109" s="233">
        <v>4.34</v>
      </c>
    </row>
    <row r="110" spans="1:12" s="254" customFormat="1" ht="14.25" customHeight="1">
      <c r="A110" s="499"/>
      <c r="B110" s="225" t="s">
        <v>360</v>
      </c>
      <c r="C110" s="247">
        <v>101</v>
      </c>
      <c r="D110" s="245">
        <v>54</v>
      </c>
      <c r="E110" s="255">
        <v>7</v>
      </c>
      <c r="F110" s="255">
        <v>10</v>
      </c>
      <c r="G110" s="247">
        <v>37</v>
      </c>
      <c r="H110" s="244">
        <v>66</v>
      </c>
      <c r="I110" s="245">
        <v>56</v>
      </c>
      <c r="J110" s="255">
        <v>47</v>
      </c>
      <c r="K110" s="255">
        <v>6</v>
      </c>
      <c r="L110" s="255">
        <v>2</v>
      </c>
    </row>
    <row r="111" spans="1:12" s="254" customFormat="1" ht="14.25" customHeight="1" thickBot="1">
      <c r="A111" s="529"/>
      <c r="B111" s="248" t="s">
        <v>395</v>
      </c>
      <c r="C111" s="252">
        <v>62</v>
      </c>
      <c r="D111" s="250">
        <v>27</v>
      </c>
      <c r="E111" s="251">
        <v>9</v>
      </c>
      <c r="F111" s="251">
        <v>7</v>
      </c>
      <c r="G111" s="252">
        <v>11</v>
      </c>
      <c r="H111" s="249">
        <v>68</v>
      </c>
      <c r="I111" s="250">
        <v>60</v>
      </c>
      <c r="J111" s="251">
        <v>56</v>
      </c>
      <c r="K111" s="251">
        <v>3</v>
      </c>
      <c r="L111" s="251">
        <v>1</v>
      </c>
    </row>
    <row r="112" spans="1:12" s="254" customFormat="1" ht="14.25" customHeight="1">
      <c r="A112" s="277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</row>
    <row r="113" spans="1:12" s="254" customFormat="1" ht="14.25" customHeight="1">
      <c r="A113" s="277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</row>
    <row r="114" spans="1:12" ht="16.5" customHeight="1" thickBot="1">
      <c r="A114" s="207"/>
      <c r="K114" s="497" t="s">
        <v>339</v>
      </c>
      <c r="L114" s="497"/>
    </row>
    <row r="115" spans="1:12" s="254" customFormat="1" ht="14.25" customHeight="1">
      <c r="A115" s="498" t="s">
        <v>340</v>
      </c>
      <c r="B115" s="256"/>
      <c r="C115" s="523" t="s">
        <v>373</v>
      </c>
      <c r="D115" s="507" t="s">
        <v>343</v>
      </c>
      <c r="E115" s="508"/>
      <c r="F115" s="508"/>
      <c r="G115" s="509"/>
      <c r="H115" s="504" t="s">
        <v>344</v>
      </c>
      <c r="I115" s="507" t="s">
        <v>345</v>
      </c>
      <c r="J115" s="508"/>
      <c r="K115" s="508"/>
      <c r="L115" s="211"/>
    </row>
    <row r="116" spans="1:12" s="254" customFormat="1" ht="14.25" customHeight="1">
      <c r="A116" s="499"/>
      <c r="B116" s="213" t="s">
        <v>374</v>
      </c>
      <c r="C116" s="524"/>
      <c r="D116" s="214"/>
      <c r="E116" s="510" t="s">
        <v>375</v>
      </c>
      <c r="F116" s="512" t="s">
        <v>400</v>
      </c>
      <c r="G116" s="512" t="s">
        <v>348</v>
      </c>
      <c r="H116" s="505"/>
      <c r="I116" s="215"/>
      <c r="J116" s="513" t="s">
        <v>13</v>
      </c>
      <c r="K116" s="512" t="s">
        <v>349</v>
      </c>
      <c r="L116" s="515" t="s">
        <v>14</v>
      </c>
    </row>
    <row r="117" spans="1:12" s="254" customFormat="1" ht="14.25" customHeight="1">
      <c r="A117" s="500"/>
      <c r="B117" s="216"/>
      <c r="C117" s="525"/>
      <c r="D117" s="257"/>
      <c r="E117" s="526"/>
      <c r="F117" s="506"/>
      <c r="G117" s="506"/>
      <c r="H117" s="506"/>
      <c r="I117" s="258"/>
      <c r="J117" s="527"/>
      <c r="K117" s="506"/>
      <c r="L117" s="516"/>
    </row>
    <row r="118" spans="1:12" s="254" customFormat="1" ht="14.25" customHeight="1">
      <c r="A118" s="517" t="s">
        <v>401</v>
      </c>
      <c r="B118" s="219" t="s">
        <v>402</v>
      </c>
      <c r="C118" s="263">
        <v>163</v>
      </c>
      <c r="D118" s="232">
        <v>123</v>
      </c>
      <c r="E118" s="233">
        <v>23</v>
      </c>
      <c r="F118" s="233">
        <v>39</v>
      </c>
      <c r="G118" s="234">
        <v>61</v>
      </c>
      <c r="H118" s="263">
        <v>97</v>
      </c>
      <c r="I118" s="232">
        <v>90</v>
      </c>
      <c r="J118" s="233">
        <v>19</v>
      </c>
      <c r="K118" s="236">
        <v>52</v>
      </c>
      <c r="L118" s="233">
        <v>19</v>
      </c>
    </row>
    <row r="119" spans="1:12" s="254" customFormat="1" ht="14.25" customHeight="1">
      <c r="A119" s="518"/>
      <c r="B119" s="225" t="s">
        <v>352</v>
      </c>
      <c r="C119" s="263">
        <v>140</v>
      </c>
      <c r="D119" s="232">
        <v>101</v>
      </c>
      <c r="E119" s="233">
        <v>15</v>
      </c>
      <c r="F119" s="233">
        <v>23</v>
      </c>
      <c r="G119" s="234">
        <v>63</v>
      </c>
      <c r="H119" s="263">
        <v>83</v>
      </c>
      <c r="I119" s="232">
        <v>76</v>
      </c>
      <c r="J119" s="233">
        <v>18</v>
      </c>
      <c r="K119" s="233">
        <v>41</v>
      </c>
      <c r="L119" s="233">
        <v>17</v>
      </c>
    </row>
    <row r="120" spans="1:12" s="254" customFormat="1" ht="14.25" customHeight="1">
      <c r="A120" s="518"/>
      <c r="B120" s="225" t="s">
        <v>403</v>
      </c>
      <c r="C120" s="263">
        <v>139</v>
      </c>
      <c r="D120" s="232">
        <v>86</v>
      </c>
      <c r="E120" s="233">
        <v>20</v>
      </c>
      <c r="F120" s="233">
        <v>21</v>
      </c>
      <c r="G120" s="234">
        <v>45</v>
      </c>
      <c r="H120" s="263">
        <v>77.64</v>
      </c>
      <c r="I120" s="232">
        <v>68.83</v>
      </c>
      <c r="J120" s="233">
        <v>22.18</v>
      </c>
      <c r="K120" s="233">
        <v>32.61</v>
      </c>
      <c r="L120" s="233">
        <v>14.04</v>
      </c>
    </row>
    <row r="121" spans="1:12" s="254" customFormat="1" ht="14.25" customHeight="1">
      <c r="A121" s="518"/>
      <c r="B121" s="225" t="s">
        <v>404</v>
      </c>
      <c r="C121" s="244">
        <v>111</v>
      </c>
      <c r="D121" s="245">
        <v>64</v>
      </c>
      <c r="E121" s="255">
        <v>14</v>
      </c>
      <c r="F121" s="255">
        <v>18</v>
      </c>
      <c r="G121" s="247">
        <v>32</v>
      </c>
      <c r="H121" s="244">
        <v>118</v>
      </c>
      <c r="I121" s="245">
        <v>57</v>
      </c>
      <c r="J121" s="255">
        <v>16</v>
      </c>
      <c r="K121" s="255">
        <v>26</v>
      </c>
      <c r="L121" s="255">
        <v>15</v>
      </c>
    </row>
    <row r="122" spans="1:12" s="254" customFormat="1" ht="14.25" customHeight="1">
      <c r="A122" s="521"/>
      <c r="B122" s="237" t="s">
        <v>405</v>
      </c>
      <c r="C122" s="264">
        <v>115</v>
      </c>
      <c r="D122" s="265">
        <v>61</v>
      </c>
      <c r="E122" s="266">
        <v>28</v>
      </c>
      <c r="F122" s="266">
        <v>7</v>
      </c>
      <c r="G122" s="267">
        <v>26</v>
      </c>
      <c r="H122" s="264">
        <v>110</v>
      </c>
      <c r="I122" s="265">
        <v>46</v>
      </c>
      <c r="J122" s="266">
        <v>14</v>
      </c>
      <c r="K122" s="266">
        <v>16</v>
      </c>
      <c r="L122" s="266">
        <v>15</v>
      </c>
    </row>
    <row r="123" spans="1:12" s="254" customFormat="1" ht="14.25" customHeight="1">
      <c r="A123" s="517" t="s">
        <v>406</v>
      </c>
      <c r="B123" s="219" t="s">
        <v>351</v>
      </c>
      <c r="C123" s="263">
        <v>189</v>
      </c>
      <c r="D123" s="232">
        <v>175</v>
      </c>
      <c r="E123" s="233">
        <v>45</v>
      </c>
      <c r="F123" s="233">
        <v>82</v>
      </c>
      <c r="G123" s="234">
        <v>48</v>
      </c>
      <c r="H123" s="263">
        <v>140</v>
      </c>
      <c r="I123" s="232">
        <v>137</v>
      </c>
      <c r="J123" s="233">
        <v>21</v>
      </c>
      <c r="K123" s="236">
        <v>1</v>
      </c>
      <c r="L123" s="233">
        <v>115</v>
      </c>
    </row>
    <row r="124" spans="1:12" s="254" customFormat="1" ht="14.25" customHeight="1">
      <c r="A124" s="518"/>
      <c r="B124" s="225" t="s">
        <v>394</v>
      </c>
      <c r="C124" s="263">
        <v>182</v>
      </c>
      <c r="D124" s="232">
        <v>158</v>
      </c>
      <c r="E124" s="233">
        <v>37</v>
      </c>
      <c r="F124" s="233">
        <v>71</v>
      </c>
      <c r="G124" s="234">
        <v>50</v>
      </c>
      <c r="H124" s="263">
        <v>129</v>
      </c>
      <c r="I124" s="232">
        <v>124</v>
      </c>
      <c r="J124" s="233">
        <v>15</v>
      </c>
      <c r="K124" s="236">
        <v>1</v>
      </c>
      <c r="L124" s="233">
        <v>108</v>
      </c>
    </row>
    <row r="125" spans="1:12" s="254" customFormat="1" ht="14.25" customHeight="1">
      <c r="A125" s="518"/>
      <c r="B125" s="225" t="s">
        <v>353</v>
      </c>
      <c r="C125" s="263">
        <v>182</v>
      </c>
      <c r="D125" s="232">
        <v>136</v>
      </c>
      <c r="E125" s="233">
        <v>33</v>
      </c>
      <c r="F125" s="233">
        <v>65</v>
      </c>
      <c r="G125" s="234">
        <v>38</v>
      </c>
      <c r="H125" s="263">
        <v>105</v>
      </c>
      <c r="I125" s="232">
        <v>102.64</v>
      </c>
      <c r="J125" s="233">
        <v>11.09</v>
      </c>
      <c r="K125" s="233">
        <v>0.04</v>
      </c>
      <c r="L125" s="233">
        <v>91.51</v>
      </c>
    </row>
    <row r="126" spans="1:12" s="254" customFormat="1" ht="14.25" customHeight="1">
      <c r="A126" s="518"/>
      <c r="B126" s="225" t="s">
        <v>404</v>
      </c>
      <c r="C126" s="244">
        <v>168</v>
      </c>
      <c r="D126" s="245">
        <v>117</v>
      </c>
      <c r="E126" s="255">
        <v>27</v>
      </c>
      <c r="F126" s="255">
        <v>57</v>
      </c>
      <c r="G126" s="247">
        <v>33</v>
      </c>
      <c r="H126" s="244">
        <v>105</v>
      </c>
      <c r="I126" s="245">
        <v>92</v>
      </c>
      <c r="J126" s="255">
        <v>8</v>
      </c>
      <c r="K126" s="255">
        <v>0</v>
      </c>
      <c r="L126" s="255">
        <v>84</v>
      </c>
    </row>
    <row r="127" spans="1:12" s="254" customFormat="1" ht="14.25" customHeight="1">
      <c r="A127" s="521"/>
      <c r="B127" s="237" t="s">
        <v>405</v>
      </c>
      <c r="C127" s="264">
        <v>144</v>
      </c>
      <c r="D127" s="265">
        <v>98</v>
      </c>
      <c r="E127" s="266">
        <v>36</v>
      </c>
      <c r="F127" s="266">
        <v>32</v>
      </c>
      <c r="G127" s="267">
        <v>30</v>
      </c>
      <c r="H127" s="264">
        <v>106</v>
      </c>
      <c r="I127" s="265">
        <v>84</v>
      </c>
      <c r="J127" s="266">
        <v>7</v>
      </c>
      <c r="K127" s="266">
        <v>1</v>
      </c>
      <c r="L127" s="266">
        <v>76</v>
      </c>
    </row>
    <row r="128" spans="1:12" s="276" customFormat="1" ht="14.25" customHeight="1">
      <c r="A128" s="517" t="s">
        <v>407</v>
      </c>
      <c r="B128" s="219" t="s">
        <v>357</v>
      </c>
      <c r="C128" s="263">
        <v>211</v>
      </c>
      <c r="D128" s="232">
        <v>189</v>
      </c>
      <c r="E128" s="233">
        <v>36</v>
      </c>
      <c r="F128" s="233">
        <v>77</v>
      </c>
      <c r="G128" s="234">
        <v>76</v>
      </c>
      <c r="H128" s="263">
        <v>92</v>
      </c>
      <c r="I128" s="232">
        <v>89</v>
      </c>
      <c r="J128" s="233">
        <v>5</v>
      </c>
      <c r="K128" s="275">
        <v>12</v>
      </c>
      <c r="L128" s="233">
        <v>71</v>
      </c>
    </row>
    <row r="129" spans="1:12" s="276" customFormat="1" ht="14.25" customHeight="1">
      <c r="A129" s="518"/>
      <c r="B129" s="225" t="s">
        <v>384</v>
      </c>
      <c r="C129" s="263">
        <v>202</v>
      </c>
      <c r="D129" s="232">
        <v>179</v>
      </c>
      <c r="E129" s="233">
        <v>35</v>
      </c>
      <c r="F129" s="233">
        <v>63</v>
      </c>
      <c r="G129" s="234">
        <v>81</v>
      </c>
      <c r="H129" s="263">
        <v>85</v>
      </c>
      <c r="I129" s="232">
        <v>81</v>
      </c>
      <c r="J129" s="233">
        <v>5</v>
      </c>
      <c r="K129" s="233">
        <v>10</v>
      </c>
      <c r="L129" s="233">
        <v>67</v>
      </c>
    </row>
    <row r="130" spans="1:12" ht="14.25" customHeight="1">
      <c r="A130" s="518"/>
      <c r="B130" s="225" t="s">
        <v>403</v>
      </c>
      <c r="C130" s="263">
        <v>191</v>
      </c>
      <c r="D130" s="232">
        <v>151</v>
      </c>
      <c r="E130" s="233">
        <v>36</v>
      </c>
      <c r="F130" s="233">
        <v>55</v>
      </c>
      <c r="G130" s="234">
        <v>60</v>
      </c>
      <c r="H130" s="263">
        <v>68.92</v>
      </c>
      <c r="I130" s="232">
        <v>62.61</v>
      </c>
      <c r="J130" s="233">
        <v>4.77</v>
      </c>
      <c r="K130" s="233">
        <v>6.18</v>
      </c>
      <c r="L130" s="233">
        <v>51.66</v>
      </c>
    </row>
    <row r="131" spans="1:12" ht="14.25" customHeight="1">
      <c r="A131" s="518"/>
      <c r="B131" s="225" t="s">
        <v>408</v>
      </c>
      <c r="C131" s="278">
        <v>168</v>
      </c>
      <c r="D131" s="279">
        <v>103</v>
      </c>
      <c r="E131" s="280">
        <v>23</v>
      </c>
      <c r="F131" s="280">
        <v>30</v>
      </c>
      <c r="G131" s="281">
        <v>50</v>
      </c>
      <c r="H131" s="278">
        <v>179</v>
      </c>
      <c r="I131" s="279">
        <v>32</v>
      </c>
      <c r="J131" s="280">
        <v>3</v>
      </c>
      <c r="K131" s="280">
        <v>1</v>
      </c>
      <c r="L131" s="280">
        <v>28</v>
      </c>
    </row>
    <row r="132" spans="1:12" ht="14.25" customHeight="1">
      <c r="A132" s="521"/>
      <c r="B132" s="237" t="s">
        <v>355</v>
      </c>
      <c r="C132" s="282">
        <v>163</v>
      </c>
      <c r="D132" s="283">
        <v>98</v>
      </c>
      <c r="E132" s="284">
        <v>42</v>
      </c>
      <c r="F132" s="284">
        <v>28</v>
      </c>
      <c r="G132" s="285">
        <v>28</v>
      </c>
      <c r="H132" s="282">
        <v>229</v>
      </c>
      <c r="I132" s="283">
        <v>51</v>
      </c>
      <c r="J132" s="284">
        <v>5</v>
      </c>
      <c r="K132" s="284">
        <v>44</v>
      </c>
      <c r="L132" s="284">
        <v>1</v>
      </c>
    </row>
    <row r="133" spans="1:12" s="212" customFormat="1" ht="14.25" customHeight="1">
      <c r="A133" s="517" t="s">
        <v>409</v>
      </c>
      <c r="B133" s="219" t="s">
        <v>351</v>
      </c>
      <c r="C133" s="263">
        <v>172</v>
      </c>
      <c r="D133" s="232">
        <v>150</v>
      </c>
      <c r="E133" s="233">
        <v>30</v>
      </c>
      <c r="F133" s="233">
        <v>61</v>
      </c>
      <c r="G133" s="234">
        <v>59</v>
      </c>
      <c r="H133" s="263">
        <v>124</v>
      </c>
      <c r="I133" s="232">
        <v>120</v>
      </c>
      <c r="J133" s="233">
        <v>44</v>
      </c>
      <c r="K133" s="275">
        <v>39</v>
      </c>
      <c r="L133" s="233">
        <v>38</v>
      </c>
    </row>
    <row r="134" spans="1:12" s="212" customFormat="1" ht="14.25" customHeight="1">
      <c r="A134" s="518"/>
      <c r="B134" s="225" t="s">
        <v>410</v>
      </c>
      <c r="C134" s="263">
        <v>146</v>
      </c>
      <c r="D134" s="232">
        <v>117</v>
      </c>
      <c r="E134" s="233">
        <v>24</v>
      </c>
      <c r="F134" s="233">
        <v>53</v>
      </c>
      <c r="G134" s="234">
        <v>40</v>
      </c>
      <c r="H134" s="263">
        <v>106</v>
      </c>
      <c r="I134" s="232">
        <v>101</v>
      </c>
      <c r="J134" s="233">
        <v>26</v>
      </c>
      <c r="K134" s="233">
        <v>33</v>
      </c>
      <c r="L134" s="233">
        <v>43</v>
      </c>
    </row>
    <row r="135" spans="1:12" s="212" customFormat="1" ht="14.25" customHeight="1">
      <c r="A135" s="518"/>
      <c r="B135" s="225" t="s">
        <v>398</v>
      </c>
      <c r="C135" s="263">
        <v>143</v>
      </c>
      <c r="D135" s="232">
        <v>95</v>
      </c>
      <c r="E135" s="233">
        <v>25</v>
      </c>
      <c r="F135" s="233">
        <v>40</v>
      </c>
      <c r="G135" s="234">
        <v>30</v>
      </c>
      <c r="H135" s="263">
        <v>84.61</v>
      </c>
      <c r="I135" s="232">
        <v>76.22</v>
      </c>
      <c r="J135" s="233">
        <v>15.82</v>
      </c>
      <c r="K135" s="233">
        <v>25.75</v>
      </c>
      <c r="L135" s="233">
        <v>34.65</v>
      </c>
    </row>
    <row r="136" spans="1:12" s="254" customFormat="1" ht="14.25" customHeight="1">
      <c r="A136" s="518"/>
      <c r="B136" s="225" t="s">
        <v>404</v>
      </c>
      <c r="C136" s="244">
        <v>127</v>
      </c>
      <c r="D136" s="245">
        <v>73</v>
      </c>
      <c r="E136" s="255">
        <v>19</v>
      </c>
      <c r="F136" s="255">
        <v>29</v>
      </c>
      <c r="G136" s="247">
        <v>25</v>
      </c>
      <c r="H136" s="244">
        <v>103</v>
      </c>
      <c r="I136" s="245">
        <v>69</v>
      </c>
      <c r="J136" s="255">
        <v>26</v>
      </c>
      <c r="K136" s="255">
        <v>25</v>
      </c>
      <c r="L136" s="255">
        <v>19</v>
      </c>
    </row>
    <row r="137" spans="1:12" s="254" customFormat="1" ht="14.25" customHeight="1">
      <c r="A137" s="521"/>
      <c r="B137" s="237" t="s">
        <v>361</v>
      </c>
      <c r="C137" s="264">
        <v>116</v>
      </c>
      <c r="D137" s="265">
        <v>63</v>
      </c>
      <c r="E137" s="266">
        <v>25</v>
      </c>
      <c r="F137" s="266">
        <v>18</v>
      </c>
      <c r="G137" s="267">
        <v>20</v>
      </c>
      <c r="H137" s="264">
        <v>103</v>
      </c>
      <c r="I137" s="265">
        <v>70</v>
      </c>
      <c r="J137" s="266">
        <v>28</v>
      </c>
      <c r="K137" s="266">
        <v>23</v>
      </c>
      <c r="L137" s="266">
        <v>19</v>
      </c>
    </row>
    <row r="138" spans="1:12" s="254" customFormat="1" ht="14.25" customHeight="1">
      <c r="A138" s="517" t="s">
        <v>411</v>
      </c>
      <c r="B138" s="219" t="s">
        <v>402</v>
      </c>
      <c r="C138" s="263">
        <v>216</v>
      </c>
      <c r="D138" s="232">
        <v>190</v>
      </c>
      <c r="E138" s="233">
        <v>37</v>
      </c>
      <c r="F138" s="233">
        <v>69</v>
      </c>
      <c r="G138" s="234">
        <v>84</v>
      </c>
      <c r="H138" s="263">
        <v>233</v>
      </c>
      <c r="I138" s="232">
        <v>228</v>
      </c>
      <c r="J138" s="233">
        <v>99</v>
      </c>
      <c r="K138" s="236">
        <v>75</v>
      </c>
      <c r="L138" s="233">
        <v>55</v>
      </c>
    </row>
    <row r="139" spans="1:12" s="254" customFormat="1" ht="14.25" customHeight="1">
      <c r="A139" s="518"/>
      <c r="B139" s="225" t="s">
        <v>358</v>
      </c>
      <c r="C139" s="263">
        <v>205</v>
      </c>
      <c r="D139" s="232">
        <v>181</v>
      </c>
      <c r="E139" s="233">
        <v>30</v>
      </c>
      <c r="F139" s="233">
        <v>63</v>
      </c>
      <c r="G139" s="234">
        <v>88</v>
      </c>
      <c r="H139" s="263">
        <v>214</v>
      </c>
      <c r="I139" s="232">
        <v>210</v>
      </c>
      <c r="J139" s="233">
        <v>87</v>
      </c>
      <c r="K139" s="233">
        <v>73</v>
      </c>
      <c r="L139" s="233">
        <v>52</v>
      </c>
    </row>
    <row r="140" spans="1:12" s="254" customFormat="1" ht="14.25" customHeight="1">
      <c r="A140" s="518"/>
      <c r="B140" s="225" t="s">
        <v>353</v>
      </c>
      <c r="C140" s="263">
        <v>221</v>
      </c>
      <c r="D140" s="232">
        <v>139</v>
      </c>
      <c r="E140" s="233">
        <v>30</v>
      </c>
      <c r="F140" s="233">
        <v>48</v>
      </c>
      <c r="G140" s="234">
        <v>61</v>
      </c>
      <c r="H140" s="263">
        <v>182.59</v>
      </c>
      <c r="I140" s="232">
        <v>167.39</v>
      </c>
      <c r="J140" s="233">
        <v>56.97</v>
      </c>
      <c r="K140" s="233">
        <v>67.84</v>
      </c>
      <c r="L140" s="233">
        <v>42.58</v>
      </c>
    </row>
    <row r="141" spans="1:12" s="254" customFormat="1" ht="14.25" customHeight="1">
      <c r="A141" s="518"/>
      <c r="B141" s="225" t="s">
        <v>360</v>
      </c>
      <c r="C141" s="244">
        <v>195</v>
      </c>
      <c r="D141" s="245">
        <v>107</v>
      </c>
      <c r="E141" s="255">
        <v>23</v>
      </c>
      <c r="F141" s="255">
        <v>27</v>
      </c>
      <c r="G141" s="247">
        <v>57</v>
      </c>
      <c r="H141" s="244">
        <v>217</v>
      </c>
      <c r="I141" s="245">
        <v>157</v>
      </c>
      <c r="J141" s="255">
        <v>59</v>
      </c>
      <c r="K141" s="255">
        <v>60</v>
      </c>
      <c r="L141" s="255">
        <v>38</v>
      </c>
    </row>
    <row r="142" spans="1:12" s="254" customFormat="1" ht="14.25" customHeight="1">
      <c r="A142" s="521"/>
      <c r="B142" s="237" t="s">
        <v>395</v>
      </c>
      <c r="C142" s="264">
        <v>176</v>
      </c>
      <c r="D142" s="265">
        <v>90</v>
      </c>
      <c r="E142" s="266">
        <v>31</v>
      </c>
      <c r="F142" s="266">
        <v>22</v>
      </c>
      <c r="G142" s="267">
        <v>37</v>
      </c>
      <c r="H142" s="264">
        <v>209</v>
      </c>
      <c r="I142" s="265">
        <v>140</v>
      </c>
      <c r="J142" s="266">
        <v>54</v>
      </c>
      <c r="K142" s="266">
        <v>54</v>
      </c>
      <c r="L142" s="266">
        <v>32</v>
      </c>
    </row>
    <row r="143" spans="1:12" s="254" customFormat="1" ht="14.25" customHeight="1">
      <c r="A143" s="517" t="s">
        <v>412</v>
      </c>
      <c r="B143" s="219" t="s">
        <v>402</v>
      </c>
      <c r="C143" s="263">
        <v>86</v>
      </c>
      <c r="D143" s="232">
        <v>84</v>
      </c>
      <c r="E143" s="233">
        <v>11</v>
      </c>
      <c r="F143" s="233">
        <v>43</v>
      </c>
      <c r="G143" s="234">
        <v>30</v>
      </c>
      <c r="H143" s="263">
        <v>193</v>
      </c>
      <c r="I143" s="232">
        <v>193</v>
      </c>
      <c r="J143" s="233">
        <v>93</v>
      </c>
      <c r="K143" s="236">
        <v>97</v>
      </c>
      <c r="L143" s="233">
        <v>2</v>
      </c>
    </row>
    <row r="144" spans="1:12" s="254" customFormat="1" ht="14.25" customHeight="1">
      <c r="A144" s="518"/>
      <c r="B144" s="225" t="s">
        <v>368</v>
      </c>
      <c r="C144" s="263">
        <v>80</v>
      </c>
      <c r="D144" s="232">
        <v>73</v>
      </c>
      <c r="E144" s="233">
        <v>10</v>
      </c>
      <c r="F144" s="233">
        <v>37</v>
      </c>
      <c r="G144" s="234">
        <v>26</v>
      </c>
      <c r="H144" s="263">
        <v>187</v>
      </c>
      <c r="I144" s="232">
        <v>186</v>
      </c>
      <c r="J144" s="233">
        <v>87</v>
      </c>
      <c r="K144" s="233">
        <v>95</v>
      </c>
      <c r="L144" s="233">
        <v>3</v>
      </c>
    </row>
    <row r="145" spans="1:12" s="254" customFormat="1" ht="14.25" customHeight="1">
      <c r="A145" s="518"/>
      <c r="B145" s="225" t="s">
        <v>413</v>
      </c>
      <c r="C145" s="263">
        <v>76</v>
      </c>
      <c r="D145" s="232">
        <v>62</v>
      </c>
      <c r="E145" s="233">
        <v>10</v>
      </c>
      <c r="F145" s="233">
        <v>35</v>
      </c>
      <c r="G145" s="234">
        <v>17</v>
      </c>
      <c r="H145" s="263">
        <v>200.01</v>
      </c>
      <c r="I145" s="232">
        <v>197.13</v>
      </c>
      <c r="J145" s="233">
        <v>101.83</v>
      </c>
      <c r="K145" s="233">
        <v>93.61</v>
      </c>
      <c r="L145" s="233">
        <v>1.69</v>
      </c>
    </row>
    <row r="146" spans="1:12" s="254" customFormat="1" ht="14.25" customHeight="1">
      <c r="A146" s="518"/>
      <c r="B146" s="225" t="s">
        <v>414</v>
      </c>
      <c r="C146" s="263">
        <v>72</v>
      </c>
      <c r="D146" s="232">
        <v>52</v>
      </c>
      <c r="E146" s="233">
        <v>9</v>
      </c>
      <c r="F146" s="233">
        <v>24</v>
      </c>
      <c r="G146" s="234">
        <v>19</v>
      </c>
      <c r="H146" s="263">
        <v>197</v>
      </c>
      <c r="I146" s="232">
        <v>197</v>
      </c>
      <c r="J146" s="233">
        <v>107</v>
      </c>
      <c r="K146" s="233">
        <v>89</v>
      </c>
      <c r="L146" s="233">
        <v>1</v>
      </c>
    </row>
    <row r="147" spans="1:12" s="254" customFormat="1" ht="14.25" customHeight="1" thickBot="1">
      <c r="A147" s="522"/>
      <c r="B147" s="248" t="s">
        <v>415</v>
      </c>
      <c r="C147" s="286">
        <v>61</v>
      </c>
      <c r="D147" s="287">
        <v>41</v>
      </c>
      <c r="E147" s="288">
        <v>10</v>
      </c>
      <c r="F147" s="287">
        <v>15</v>
      </c>
      <c r="G147" s="289">
        <v>16</v>
      </c>
      <c r="H147" s="287">
        <v>190</v>
      </c>
      <c r="I147" s="290">
        <v>189</v>
      </c>
      <c r="J147" s="287">
        <v>105</v>
      </c>
      <c r="K147" s="287">
        <v>83</v>
      </c>
      <c r="L147" s="287">
        <v>1</v>
      </c>
    </row>
    <row r="148" spans="1:12" s="254" customFormat="1" ht="14.25" customHeight="1">
      <c r="A148" s="212"/>
      <c r="B148" s="291" t="s">
        <v>416</v>
      </c>
      <c r="C148" s="291"/>
      <c r="D148" s="291"/>
      <c r="E148" s="291"/>
      <c r="F148" s="291"/>
      <c r="G148" s="292" t="s">
        <v>417</v>
      </c>
      <c r="H148" s="293"/>
      <c r="I148" s="293"/>
      <c r="J148" s="293"/>
      <c r="K148" s="243"/>
      <c r="L148" s="243"/>
    </row>
    <row r="149" spans="1:13" s="243" customFormat="1" ht="14.25" customHeight="1">
      <c r="A149" s="212"/>
      <c r="B149" s="291"/>
      <c r="C149" s="291"/>
      <c r="D149" s="291"/>
      <c r="E149" s="291"/>
      <c r="F149" s="291"/>
      <c r="G149" s="294"/>
      <c r="H149" s="294"/>
      <c r="I149" s="294"/>
      <c r="J149" s="294"/>
      <c r="M149" s="295"/>
    </row>
    <row r="150" s="243" customFormat="1" ht="14.25" customHeight="1"/>
    <row r="151" s="243" customFormat="1" ht="14.25" customHeight="1"/>
    <row r="152" s="254" customFormat="1" ht="14.25" customHeight="1"/>
    <row r="153" s="254" customFormat="1" ht="14.25" customHeight="1"/>
    <row r="154" s="254" customFormat="1" ht="14.25" customHeight="1"/>
    <row r="155" s="254" customFormat="1" ht="14.25" customHeight="1"/>
    <row r="156" s="254" customFormat="1" ht="14.25" customHeight="1"/>
    <row r="157" s="254" customFormat="1" ht="14.25" customHeight="1"/>
    <row r="158" s="254" customFormat="1" ht="14.25" customHeight="1"/>
    <row r="159" s="254" customFormat="1" ht="14.25" customHeight="1"/>
    <row r="160" s="254" customFormat="1" ht="14.25" customHeight="1"/>
    <row r="161" s="254" customFormat="1" ht="14.25" customHeight="1"/>
    <row r="162" s="254" customFormat="1" ht="14.25" customHeight="1"/>
    <row r="163" s="254" customFormat="1" ht="14.25" customHeight="1"/>
    <row r="164" s="254" customFormat="1" ht="14.25" customHeight="1"/>
    <row r="165" s="254" customFormat="1" ht="14.25" customHeight="1"/>
    <row r="166" s="254" customFormat="1" ht="14.25" customHeight="1"/>
    <row r="167" s="243" customFormat="1" ht="14.25" customHeight="1">
      <c r="M167" s="295"/>
    </row>
    <row r="168" s="243" customFormat="1" ht="14.25" customHeight="1"/>
    <row r="169" s="276" customFormat="1" ht="14.25" customHeight="1"/>
    <row r="170" s="254" customFormat="1" ht="14.25" customHeight="1"/>
    <row r="171" s="254" customFormat="1" ht="14.25" customHeight="1"/>
    <row r="172" s="254" customFormat="1" ht="14.25" customHeight="1"/>
    <row r="173" s="254" customFormat="1" ht="14.25" customHeight="1"/>
    <row r="174" s="254" customFormat="1" ht="14.25" customHeight="1"/>
    <row r="175" s="254" customFormat="1" ht="14.25" customHeight="1"/>
    <row r="176" s="243" customFormat="1" ht="12.75"/>
    <row r="177" s="243" customFormat="1" ht="12.75"/>
    <row r="178" s="243" customFormat="1" ht="12.75">
      <c r="A178" s="212"/>
    </row>
    <row r="179" s="243" customFormat="1" ht="12.75">
      <c r="A179" s="212"/>
    </row>
    <row r="180" s="243" customFormat="1" ht="12.75">
      <c r="A180" s="212"/>
    </row>
    <row r="181" s="243" customFormat="1" ht="12.75">
      <c r="A181" s="212"/>
    </row>
    <row r="182" s="243" customFormat="1" ht="12.75">
      <c r="A182" s="212"/>
    </row>
    <row r="183" s="243" customFormat="1" ht="12.75">
      <c r="A183" s="212"/>
    </row>
    <row r="184" s="243" customFormat="1" ht="12.75">
      <c r="A184" s="212"/>
    </row>
    <row r="185" s="243" customFormat="1" ht="12.75">
      <c r="A185" s="212"/>
    </row>
    <row r="186" s="243" customFormat="1" ht="12.75">
      <c r="A186" s="212"/>
    </row>
    <row r="187" s="243" customFormat="1" ht="12.75">
      <c r="A187" s="212"/>
    </row>
    <row r="188" s="243" customFormat="1" ht="12.75">
      <c r="A188" s="212"/>
    </row>
    <row r="189" s="243" customFormat="1" ht="12.75">
      <c r="A189" s="212"/>
    </row>
    <row r="190" s="243" customFormat="1" ht="12.75">
      <c r="A190" s="212"/>
    </row>
    <row r="191" s="243" customFormat="1" ht="12.75">
      <c r="A191" s="212"/>
    </row>
    <row r="192" s="243" customFormat="1" ht="12.75">
      <c r="A192" s="212"/>
    </row>
    <row r="193" s="243" customFormat="1" ht="12.75">
      <c r="A193" s="212"/>
    </row>
    <row r="194" s="243" customFormat="1" ht="12.75">
      <c r="A194" s="212"/>
    </row>
    <row r="195" s="243" customFormat="1" ht="12.75">
      <c r="A195" s="212"/>
    </row>
    <row r="196" s="243" customFormat="1" ht="12.75">
      <c r="A196" s="212"/>
    </row>
    <row r="197" s="243" customFormat="1" ht="12.75">
      <c r="A197" s="212"/>
    </row>
    <row r="198" s="243" customFormat="1" ht="12.75">
      <c r="A198" s="212"/>
    </row>
  </sheetData>
  <sheetProtection/>
  <mergeCells count="63">
    <mergeCell ref="A133:A137"/>
    <mergeCell ref="A138:A142"/>
    <mergeCell ref="A143:A147"/>
    <mergeCell ref="J116:J117"/>
    <mergeCell ref="K116:K117"/>
    <mergeCell ref="L116:L117"/>
    <mergeCell ref="A118:A122"/>
    <mergeCell ref="A123:A127"/>
    <mergeCell ref="A128:A132"/>
    <mergeCell ref="A107:A111"/>
    <mergeCell ref="K114:L114"/>
    <mergeCell ref="A115:A117"/>
    <mergeCell ref="C115:C117"/>
    <mergeCell ref="D115:G115"/>
    <mergeCell ref="H115:H117"/>
    <mergeCell ref="I115:K115"/>
    <mergeCell ref="E116:E117"/>
    <mergeCell ref="F116:F117"/>
    <mergeCell ref="G116:G117"/>
    <mergeCell ref="A77:A81"/>
    <mergeCell ref="A82:A86"/>
    <mergeCell ref="A87:A91"/>
    <mergeCell ref="A92:A96"/>
    <mergeCell ref="A97:A101"/>
    <mergeCell ref="A102:A106"/>
    <mergeCell ref="J60:J61"/>
    <mergeCell ref="K60:K61"/>
    <mergeCell ref="L60:L61"/>
    <mergeCell ref="A62:A66"/>
    <mergeCell ref="A67:A71"/>
    <mergeCell ref="A72:A76"/>
    <mergeCell ref="A51:A55"/>
    <mergeCell ref="K58:L58"/>
    <mergeCell ref="A59:A61"/>
    <mergeCell ref="C59:C61"/>
    <mergeCell ref="D59:G59"/>
    <mergeCell ref="H59:H61"/>
    <mergeCell ref="I59:K59"/>
    <mergeCell ref="E60:E61"/>
    <mergeCell ref="F60:F61"/>
    <mergeCell ref="G60:G61"/>
    <mergeCell ref="A21:A25"/>
    <mergeCell ref="A26:A30"/>
    <mergeCell ref="A31:A35"/>
    <mergeCell ref="A36:A40"/>
    <mergeCell ref="A41:A45"/>
    <mergeCell ref="A46:A50"/>
    <mergeCell ref="J4:J5"/>
    <mergeCell ref="K4:K5"/>
    <mergeCell ref="L4:L5"/>
    <mergeCell ref="A6:A10"/>
    <mergeCell ref="A11:A15"/>
    <mergeCell ref="A16:A20"/>
    <mergeCell ref="K1:L1"/>
    <mergeCell ref="A3:A5"/>
    <mergeCell ref="B3:B5"/>
    <mergeCell ref="C3:C5"/>
    <mergeCell ref="D3:G3"/>
    <mergeCell ref="H3:H5"/>
    <mergeCell ref="I3:K3"/>
    <mergeCell ref="E4:E5"/>
    <mergeCell ref="F4:F5"/>
    <mergeCell ref="G4:G5"/>
  </mergeCells>
  <printOptions/>
  <pageMargins left="0.7874015748031497" right="0.59" top="0.79" bottom="0.79" header="0" footer="0"/>
  <pageSetup firstPageNumber="112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Y3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1" sqref="E11"/>
    </sheetView>
  </sheetViews>
  <sheetFormatPr defaultColWidth="11.875" defaultRowHeight="14.25" customHeight="1"/>
  <cols>
    <col min="1" max="1" width="9.50390625" style="63" customWidth="1"/>
    <col min="2" max="2" width="7.875" style="0" customWidth="1"/>
    <col min="3" max="10" width="8.00390625" style="0" customWidth="1"/>
    <col min="11" max="11" width="8.375" style="0" customWidth="1"/>
    <col min="12" max="12" width="5.00390625" style="0" customWidth="1"/>
    <col min="13" max="13" width="11.875" style="0" customWidth="1"/>
  </cols>
  <sheetData>
    <row r="1" ht="19.5" customHeight="1">
      <c r="A1" s="30" t="s">
        <v>485</v>
      </c>
    </row>
    <row r="2" spans="1:12" ht="18.75" customHeight="1" thickBot="1">
      <c r="A2" s="31"/>
      <c r="J2" s="63"/>
      <c r="K2" s="27" t="s">
        <v>486</v>
      </c>
      <c r="L2" s="34"/>
    </row>
    <row r="3" spans="1:11" s="2" customFormat="1" ht="22.5" customHeight="1">
      <c r="A3" s="530" t="s">
        <v>487</v>
      </c>
      <c r="B3" s="532" t="s">
        <v>488</v>
      </c>
      <c r="C3" s="456" t="s">
        <v>489</v>
      </c>
      <c r="D3" s="534"/>
      <c r="E3" s="534"/>
      <c r="F3" s="534"/>
      <c r="G3" s="534"/>
      <c r="H3" s="534"/>
      <c r="I3" s="534"/>
      <c r="J3" s="535"/>
      <c r="K3" s="536" t="s">
        <v>490</v>
      </c>
    </row>
    <row r="4" spans="1:11" s="2" customFormat="1" ht="45" customHeight="1">
      <c r="A4" s="531"/>
      <c r="B4" s="533"/>
      <c r="C4" s="342" t="s">
        <v>491</v>
      </c>
      <c r="D4" s="342" t="s">
        <v>492</v>
      </c>
      <c r="E4" s="342" t="s">
        <v>493</v>
      </c>
      <c r="F4" s="342" t="s">
        <v>494</v>
      </c>
      <c r="G4" s="342" t="s">
        <v>495</v>
      </c>
      <c r="H4" s="342" t="s">
        <v>496</v>
      </c>
      <c r="I4" s="342" t="s">
        <v>497</v>
      </c>
      <c r="J4" s="342" t="s">
        <v>498</v>
      </c>
      <c r="K4" s="479"/>
    </row>
    <row r="5" spans="1:11" s="2" customFormat="1" ht="22.5" customHeight="1" thickBot="1">
      <c r="A5" s="151" t="s">
        <v>59</v>
      </c>
      <c r="B5" s="343">
        <v>48</v>
      </c>
      <c r="C5" s="343">
        <v>1</v>
      </c>
      <c r="D5" s="344">
        <v>19</v>
      </c>
      <c r="E5" s="345">
        <v>11</v>
      </c>
      <c r="F5" s="345">
        <v>5</v>
      </c>
      <c r="G5" s="346">
        <v>2</v>
      </c>
      <c r="H5" s="345">
        <v>1</v>
      </c>
      <c r="I5" s="345">
        <v>5</v>
      </c>
      <c r="J5" s="345">
        <v>4</v>
      </c>
      <c r="K5" s="347">
        <v>10688</v>
      </c>
    </row>
    <row r="6" spans="1:11" s="2" customFormat="1" ht="22.5" customHeight="1">
      <c r="A6" s="53" t="s">
        <v>61</v>
      </c>
      <c r="B6" s="348">
        <v>3</v>
      </c>
      <c r="C6" s="348" t="s">
        <v>60</v>
      </c>
      <c r="D6" s="349" t="s">
        <v>60</v>
      </c>
      <c r="E6" s="349" t="s">
        <v>499</v>
      </c>
      <c r="F6" s="349" t="s">
        <v>499</v>
      </c>
      <c r="G6" s="349" t="s">
        <v>313</v>
      </c>
      <c r="H6" s="349" t="s">
        <v>313</v>
      </c>
      <c r="I6" s="349">
        <v>1</v>
      </c>
      <c r="J6" s="349">
        <v>2</v>
      </c>
      <c r="K6" s="350" t="s">
        <v>500</v>
      </c>
    </row>
    <row r="7" spans="1:11" s="2" customFormat="1" ht="22.5" customHeight="1">
      <c r="A7" s="57" t="s">
        <v>62</v>
      </c>
      <c r="B7" s="351">
        <v>5</v>
      </c>
      <c r="C7" s="348" t="s">
        <v>60</v>
      </c>
      <c r="D7" s="349">
        <v>3</v>
      </c>
      <c r="E7" s="352" t="s">
        <v>499</v>
      </c>
      <c r="F7" s="352">
        <v>1</v>
      </c>
      <c r="G7" s="352">
        <v>1</v>
      </c>
      <c r="H7" s="352" t="s">
        <v>499</v>
      </c>
      <c r="I7" s="352" t="s">
        <v>313</v>
      </c>
      <c r="J7" s="352" t="s">
        <v>499</v>
      </c>
      <c r="K7" s="350" t="s">
        <v>501</v>
      </c>
    </row>
    <row r="8" spans="1:11" s="2" customFormat="1" ht="22.5" customHeight="1">
      <c r="A8" s="57" t="s">
        <v>64</v>
      </c>
      <c r="B8" s="351">
        <v>4</v>
      </c>
      <c r="C8" s="348" t="s">
        <v>60</v>
      </c>
      <c r="D8" s="349">
        <v>3</v>
      </c>
      <c r="E8" s="352">
        <v>1</v>
      </c>
      <c r="F8" s="352" t="s">
        <v>499</v>
      </c>
      <c r="G8" s="352" t="s">
        <v>313</v>
      </c>
      <c r="H8" s="352" t="s">
        <v>499</v>
      </c>
      <c r="I8" s="352" t="s">
        <v>499</v>
      </c>
      <c r="J8" s="352" t="s">
        <v>313</v>
      </c>
      <c r="K8" s="350" t="s">
        <v>501</v>
      </c>
    </row>
    <row r="9" spans="1:11" s="2" customFormat="1" ht="22.5" customHeight="1">
      <c r="A9" s="57" t="s">
        <v>65</v>
      </c>
      <c r="B9" s="348" t="s">
        <v>60</v>
      </c>
      <c r="C9" s="348" t="s">
        <v>60</v>
      </c>
      <c r="D9" s="349" t="s">
        <v>60</v>
      </c>
      <c r="E9" s="352" t="s">
        <v>313</v>
      </c>
      <c r="F9" s="352" t="s">
        <v>499</v>
      </c>
      <c r="G9" s="352" t="s">
        <v>499</v>
      </c>
      <c r="H9" s="352" t="s">
        <v>313</v>
      </c>
      <c r="I9" s="352" t="s">
        <v>499</v>
      </c>
      <c r="J9" s="352" t="s">
        <v>313</v>
      </c>
      <c r="K9" s="350" t="s">
        <v>501</v>
      </c>
    </row>
    <row r="10" spans="1:11" s="2" customFormat="1" ht="22.5" customHeight="1">
      <c r="A10" s="57" t="s">
        <v>66</v>
      </c>
      <c r="B10" s="348">
        <v>8</v>
      </c>
      <c r="C10" s="348" t="s">
        <v>60</v>
      </c>
      <c r="D10" s="349">
        <v>3</v>
      </c>
      <c r="E10" s="352">
        <v>2</v>
      </c>
      <c r="F10" s="352">
        <v>2</v>
      </c>
      <c r="G10" s="352">
        <v>1</v>
      </c>
      <c r="H10" s="352" t="s">
        <v>499</v>
      </c>
      <c r="I10" s="352" t="s">
        <v>313</v>
      </c>
      <c r="J10" s="352" t="s">
        <v>313</v>
      </c>
      <c r="K10" s="350" t="s">
        <v>501</v>
      </c>
    </row>
    <row r="11" spans="1:11" s="2" customFormat="1" ht="22.5" customHeight="1">
      <c r="A11" s="57" t="s">
        <v>68</v>
      </c>
      <c r="B11" s="348">
        <v>6</v>
      </c>
      <c r="C11" s="348" t="s">
        <v>60</v>
      </c>
      <c r="D11" s="349">
        <v>1</v>
      </c>
      <c r="E11" s="352">
        <v>1</v>
      </c>
      <c r="F11" s="352">
        <v>1</v>
      </c>
      <c r="G11" s="352" t="s">
        <v>499</v>
      </c>
      <c r="H11" s="352">
        <v>1</v>
      </c>
      <c r="I11" s="352">
        <v>1</v>
      </c>
      <c r="J11" s="352">
        <v>1</v>
      </c>
      <c r="K11" s="350" t="s">
        <v>500</v>
      </c>
    </row>
    <row r="12" spans="1:11" s="2" customFormat="1" ht="22.5" customHeight="1">
      <c r="A12" s="57" t="s">
        <v>69</v>
      </c>
      <c r="B12" s="348">
        <v>2</v>
      </c>
      <c r="C12" s="348" t="s">
        <v>60</v>
      </c>
      <c r="D12" s="349">
        <v>1</v>
      </c>
      <c r="E12" s="352" t="s">
        <v>313</v>
      </c>
      <c r="F12" s="352" t="s">
        <v>313</v>
      </c>
      <c r="G12" s="352" t="s">
        <v>499</v>
      </c>
      <c r="H12" s="352" t="s">
        <v>313</v>
      </c>
      <c r="I12" s="352">
        <v>1</v>
      </c>
      <c r="J12" s="352" t="s">
        <v>313</v>
      </c>
      <c r="K12" s="350" t="s">
        <v>500</v>
      </c>
    </row>
    <row r="13" spans="1:11" s="2" customFormat="1" ht="22.5" customHeight="1">
      <c r="A13" s="57" t="s">
        <v>70</v>
      </c>
      <c r="B13" s="348">
        <v>1</v>
      </c>
      <c r="C13" s="348" t="s">
        <v>60</v>
      </c>
      <c r="D13" s="349">
        <v>1</v>
      </c>
      <c r="E13" s="352" t="s">
        <v>499</v>
      </c>
      <c r="F13" s="352" t="s">
        <v>313</v>
      </c>
      <c r="G13" s="352" t="s">
        <v>313</v>
      </c>
      <c r="H13" s="352" t="s">
        <v>499</v>
      </c>
      <c r="I13" s="352" t="s">
        <v>499</v>
      </c>
      <c r="J13" s="352" t="s">
        <v>499</v>
      </c>
      <c r="K13" s="350" t="s">
        <v>501</v>
      </c>
    </row>
    <row r="14" spans="1:11" s="2" customFormat="1" ht="22.5" customHeight="1">
      <c r="A14" s="57" t="s">
        <v>71</v>
      </c>
      <c r="B14" s="348">
        <v>3</v>
      </c>
      <c r="C14" s="348" t="s">
        <v>60</v>
      </c>
      <c r="D14" s="349">
        <v>1</v>
      </c>
      <c r="E14" s="352">
        <v>2</v>
      </c>
      <c r="F14" s="352" t="s">
        <v>499</v>
      </c>
      <c r="G14" s="352" t="s">
        <v>499</v>
      </c>
      <c r="H14" s="352" t="s">
        <v>313</v>
      </c>
      <c r="I14" s="352" t="s">
        <v>499</v>
      </c>
      <c r="J14" s="352" t="s">
        <v>499</v>
      </c>
      <c r="K14" s="350" t="s">
        <v>500</v>
      </c>
    </row>
    <row r="15" spans="1:11" s="2" customFormat="1" ht="22.5" customHeight="1">
      <c r="A15" s="57" t="s">
        <v>72</v>
      </c>
      <c r="B15" s="348" t="s">
        <v>499</v>
      </c>
      <c r="C15" s="348" t="s">
        <v>60</v>
      </c>
      <c r="D15" s="349" t="s">
        <v>313</v>
      </c>
      <c r="E15" s="352" t="s">
        <v>499</v>
      </c>
      <c r="F15" s="352" t="s">
        <v>499</v>
      </c>
      <c r="G15" s="352" t="s">
        <v>499</v>
      </c>
      <c r="H15" s="352" t="s">
        <v>499</v>
      </c>
      <c r="I15" s="352" t="s">
        <v>313</v>
      </c>
      <c r="J15" s="352" t="s">
        <v>499</v>
      </c>
      <c r="K15" s="350" t="s">
        <v>501</v>
      </c>
    </row>
    <row r="16" spans="1:11" s="2" customFormat="1" ht="22.5" customHeight="1">
      <c r="A16" s="57" t="s">
        <v>73</v>
      </c>
      <c r="B16" s="348">
        <v>1</v>
      </c>
      <c r="C16" s="348" t="s">
        <v>60</v>
      </c>
      <c r="D16" s="349" t="s">
        <v>60</v>
      </c>
      <c r="E16" s="352" t="s">
        <v>499</v>
      </c>
      <c r="F16" s="352">
        <v>1</v>
      </c>
      <c r="G16" s="352" t="s">
        <v>499</v>
      </c>
      <c r="H16" s="352" t="s">
        <v>499</v>
      </c>
      <c r="I16" s="352" t="s">
        <v>499</v>
      </c>
      <c r="J16" s="352" t="s">
        <v>499</v>
      </c>
      <c r="K16" s="350" t="s">
        <v>501</v>
      </c>
    </row>
    <row r="17" spans="1:11" s="2" customFormat="1" ht="22.5" customHeight="1">
      <c r="A17" s="57" t="s">
        <v>74</v>
      </c>
      <c r="B17" s="348">
        <v>3</v>
      </c>
      <c r="C17" s="348"/>
      <c r="D17" s="349">
        <v>2</v>
      </c>
      <c r="E17" s="352">
        <v>1</v>
      </c>
      <c r="F17" s="352" t="s">
        <v>313</v>
      </c>
      <c r="G17" s="352" t="s">
        <v>499</v>
      </c>
      <c r="H17" s="352" t="s">
        <v>499</v>
      </c>
      <c r="I17" s="352" t="s">
        <v>499</v>
      </c>
      <c r="J17" s="352" t="s">
        <v>499</v>
      </c>
      <c r="K17" s="350" t="s">
        <v>500</v>
      </c>
    </row>
    <row r="18" spans="1:11" s="2" customFormat="1" ht="22.5" customHeight="1">
      <c r="A18" s="57" t="s">
        <v>75</v>
      </c>
      <c r="B18" s="348">
        <v>5</v>
      </c>
      <c r="C18" s="348" t="s">
        <v>499</v>
      </c>
      <c r="D18" s="349">
        <v>1</v>
      </c>
      <c r="E18" s="352">
        <v>2</v>
      </c>
      <c r="F18" s="352" t="s">
        <v>499</v>
      </c>
      <c r="G18" s="352" t="s">
        <v>499</v>
      </c>
      <c r="H18" s="352" t="s">
        <v>313</v>
      </c>
      <c r="I18" s="352">
        <v>2</v>
      </c>
      <c r="J18" s="352" t="s">
        <v>313</v>
      </c>
      <c r="K18" s="350" t="s">
        <v>500</v>
      </c>
    </row>
    <row r="19" spans="1:11" s="2" customFormat="1" ht="22.5" customHeight="1">
      <c r="A19" s="57" t="s">
        <v>76</v>
      </c>
      <c r="B19" s="348" t="s">
        <v>60</v>
      </c>
      <c r="C19" s="348" t="s">
        <v>60</v>
      </c>
      <c r="D19" s="349" t="s">
        <v>60</v>
      </c>
      <c r="E19" s="352" t="s">
        <v>499</v>
      </c>
      <c r="F19" s="352" t="s">
        <v>313</v>
      </c>
      <c r="G19" s="352" t="s">
        <v>499</v>
      </c>
      <c r="H19" s="352" t="s">
        <v>499</v>
      </c>
      <c r="I19" s="352" t="s">
        <v>499</v>
      </c>
      <c r="J19" s="352" t="s">
        <v>499</v>
      </c>
      <c r="K19" s="350" t="s">
        <v>501</v>
      </c>
    </row>
    <row r="20" spans="1:11" s="2" customFormat="1" ht="22.5" customHeight="1">
      <c r="A20" s="57" t="s">
        <v>77</v>
      </c>
      <c r="B20" s="348">
        <v>1</v>
      </c>
      <c r="C20" s="348" t="s">
        <v>60</v>
      </c>
      <c r="D20" s="349" t="s">
        <v>313</v>
      </c>
      <c r="E20" s="352">
        <v>1</v>
      </c>
      <c r="F20" s="352" t="s">
        <v>313</v>
      </c>
      <c r="G20" s="352" t="s">
        <v>499</v>
      </c>
      <c r="H20" s="352" t="s">
        <v>499</v>
      </c>
      <c r="I20" s="352" t="s">
        <v>499</v>
      </c>
      <c r="J20" s="352" t="s">
        <v>313</v>
      </c>
      <c r="K20" s="350" t="s">
        <v>500</v>
      </c>
    </row>
    <row r="21" spans="1:11" s="2" customFormat="1" ht="22.5" customHeight="1">
      <c r="A21" s="57" t="s">
        <v>78</v>
      </c>
      <c r="B21" s="348">
        <v>2</v>
      </c>
      <c r="C21" s="348" t="s">
        <v>60</v>
      </c>
      <c r="D21" s="349" t="s">
        <v>313</v>
      </c>
      <c r="E21" s="352">
        <v>1</v>
      </c>
      <c r="F21" s="352" t="s">
        <v>499</v>
      </c>
      <c r="G21" s="352" t="s">
        <v>499</v>
      </c>
      <c r="H21" s="352" t="s">
        <v>313</v>
      </c>
      <c r="I21" s="352" t="s">
        <v>499</v>
      </c>
      <c r="J21" s="352">
        <v>1</v>
      </c>
      <c r="K21" s="350" t="s">
        <v>501</v>
      </c>
    </row>
    <row r="22" spans="1:11" s="2" customFormat="1" ht="22.5" customHeight="1">
      <c r="A22" s="53" t="s">
        <v>79</v>
      </c>
      <c r="B22" s="353">
        <v>1</v>
      </c>
      <c r="C22" s="348" t="s">
        <v>60</v>
      </c>
      <c r="D22" s="349">
        <v>1</v>
      </c>
      <c r="E22" s="349" t="s">
        <v>502</v>
      </c>
      <c r="F22" s="349" t="s">
        <v>502</v>
      </c>
      <c r="G22" s="349" t="s">
        <v>313</v>
      </c>
      <c r="H22" s="349" t="s">
        <v>502</v>
      </c>
      <c r="I22" s="349" t="s">
        <v>502</v>
      </c>
      <c r="J22" s="349" t="s">
        <v>502</v>
      </c>
      <c r="K22" s="350" t="s">
        <v>503</v>
      </c>
    </row>
    <row r="23" spans="1:11" s="2" customFormat="1" ht="22.5" customHeight="1">
      <c r="A23" s="53" t="s">
        <v>80</v>
      </c>
      <c r="B23" s="348">
        <v>1</v>
      </c>
      <c r="C23" s="348" t="s">
        <v>60</v>
      </c>
      <c r="D23" s="349">
        <v>1</v>
      </c>
      <c r="E23" s="349" t="s">
        <v>502</v>
      </c>
      <c r="F23" s="349" t="s">
        <v>502</v>
      </c>
      <c r="G23" s="349" t="s">
        <v>502</v>
      </c>
      <c r="H23" s="349" t="s">
        <v>502</v>
      </c>
      <c r="I23" s="349" t="s">
        <v>502</v>
      </c>
      <c r="J23" s="349" t="s">
        <v>502</v>
      </c>
      <c r="K23" s="350" t="s">
        <v>500</v>
      </c>
    </row>
    <row r="24" spans="1:11" s="2" customFormat="1" ht="22.5" customHeight="1">
      <c r="A24" s="57" t="s">
        <v>82</v>
      </c>
      <c r="B24" s="348" t="s">
        <v>60</v>
      </c>
      <c r="C24" s="348" t="s">
        <v>60</v>
      </c>
      <c r="D24" s="349" t="s">
        <v>502</v>
      </c>
      <c r="E24" s="352" t="s">
        <v>504</v>
      </c>
      <c r="F24" s="352" t="s">
        <v>502</v>
      </c>
      <c r="G24" s="352" t="s">
        <v>504</v>
      </c>
      <c r="H24" s="352" t="s">
        <v>313</v>
      </c>
      <c r="I24" s="349" t="s">
        <v>504</v>
      </c>
      <c r="J24" s="349" t="s">
        <v>502</v>
      </c>
      <c r="K24" s="350" t="s">
        <v>505</v>
      </c>
    </row>
    <row r="25" spans="1:11" s="2" customFormat="1" ht="22.5" customHeight="1">
      <c r="A25" s="57" t="s">
        <v>83</v>
      </c>
      <c r="B25" s="348" t="s">
        <v>60</v>
      </c>
      <c r="C25" s="348" t="s">
        <v>60</v>
      </c>
      <c r="D25" s="349" t="s">
        <v>313</v>
      </c>
      <c r="E25" s="352" t="s">
        <v>502</v>
      </c>
      <c r="F25" s="352" t="s">
        <v>502</v>
      </c>
      <c r="G25" s="352" t="s">
        <v>502</v>
      </c>
      <c r="H25" s="352" t="s">
        <v>504</v>
      </c>
      <c r="I25" s="349" t="s">
        <v>504</v>
      </c>
      <c r="J25" s="352" t="s">
        <v>502</v>
      </c>
      <c r="K25" s="350" t="s">
        <v>503</v>
      </c>
    </row>
    <row r="26" spans="1:11" s="2" customFormat="1" ht="22.5" customHeight="1">
      <c r="A26" s="57" t="s">
        <v>85</v>
      </c>
      <c r="B26" s="348" t="s">
        <v>60</v>
      </c>
      <c r="C26" s="348" t="s">
        <v>60</v>
      </c>
      <c r="D26" s="349" t="s">
        <v>504</v>
      </c>
      <c r="E26" s="352" t="s">
        <v>502</v>
      </c>
      <c r="F26" s="352" t="s">
        <v>502</v>
      </c>
      <c r="G26" s="352" t="s">
        <v>502</v>
      </c>
      <c r="H26" s="352" t="s">
        <v>502</v>
      </c>
      <c r="I26" s="349" t="s">
        <v>504</v>
      </c>
      <c r="J26" s="349" t="s">
        <v>502</v>
      </c>
      <c r="K26" s="350" t="s">
        <v>503</v>
      </c>
    </row>
    <row r="27" spans="1:11" s="2" customFormat="1" ht="22.5" customHeight="1">
      <c r="A27" s="57" t="s">
        <v>86</v>
      </c>
      <c r="B27" s="348" t="s">
        <v>60</v>
      </c>
      <c r="C27" s="348" t="s">
        <v>60</v>
      </c>
      <c r="D27" s="349" t="s">
        <v>506</v>
      </c>
      <c r="E27" s="352" t="s">
        <v>506</v>
      </c>
      <c r="F27" s="352" t="s">
        <v>506</v>
      </c>
      <c r="G27" s="352" t="s">
        <v>504</v>
      </c>
      <c r="H27" s="352" t="s">
        <v>506</v>
      </c>
      <c r="I27" s="349" t="s">
        <v>506</v>
      </c>
      <c r="J27" s="352" t="s">
        <v>506</v>
      </c>
      <c r="K27" s="350" t="s">
        <v>507</v>
      </c>
    </row>
    <row r="28" spans="1:11" s="2" customFormat="1" ht="22.5" customHeight="1">
      <c r="A28" s="53" t="s">
        <v>87</v>
      </c>
      <c r="B28" s="348" t="s">
        <v>60</v>
      </c>
      <c r="C28" s="348" t="s">
        <v>60</v>
      </c>
      <c r="D28" s="349" t="s">
        <v>60</v>
      </c>
      <c r="E28" s="349" t="s">
        <v>506</v>
      </c>
      <c r="F28" s="349" t="s">
        <v>506</v>
      </c>
      <c r="G28" s="349" t="s">
        <v>506</v>
      </c>
      <c r="H28" s="349" t="s">
        <v>506</v>
      </c>
      <c r="I28" s="349" t="s">
        <v>506</v>
      </c>
      <c r="J28" s="349" t="s">
        <v>506</v>
      </c>
      <c r="K28" s="350" t="s">
        <v>500</v>
      </c>
    </row>
    <row r="29" spans="1:11" s="2" customFormat="1" ht="22.5" customHeight="1">
      <c r="A29" s="57" t="s">
        <v>89</v>
      </c>
      <c r="B29" s="348">
        <v>1</v>
      </c>
      <c r="C29" s="348">
        <v>1</v>
      </c>
      <c r="D29" s="349" t="s">
        <v>60</v>
      </c>
      <c r="E29" s="352" t="s">
        <v>506</v>
      </c>
      <c r="F29" s="352" t="s">
        <v>506</v>
      </c>
      <c r="G29" s="352" t="s">
        <v>506</v>
      </c>
      <c r="H29" s="352" t="s">
        <v>506</v>
      </c>
      <c r="I29" s="349" t="s">
        <v>504</v>
      </c>
      <c r="J29" s="349" t="s">
        <v>506</v>
      </c>
      <c r="K29" s="350" t="s">
        <v>507</v>
      </c>
    </row>
    <row r="30" spans="1:11" s="2" customFormat="1" ht="22.5" customHeight="1" thickBot="1">
      <c r="A30" s="57" t="s">
        <v>90</v>
      </c>
      <c r="B30" s="348">
        <v>1</v>
      </c>
      <c r="C30" s="348" t="s">
        <v>60</v>
      </c>
      <c r="D30" s="354">
        <v>1</v>
      </c>
      <c r="E30" s="352" t="s">
        <v>506</v>
      </c>
      <c r="F30" s="352" t="s">
        <v>504</v>
      </c>
      <c r="G30" s="349" t="s">
        <v>506</v>
      </c>
      <c r="H30" s="352" t="s">
        <v>506</v>
      </c>
      <c r="I30" s="349" t="s">
        <v>506</v>
      </c>
      <c r="J30" s="352" t="s">
        <v>506</v>
      </c>
      <c r="K30" s="355" t="s">
        <v>507</v>
      </c>
    </row>
    <row r="31" spans="1:233" s="2" customFormat="1" ht="22.5" customHeight="1">
      <c r="A31" s="62" t="s">
        <v>119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</row>
    <row r="32" ht="19.5" customHeight="1">
      <c r="A32" s="26" t="s">
        <v>508</v>
      </c>
    </row>
  </sheetData>
  <sheetProtection/>
  <mergeCells count="4">
    <mergeCell ref="A3:A4"/>
    <mergeCell ref="B3:B4"/>
    <mergeCell ref="C3:J3"/>
    <mergeCell ref="K3:K4"/>
  </mergeCells>
  <printOptions/>
  <pageMargins left="0.7874015748031497" right="0.7874015748031497" top="0.7874015748031497" bottom="0.7874015748031497" header="0.5118110236220472" footer="0.5118110236220472"/>
  <pageSetup firstPageNumber="114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F10" sqref="F10:G10"/>
    </sheetView>
  </sheetViews>
  <sheetFormatPr defaultColWidth="8.625" defaultRowHeight="18" customHeight="1"/>
  <cols>
    <col min="1" max="1" width="14.125" style="313" customWidth="1"/>
    <col min="2" max="11" width="8.875" style="313" customWidth="1"/>
    <col min="12" max="16" width="2.875" style="313" customWidth="1"/>
    <col min="17" max="16384" width="8.625" style="313" customWidth="1"/>
  </cols>
  <sheetData>
    <row r="1" spans="1:11" s="299" customFormat="1" ht="24" customHeight="1">
      <c r="A1" s="296" t="s">
        <v>418</v>
      </c>
      <c r="B1" s="297"/>
      <c r="C1" s="297"/>
      <c r="D1" s="297"/>
      <c r="E1" s="297"/>
      <c r="F1" s="297"/>
      <c r="G1" s="297"/>
      <c r="H1" s="298"/>
      <c r="I1" s="297"/>
      <c r="J1" s="297"/>
      <c r="K1" s="297"/>
    </row>
    <row r="2" spans="9:11" s="300" customFormat="1" ht="15" customHeight="1" thickBot="1">
      <c r="I2" s="301" t="s">
        <v>419</v>
      </c>
      <c r="K2" s="302" t="s">
        <v>420</v>
      </c>
    </row>
    <row r="3" spans="1:11" s="300" customFormat="1" ht="18" customHeight="1">
      <c r="A3" s="539" t="s">
        <v>421</v>
      </c>
      <c r="B3" s="540"/>
      <c r="C3" s="303" t="s">
        <v>422</v>
      </c>
      <c r="D3" s="541" t="s">
        <v>423</v>
      </c>
      <c r="E3" s="542"/>
      <c r="F3" s="543" t="s">
        <v>243</v>
      </c>
      <c r="G3" s="542"/>
      <c r="H3" s="543" t="s">
        <v>244</v>
      </c>
      <c r="I3" s="542"/>
      <c r="J3" s="543" t="s">
        <v>424</v>
      </c>
      <c r="K3" s="544"/>
    </row>
    <row r="4" spans="1:17" s="300" customFormat="1" ht="18" customHeight="1">
      <c r="A4" s="545" t="s">
        <v>425</v>
      </c>
      <c r="B4" s="546"/>
      <c r="C4" s="304">
        <v>62</v>
      </c>
      <c r="D4" s="547">
        <f>F4+H4</f>
        <v>205413</v>
      </c>
      <c r="E4" s="548"/>
      <c r="F4" s="548">
        <v>24730</v>
      </c>
      <c r="G4" s="548"/>
      <c r="H4" s="548">
        <v>180683</v>
      </c>
      <c r="I4" s="548"/>
      <c r="J4" s="537"/>
      <c r="K4" s="537"/>
      <c r="Q4" s="305"/>
    </row>
    <row r="5" spans="1:17" s="300" customFormat="1" ht="18" customHeight="1">
      <c r="A5" s="550" t="s">
        <v>426</v>
      </c>
      <c r="B5" s="551"/>
      <c r="C5" s="306">
        <v>45</v>
      </c>
      <c r="D5" s="552">
        <f aca="true" t="shared" si="0" ref="D5:D10">F5+H5</f>
        <v>15321</v>
      </c>
      <c r="E5" s="553"/>
      <c r="F5" s="553">
        <v>7587</v>
      </c>
      <c r="G5" s="553"/>
      <c r="H5" s="553">
        <v>7734</v>
      </c>
      <c r="I5" s="553"/>
      <c r="J5" s="538"/>
      <c r="K5" s="538"/>
      <c r="Q5" s="305"/>
    </row>
    <row r="6" spans="1:17" s="300" customFormat="1" ht="18" customHeight="1">
      <c r="A6" s="550" t="s">
        <v>427</v>
      </c>
      <c r="B6" s="551"/>
      <c r="C6" s="306">
        <v>251</v>
      </c>
      <c r="D6" s="552">
        <f t="shared" si="0"/>
        <v>215718</v>
      </c>
      <c r="E6" s="553"/>
      <c r="F6" s="553">
        <v>84966</v>
      </c>
      <c r="G6" s="553"/>
      <c r="H6" s="553">
        <v>130752</v>
      </c>
      <c r="I6" s="553"/>
      <c r="J6" s="538"/>
      <c r="K6" s="538"/>
      <c r="Q6" s="305"/>
    </row>
    <row r="7" spans="1:17" s="300" customFormat="1" ht="18" customHeight="1">
      <c r="A7" s="550" t="s">
        <v>428</v>
      </c>
      <c r="B7" s="551"/>
      <c r="C7" s="306">
        <v>14</v>
      </c>
      <c r="D7" s="552">
        <f t="shared" si="0"/>
        <v>2095</v>
      </c>
      <c r="E7" s="553"/>
      <c r="F7" s="553">
        <v>507</v>
      </c>
      <c r="G7" s="553"/>
      <c r="H7" s="553">
        <v>1588</v>
      </c>
      <c r="I7" s="553"/>
      <c r="J7" s="538"/>
      <c r="K7" s="538"/>
      <c r="Q7" s="305"/>
    </row>
    <row r="8" spans="1:17" s="300" customFormat="1" ht="18" customHeight="1">
      <c r="A8" s="555" t="s">
        <v>429</v>
      </c>
      <c r="B8" s="556"/>
      <c r="C8" s="307">
        <v>1</v>
      </c>
      <c r="D8" s="557">
        <f t="shared" si="0"/>
        <v>82</v>
      </c>
      <c r="E8" s="558"/>
      <c r="F8" s="558">
        <v>82</v>
      </c>
      <c r="G8" s="558"/>
      <c r="H8" s="558">
        <v>0</v>
      </c>
      <c r="I8" s="558"/>
      <c r="J8" s="549"/>
      <c r="K8" s="549"/>
      <c r="Q8" s="305"/>
    </row>
    <row r="9" spans="1:17" s="300" customFormat="1" ht="18" customHeight="1">
      <c r="A9" s="560" t="s">
        <v>246</v>
      </c>
      <c r="B9" s="561"/>
      <c r="C9" s="308">
        <f>SUM(C4:C8)</f>
        <v>373</v>
      </c>
      <c r="D9" s="562">
        <f t="shared" si="0"/>
        <v>438629</v>
      </c>
      <c r="E9" s="563"/>
      <c r="F9" s="563">
        <f>SUM(F4:G8)</f>
        <v>117872</v>
      </c>
      <c r="G9" s="563"/>
      <c r="H9" s="563">
        <f>SUM(H4:K8)</f>
        <v>320757</v>
      </c>
      <c r="I9" s="563"/>
      <c r="J9" s="554" t="s">
        <v>63</v>
      </c>
      <c r="K9" s="554"/>
      <c r="Q9" s="305"/>
    </row>
    <row r="10" spans="1:17" s="300" customFormat="1" ht="18" customHeight="1">
      <c r="A10" s="564" t="s">
        <v>430</v>
      </c>
      <c r="B10" s="565"/>
      <c r="C10" s="308">
        <v>2</v>
      </c>
      <c r="D10" s="566">
        <f t="shared" si="0"/>
        <v>2056</v>
      </c>
      <c r="E10" s="567"/>
      <c r="F10" s="567">
        <v>0</v>
      </c>
      <c r="G10" s="567"/>
      <c r="H10" s="567">
        <v>2056</v>
      </c>
      <c r="I10" s="567"/>
      <c r="J10" s="554" t="s">
        <v>308</v>
      </c>
      <c r="K10" s="554"/>
      <c r="Q10" s="305"/>
    </row>
    <row r="11" spans="1:17" s="300" customFormat="1" ht="18" customHeight="1" thickBot="1">
      <c r="A11" s="575" t="s">
        <v>431</v>
      </c>
      <c r="B11" s="576"/>
      <c r="C11" s="309">
        <v>893</v>
      </c>
      <c r="D11" s="577">
        <v>1718602</v>
      </c>
      <c r="E11" s="578"/>
      <c r="F11" s="578">
        <v>1113686</v>
      </c>
      <c r="G11" s="578"/>
      <c r="H11" s="578">
        <v>245413</v>
      </c>
      <c r="I11" s="578"/>
      <c r="J11" s="578">
        <v>359503</v>
      </c>
      <c r="K11" s="578"/>
      <c r="Q11" s="305"/>
    </row>
    <row r="12" spans="1:10" s="300" customFormat="1" ht="18" customHeight="1">
      <c r="A12" s="310" t="s">
        <v>432</v>
      </c>
      <c r="B12" s="311"/>
      <c r="C12" s="311"/>
      <c r="D12" s="311"/>
      <c r="E12" s="311"/>
      <c r="F12" s="311"/>
      <c r="G12" s="311"/>
      <c r="H12" s="311"/>
      <c r="J12" s="312"/>
    </row>
    <row r="13" spans="1:11" s="300" customFormat="1" ht="15" customHeight="1">
      <c r="A13" s="310" t="s">
        <v>433</v>
      </c>
      <c r="B13" s="311" t="s">
        <v>434</v>
      </c>
      <c r="D13" s="311"/>
      <c r="E13" s="311"/>
      <c r="F13" s="311"/>
      <c r="G13" s="311"/>
      <c r="H13" s="311"/>
      <c r="I13" s="311"/>
      <c r="J13" s="311"/>
      <c r="K13" s="311"/>
    </row>
    <row r="14" spans="1:11" s="300" customFormat="1" ht="15" customHeight="1">
      <c r="A14" s="311"/>
      <c r="B14" s="311" t="s">
        <v>435</v>
      </c>
      <c r="D14" s="311"/>
      <c r="E14" s="311"/>
      <c r="F14" s="311"/>
      <c r="G14" s="311"/>
      <c r="H14" s="311"/>
      <c r="I14" s="311"/>
      <c r="J14" s="311"/>
      <c r="K14" s="311"/>
    </row>
    <row r="15" spans="1:11" s="300" customFormat="1" ht="15" customHeight="1">
      <c r="A15" s="311"/>
      <c r="B15" s="311" t="s">
        <v>436</v>
      </c>
      <c r="D15" s="311"/>
      <c r="E15" s="311"/>
      <c r="F15" s="311"/>
      <c r="G15" s="311"/>
      <c r="H15" s="311"/>
      <c r="I15" s="311"/>
      <c r="J15" s="311"/>
      <c r="K15" s="311"/>
    </row>
    <row r="16" spans="1:11" s="300" customFormat="1" ht="15" customHeight="1">
      <c r="A16" s="311" t="s">
        <v>437</v>
      </c>
      <c r="B16" s="311" t="s">
        <v>438</v>
      </c>
      <c r="D16" s="311"/>
      <c r="E16" s="311"/>
      <c r="F16" s="311"/>
      <c r="G16" s="311"/>
      <c r="H16" s="311"/>
      <c r="I16" s="311"/>
      <c r="J16" s="311"/>
      <c r="K16" s="311"/>
    </row>
    <row r="17" spans="1:2" ht="15" customHeight="1">
      <c r="A17" s="311"/>
      <c r="B17" s="311" t="s">
        <v>439</v>
      </c>
    </row>
    <row r="18" spans="1:11" ht="8.25" customHeight="1">
      <c r="A18" s="311"/>
      <c r="B18" s="311"/>
      <c r="C18" s="311"/>
      <c r="D18" s="314"/>
      <c r="E18" s="314"/>
      <c r="F18" s="314"/>
      <c r="G18" s="314"/>
      <c r="H18" s="314"/>
      <c r="I18" s="314"/>
      <c r="J18" s="314"/>
      <c r="K18" s="314"/>
    </row>
    <row r="19" spans="1:11" s="299" customFormat="1" ht="24" customHeight="1">
      <c r="A19" s="559" t="s">
        <v>440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</row>
    <row r="20" spans="1:13" s="300" customFormat="1" ht="15" customHeight="1" thickBot="1">
      <c r="A20" s="315" t="s">
        <v>441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6" t="s">
        <v>442</v>
      </c>
      <c r="L20" s="317"/>
      <c r="M20" s="318"/>
    </row>
    <row r="21" spans="1:11" s="326" customFormat="1" ht="30" customHeight="1">
      <c r="A21" s="319" t="s">
        <v>443</v>
      </c>
      <c r="B21" s="320" t="s">
        <v>59</v>
      </c>
      <c r="C21" s="321" t="s">
        <v>444</v>
      </c>
      <c r="D21" s="322" t="s">
        <v>445</v>
      </c>
      <c r="E21" s="323" t="s">
        <v>446</v>
      </c>
      <c r="F21" s="324" t="s">
        <v>447</v>
      </c>
      <c r="G21" s="325" t="s">
        <v>448</v>
      </c>
      <c r="H21" s="325" t="s">
        <v>449</v>
      </c>
      <c r="I21" s="324" t="s">
        <v>450</v>
      </c>
      <c r="J21" s="324" t="s">
        <v>451</v>
      </c>
      <c r="K21" s="324" t="s">
        <v>196</v>
      </c>
    </row>
    <row r="22" spans="1:14" s="300" customFormat="1" ht="19.5" customHeight="1">
      <c r="A22" s="327" t="s">
        <v>452</v>
      </c>
      <c r="B22" s="328">
        <v>114824.43</v>
      </c>
      <c r="C22" s="329">
        <v>33316.28</v>
      </c>
      <c r="D22" s="330">
        <v>3747</v>
      </c>
      <c r="E22" s="330">
        <v>4862.49</v>
      </c>
      <c r="F22" s="330">
        <v>1109</v>
      </c>
      <c r="G22" s="330">
        <v>616.65</v>
      </c>
      <c r="H22" s="330">
        <v>19220</v>
      </c>
      <c r="I22" s="330">
        <v>499</v>
      </c>
      <c r="J22" s="330">
        <v>22057</v>
      </c>
      <c r="K22" s="330">
        <v>29397.01</v>
      </c>
      <c r="N22" s="331"/>
    </row>
    <row r="23" spans="1:14" s="300" customFormat="1" ht="19.5" customHeight="1">
      <c r="A23" s="327" t="s">
        <v>453</v>
      </c>
      <c r="B23" s="328">
        <f>SUM(C23:K23)</f>
        <v>114854.46</v>
      </c>
      <c r="C23" s="329">
        <v>42302.68</v>
      </c>
      <c r="D23" s="330">
        <v>5484.9</v>
      </c>
      <c r="E23" s="330">
        <v>4826.92</v>
      </c>
      <c r="F23" s="332" t="s">
        <v>313</v>
      </c>
      <c r="G23" s="330">
        <v>1130.08</v>
      </c>
      <c r="H23" s="330">
        <v>6869.08</v>
      </c>
      <c r="I23" s="330">
        <v>225</v>
      </c>
      <c r="J23" s="330">
        <v>9344.3</v>
      </c>
      <c r="K23" s="330">
        <v>44671.5</v>
      </c>
      <c r="N23" s="331"/>
    </row>
    <row r="24" spans="1:14" s="300" customFormat="1" ht="19.5" customHeight="1">
      <c r="A24" s="327" t="s">
        <v>454</v>
      </c>
      <c r="B24" s="328">
        <f>SUM(C24:K24)</f>
        <v>166676.99</v>
      </c>
      <c r="C24" s="329">
        <v>40915.61</v>
      </c>
      <c r="D24" s="330">
        <v>5425.99</v>
      </c>
      <c r="E24" s="330">
        <v>12792.69</v>
      </c>
      <c r="F24" s="332">
        <v>3259</v>
      </c>
      <c r="G24" s="330">
        <v>13365.66</v>
      </c>
      <c r="H24" s="330">
        <v>17732.18</v>
      </c>
      <c r="I24" s="330">
        <v>0</v>
      </c>
      <c r="J24" s="330">
        <v>11258.94</v>
      </c>
      <c r="K24" s="330">
        <v>61926.92</v>
      </c>
      <c r="N24" s="331"/>
    </row>
    <row r="25" spans="1:14" s="300" customFormat="1" ht="19.5" customHeight="1">
      <c r="A25" s="327" t="s">
        <v>455</v>
      </c>
      <c r="B25" s="328">
        <v>193091</v>
      </c>
      <c r="C25" s="329">
        <v>39320</v>
      </c>
      <c r="D25" s="330">
        <v>2501</v>
      </c>
      <c r="E25" s="330">
        <v>10196</v>
      </c>
      <c r="F25" s="332">
        <v>3370</v>
      </c>
      <c r="G25" s="330">
        <v>5269</v>
      </c>
      <c r="H25" s="330">
        <v>7579</v>
      </c>
      <c r="I25" s="330">
        <v>1890</v>
      </c>
      <c r="J25" s="330">
        <v>9307</v>
      </c>
      <c r="K25" s="330">
        <v>113659</v>
      </c>
      <c r="N25" s="331"/>
    </row>
    <row r="26" spans="1:14" s="300" customFormat="1" ht="19.5" customHeight="1">
      <c r="A26" s="327" t="s">
        <v>456</v>
      </c>
      <c r="B26" s="328">
        <v>205784</v>
      </c>
      <c r="C26" s="329">
        <v>32871</v>
      </c>
      <c r="D26" s="330">
        <v>1851</v>
      </c>
      <c r="E26" s="330">
        <v>19276</v>
      </c>
      <c r="F26" s="332" t="s">
        <v>60</v>
      </c>
      <c r="G26" s="330">
        <v>584</v>
      </c>
      <c r="H26" s="330">
        <v>20244</v>
      </c>
      <c r="I26" s="332" t="s">
        <v>60</v>
      </c>
      <c r="J26" s="330">
        <v>5762</v>
      </c>
      <c r="K26" s="330">
        <v>125196</v>
      </c>
      <c r="N26" s="331"/>
    </row>
    <row r="27" spans="1:14" s="300" customFormat="1" ht="19.5" customHeight="1">
      <c r="A27" s="327" t="s">
        <v>457</v>
      </c>
      <c r="B27" s="333">
        <v>247217</v>
      </c>
      <c r="C27" s="329">
        <v>37173</v>
      </c>
      <c r="D27" s="330">
        <v>1074</v>
      </c>
      <c r="E27" s="330">
        <v>12082</v>
      </c>
      <c r="F27" s="332">
        <v>1885</v>
      </c>
      <c r="G27" s="330">
        <v>2054</v>
      </c>
      <c r="H27" s="330">
        <v>16643</v>
      </c>
      <c r="I27" s="332">
        <v>0</v>
      </c>
      <c r="J27" s="330">
        <v>10223</v>
      </c>
      <c r="K27" s="330">
        <v>166083</v>
      </c>
      <c r="N27" s="331"/>
    </row>
    <row r="28" spans="1:14" s="300" customFormat="1" ht="19.5" customHeight="1" thickBot="1">
      <c r="A28" s="334" t="s">
        <v>458</v>
      </c>
      <c r="B28" s="335">
        <f>SUM(C28:K28)</f>
        <v>231039</v>
      </c>
      <c r="C28" s="336">
        <v>41279</v>
      </c>
      <c r="D28" s="337">
        <v>1835</v>
      </c>
      <c r="E28" s="337">
        <v>9407</v>
      </c>
      <c r="F28" s="338">
        <v>11205</v>
      </c>
      <c r="G28" s="337">
        <v>3984</v>
      </c>
      <c r="H28" s="337">
        <v>13940</v>
      </c>
      <c r="I28" s="338">
        <v>0</v>
      </c>
      <c r="J28" s="337">
        <v>11320</v>
      </c>
      <c r="K28" s="337">
        <v>138069</v>
      </c>
      <c r="N28" s="331"/>
    </row>
    <row r="29" spans="1:11" s="300" customFormat="1" ht="15" customHeight="1">
      <c r="A29" s="313" t="s">
        <v>459</v>
      </c>
      <c r="C29" s="313"/>
      <c r="D29" s="313"/>
      <c r="E29" s="313"/>
      <c r="F29" s="313"/>
      <c r="G29" s="313"/>
      <c r="H29" s="313"/>
      <c r="I29" s="313"/>
      <c r="J29" s="313"/>
      <c r="K29" s="313"/>
    </row>
    <row r="30" spans="1:11" ht="12.75" customHeight="1">
      <c r="A30" s="311" t="s">
        <v>460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</row>
    <row r="31" ht="10.5" customHeight="1"/>
    <row r="32" spans="1:11" ht="18" customHeight="1">
      <c r="A32" s="296" t="s">
        <v>461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</row>
    <row r="33" spans="1:13" ht="15" customHeight="1" thickBot="1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40" t="s">
        <v>462</v>
      </c>
      <c r="L33" s="300"/>
      <c r="M33" s="300"/>
    </row>
    <row r="34" spans="1:13" ht="36" customHeight="1">
      <c r="A34" s="319" t="s">
        <v>463</v>
      </c>
      <c r="B34" s="579" t="s">
        <v>464</v>
      </c>
      <c r="C34" s="580"/>
      <c r="D34" s="579" t="s">
        <v>465</v>
      </c>
      <c r="E34" s="580"/>
      <c r="F34" s="581" t="s">
        <v>466</v>
      </c>
      <c r="G34" s="582"/>
      <c r="H34" s="583" t="s">
        <v>246</v>
      </c>
      <c r="I34" s="584"/>
      <c r="J34" s="585" t="s">
        <v>467</v>
      </c>
      <c r="K34" s="585"/>
      <c r="L34" s="300"/>
      <c r="M34" s="300"/>
    </row>
    <row r="35" spans="1:13" ht="15" customHeight="1">
      <c r="A35" s="327" t="s">
        <v>468</v>
      </c>
      <c r="B35" s="568">
        <v>20699</v>
      </c>
      <c r="C35" s="569"/>
      <c r="D35" s="570" t="s">
        <v>63</v>
      </c>
      <c r="E35" s="570"/>
      <c r="F35" s="571">
        <v>1184</v>
      </c>
      <c r="G35" s="572"/>
      <c r="H35" s="573">
        <v>21883</v>
      </c>
      <c r="I35" s="574"/>
      <c r="J35" s="569">
        <v>5643</v>
      </c>
      <c r="K35" s="569"/>
      <c r="L35" s="300"/>
      <c r="M35" s="300"/>
    </row>
    <row r="36" spans="1:13" ht="15" customHeight="1">
      <c r="A36" s="327" t="s">
        <v>469</v>
      </c>
      <c r="B36" s="568">
        <v>26702</v>
      </c>
      <c r="C36" s="569"/>
      <c r="D36" s="570" t="s">
        <v>63</v>
      </c>
      <c r="E36" s="570"/>
      <c r="F36" s="571">
        <v>1266</v>
      </c>
      <c r="G36" s="572"/>
      <c r="H36" s="573">
        <v>27968</v>
      </c>
      <c r="I36" s="574"/>
      <c r="J36" s="569">
        <v>6763</v>
      </c>
      <c r="K36" s="569"/>
      <c r="L36" s="300"/>
      <c r="M36" s="300"/>
    </row>
    <row r="37" spans="1:13" ht="15" customHeight="1">
      <c r="A37" s="327" t="s">
        <v>470</v>
      </c>
      <c r="B37" s="568">
        <v>54885</v>
      </c>
      <c r="C37" s="569"/>
      <c r="D37" s="570" t="s">
        <v>308</v>
      </c>
      <c r="E37" s="570"/>
      <c r="F37" s="571">
        <v>1059</v>
      </c>
      <c r="G37" s="572"/>
      <c r="H37" s="573">
        <v>55944</v>
      </c>
      <c r="I37" s="574"/>
      <c r="J37" s="569">
        <v>4321</v>
      </c>
      <c r="K37" s="569"/>
      <c r="L37" s="300"/>
      <c r="M37" s="300"/>
    </row>
    <row r="38" spans="1:13" ht="15" customHeight="1">
      <c r="A38" s="327" t="s">
        <v>471</v>
      </c>
      <c r="B38" s="568">
        <v>52166</v>
      </c>
      <c r="C38" s="569"/>
      <c r="D38" s="570" t="s">
        <v>308</v>
      </c>
      <c r="E38" s="570"/>
      <c r="F38" s="586">
        <v>993</v>
      </c>
      <c r="G38" s="587"/>
      <c r="H38" s="573">
        <v>53159</v>
      </c>
      <c r="I38" s="574"/>
      <c r="J38" s="569">
        <v>2729</v>
      </c>
      <c r="K38" s="569"/>
      <c r="L38" s="300"/>
      <c r="M38" s="300"/>
    </row>
    <row r="39" spans="1:13" ht="15" customHeight="1">
      <c r="A39" s="327" t="s">
        <v>472</v>
      </c>
      <c r="B39" s="568">
        <v>31544</v>
      </c>
      <c r="C39" s="569"/>
      <c r="D39" s="574">
        <v>25688</v>
      </c>
      <c r="E39" s="574"/>
      <c r="F39" s="586">
        <v>265</v>
      </c>
      <c r="G39" s="587"/>
      <c r="H39" s="573">
        <v>57497</v>
      </c>
      <c r="I39" s="574"/>
      <c r="J39" s="569">
        <v>1490</v>
      </c>
      <c r="K39" s="569"/>
      <c r="L39" s="300"/>
      <c r="M39" s="300"/>
    </row>
    <row r="40" spans="1:13" ht="15" customHeight="1">
      <c r="A40" s="327" t="s">
        <v>473</v>
      </c>
      <c r="B40" s="568">
        <v>44957</v>
      </c>
      <c r="C40" s="574"/>
      <c r="D40" s="574">
        <v>96506</v>
      </c>
      <c r="E40" s="574"/>
      <c r="F40" s="588">
        <v>237</v>
      </c>
      <c r="G40" s="587"/>
      <c r="H40" s="573">
        <v>141700</v>
      </c>
      <c r="I40" s="574"/>
      <c r="J40" s="574">
        <v>2828</v>
      </c>
      <c r="K40" s="574"/>
      <c r="L40" s="300"/>
      <c r="M40" s="300"/>
    </row>
    <row r="41" spans="1:13" ht="15" customHeight="1">
      <c r="A41" s="327" t="s">
        <v>474</v>
      </c>
      <c r="B41" s="568">
        <v>43249</v>
      </c>
      <c r="C41" s="574"/>
      <c r="D41" s="574">
        <v>90535</v>
      </c>
      <c r="E41" s="574"/>
      <c r="F41" s="588">
        <v>60</v>
      </c>
      <c r="G41" s="587"/>
      <c r="H41" s="573">
        <f>SUM(B41,D41,F41)</f>
        <v>133844</v>
      </c>
      <c r="I41" s="574"/>
      <c r="J41" s="574">
        <v>2301</v>
      </c>
      <c r="K41" s="574"/>
      <c r="L41" s="300"/>
      <c r="M41" s="300"/>
    </row>
    <row r="42" spans="1:13" ht="15" customHeight="1">
      <c r="A42" s="327" t="s">
        <v>475</v>
      </c>
      <c r="B42" s="568">
        <v>43665</v>
      </c>
      <c r="C42" s="574"/>
      <c r="D42" s="574">
        <v>99475</v>
      </c>
      <c r="E42" s="574"/>
      <c r="F42" s="588">
        <v>309</v>
      </c>
      <c r="G42" s="587"/>
      <c r="H42" s="573">
        <f>SUM(B42,D42,F42)</f>
        <v>143449</v>
      </c>
      <c r="I42" s="574"/>
      <c r="J42" s="574">
        <v>1149</v>
      </c>
      <c r="K42" s="574"/>
      <c r="L42" s="300"/>
      <c r="M42" s="300"/>
    </row>
    <row r="43" spans="1:13" ht="15" customHeight="1">
      <c r="A43" s="327" t="s">
        <v>476</v>
      </c>
      <c r="B43" s="568">
        <v>43119</v>
      </c>
      <c r="C43" s="574"/>
      <c r="D43" s="574">
        <v>97414</v>
      </c>
      <c r="E43" s="574"/>
      <c r="F43" s="588">
        <v>167</v>
      </c>
      <c r="G43" s="587"/>
      <c r="H43" s="573">
        <f>SUM(B43,D43,F43)</f>
        <v>140700</v>
      </c>
      <c r="I43" s="574"/>
      <c r="J43" s="574">
        <v>1187</v>
      </c>
      <c r="K43" s="574"/>
      <c r="L43" s="300"/>
      <c r="M43" s="300"/>
    </row>
    <row r="44" spans="1:13" ht="15" customHeight="1">
      <c r="A44" s="327" t="s">
        <v>477</v>
      </c>
      <c r="B44" s="568">
        <v>43067</v>
      </c>
      <c r="C44" s="574"/>
      <c r="D44" s="574">
        <v>93306</v>
      </c>
      <c r="E44" s="574"/>
      <c r="F44" s="588">
        <v>381</v>
      </c>
      <c r="G44" s="587"/>
      <c r="H44" s="573">
        <v>136754</v>
      </c>
      <c r="I44" s="574"/>
      <c r="J44" s="574">
        <v>931</v>
      </c>
      <c r="K44" s="574"/>
      <c r="L44" s="300"/>
      <c r="M44" s="300"/>
    </row>
    <row r="45" spans="1:13" ht="15" customHeight="1">
      <c r="A45" s="327" t="s">
        <v>478</v>
      </c>
      <c r="B45" s="568">
        <v>43998</v>
      </c>
      <c r="C45" s="574"/>
      <c r="D45" s="574">
        <v>95214</v>
      </c>
      <c r="E45" s="574"/>
      <c r="F45" s="588">
        <v>564</v>
      </c>
      <c r="G45" s="587"/>
      <c r="H45" s="573">
        <v>139776</v>
      </c>
      <c r="I45" s="574"/>
      <c r="J45" s="574">
        <v>598</v>
      </c>
      <c r="K45" s="574"/>
      <c r="L45" s="300"/>
      <c r="M45" s="300"/>
    </row>
    <row r="46" spans="1:13" ht="15" customHeight="1">
      <c r="A46" s="327" t="s">
        <v>454</v>
      </c>
      <c r="B46" s="568">
        <v>46679</v>
      </c>
      <c r="C46" s="574"/>
      <c r="D46" s="574">
        <v>92924</v>
      </c>
      <c r="E46" s="574"/>
      <c r="F46" s="588">
        <v>634</v>
      </c>
      <c r="G46" s="587"/>
      <c r="H46" s="573">
        <f>SUM(B46:G46)</f>
        <v>140237</v>
      </c>
      <c r="I46" s="574"/>
      <c r="J46" s="574">
        <v>770</v>
      </c>
      <c r="K46" s="574"/>
      <c r="L46" s="300"/>
      <c r="M46" s="300"/>
    </row>
    <row r="47" spans="1:13" ht="15" customHeight="1">
      <c r="A47" s="327" t="s">
        <v>455</v>
      </c>
      <c r="B47" s="568">
        <v>48006</v>
      </c>
      <c r="C47" s="574"/>
      <c r="D47" s="574">
        <v>89897</v>
      </c>
      <c r="E47" s="574"/>
      <c r="F47" s="588">
        <v>714</v>
      </c>
      <c r="G47" s="587"/>
      <c r="H47" s="573">
        <f>SUM(B47:G47)</f>
        <v>138617</v>
      </c>
      <c r="I47" s="574"/>
      <c r="J47" s="574">
        <v>566</v>
      </c>
      <c r="K47" s="574"/>
      <c r="L47" s="300"/>
      <c r="M47" s="300"/>
    </row>
    <row r="48" spans="1:13" ht="15" customHeight="1">
      <c r="A48" s="327" t="s">
        <v>456</v>
      </c>
      <c r="B48" s="568">
        <v>50030</v>
      </c>
      <c r="C48" s="574"/>
      <c r="D48" s="574">
        <v>89097</v>
      </c>
      <c r="E48" s="574"/>
      <c r="F48" s="589" t="s">
        <v>479</v>
      </c>
      <c r="G48" s="587"/>
      <c r="H48" s="590">
        <v>139127</v>
      </c>
      <c r="I48" s="591"/>
      <c r="J48" s="574">
        <v>1413</v>
      </c>
      <c r="K48" s="574"/>
      <c r="L48" s="300"/>
      <c r="M48" s="300"/>
    </row>
    <row r="49" spans="1:13" ht="15" customHeight="1">
      <c r="A49" s="341" t="s">
        <v>457</v>
      </c>
      <c r="B49" s="568">
        <v>53773</v>
      </c>
      <c r="C49" s="574"/>
      <c r="D49" s="574">
        <v>93239</v>
      </c>
      <c r="E49" s="574"/>
      <c r="F49" s="589" t="s">
        <v>479</v>
      </c>
      <c r="G49" s="587"/>
      <c r="H49" s="590">
        <v>147012</v>
      </c>
      <c r="I49" s="591"/>
      <c r="J49" s="574">
        <v>877</v>
      </c>
      <c r="K49" s="574"/>
      <c r="L49" s="300"/>
      <c r="M49" s="300"/>
    </row>
    <row r="50" spans="1:13" ht="15" customHeight="1" thickBot="1">
      <c r="A50" s="334" t="s">
        <v>480</v>
      </c>
      <c r="B50" s="592">
        <v>56589</v>
      </c>
      <c r="C50" s="593"/>
      <c r="D50" s="593">
        <v>90563</v>
      </c>
      <c r="E50" s="593"/>
      <c r="F50" s="594" t="s">
        <v>481</v>
      </c>
      <c r="G50" s="595"/>
      <c r="H50" s="596">
        <v>147512</v>
      </c>
      <c r="I50" s="597"/>
      <c r="J50" s="593">
        <v>646</v>
      </c>
      <c r="K50" s="593"/>
      <c r="L50" s="300"/>
      <c r="M50" s="300"/>
    </row>
    <row r="51" spans="1:13" ht="12.75" customHeight="1">
      <c r="A51" s="313" t="s">
        <v>482</v>
      </c>
      <c r="L51" s="300"/>
      <c r="M51" s="300"/>
    </row>
    <row r="52" spans="1:13" ht="15" customHeight="1">
      <c r="A52" s="313" t="s">
        <v>483</v>
      </c>
      <c r="L52" s="300"/>
      <c r="M52" s="300"/>
    </row>
    <row r="53" spans="1:13" ht="15" customHeight="1">
      <c r="A53" s="313" t="s">
        <v>484</v>
      </c>
      <c r="L53" s="300"/>
      <c r="M53" s="300"/>
    </row>
    <row r="54" spans="1:13" ht="18" customHeight="1">
      <c r="A54" s="300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</row>
  </sheetData>
  <sheetProtection/>
  <mergeCells count="131">
    <mergeCell ref="J48:K48"/>
    <mergeCell ref="J46:K46"/>
    <mergeCell ref="B50:C50"/>
    <mergeCell ref="D50:E50"/>
    <mergeCell ref="F50:G50"/>
    <mergeCell ref="H50:I50"/>
    <mergeCell ref="J50:K50"/>
    <mergeCell ref="B48:C48"/>
    <mergeCell ref="D48:E48"/>
    <mergeCell ref="F48:G48"/>
    <mergeCell ref="H48:I48"/>
    <mergeCell ref="J44:K44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2:K42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0:K40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38:K38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36:K36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4:K34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11:K11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H10:I10"/>
    <mergeCell ref="B35:C35"/>
    <mergeCell ref="D35:E35"/>
    <mergeCell ref="F35:G35"/>
    <mergeCell ref="H35:I35"/>
    <mergeCell ref="J35:K35"/>
    <mergeCell ref="A11:B11"/>
    <mergeCell ref="D11:E11"/>
    <mergeCell ref="F11:G11"/>
    <mergeCell ref="H11:I11"/>
    <mergeCell ref="H8:I8"/>
    <mergeCell ref="A19:K19"/>
    <mergeCell ref="A9:B9"/>
    <mergeCell ref="D9:E9"/>
    <mergeCell ref="F9:G9"/>
    <mergeCell ref="H9:I9"/>
    <mergeCell ref="J9:K9"/>
    <mergeCell ref="A10:B10"/>
    <mergeCell ref="D10:E10"/>
    <mergeCell ref="F10:G10"/>
    <mergeCell ref="H6:I6"/>
    <mergeCell ref="J10:K10"/>
    <mergeCell ref="A7:B7"/>
    <mergeCell ref="D7:E7"/>
    <mergeCell ref="F7:G7"/>
    <mergeCell ref="H7:I7"/>
    <mergeCell ref="J7:K7"/>
    <mergeCell ref="A8:B8"/>
    <mergeCell ref="D8:E8"/>
    <mergeCell ref="F8:G8"/>
    <mergeCell ref="H4:I4"/>
    <mergeCell ref="J8:K8"/>
    <mergeCell ref="A5:B5"/>
    <mergeCell ref="D5:E5"/>
    <mergeCell ref="F5:G5"/>
    <mergeCell ref="H5:I5"/>
    <mergeCell ref="J5:K5"/>
    <mergeCell ref="A6:B6"/>
    <mergeCell ref="D6:E6"/>
    <mergeCell ref="F6:G6"/>
    <mergeCell ref="J4:K4"/>
    <mergeCell ref="J6:K6"/>
    <mergeCell ref="A3:B3"/>
    <mergeCell ref="D3:E3"/>
    <mergeCell ref="F3:G3"/>
    <mergeCell ref="H3:I3"/>
    <mergeCell ref="J3:K3"/>
    <mergeCell ref="A4:B4"/>
    <mergeCell ref="D4:E4"/>
    <mergeCell ref="F4:G4"/>
  </mergeCells>
  <printOptions/>
  <pageMargins left="0.7086614173228347" right="0.7086614173228347" top="0.5118110236220472" bottom="0.5511811023622047" header="0" footer="0"/>
  <pageSetup firstPageNumber="117" useFirstPageNumber="1" fitToHeight="1" fitToWidth="1" horizontalDpi="600" verticalDpi="6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69"/>
  <sheetViews>
    <sheetView view="pageBreakPreview" zoomScaleSheetLayoutView="100" zoomScalePageLayoutView="0" workbookViewId="0" topLeftCell="A18">
      <selection activeCell="A20" sqref="A20"/>
    </sheetView>
  </sheetViews>
  <sheetFormatPr defaultColWidth="11.875" defaultRowHeight="14.25" customHeight="1"/>
  <cols>
    <col min="1" max="1" width="4.375" style="168" customWidth="1"/>
    <col min="2" max="3" width="4.375" style="165" customWidth="1"/>
    <col min="4" max="20" width="3.625" style="165" customWidth="1"/>
    <col min="21" max="21" width="3.375" style="165" customWidth="1"/>
    <col min="22" max="27" width="3.625" style="165" customWidth="1"/>
    <col min="28" max="33" width="4.625" style="165" customWidth="1"/>
    <col min="34" max="16384" width="11.875" style="165" customWidth="1"/>
  </cols>
  <sheetData>
    <row r="1" ht="19.5" customHeight="1">
      <c r="A1" s="164" t="s">
        <v>187</v>
      </c>
    </row>
    <row r="2" spans="1:28" ht="15.7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 t="s">
        <v>188</v>
      </c>
      <c r="Z2" s="167"/>
      <c r="AA2" s="167"/>
      <c r="AB2" s="168"/>
    </row>
    <row r="3" spans="1:28" ht="18.75" customHeight="1">
      <c r="A3" s="598" t="s">
        <v>189</v>
      </c>
      <c r="B3" s="598"/>
      <c r="C3" s="598"/>
      <c r="D3" s="598"/>
      <c r="E3" s="598"/>
      <c r="F3" s="599"/>
      <c r="G3" s="604" t="s">
        <v>190</v>
      </c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168"/>
    </row>
    <row r="4" spans="1:33" s="170" customFormat="1" ht="18.75" customHeight="1">
      <c r="A4" s="600"/>
      <c r="B4" s="600"/>
      <c r="C4" s="600"/>
      <c r="D4" s="600"/>
      <c r="E4" s="600"/>
      <c r="F4" s="601"/>
      <c r="G4" s="606" t="s">
        <v>191</v>
      </c>
      <c r="H4" s="607"/>
      <c r="I4" s="608"/>
      <c r="J4" s="612" t="s">
        <v>192</v>
      </c>
      <c r="K4" s="613"/>
      <c r="L4" s="614"/>
      <c r="M4" s="618" t="s">
        <v>193</v>
      </c>
      <c r="N4" s="618"/>
      <c r="O4" s="618"/>
      <c r="P4" s="618" t="s">
        <v>194</v>
      </c>
      <c r="Q4" s="618"/>
      <c r="R4" s="618"/>
      <c r="S4" s="619" t="s">
        <v>195</v>
      </c>
      <c r="T4" s="619"/>
      <c r="U4" s="619"/>
      <c r="V4" s="619" t="s">
        <v>196</v>
      </c>
      <c r="W4" s="619"/>
      <c r="X4" s="620"/>
      <c r="Y4" s="621" t="s">
        <v>197</v>
      </c>
      <c r="Z4" s="619"/>
      <c r="AA4" s="622"/>
      <c r="AC4" s="171" t="s">
        <v>198</v>
      </c>
      <c r="AG4" s="171" t="s">
        <v>199</v>
      </c>
    </row>
    <row r="5" spans="1:33" s="170" customFormat="1" ht="18.75" customHeight="1">
      <c r="A5" s="602"/>
      <c r="B5" s="602"/>
      <c r="C5" s="602"/>
      <c r="D5" s="602"/>
      <c r="E5" s="602"/>
      <c r="F5" s="603"/>
      <c r="G5" s="609"/>
      <c r="H5" s="610"/>
      <c r="I5" s="611"/>
      <c r="J5" s="615"/>
      <c r="K5" s="616"/>
      <c r="L5" s="617"/>
      <c r="M5" s="618"/>
      <c r="N5" s="618"/>
      <c r="O5" s="618"/>
      <c r="P5" s="618"/>
      <c r="Q5" s="618"/>
      <c r="R5" s="618"/>
      <c r="S5" s="619"/>
      <c r="T5" s="619"/>
      <c r="U5" s="619"/>
      <c r="V5" s="619"/>
      <c r="W5" s="619"/>
      <c r="X5" s="620"/>
      <c r="Y5" s="621"/>
      <c r="Z5" s="619"/>
      <c r="AA5" s="622"/>
      <c r="AC5" s="171" t="s">
        <v>200</v>
      </c>
      <c r="AG5" s="171" t="s">
        <v>201</v>
      </c>
    </row>
    <row r="6" spans="1:27" s="170" customFormat="1" ht="18.75" customHeight="1" hidden="1">
      <c r="A6" s="623" t="s">
        <v>202</v>
      </c>
      <c r="B6" s="623"/>
      <c r="C6" s="623"/>
      <c r="D6" s="623"/>
      <c r="E6" s="623"/>
      <c r="F6" s="624"/>
      <c r="G6" s="625" t="s">
        <v>203</v>
      </c>
      <c r="H6" s="626"/>
      <c r="I6" s="626"/>
      <c r="J6" s="626" t="s">
        <v>204</v>
      </c>
      <c r="K6" s="626"/>
      <c r="L6" s="626"/>
      <c r="M6" s="626" t="s">
        <v>205</v>
      </c>
      <c r="N6" s="626"/>
      <c r="O6" s="626"/>
      <c r="P6" s="626" t="s">
        <v>206</v>
      </c>
      <c r="Q6" s="626"/>
      <c r="R6" s="626"/>
      <c r="S6" s="627" t="s">
        <v>207</v>
      </c>
      <c r="T6" s="627"/>
      <c r="U6" s="627"/>
      <c r="V6" s="627" t="s">
        <v>208</v>
      </c>
      <c r="W6" s="626"/>
      <c r="X6" s="628"/>
      <c r="Y6" s="629" t="s">
        <v>209</v>
      </c>
      <c r="Z6" s="627"/>
      <c r="AA6" s="627"/>
    </row>
    <row r="7" spans="1:27" s="170" customFormat="1" ht="18.75" customHeight="1" hidden="1">
      <c r="A7" s="630" t="s">
        <v>210</v>
      </c>
      <c r="B7" s="630"/>
      <c r="C7" s="630"/>
      <c r="D7" s="630"/>
      <c r="E7" s="630"/>
      <c r="F7" s="631"/>
      <c r="G7" s="632" t="s">
        <v>211</v>
      </c>
      <c r="H7" s="633"/>
      <c r="I7" s="633"/>
      <c r="J7" s="633" t="s">
        <v>212</v>
      </c>
      <c r="K7" s="633"/>
      <c r="L7" s="633"/>
      <c r="M7" s="633" t="s">
        <v>213</v>
      </c>
      <c r="N7" s="633"/>
      <c r="O7" s="633"/>
      <c r="P7" s="633" t="s">
        <v>214</v>
      </c>
      <c r="Q7" s="633"/>
      <c r="R7" s="633"/>
      <c r="S7" s="634" t="s">
        <v>214</v>
      </c>
      <c r="T7" s="634"/>
      <c r="U7" s="634"/>
      <c r="V7" s="634" t="s">
        <v>215</v>
      </c>
      <c r="W7" s="633"/>
      <c r="X7" s="635"/>
      <c r="Y7" s="636" t="s">
        <v>216</v>
      </c>
      <c r="Z7" s="634"/>
      <c r="AA7" s="634"/>
    </row>
    <row r="8" spans="1:27" s="170" customFormat="1" ht="18.75" customHeight="1" hidden="1">
      <c r="A8" s="630" t="s">
        <v>217</v>
      </c>
      <c r="B8" s="630"/>
      <c r="C8" s="630"/>
      <c r="D8" s="630"/>
      <c r="E8" s="630"/>
      <c r="F8" s="631"/>
      <c r="G8" s="632" t="s">
        <v>218</v>
      </c>
      <c r="H8" s="633"/>
      <c r="I8" s="633"/>
      <c r="J8" s="633" t="s">
        <v>219</v>
      </c>
      <c r="K8" s="633"/>
      <c r="L8" s="633"/>
      <c r="M8" s="633" t="s">
        <v>220</v>
      </c>
      <c r="N8" s="633"/>
      <c r="O8" s="633"/>
      <c r="P8" s="633" t="s">
        <v>214</v>
      </c>
      <c r="Q8" s="633"/>
      <c r="R8" s="633"/>
      <c r="S8" s="634" t="s">
        <v>214</v>
      </c>
      <c r="T8" s="634"/>
      <c r="U8" s="634"/>
      <c r="V8" s="634" t="s">
        <v>221</v>
      </c>
      <c r="W8" s="633"/>
      <c r="X8" s="635"/>
      <c r="Y8" s="636" t="s">
        <v>222</v>
      </c>
      <c r="Z8" s="634"/>
      <c r="AA8" s="634"/>
    </row>
    <row r="9" spans="1:33" s="172" customFormat="1" ht="27.75" customHeight="1">
      <c r="A9" s="637" t="s">
        <v>223</v>
      </c>
      <c r="B9" s="638"/>
      <c r="C9" s="638"/>
      <c r="D9" s="638"/>
      <c r="E9" s="638"/>
      <c r="F9" s="639"/>
      <c r="G9" s="640" t="s">
        <v>224</v>
      </c>
      <c r="H9" s="641"/>
      <c r="I9" s="641"/>
      <c r="J9" s="641" t="s">
        <v>225</v>
      </c>
      <c r="K9" s="641"/>
      <c r="L9" s="641"/>
      <c r="M9" s="641" t="s">
        <v>226</v>
      </c>
      <c r="N9" s="641"/>
      <c r="O9" s="641"/>
      <c r="P9" s="641" t="s">
        <v>214</v>
      </c>
      <c r="Q9" s="641"/>
      <c r="R9" s="641"/>
      <c r="S9" s="642" t="s">
        <v>214</v>
      </c>
      <c r="T9" s="642"/>
      <c r="U9" s="642"/>
      <c r="V9" s="642" t="s">
        <v>227</v>
      </c>
      <c r="W9" s="642"/>
      <c r="X9" s="643"/>
      <c r="Y9" s="644" t="s">
        <v>228</v>
      </c>
      <c r="Z9" s="642"/>
      <c r="AA9" s="642"/>
      <c r="AC9" s="172" t="s">
        <v>229</v>
      </c>
      <c r="AG9" s="172" t="s">
        <v>230</v>
      </c>
    </row>
    <row r="10" spans="1:27" s="172" customFormat="1" ht="27.75" customHeight="1" thickBot="1">
      <c r="A10" s="645" t="s">
        <v>231</v>
      </c>
      <c r="B10" s="646"/>
      <c r="C10" s="646"/>
      <c r="D10" s="646"/>
      <c r="E10" s="646"/>
      <c r="F10" s="647"/>
      <c r="G10" s="648" t="s">
        <v>232</v>
      </c>
      <c r="H10" s="649"/>
      <c r="I10" s="649"/>
      <c r="J10" s="649" t="s">
        <v>233</v>
      </c>
      <c r="K10" s="649"/>
      <c r="L10" s="649"/>
      <c r="M10" s="649" t="s">
        <v>234</v>
      </c>
      <c r="N10" s="649"/>
      <c r="O10" s="649"/>
      <c r="P10" s="641" t="s">
        <v>214</v>
      </c>
      <c r="Q10" s="641"/>
      <c r="R10" s="641"/>
      <c r="S10" s="642" t="s">
        <v>214</v>
      </c>
      <c r="T10" s="642"/>
      <c r="U10" s="642"/>
      <c r="V10" s="650" t="s">
        <v>235</v>
      </c>
      <c r="W10" s="649"/>
      <c r="X10" s="651"/>
      <c r="Y10" s="652">
        <v>22565.1</v>
      </c>
      <c r="Z10" s="653"/>
      <c r="AA10" s="653"/>
    </row>
    <row r="11" spans="1:27" ht="22.5" customHeight="1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  <c r="R11" s="173"/>
      <c r="S11" s="173"/>
      <c r="T11" s="173"/>
      <c r="U11" s="173"/>
      <c r="V11" s="173"/>
      <c r="W11" s="173"/>
      <c r="X11" s="173"/>
      <c r="Y11" s="173"/>
      <c r="Z11" s="173"/>
      <c r="AA11" s="173"/>
    </row>
    <row r="12" spans="1:37" s="170" customFormat="1" ht="18.75" customHeight="1">
      <c r="A12" s="654" t="s">
        <v>236</v>
      </c>
      <c r="B12" s="654"/>
      <c r="C12" s="655"/>
      <c r="D12" s="604" t="s">
        <v>237</v>
      </c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C12" s="658" t="s">
        <v>238</v>
      </c>
      <c r="AD12" s="658"/>
      <c r="AE12" s="658"/>
      <c r="AF12" s="658"/>
      <c r="AG12" s="658"/>
      <c r="AH12" s="658"/>
      <c r="AI12" s="658"/>
      <c r="AJ12" s="658"/>
      <c r="AK12" s="658"/>
    </row>
    <row r="13" spans="1:37" s="170" customFormat="1" ht="18.75" customHeight="1">
      <c r="A13" s="656"/>
      <c r="B13" s="656"/>
      <c r="C13" s="657"/>
      <c r="D13" s="659" t="s">
        <v>239</v>
      </c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1"/>
      <c r="P13" s="612" t="s">
        <v>240</v>
      </c>
      <c r="Q13" s="613"/>
      <c r="R13" s="613"/>
      <c r="S13" s="662" t="s">
        <v>241</v>
      </c>
      <c r="T13" s="613"/>
      <c r="U13" s="614"/>
      <c r="V13" s="663" t="s">
        <v>242</v>
      </c>
      <c r="W13" s="613"/>
      <c r="X13" s="664"/>
      <c r="Y13" s="621" t="s">
        <v>197</v>
      </c>
      <c r="Z13" s="619"/>
      <c r="AA13" s="622"/>
      <c r="AC13" s="658"/>
      <c r="AD13" s="658"/>
      <c r="AE13" s="658"/>
      <c r="AF13" s="658"/>
      <c r="AG13" s="658"/>
      <c r="AH13" s="658"/>
      <c r="AI13" s="658"/>
      <c r="AJ13" s="658"/>
      <c r="AK13" s="658"/>
    </row>
    <row r="14" spans="1:37" s="170" customFormat="1" ht="18.75" customHeight="1">
      <c r="A14" s="610"/>
      <c r="B14" s="610"/>
      <c r="C14" s="611"/>
      <c r="D14" s="659" t="s">
        <v>243</v>
      </c>
      <c r="E14" s="660"/>
      <c r="F14" s="661"/>
      <c r="G14" s="659" t="s">
        <v>244</v>
      </c>
      <c r="H14" s="660"/>
      <c r="I14" s="661"/>
      <c r="J14" s="659" t="s">
        <v>245</v>
      </c>
      <c r="K14" s="660"/>
      <c r="L14" s="661"/>
      <c r="M14" s="659" t="s">
        <v>246</v>
      </c>
      <c r="N14" s="660"/>
      <c r="O14" s="661"/>
      <c r="P14" s="615"/>
      <c r="Q14" s="616"/>
      <c r="R14" s="616"/>
      <c r="S14" s="615"/>
      <c r="T14" s="616"/>
      <c r="U14" s="617"/>
      <c r="V14" s="616"/>
      <c r="W14" s="616"/>
      <c r="X14" s="665"/>
      <c r="Y14" s="621"/>
      <c r="Z14" s="619"/>
      <c r="AA14" s="622"/>
      <c r="AC14" s="658"/>
      <c r="AD14" s="658"/>
      <c r="AE14" s="658"/>
      <c r="AF14" s="658"/>
      <c r="AG14" s="658"/>
      <c r="AH14" s="658"/>
      <c r="AI14" s="658"/>
      <c r="AJ14" s="658"/>
      <c r="AK14" s="658"/>
    </row>
    <row r="15" spans="1:27" s="170" customFormat="1" ht="18.75" customHeight="1" hidden="1">
      <c r="A15" s="623" t="s">
        <v>247</v>
      </c>
      <c r="B15" s="623"/>
      <c r="C15" s="624"/>
      <c r="D15" s="625" t="s">
        <v>248</v>
      </c>
      <c r="E15" s="626"/>
      <c r="F15" s="626"/>
      <c r="G15" s="626" t="s">
        <v>249</v>
      </c>
      <c r="H15" s="626"/>
      <c r="I15" s="626"/>
      <c r="J15" s="626" t="s">
        <v>250</v>
      </c>
      <c r="K15" s="626"/>
      <c r="L15" s="626"/>
      <c r="M15" s="626" t="s">
        <v>251</v>
      </c>
      <c r="N15" s="626"/>
      <c r="O15" s="666"/>
      <c r="P15" s="625" t="s">
        <v>252</v>
      </c>
      <c r="Q15" s="626"/>
      <c r="R15" s="626"/>
      <c r="S15" s="667" t="s">
        <v>204</v>
      </c>
      <c r="T15" s="633"/>
      <c r="U15" s="668"/>
      <c r="V15" s="627" t="s">
        <v>253</v>
      </c>
      <c r="W15" s="626"/>
      <c r="X15" s="628"/>
      <c r="Y15" s="629" t="s">
        <v>254</v>
      </c>
      <c r="Z15" s="627"/>
      <c r="AA15" s="627"/>
    </row>
    <row r="16" spans="1:27" s="170" customFormat="1" ht="18.75" customHeight="1" hidden="1">
      <c r="A16" s="630" t="s">
        <v>255</v>
      </c>
      <c r="B16" s="630"/>
      <c r="C16" s="631"/>
      <c r="D16" s="632" t="s">
        <v>256</v>
      </c>
      <c r="E16" s="633"/>
      <c r="F16" s="633"/>
      <c r="G16" s="633" t="s">
        <v>257</v>
      </c>
      <c r="H16" s="633"/>
      <c r="I16" s="633"/>
      <c r="J16" s="633" t="s">
        <v>258</v>
      </c>
      <c r="K16" s="633"/>
      <c r="L16" s="633"/>
      <c r="M16" s="633" t="s">
        <v>259</v>
      </c>
      <c r="N16" s="633"/>
      <c r="O16" s="668"/>
      <c r="P16" s="632" t="s">
        <v>204</v>
      </c>
      <c r="Q16" s="633"/>
      <c r="R16" s="633"/>
      <c r="S16" s="667" t="s">
        <v>260</v>
      </c>
      <c r="T16" s="633"/>
      <c r="U16" s="668"/>
      <c r="V16" s="634" t="s">
        <v>261</v>
      </c>
      <c r="W16" s="633"/>
      <c r="X16" s="635"/>
      <c r="Y16" s="636" t="s">
        <v>262</v>
      </c>
      <c r="Z16" s="634"/>
      <c r="AA16" s="634"/>
    </row>
    <row r="17" spans="1:27" s="170" customFormat="1" ht="18.75" customHeight="1" hidden="1">
      <c r="A17" s="669" t="s">
        <v>263</v>
      </c>
      <c r="B17" s="669"/>
      <c r="C17" s="670"/>
      <c r="D17" s="671" t="s">
        <v>264</v>
      </c>
      <c r="E17" s="672"/>
      <c r="F17" s="672"/>
      <c r="G17" s="672" t="s">
        <v>265</v>
      </c>
      <c r="H17" s="672"/>
      <c r="I17" s="672"/>
      <c r="J17" s="672" t="s">
        <v>266</v>
      </c>
      <c r="K17" s="672"/>
      <c r="L17" s="672"/>
      <c r="M17" s="672" t="s">
        <v>267</v>
      </c>
      <c r="N17" s="672"/>
      <c r="O17" s="673"/>
      <c r="P17" s="671" t="s">
        <v>268</v>
      </c>
      <c r="Q17" s="672"/>
      <c r="R17" s="672"/>
      <c r="S17" s="667" t="s">
        <v>219</v>
      </c>
      <c r="T17" s="633"/>
      <c r="U17" s="668"/>
      <c r="V17" s="674" t="s">
        <v>269</v>
      </c>
      <c r="W17" s="672"/>
      <c r="X17" s="675"/>
      <c r="Y17" s="676" t="s">
        <v>270</v>
      </c>
      <c r="Z17" s="674"/>
      <c r="AA17" s="674"/>
    </row>
    <row r="18" spans="1:27" s="172" customFormat="1" ht="24.75" customHeight="1">
      <c r="A18" s="677" t="s">
        <v>271</v>
      </c>
      <c r="B18" s="678"/>
      <c r="C18" s="679"/>
      <c r="D18" s="640" t="s">
        <v>272</v>
      </c>
      <c r="E18" s="641"/>
      <c r="F18" s="641"/>
      <c r="G18" s="641" t="s">
        <v>273</v>
      </c>
      <c r="H18" s="641"/>
      <c r="I18" s="641"/>
      <c r="J18" s="641" t="s">
        <v>274</v>
      </c>
      <c r="K18" s="641"/>
      <c r="L18" s="641"/>
      <c r="M18" s="641" t="s">
        <v>275</v>
      </c>
      <c r="N18" s="641"/>
      <c r="O18" s="680"/>
      <c r="P18" s="640" t="s">
        <v>276</v>
      </c>
      <c r="Q18" s="641"/>
      <c r="R18" s="641"/>
      <c r="S18" s="681" t="s">
        <v>277</v>
      </c>
      <c r="T18" s="641"/>
      <c r="U18" s="680"/>
      <c r="V18" s="642" t="s">
        <v>278</v>
      </c>
      <c r="W18" s="641"/>
      <c r="X18" s="682"/>
      <c r="Y18" s="644" t="s">
        <v>279</v>
      </c>
      <c r="Z18" s="642"/>
      <c r="AA18" s="642"/>
    </row>
    <row r="19" spans="1:27" s="172" customFormat="1" ht="24.75" customHeight="1" thickBot="1">
      <c r="A19" s="683" t="s">
        <v>280</v>
      </c>
      <c r="B19" s="684"/>
      <c r="C19" s="685"/>
      <c r="D19" s="648" t="s">
        <v>281</v>
      </c>
      <c r="E19" s="649"/>
      <c r="F19" s="649"/>
      <c r="G19" s="649" t="s">
        <v>282</v>
      </c>
      <c r="H19" s="649"/>
      <c r="I19" s="649"/>
      <c r="J19" s="649" t="s">
        <v>283</v>
      </c>
      <c r="K19" s="649"/>
      <c r="L19" s="649"/>
      <c r="M19" s="649" t="s">
        <v>284</v>
      </c>
      <c r="N19" s="649"/>
      <c r="O19" s="686"/>
      <c r="P19" s="648" t="s">
        <v>285</v>
      </c>
      <c r="Q19" s="649"/>
      <c r="R19" s="649"/>
      <c r="S19" s="687" t="s">
        <v>286</v>
      </c>
      <c r="T19" s="649"/>
      <c r="U19" s="686"/>
      <c r="V19" s="650" t="s">
        <v>287</v>
      </c>
      <c r="W19" s="649"/>
      <c r="X19" s="651"/>
      <c r="Y19" s="652">
        <v>5224.1</v>
      </c>
      <c r="Z19" s="653"/>
      <c r="AA19" s="653"/>
    </row>
    <row r="20" spans="1:27" ht="6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</row>
    <row r="21" spans="1:27" ht="15.75" customHeight="1">
      <c r="A21" s="176" t="s">
        <v>288</v>
      </c>
      <c r="B21" s="176"/>
      <c r="C21" s="176"/>
      <c r="D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</row>
    <row r="22" spans="1:3" ht="15.75" customHeight="1">
      <c r="A22" s="177" t="s">
        <v>289</v>
      </c>
      <c r="B22" s="177"/>
      <c r="C22" s="177"/>
    </row>
    <row r="23" spans="1:3" ht="15.75" customHeight="1">
      <c r="A23" s="177" t="s">
        <v>290</v>
      </c>
      <c r="B23" s="177"/>
      <c r="C23" s="177"/>
    </row>
    <row r="24" ht="31.5" customHeight="1"/>
    <row r="25" ht="19.5" customHeight="1">
      <c r="A25" s="164" t="s">
        <v>291</v>
      </c>
    </row>
    <row r="26" spans="1:27" ht="13.5" customHeight="1" thickBo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  <row r="27" spans="3:27" ht="18.75" customHeight="1">
      <c r="C27" s="178"/>
      <c r="D27" s="693" t="s">
        <v>292</v>
      </c>
      <c r="E27" s="694"/>
      <c r="F27" s="694"/>
      <c r="G27" s="694"/>
      <c r="H27" s="694"/>
      <c r="I27" s="695"/>
      <c r="J27" s="693" t="s">
        <v>293</v>
      </c>
      <c r="K27" s="694"/>
      <c r="L27" s="694"/>
      <c r="M27" s="694"/>
      <c r="N27" s="694"/>
      <c r="O27" s="695"/>
      <c r="P27" s="693" t="s">
        <v>294</v>
      </c>
      <c r="Q27" s="694"/>
      <c r="R27" s="694"/>
      <c r="S27" s="694"/>
      <c r="T27" s="694"/>
      <c r="U27" s="695"/>
      <c r="V27" s="693" t="s">
        <v>295</v>
      </c>
      <c r="W27" s="694"/>
      <c r="X27" s="694"/>
      <c r="Y27" s="694"/>
      <c r="Z27" s="694"/>
      <c r="AA27" s="694"/>
    </row>
    <row r="28" spans="1:27" ht="18.75" customHeight="1">
      <c r="A28" s="610" t="s">
        <v>296</v>
      </c>
      <c r="B28" s="610"/>
      <c r="C28" s="611"/>
      <c r="D28" s="688" t="s">
        <v>297</v>
      </c>
      <c r="E28" s="689"/>
      <c r="F28" s="688" t="s">
        <v>298</v>
      </c>
      <c r="G28" s="690"/>
      <c r="H28" s="690"/>
      <c r="I28" s="689"/>
      <c r="J28" s="688" t="s">
        <v>297</v>
      </c>
      <c r="K28" s="689"/>
      <c r="L28" s="688" t="s">
        <v>298</v>
      </c>
      <c r="M28" s="690"/>
      <c r="N28" s="690"/>
      <c r="O28" s="689"/>
      <c r="P28" s="688" t="s">
        <v>297</v>
      </c>
      <c r="Q28" s="689"/>
      <c r="R28" s="688" t="s">
        <v>298</v>
      </c>
      <c r="S28" s="690"/>
      <c r="T28" s="690"/>
      <c r="U28" s="689"/>
      <c r="V28" s="688" t="s">
        <v>297</v>
      </c>
      <c r="W28" s="689"/>
      <c r="X28" s="688" t="s">
        <v>298</v>
      </c>
      <c r="Y28" s="690"/>
      <c r="Z28" s="690"/>
      <c r="AA28" s="690"/>
    </row>
    <row r="29" spans="1:27" ht="18.75" customHeight="1">
      <c r="A29" s="699" t="s">
        <v>299</v>
      </c>
      <c r="B29" s="699"/>
      <c r="C29" s="700"/>
      <c r="E29" s="179">
        <v>11</v>
      </c>
      <c r="G29" s="691">
        <v>4100</v>
      </c>
      <c r="H29" s="692"/>
      <c r="I29" s="692"/>
      <c r="K29" s="179">
        <v>12</v>
      </c>
      <c r="M29" s="691">
        <v>30100</v>
      </c>
      <c r="N29" s="692"/>
      <c r="O29" s="692"/>
      <c r="Q29" s="179">
        <v>3</v>
      </c>
      <c r="S29" s="691">
        <v>26000</v>
      </c>
      <c r="T29" s="692"/>
      <c r="U29" s="692"/>
      <c r="W29" s="179">
        <v>13</v>
      </c>
      <c r="Y29" s="691">
        <v>108494</v>
      </c>
      <c r="Z29" s="692"/>
      <c r="AA29" s="692"/>
    </row>
    <row r="30" spans="1:27" ht="18.75" customHeight="1">
      <c r="A30" s="701" t="s">
        <v>300</v>
      </c>
      <c r="B30" s="701"/>
      <c r="C30" s="702"/>
      <c r="E30" s="179">
        <v>6</v>
      </c>
      <c r="G30" s="691">
        <v>2500</v>
      </c>
      <c r="H30" s="692"/>
      <c r="I30" s="692"/>
      <c r="K30" s="179">
        <v>2</v>
      </c>
      <c r="M30" s="691">
        <v>11223</v>
      </c>
      <c r="N30" s="692"/>
      <c r="O30" s="692"/>
      <c r="Q30" s="179">
        <v>3</v>
      </c>
      <c r="S30" s="691">
        <v>26840</v>
      </c>
      <c r="T30" s="692"/>
      <c r="U30" s="692"/>
      <c r="W30" s="179">
        <v>13</v>
      </c>
      <c r="Y30" s="691">
        <v>92894</v>
      </c>
      <c r="Z30" s="692"/>
      <c r="AA30" s="692"/>
    </row>
    <row r="31" spans="1:27" ht="18.75" customHeight="1">
      <c r="A31" s="696" t="s">
        <v>301</v>
      </c>
      <c r="B31" s="696"/>
      <c r="C31" s="697"/>
      <c r="E31" s="179">
        <v>45</v>
      </c>
      <c r="G31" s="691">
        <v>24270</v>
      </c>
      <c r="H31" s="692"/>
      <c r="I31" s="692"/>
      <c r="K31" s="179" t="s">
        <v>302</v>
      </c>
      <c r="M31" s="698" t="s">
        <v>63</v>
      </c>
      <c r="N31" s="698"/>
      <c r="O31" s="698"/>
      <c r="Q31" s="179">
        <v>2</v>
      </c>
      <c r="S31" s="691">
        <v>23380</v>
      </c>
      <c r="T31" s="692"/>
      <c r="U31" s="692"/>
      <c r="W31" s="179">
        <v>10</v>
      </c>
      <c r="Y31" s="691">
        <v>241952</v>
      </c>
      <c r="Z31" s="692"/>
      <c r="AA31" s="692"/>
    </row>
    <row r="32" spans="1:27" ht="18.75" customHeight="1">
      <c r="A32" s="696" t="s">
        <v>303</v>
      </c>
      <c r="B32" s="696"/>
      <c r="C32" s="697"/>
      <c r="E32" s="179">
        <v>228</v>
      </c>
      <c r="G32" s="691">
        <v>76053</v>
      </c>
      <c r="H32" s="692"/>
      <c r="I32" s="692"/>
      <c r="K32" s="179">
        <v>39</v>
      </c>
      <c r="M32" s="691">
        <v>255696</v>
      </c>
      <c r="N32" s="692"/>
      <c r="O32" s="692"/>
      <c r="Q32" s="179">
        <v>2</v>
      </c>
      <c r="S32" s="691">
        <v>24925</v>
      </c>
      <c r="T32" s="692"/>
      <c r="U32" s="692"/>
      <c r="W32" s="179">
        <v>5</v>
      </c>
      <c r="Y32" s="691">
        <v>92469</v>
      </c>
      <c r="Z32" s="692"/>
      <c r="AA32" s="692"/>
    </row>
    <row r="33" spans="1:27" ht="18.75" customHeight="1">
      <c r="A33" s="696" t="s">
        <v>304</v>
      </c>
      <c r="B33" s="696"/>
      <c r="C33" s="697"/>
      <c r="E33" s="179">
        <v>35</v>
      </c>
      <c r="G33" s="691">
        <v>9111</v>
      </c>
      <c r="H33" s="692"/>
      <c r="I33" s="692"/>
      <c r="K33" s="179">
        <v>1</v>
      </c>
      <c r="M33" s="691">
        <v>2037</v>
      </c>
      <c r="N33" s="692"/>
      <c r="O33" s="692"/>
      <c r="Q33" s="179">
        <v>1</v>
      </c>
      <c r="S33" s="691">
        <v>6539</v>
      </c>
      <c r="T33" s="692"/>
      <c r="U33" s="692"/>
      <c r="W33" s="179">
        <v>3</v>
      </c>
      <c r="Y33" s="691">
        <v>32149</v>
      </c>
      <c r="Z33" s="692"/>
      <c r="AA33" s="692"/>
    </row>
    <row r="34" spans="1:27" ht="18.75" customHeight="1">
      <c r="A34" s="696" t="s">
        <v>305</v>
      </c>
      <c r="B34" s="696"/>
      <c r="C34" s="697"/>
      <c r="E34" s="179">
        <v>52</v>
      </c>
      <c r="G34" s="691">
        <v>21789</v>
      </c>
      <c r="H34" s="692"/>
      <c r="I34" s="692"/>
      <c r="K34" s="179">
        <v>5</v>
      </c>
      <c r="M34" s="691">
        <v>9923</v>
      </c>
      <c r="N34" s="692"/>
      <c r="O34" s="692"/>
      <c r="Q34" s="179">
        <v>2</v>
      </c>
      <c r="S34" s="691">
        <v>9293</v>
      </c>
      <c r="T34" s="692"/>
      <c r="U34" s="692"/>
      <c r="W34" s="179">
        <v>3</v>
      </c>
      <c r="Y34" s="691">
        <v>99132</v>
      </c>
      <c r="Z34" s="692"/>
      <c r="AA34" s="692"/>
    </row>
    <row r="35" spans="1:27" ht="18.75" customHeight="1">
      <c r="A35" s="696" t="s">
        <v>306</v>
      </c>
      <c r="B35" s="696"/>
      <c r="C35" s="697"/>
      <c r="E35" s="179">
        <v>22</v>
      </c>
      <c r="G35" s="691">
        <v>6879</v>
      </c>
      <c r="H35" s="692"/>
      <c r="I35" s="692"/>
      <c r="K35" s="179">
        <v>1</v>
      </c>
      <c r="M35" s="691">
        <v>5841</v>
      </c>
      <c r="N35" s="692"/>
      <c r="O35" s="692"/>
      <c r="Q35" s="179" t="s">
        <v>63</v>
      </c>
      <c r="S35" s="698" t="s">
        <v>63</v>
      </c>
      <c r="T35" s="698"/>
      <c r="U35" s="698"/>
      <c r="W35" s="179">
        <v>3</v>
      </c>
      <c r="Y35" s="691">
        <v>58004</v>
      </c>
      <c r="Z35" s="692"/>
      <c r="AA35" s="692"/>
    </row>
    <row r="36" spans="1:27" ht="18.75" customHeight="1">
      <c r="A36" s="696" t="s">
        <v>307</v>
      </c>
      <c r="B36" s="696"/>
      <c r="C36" s="697"/>
      <c r="D36" s="168"/>
      <c r="E36" s="180">
        <v>24</v>
      </c>
      <c r="F36" s="168"/>
      <c r="G36" s="703">
        <v>6743</v>
      </c>
      <c r="H36" s="704"/>
      <c r="I36" s="704"/>
      <c r="J36" s="168"/>
      <c r="K36" s="180" t="s">
        <v>302</v>
      </c>
      <c r="L36" s="168"/>
      <c r="M36" s="696" t="s">
        <v>308</v>
      </c>
      <c r="N36" s="696"/>
      <c r="O36" s="696"/>
      <c r="P36" s="168"/>
      <c r="Q36" s="180">
        <v>1</v>
      </c>
      <c r="R36" s="168"/>
      <c r="S36" s="703">
        <v>6001</v>
      </c>
      <c r="T36" s="704"/>
      <c r="U36" s="704"/>
      <c r="V36" s="168"/>
      <c r="W36" s="180">
        <v>2</v>
      </c>
      <c r="X36" s="168"/>
      <c r="Y36" s="703">
        <v>33187</v>
      </c>
      <c r="Z36" s="704"/>
      <c r="AA36" s="704"/>
    </row>
    <row r="37" spans="1:27" ht="18.75" customHeight="1">
      <c r="A37" s="696" t="s">
        <v>309</v>
      </c>
      <c r="B37" s="696"/>
      <c r="C37" s="697"/>
      <c r="D37" s="168"/>
      <c r="E37" s="180">
        <v>27</v>
      </c>
      <c r="F37" s="168"/>
      <c r="G37" s="703">
        <v>11336</v>
      </c>
      <c r="H37" s="704"/>
      <c r="I37" s="704"/>
      <c r="J37" s="168"/>
      <c r="K37" s="180">
        <v>1</v>
      </c>
      <c r="L37" s="168"/>
      <c r="M37" s="705">
        <v>1621</v>
      </c>
      <c r="N37" s="705"/>
      <c r="O37" s="705"/>
      <c r="P37" s="168"/>
      <c r="Q37" s="180">
        <v>2</v>
      </c>
      <c r="R37" s="168"/>
      <c r="S37" s="703">
        <v>9707</v>
      </c>
      <c r="T37" s="704"/>
      <c r="U37" s="704"/>
      <c r="V37" s="168"/>
      <c r="W37" s="180">
        <v>2</v>
      </c>
      <c r="X37" s="168"/>
      <c r="Y37" s="703">
        <v>42809</v>
      </c>
      <c r="Z37" s="704"/>
      <c r="AA37" s="704"/>
    </row>
    <row r="38" spans="1:27" ht="18.75" customHeight="1">
      <c r="A38" s="696" t="s">
        <v>310</v>
      </c>
      <c r="B38" s="696"/>
      <c r="C38" s="697"/>
      <c r="D38" s="168"/>
      <c r="E38" s="180">
        <v>26</v>
      </c>
      <c r="F38" s="168"/>
      <c r="G38" s="703">
        <f>17170</f>
        <v>17170</v>
      </c>
      <c r="H38" s="704"/>
      <c r="I38" s="704"/>
      <c r="J38" s="168"/>
      <c r="K38" s="180" t="s">
        <v>311</v>
      </c>
      <c r="L38" s="168"/>
      <c r="M38" s="705" t="s">
        <v>311</v>
      </c>
      <c r="N38" s="705"/>
      <c r="O38" s="705"/>
      <c r="P38" s="168"/>
      <c r="Q38" s="180" t="s">
        <v>63</v>
      </c>
      <c r="R38" s="168"/>
      <c r="S38" s="696" t="s">
        <v>308</v>
      </c>
      <c r="T38" s="696"/>
      <c r="U38" s="696"/>
      <c r="V38" s="168"/>
      <c r="W38" s="180">
        <v>2</v>
      </c>
      <c r="X38" s="168"/>
      <c r="Y38" s="703">
        <v>42216</v>
      </c>
      <c r="Z38" s="704"/>
      <c r="AA38" s="704"/>
    </row>
    <row r="39" spans="1:27" ht="18.75" customHeight="1">
      <c r="A39" s="696" t="s">
        <v>312</v>
      </c>
      <c r="B39" s="696"/>
      <c r="C39" s="697"/>
      <c r="D39" s="168"/>
      <c r="E39" s="180">
        <v>27</v>
      </c>
      <c r="F39" s="168"/>
      <c r="G39" s="703">
        <v>15022</v>
      </c>
      <c r="H39" s="704"/>
      <c r="I39" s="704"/>
      <c r="J39" s="168"/>
      <c r="K39" s="180" t="s">
        <v>313</v>
      </c>
      <c r="L39" s="168"/>
      <c r="M39" s="705" t="s">
        <v>313</v>
      </c>
      <c r="N39" s="705"/>
      <c r="O39" s="705"/>
      <c r="P39" s="168"/>
      <c r="Q39" s="180" t="s">
        <v>311</v>
      </c>
      <c r="R39" s="168"/>
      <c r="S39" s="696" t="s">
        <v>313</v>
      </c>
      <c r="T39" s="696"/>
      <c r="U39" s="696"/>
      <c r="V39" s="168"/>
      <c r="W39" s="180">
        <v>2</v>
      </c>
      <c r="X39" s="168"/>
      <c r="Y39" s="703">
        <v>45701</v>
      </c>
      <c r="Z39" s="704"/>
      <c r="AA39" s="704"/>
    </row>
    <row r="40" spans="1:27" ht="18.75" customHeight="1">
      <c r="A40" s="696" t="s">
        <v>314</v>
      </c>
      <c r="B40" s="696"/>
      <c r="C40" s="697"/>
      <c r="D40" s="168"/>
      <c r="E40" s="180">
        <v>34</v>
      </c>
      <c r="F40" s="168"/>
      <c r="G40" s="703">
        <v>14590</v>
      </c>
      <c r="H40" s="704"/>
      <c r="I40" s="704"/>
      <c r="J40" s="168"/>
      <c r="K40" s="180" t="s">
        <v>313</v>
      </c>
      <c r="L40" s="168"/>
      <c r="M40" s="705" t="s">
        <v>311</v>
      </c>
      <c r="N40" s="705"/>
      <c r="O40" s="705"/>
      <c r="P40" s="168"/>
      <c r="Q40" s="180">
        <v>3</v>
      </c>
      <c r="R40" s="168"/>
      <c r="S40" s="705">
        <v>3000</v>
      </c>
      <c r="T40" s="705"/>
      <c r="U40" s="705"/>
      <c r="V40" s="168"/>
      <c r="W40" s="180">
        <v>2</v>
      </c>
      <c r="X40" s="168"/>
      <c r="Y40" s="703">
        <v>51553</v>
      </c>
      <c r="Z40" s="704"/>
      <c r="AA40" s="704"/>
    </row>
    <row r="41" spans="1:27" ht="18.75" customHeight="1">
      <c r="A41" s="696" t="s">
        <v>315</v>
      </c>
      <c r="B41" s="696"/>
      <c r="C41" s="697"/>
      <c r="D41" s="168"/>
      <c r="E41" s="180">
        <v>54</v>
      </c>
      <c r="F41" s="168"/>
      <c r="G41" s="703">
        <v>21817</v>
      </c>
      <c r="H41" s="704"/>
      <c r="I41" s="704"/>
      <c r="J41" s="168"/>
      <c r="K41" s="180">
        <v>6</v>
      </c>
      <c r="L41" s="168"/>
      <c r="M41" s="705">
        <v>23672</v>
      </c>
      <c r="N41" s="705"/>
      <c r="O41" s="705"/>
      <c r="P41" s="168"/>
      <c r="Q41" s="180" t="s">
        <v>313</v>
      </c>
      <c r="R41" s="168"/>
      <c r="S41" s="705" t="s">
        <v>316</v>
      </c>
      <c r="T41" s="705"/>
      <c r="U41" s="705"/>
      <c r="V41" s="168"/>
      <c r="W41" s="180">
        <v>1</v>
      </c>
      <c r="X41" s="168"/>
      <c r="Y41" s="703">
        <v>21515</v>
      </c>
      <c r="Z41" s="704"/>
      <c r="AA41" s="704"/>
    </row>
    <row r="42" spans="1:27" ht="18.75" customHeight="1">
      <c r="A42" s="696" t="s">
        <v>317</v>
      </c>
      <c r="B42" s="696"/>
      <c r="C42" s="697"/>
      <c r="D42" s="168"/>
      <c r="E42" s="180">
        <v>37</v>
      </c>
      <c r="F42" s="168"/>
      <c r="G42" s="703">
        <v>32662</v>
      </c>
      <c r="H42" s="704"/>
      <c r="I42" s="704"/>
      <c r="J42" s="168"/>
      <c r="K42" s="180">
        <v>5</v>
      </c>
      <c r="L42" s="168"/>
      <c r="M42" s="705">
        <v>25146</v>
      </c>
      <c r="N42" s="705"/>
      <c r="O42" s="705"/>
      <c r="P42" s="168"/>
      <c r="Q42" s="180" t="s">
        <v>311</v>
      </c>
      <c r="R42" s="168"/>
      <c r="S42" s="705" t="s">
        <v>316</v>
      </c>
      <c r="T42" s="705"/>
      <c r="U42" s="705"/>
      <c r="V42" s="168"/>
      <c r="W42" s="180">
        <v>1</v>
      </c>
      <c r="X42" s="168"/>
      <c r="Y42" s="703">
        <v>32443</v>
      </c>
      <c r="Z42" s="704"/>
      <c r="AA42" s="704"/>
    </row>
    <row r="43" spans="1:27" ht="18.75" customHeight="1">
      <c r="A43" s="696" t="s">
        <v>318</v>
      </c>
      <c r="B43" s="696"/>
      <c r="C43" s="697"/>
      <c r="D43" s="168"/>
      <c r="E43" s="180">
        <v>32</v>
      </c>
      <c r="F43" s="168"/>
      <c r="G43" s="703">
        <v>13970</v>
      </c>
      <c r="H43" s="704"/>
      <c r="I43" s="704"/>
      <c r="J43" s="168"/>
      <c r="K43" s="180" t="s">
        <v>316</v>
      </c>
      <c r="L43" s="168"/>
      <c r="M43" s="705" t="s">
        <v>313</v>
      </c>
      <c r="N43" s="705"/>
      <c r="O43" s="705"/>
      <c r="P43" s="168"/>
      <c r="Q43" s="180" t="s">
        <v>311</v>
      </c>
      <c r="R43" s="168"/>
      <c r="S43" s="705" t="s">
        <v>313</v>
      </c>
      <c r="T43" s="705"/>
      <c r="U43" s="705"/>
      <c r="V43" s="168"/>
      <c r="W43" s="180">
        <v>1</v>
      </c>
      <c r="X43" s="168"/>
      <c r="Y43" s="703">
        <v>21345</v>
      </c>
      <c r="Z43" s="704"/>
      <c r="AA43" s="704"/>
    </row>
    <row r="44" spans="1:27" ht="18.75" customHeight="1">
      <c r="A44" s="696" t="s">
        <v>319</v>
      </c>
      <c r="B44" s="696"/>
      <c r="C44" s="697"/>
      <c r="D44" s="168"/>
      <c r="E44" s="180">
        <v>66</v>
      </c>
      <c r="F44" s="168"/>
      <c r="G44" s="705">
        <v>31786</v>
      </c>
      <c r="H44" s="705"/>
      <c r="I44" s="705"/>
      <c r="J44" s="168"/>
      <c r="K44" s="180" t="s">
        <v>311</v>
      </c>
      <c r="L44" s="168"/>
      <c r="M44" s="705" t="s">
        <v>311</v>
      </c>
      <c r="N44" s="705"/>
      <c r="O44" s="705"/>
      <c r="P44" s="168"/>
      <c r="Q44" s="180" t="s">
        <v>316</v>
      </c>
      <c r="R44" s="168"/>
      <c r="S44" s="705" t="s">
        <v>313</v>
      </c>
      <c r="T44" s="705"/>
      <c r="U44" s="705"/>
      <c r="V44" s="168"/>
      <c r="W44" s="180" t="s">
        <v>311</v>
      </c>
      <c r="X44" s="168"/>
      <c r="Y44" s="706" t="s">
        <v>311</v>
      </c>
      <c r="Z44" s="706"/>
      <c r="AA44" s="706"/>
    </row>
    <row r="45" spans="1:29" ht="18.75" customHeight="1">
      <c r="A45" s="696" t="s">
        <v>320</v>
      </c>
      <c r="B45" s="696"/>
      <c r="C45" s="697"/>
      <c r="D45" s="168"/>
      <c r="E45" s="180">
        <v>36</v>
      </c>
      <c r="F45" s="168"/>
      <c r="G45" s="703">
        <v>14224</v>
      </c>
      <c r="H45" s="704"/>
      <c r="I45" s="704"/>
      <c r="J45" s="168"/>
      <c r="K45" s="180" t="s">
        <v>311</v>
      </c>
      <c r="L45" s="168"/>
      <c r="M45" s="705" t="s">
        <v>313</v>
      </c>
      <c r="N45" s="705"/>
      <c r="O45" s="705"/>
      <c r="P45" s="168"/>
      <c r="Q45" s="180" t="s">
        <v>311</v>
      </c>
      <c r="R45" s="168"/>
      <c r="S45" s="705" t="s">
        <v>311</v>
      </c>
      <c r="T45" s="705"/>
      <c r="U45" s="705"/>
      <c r="V45" s="168"/>
      <c r="W45" s="180" t="s">
        <v>313</v>
      </c>
      <c r="X45" s="168"/>
      <c r="Y45" s="706" t="s">
        <v>313</v>
      </c>
      <c r="Z45" s="706"/>
      <c r="AA45" s="706"/>
      <c r="AC45" s="165" t="s">
        <v>321</v>
      </c>
    </row>
    <row r="46" spans="1:29" ht="18.75" customHeight="1" thickBot="1">
      <c r="A46" s="707" t="s">
        <v>322</v>
      </c>
      <c r="B46" s="707"/>
      <c r="C46" s="708"/>
      <c r="D46" s="167"/>
      <c r="E46" s="183">
        <v>25</v>
      </c>
      <c r="F46" s="167"/>
      <c r="G46" s="709">
        <v>20036</v>
      </c>
      <c r="H46" s="710"/>
      <c r="I46" s="710"/>
      <c r="J46" s="167"/>
      <c r="K46" s="183" t="s">
        <v>60</v>
      </c>
      <c r="L46" s="167"/>
      <c r="M46" s="711" t="s">
        <v>60</v>
      </c>
      <c r="N46" s="711"/>
      <c r="O46" s="711"/>
      <c r="P46" s="167"/>
      <c r="Q46" s="183" t="s">
        <v>60</v>
      </c>
      <c r="R46" s="167"/>
      <c r="S46" s="711" t="s">
        <v>60</v>
      </c>
      <c r="T46" s="711"/>
      <c r="U46" s="711"/>
      <c r="V46" s="167"/>
      <c r="W46" s="183" t="s">
        <v>60</v>
      </c>
      <c r="X46" s="167"/>
      <c r="Y46" s="712" t="s">
        <v>60</v>
      </c>
      <c r="Z46" s="712"/>
      <c r="AA46" s="712"/>
      <c r="AC46" s="165" t="s">
        <v>321</v>
      </c>
    </row>
    <row r="47" spans="1:27" ht="17.25" customHeight="1">
      <c r="A47" s="184" t="s">
        <v>323</v>
      </c>
      <c r="B47" s="182"/>
      <c r="C47" s="168"/>
      <c r="D47" s="168"/>
      <c r="E47" s="180"/>
      <c r="F47" s="168"/>
      <c r="G47" s="181"/>
      <c r="H47" s="182"/>
      <c r="I47" s="182"/>
      <c r="J47" s="168"/>
      <c r="K47" s="180"/>
      <c r="L47" s="168"/>
      <c r="M47" s="180"/>
      <c r="N47" s="180"/>
      <c r="O47" s="180"/>
      <c r="P47" s="168"/>
      <c r="Q47" s="185"/>
      <c r="R47" s="168"/>
      <c r="S47" s="181"/>
      <c r="T47" s="182"/>
      <c r="U47" s="182"/>
      <c r="V47" s="168"/>
      <c r="W47" s="180"/>
      <c r="X47" s="168"/>
      <c r="Y47" s="181"/>
      <c r="Z47" s="182"/>
      <c r="AA47" s="182"/>
    </row>
    <row r="48" ht="15.75" customHeight="1"/>
    <row r="49" spans="2:56" s="168" customFormat="1" ht="15.75" customHeight="1"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</row>
    <row r="50" spans="2:56" s="168" customFormat="1" ht="15.75" customHeight="1"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</row>
    <row r="51" spans="2:56" s="168" customFormat="1" ht="15.75" customHeight="1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</row>
    <row r="52" spans="2:56" s="168" customFormat="1" ht="15.75" customHeight="1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</row>
    <row r="53" spans="2:56" s="168" customFormat="1" ht="15.75" customHeight="1"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</row>
    <row r="54" spans="2:56" s="168" customFormat="1" ht="15.75" customHeight="1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</row>
    <row r="55" spans="2:56" s="168" customFormat="1" ht="15.75" customHeight="1"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</row>
    <row r="56" spans="2:56" s="168" customFormat="1" ht="15.75" customHeight="1"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</row>
    <row r="57" spans="2:56" s="168" customFormat="1" ht="15.75" customHeight="1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</row>
    <row r="58" spans="2:56" s="168" customFormat="1" ht="15.75" customHeight="1"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</row>
    <row r="59" spans="2:56" s="168" customFormat="1" ht="15.75" customHeight="1"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</row>
    <row r="60" spans="2:56" s="168" customFormat="1" ht="15.75" customHeight="1"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</row>
    <row r="61" spans="2:56" s="168" customFormat="1" ht="15.75" customHeight="1"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</row>
    <row r="62" spans="2:56" s="168" customFormat="1" ht="15.75" customHeight="1"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</row>
    <row r="63" spans="2:56" s="168" customFormat="1" ht="15.75" customHeight="1"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</row>
    <row r="64" spans="2:56" s="168" customFormat="1" ht="15.75" customHeight="1"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</row>
    <row r="65" spans="2:56" s="168" customFormat="1" ht="15.75" customHeight="1"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</row>
    <row r="66" spans="2:56" s="168" customFormat="1" ht="15.75" customHeight="1"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</row>
    <row r="67" spans="2:56" s="168" customFormat="1" ht="15.75" customHeight="1"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</row>
    <row r="68" spans="2:56" s="168" customFormat="1" ht="15.75" customHeight="1"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</row>
    <row r="69" spans="2:56" s="168" customFormat="1" ht="15.75" customHeight="1"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</row>
  </sheetData>
  <sheetProtection/>
  <mergeCells count="209">
    <mergeCell ref="A46:C46"/>
    <mergeCell ref="G46:I46"/>
    <mergeCell ref="M46:O46"/>
    <mergeCell ref="S46:U46"/>
    <mergeCell ref="Y46:AA46"/>
    <mergeCell ref="A44:C44"/>
    <mergeCell ref="G44:I44"/>
    <mergeCell ref="M44:O44"/>
    <mergeCell ref="S44:U44"/>
    <mergeCell ref="Y44:AA44"/>
    <mergeCell ref="A45:C45"/>
    <mergeCell ref="G45:I45"/>
    <mergeCell ref="M45:O45"/>
    <mergeCell ref="S45:U45"/>
    <mergeCell ref="Y45:AA45"/>
    <mergeCell ref="A42:C42"/>
    <mergeCell ref="G42:I42"/>
    <mergeCell ref="M42:O42"/>
    <mergeCell ref="S42:U42"/>
    <mergeCell ref="Y42:AA42"/>
    <mergeCell ref="A43:C43"/>
    <mergeCell ref="G43:I43"/>
    <mergeCell ref="M43:O43"/>
    <mergeCell ref="S43:U43"/>
    <mergeCell ref="Y43:AA43"/>
    <mergeCell ref="A40:C40"/>
    <mergeCell ref="G40:I40"/>
    <mergeCell ref="M40:O40"/>
    <mergeCell ref="S40:U40"/>
    <mergeCell ref="Y40:AA40"/>
    <mergeCell ref="A41:C41"/>
    <mergeCell ref="G41:I41"/>
    <mergeCell ref="M41:O41"/>
    <mergeCell ref="S41:U41"/>
    <mergeCell ref="Y41:AA41"/>
    <mergeCell ref="A38:C38"/>
    <mergeCell ref="G38:I38"/>
    <mergeCell ref="M38:O38"/>
    <mergeCell ref="S38:U38"/>
    <mergeCell ref="Y38:AA38"/>
    <mergeCell ref="A39:C39"/>
    <mergeCell ref="G39:I39"/>
    <mergeCell ref="M39:O39"/>
    <mergeCell ref="S39:U39"/>
    <mergeCell ref="Y39:AA39"/>
    <mergeCell ref="A36:C36"/>
    <mergeCell ref="G36:I36"/>
    <mergeCell ref="M36:O36"/>
    <mergeCell ref="S36:U36"/>
    <mergeCell ref="Y36:AA36"/>
    <mergeCell ref="A37:C37"/>
    <mergeCell ref="G37:I37"/>
    <mergeCell ref="M37:O37"/>
    <mergeCell ref="S37:U37"/>
    <mergeCell ref="Y37:AA37"/>
    <mergeCell ref="A34:C34"/>
    <mergeCell ref="G34:I34"/>
    <mergeCell ref="M34:O34"/>
    <mergeCell ref="S34:U34"/>
    <mergeCell ref="Y34:AA34"/>
    <mergeCell ref="A35:C35"/>
    <mergeCell ref="G35:I35"/>
    <mergeCell ref="M35:O35"/>
    <mergeCell ref="S35:U35"/>
    <mergeCell ref="Y35:AA35"/>
    <mergeCell ref="A32:C32"/>
    <mergeCell ref="G32:I32"/>
    <mergeCell ref="M32:O32"/>
    <mergeCell ref="S32:U32"/>
    <mergeCell ref="Y32:AA32"/>
    <mergeCell ref="A33:C33"/>
    <mergeCell ref="G33:I33"/>
    <mergeCell ref="M33:O33"/>
    <mergeCell ref="S33:U33"/>
    <mergeCell ref="Y33:AA33"/>
    <mergeCell ref="A30:C30"/>
    <mergeCell ref="G30:I30"/>
    <mergeCell ref="M30:O30"/>
    <mergeCell ref="S30:U30"/>
    <mergeCell ref="Y30:AA30"/>
    <mergeCell ref="A31:C31"/>
    <mergeCell ref="G31:I31"/>
    <mergeCell ref="M31:O31"/>
    <mergeCell ref="S31:U31"/>
    <mergeCell ref="Y31:AA31"/>
    <mergeCell ref="R28:U28"/>
    <mergeCell ref="V28:W28"/>
    <mergeCell ref="X28:AA28"/>
    <mergeCell ref="A29:C29"/>
    <mergeCell ref="G29:I29"/>
    <mergeCell ref="M29:O29"/>
    <mergeCell ref="S29:U29"/>
    <mergeCell ref="Y29:AA29"/>
    <mergeCell ref="D27:I27"/>
    <mergeCell ref="J27:O27"/>
    <mergeCell ref="P27:U27"/>
    <mergeCell ref="V27:AA27"/>
    <mergeCell ref="A28:C28"/>
    <mergeCell ref="D28:E28"/>
    <mergeCell ref="F28:I28"/>
    <mergeCell ref="J28:K28"/>
    <mergeCell ref="L28:O28"/>
    <mergeCell ref="P28:Q2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V10:X10"/>
    <mergeCell ref="Y10:AA10"/>
    <mergeCell ref="A12:C14"/>
    <mergeCell ref="D12:AA12"/>
    <mergeCell ref="AC12:AK14"/>
    <mergeCell ref="D13:O13"/>
    <mergeCell ref="P13:R14"/>
    <mergeCell ref="S13:U14"/>
    <mergeCell ref="V13:X14"/>
    <mergeCell ref="Y13:AA14"/>
    <mergeCell ref="A10:F10"/>
    <mergeCell ref="G10:I10"/>
    <mergeCell ref="J10:L10"/>
    <mergeCell ref="M10:O10"/>
    <mergeCell ref="P10:R10"/>
    <mergeCell ref="S10:U10"/>
    <mergeCell ref="V8:X8"/>
    <mergeCell ref="Y8:AA8"/>
    <mergeCell ref="A9:F9"/>
    <mergeCell ref="G9:I9"/>
    <mergeCell ref="J9:L9"/>
    <mergeCell ref="M9:O9"/>
    <mergeCell ref="P9:R9"/>
    <mergeCell ref="S9:U9"/>
    <mergeCell ref="V9:X9"/>
    <mergeCell ref="Y9:AA9"/>
    <mergeCell ref="A8:F8"/>
    <mergeCell ref="G8:I8"/>
    <mergeCell ref="J8:L8"/>
    <mergeCell ref="M8:O8"/>
    <mergeCell ref="P8:R8"/>
    <mergeCell ref="S8:U8"/>
    <mergeCell ref="V6:X6"/>
    <mergeCell ref="Y6:AA6"/>
    <mergeCell ref="A7:F7"/>
    <mergeCell ref="G7:I7"/>
    <mergeCell ref="J7:L7"/>
    <mergeCell ref="M7:O7"/>
    <mergeCell ref="P7:R7"/>
    <mergeCell ref="S7:U7"/>
    <mergeCell ref="V7:X7"/>
    <mergeCell ref="Y7:AA7"/>
    <mergeCell ref="A6:F6"/>
    <mergeCell ref="G6:I6"/>
    <mergeCell ref="J6:L6"/>
    <mergeCell ref="M6:O6"/>
    <mergeCell ref="P6:R6"/>
    <mergeCell ref="S6:U6"/>
    <mergeCell ref="A3:F5"/>
    <mergeCell ref="G3:AA3"/>
    <mergeCell ref="G4:I5"/>
    <mergeCell ref="J4:L5"/>
    <mergeCell ref="M4:O5"/>
    <mergeCell ref="P4:R5"/>
    <mergeCell ref="S4:U5"/>
    <mergeCell ref="V4:X5"/>
    <mergeCell ref="Y4:AA5"/>
  </mergeCells>
  <printOptions/>
  <pageMargins left="0.7086614173228347" right="0.7086614173228347" top="0.7874015748031497" bottom="0.58" header="0" footer="0"/>
  <pageSetup firstPageNumber="118" useFirstPageNumber="1" horizontalDpi="600" verticalDpi="600" orientation="portrait" pageOrder="overThenDown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13">
      <selection activeCell="C5" sqref="C5:F5"/>
    </sheetView>
  </sheetViews>
  <sheetFormatPr defaultColWidth="11.875" defaultRowHeight="14.25" customHeight="1"/>
  <cols>
    <col min="1" max="1" width="0.875" style="165" customWidth="1"/>
    <col min="2" max="2" width="14.625" style="165" customWidth="1"/>
    <col min="3" max="18" width="4.625" style="165" customWidth="1"/>
    <col min="19" max="16384" width="11.875" style="165" customWidth="1"/>
  </cols>
  <sheetData>
    <row r="1" spans="1:18" ht="18.75" customHeight="1">
      <c r="A1" s="356" t="s">
        <v>509</v>
      </c>
      <c r="B1" s="357" t="s">
        <v>510</v>
      </c>
      <c r="C1" s="179"/>
      <c r="D1" s="179"/>
      <c r="E1" s="179"/>
      <c r="F1" s="179"/>
      <c r="G1" s="179"/>
      <c r="H1" s="179"/>
      <c r="I1" s="179"/>
      <c r="J1" s="179"/>
      <c r="K1" s="179"/>
      <c r="L1" s="168"/>
      <c r="M1" s="168"/>
      <c r="N1" s="168"/>
      <c r="O1" s="168"/>
      <c r="P1" s="168"/>
      <c r="Q1" s="168"/>
      <c r="R1" s="168"/>
    </row>
    <row r="2" spans="2:18" ht="18" customHeight="1" thickBot="1">
      <c r="B2" s="168"/>
      <c r="C2" s="356"/>
      <c r="D2" s="180"/>
      <c r="E2" s="180"/>
      <c r="F2" s="183"/>
      <c r="G2" s="358"/>
      <c r="H2" s="183"/>
      <c r="I2" s="183"/>
      <c r="J2" s="180"/>
      <c r="K2" s="179"/>
      <c r="M2" s="359"/>
      <c r="R2" s="359" t="s">
        <v>511</v>
      </c>
    </row>
    <row r="3" spans="2:18" ht="14.25" customHeight="1">
      <c r="B3" s="360" t="s">
        <v>512</v>
      </c>
      <c r="C3" s="727" t="s">
        <v>513</v>
      </c>
      <c r="D3" s="598"/>
      <c r="E3" s="598"/>
      <c r="F3" s="599"/>
      <c r="G3" s="727" t="s">
        <v>514</v>
      </c>
      <c r="H3" s="598"/>
      <c r="I3" s="598"/>
      <c r="J3" s="598"/>
      <c r="K3" s="727" t="s">
        <v>515</v>
      </c>
      <c r="L3" s="598"/>
      <c r="M3" s="598"/>
      <c r="N3" s="598"/>
      <c r="O3" s="727" t="s">
        <v>516</v>
      </c>
      <c r="P3" s="598"/>
      <c r="Q3" s="598"/>
      <c r="R3" s="598"/>
    </row>
    <row r="4" spans="2:18" ht="14.25" customHeight="1">
      <c r="B4" s="361" t="s">
        <v>517</v>
      </c>
      <c r="C4" s="728"/>
      <c r="D4" s="602"/>
      <c r="E4" s="602"/>
      <c r="F4" s="603"/>
      <c r="G4" s="728"/>
      <c r="H4" s="602"/>
      <c r="I4" s="602"/>
      <c r="J4" s="602"/>
      <c r="K4" s="728"/>
      <c r="L4" s="602"/>
      <c r="M4" s="602"/>
      <c r="N4" s="602"/>
      <c r="O4" s="728"/>
      <c r="P4" s="602"/>
      <c r="Q4" s="602"/>
      <c r="R4" s="602"/>
    </row>
    <row r="5" spans="2:18" ht="18" customHeight="1" thickBot="1">
      <c r="B5" s="362" t="s">
        <v>59</v>
      </c>
      <c r="C5" s="729">
        <v>1609.8</v>
      </c>
      <c r="D5" s="729"/>
      <c r="E5" s="729"/>
      <c r="F5" s="730"/>
      <c r="G5" s="731">
        <v>1627.1</v>
      </c>
      <c r="H5" s="729"/>
      <c r="I5" s="729"/>
      <c r="J5" s="730"/>
      <c r="K5" s="731">
        <v>1622</v>
      </c>
      <c r="L5" s="729"/>
      <c r="M5" s="729"/>
      <c r="N5" s="729"/>
      <c r="O5" s="731">
        <v>1608.9</v>
      </c>
      <c r="P5" s="729"/>
      <c r="Q5" s="729"/>
      <c r="R5" s="729"/>
    </row>
    <row r="6" spans="2:18" ht="18" customHeight="1" thickTop="1">
      <c r="B6" s="363" t="s">
        <v>74</v>
      </c>
      <c r="C6" s="724">
        <v>30.8</v>
      </c>
      <c r="D6" s="724"/>
      <c r="E6" s="724"/>
      <c r="F6" s="725"/>
      <c r="G6" s="726">
        <v>30.6</v>
      </c>
      <c r="H6" s="724"/>
      <c r="I6" s="724"/>
      <c r="J6" s="725"/>
      <c r="K6" s="726">
        <v>30.5</v>
      </c>
      <c r="L6" s="724"/>
      <c r="M6" s="724"/>
      <c r="N6" s="724"/>
      <c r="O6" s="726">
        <v>30.5</v>
      </c>
      <c r="P6" s="724"/>
      <c r="Q6" s="724"/>
      <c r="R6" s="724"/>
    </row>
    <row r="7" spans="2:18" ht="18" customHeight="1">
      <c r="B7" s="363" t="s">
        <v>64</v>
      </c>
      <c r="C7" s="718">
        <v>26.7</v>
      </c>
      <c r="D7" s="718"/>
      <c r="E7" s="718"/>
      <c r="F7" s="719"/>
      <c r="G7" s="720">
        <v>25.7</v>
      </c>
      <c r="H7" s="718"/>
      <c r="I7" s="718"/>
      <c r="J7" s="719"/>
      <c r="K7" s="720">
        <v>25.5</v>
      </c>
      <c r="L7" s="718"/>
      <c r="M7" s="718"/>
      <c r="N7" s="718"/>
      <c r="O7" s="720">
        <v>25.5</v>
      </c>
      <c r="P7" s="718"/>
      <c r="Q7" s="718"/>
      <c r="R7" s="718"/>
    </row>
    <row r="8" spans="2:18" ht="18" customHeight="1">
      <c r="B8" s="363" t="s">
        <v>71</v>
      </c>
      <c r="C8" s="718">
        <v>0.8</v>
      </c>
      <c r="D8" s="718"/>
      <c r="E8" s="718"/>
      <c r="F8" s="719"/>
      <c r="G8" s="720">
        <v>0.8</v>
      </c>
      <c r="H8" s="718"/>
      <c r="I8" s="718"/>
      <c r="J8" s="719"/>
      <c r="K8" s="720">
        <v>0.8</v>
      </c>
      <c r="L8" s="718"/>
      <c r="M8" s="718"/>
      <c r="N8" s="718"/>
      <c r="O8" s="720">
        <v>0.8</v>
      </c>
      <c r="P8" s="718"/>
      <c r="Q8" s="718"/>
      <c r="R8" s="718"/>
    </row>
    <row r="9" spans="2:18" ht="18" customHeight="1">
      <c r="B9" s="363" t="s">
        <v>72</v>
      </c>
      <c r="C9" s="718">
        <v>108.8</v>
      </c>
      <c r="D9" s="718"/>
      <c r="E9" s="718"/>
      <c r="F9" s="719"/>
      <c r="G9" s="720">
        <v>108.8</v>
      </c>
      <c r="H9" s="718"/>
      <c r="I9" s="718"/>
      <c r="J9" s="719"/>
      <c r="K9" s="720">
        <v>108.8</v>
      </c>
      <c r="L9" s="718"/>
      <c r="M9" s="718"/>
      <c r="N9" s="718"/>
      <c r="O9" s="720">
        <v>108.8</v>
      </c>
      <c r="P9" s="718"/>
      <c r="Q9" s="718"/>
      <c r="R9" s="718"/>
    </row>
    <row r="10" spans="2:18" ht="18" customHeight="1">
      <c r="B10" s="363" t="s">
        <v>73</v>
      </c>
      <c r="C10" s="718">
        <v>26.2</v>
      </c>
      <c r="D10" s="718"/>
      <c r="E10" s="718"/>
      <c r="F10" s="719"/>
      <c r="G10" s="720">
        <v>25.9</v>
      </c>
      <c r="H10" s="718"/>
      <c r="I10" s="718"/>
      <c r="J10" s="719"/>
      <c r="K10" s="720">
        <v>24.1</v>
      </c>
      <c r="L10" s="718"/>
      <c r="M10" s="718"/>
      <c r="N10" s="718"/>
      <c r="O10" s="720">
        <v>23.2</v>
      </c>
      <c r="P10" s="718"/>
      <c r="Q10" s="718"/>
      <c r="R10" s="718"/>
    </row>
    <row r="11" spans="2:18" ht="18" customHeight="1">
      <c r="B11" s="363" t="s">
        <v>61</v>
      </c>
      <c r="C11" s="718">
        <v>25.3</v>
      </c>
      <c r="D11" s="718"/>
      <c r="E11" s="718"/>
      <c r="F11" s="719"/>
      <c r="G11" s="720">
        <v>24.9</v>
      </c>
      <c r="H11" s="718"/>
      <c r="I11" s="718"/>
      <c r="J11" s="719"/>
      <c r="K11" s="720">
        <v>24.4</v>
      </c>
      <c r="L11" s="718"/>
      <c r="M11" s="718"/>
      <c r="N11" s="718"/>
      <c r="O11" s="720">
        <v>23.2</v>
      </c>
      <c r="P11" s="718"/>
      <c r="Q11" s="718"/>
      <c r="R11" s="718"/>
    </row>
    <row r="12" spans="2:18" ht="18" customHeight="1">
      <c r="B12" s="363" t="s">
        <v>62</v>
      </c>
      <c r="C12" s="718">
        <v>6.4</v>
      </c>
      <c r="D12" s="718"/>
      <c r="E12" s="718"/>
      <c r="F12" s="719"/>
      <c r="G12" s="720">
        <v>6.2</v>
      </c>
      <c r="H12" s="718"/>
      <c r="I12" s="718"/>
      <c r="J12" s="719"/>
      <c r="K12" s="720">
        <v>6.1</v>
      </c>
      <c r="L12" s="718"/>
      <c r="M12" s="718"/>
      <c r="N12" s="718"/>
      <c r="O12" s="720">
        <v>5.9</v>
      </c>
      <c r="P12" s="718"/>
      <c r="Q12" s="718"/>
      <c r="R12" s="718"/>
    </row>
    <row r="13" spans="2:18" ht="18" customHeight="1">
      <c r="B13" s="363" t="s">
        <v>76</v>
      </c>
      <c r="C13" s="718">
        <v>57.7</v>
      </c>
      <c r="D13" s="718"/>
      <c r="E13" s="718"/>
      <c r="F13" s="719"/>
      <c r="G13" s="720">
        <v>57.6</v>
      </c>
      <c r="H13" s="718"/>
      <c r="I13" s="718"/>
      <c r="J13" s="719"/>
      <c r="K13" s="720">
        <v>57.1</v>
      </c>
      <c r="L13" s="718"/>
      <c r="M13" s="718"/>
      <c r="N13" s="718"/>
      <c r="O13" s="720">
        <v>57</v>
      </c>
      <c r="P13" s="718"/>
      <c r="Q13" s="718"/>
      <c r="R13" s="718"/>
    </row>
    <row r="14" spans="2:18" ht="18" customHeight="1">
      <c r="B14" s="363" t="s">
        <v>77</v>
      </c>
      <c r="C14" s="718">
        <v>29.2</v>
      </c>
      <c r="D14" s="718"/>
      <c r="E14" s="718"/>
      <c r="F14" s="719"/>
      <c r="G14" s="720">
        <v>28.8</v>
      </c>
      <c r="H14" s="718"/>
      <c r="I14" s="718"/>
      <c r="J14" s="719"/>
      <c r="K14" s="720">
        <v>28.3</v>
      </c>
      <c r="L14" s="718"/>
      <c r="M14" s="718"/>
      <c r="N14" s="718"/>
      <c r="O14" s="720">
        <v>27.7</v>
      </c>
      <c r="P14" s="718"/>
      <c r="Q14" s="718"/>
      <c r="R14" s="718"/>
    </row>
    <row r="15" spans="2:18" ht="18" customHeight="1">
      <c r="B15" s="363" t="s">
        <v>75</v>
      </c>
      <c r="C15" s="718">
        <v>54.9</v>
      </c>
      <c r="D15" s="718"/>
      <c r="E15" s="718"/>
      <c r="F15" s="719"/>
      <c r="G15" s="720">
        <v>54.4</v>
      </c>
      <c r="H15" s="718"/>
      <c r="I15" s="718"/>
      <c r="J15" s="719"/>
      <c r="K15" s="720">
        <v>54.2</v>
      </c>
      <c r="L15" s="718"/>
      <c r="M15" s="718"/>
      <c r="N15" s="718"/>
      <c r="O15" s="720">
        <v>54.1</v>
      </c>
      <c r="P15" s="718"/>
      <c r="Q15" s="718"/>
      <c r="R15" s="718"/>
    </row>
    <row r="16" spans="2:18" ht="18" customHeight="1">
      <c r="B16" s="363" t="s">
        <v>69</v>
      </c>
      <c r="C16" s="718">
        <v>5.6</v>
      </c>
      <c r="D16" s="718"/>
      <c r="E16" s="718"/>
      <c r="F16" s="719"/>
      <c r="G16" s="720">
        <v>5.6</v>
      </c>
      <c r="H16" s="718"/>
      <c r="I16" s="718"/>
      <c r="J16" s="719"/>
      <c r="K16" s="720">
        <v>5.6</v>
      </c>
      <c r="L16" s="718"/>
      <c r="M16" s="718"/>
      <c r="N16" s="718"/>
      <c r="O16" s="720">
        <v>5.6</v>
      </c>
      <c r="P16" s="718"/>
      <c r="Q16" s="718"/>
      <c r="R16" s="718"/>
    </row>
    <row r="17" spans="2:18" ht="18" customHeight="1">
      <c r="B17" s="363" t="s">
        <v>65</v>
      </c>
      <c r="C17" s="718">
        <v>1.6</v>
      </c>
      <c r="D17" s="718"/>
      <c r="E17" s="718"/>
      <c r="F17" s="719"/>
      <c r="G17" s="720">
        <v>1.6</v>
      </c>
      <c r="H17" s="718"/>
      <c r="I17" s="718"/>
      <c r="J17" s="719"/>
      <c r="K17" s="720">
        <v>1.6</v>
      </c>
      <c r="L17" s="718"/>
      <c r="M17" s="718"/>
      <c r="N17" s="718"/>
      <c r="O17" s="720">
        <v>1.6</v>
      </c>
      <c r="P17" s="718"/>
      <c r="Q17" s="718"/>
      <c r="R17" s="718"/>
    </row>
    <row r="18" spans="2:18" ht="18" customHeight="1">
      <c r="B18" s="364" t="s">
        <v>86</v>
      </c>
      <c r="C18" s="718">
        <v>268</v>
      </c>
      <c r="D18" s="718"/>
      <c r="E18" s="718"/>
      <c r="F18" s="719"/>
      <c r="G18" s="720">
        <v>267.9</v>
      </c>
      <c r="H18" s="718"/>
      <c r="I18" s="718"/>
      <c r="J18" s="719"/>
      <c r="K18" s="720">
        <v>267.8</v>
      </c>
      <c r="L18" s="718"/>
      <c r="M18" s="718"/>
      <c r="N18" s="718"/>
      <c r="O18" s="720">
        <v>267.8</v>
      </c>
      <c r="P18" s="718"/>
      <c r="Q18" s="718"/>
      <c r="R18" s="718"/>
    </row>
    <row r="19" spans="2:18" ht="18" customHeight="1">
      <c r="B19" s="364" t="s">
        <v>85</v>
      </c>
      <c r="C19" s="718">
        <v>193.9</v>
      </c>
      <c r="D19" s="718"/>
      <c r="E19" s="718"/>
      <c r="F19" s="719"/>
      <c r="G19" s="720">
        <v>193.5</v>
      </c>
      <c r="H19" s="718"/>
      <c r="I19" s="718"/>
      <c r="J19" s="719"/>
      <c r="K19" s="720">
        <v>193.2</v>
      </c>
      <c r="L19" s="718"/>
      <c r="M19" s="718"/>
      <c r="N19" s="718"/>
      <c r="O19" s="720">
        <v>193.3</v>
      </c>
      <c r="P19" s="718"/>
      <c r="Q19" s="718"/>
      <c r="R19" s="718"/>
    </row>
    <row r="20" spans="2:18" ht="18" customHeight="1">
      <c r="B20" s="364" t="s">
        <v>83</v>
      </c>
      <c r="C20" s="718">
        <v>115.4</v>
      </c>
      <c r="D20" s="718"/>
      <c r="E20" s="718"/>
      <c r="F20" s="719"/>
      <c r="G20" s="720">
        <v>115.2</v>
      </c>
      <c r="H20" s="718"/>
      <c r="I20" s="718"/>
      <c r="J20" s="719"/>
      <c r="K20" s="720">
        <v>114.9</v>
      </c>
      <c r="L20" s="718"/>
      <c r="M20" s="718"/>
      <c r="N20" s="718"/>
      <c r="O20" s="720">
        <v>114.5</v>
      </c>
      <c r="P20" s="718"/>
      <c r="Q20" s="718"/>
      <c r="R20" s="718"/>
    </row>
    <row r="21" spans="2:18" ht="18" customHeight="1">
      <c r="B21" s="364" t="s">
        <v>80</v>
      </c>
      <c r="C21" s="718">
        <v>25.2</v>
      </c>
      <c r="D21" s="718"/>
      <c r="E21" s="718"/>
      <c r="F21" s="719"/>
      <c r="G21" s="720">
        <v>47.2</v>
      </c>
      <c r="H21" s="718"/>
      <c r="I21" s="718"/>
      <c r="J21" s="719"/>
      <c r="K21" s="720">
        <v>47.2</v>
      </c>
      <c r="L21" s="718"/>
      <c r="M21" s="718"/>
      <c r="N21" s="718"/>
      <c r="O21" s="720">
        <v>47.2</v>
      </c>
      <c r="P21" s="718"/>
      <c r="Q21" s="718"/>
      <c r="R21" s="718"/>
    </row>
    <row r="22" spans="2:18" ht="18" customHeight="1">
      <c r="B22" s="364" t="s">
        <v>79</v>
      </c>
      <c r="C22" s="718">
        <v>104.7</v>
      </c>
      <c r="D22" s="718"/>
      <c r="E22" s="718"/>
      <c r="F22" s="719"/>
      <c r="G22" s="720">
        <v>104.5</v>
      </c>
      <c r="H22" s="718"/>
      <c r="I22" s="718"/>
      <c r="J22" s="719"/>
      <c r="K22" s="720">
        <v>104.3</v>
      </c>
      <c r="L22" s="718"/>
      <c r="M22" s="718"/>
      <c r="N22" s="718"/>
      <c r="O22" s="720">
        <v>104.1</v>
      </c>
      <c r="P22" s="718"/>
      <c r="Q22" s="718"/>
      <c r="R22" s="718"/>
    </row>
    <row r="23" spans="2:18" ht="18" customHeight="1">
      <c r="B23" s="364" t="s">
        <v>82</v>
      </c>
      <c r="C23" s="718">
        <v>108.1</v>
      </c>
      <c r="D23" s="718"/>
      <c r="E23" s="718"/>
      <c r="F23" s="719"/>
      <c r="G23" s="720">
        <v>107.8</v>
      </c>
      <c r="H23" s="718"/>
      <c r="I23" s="718"/>
      <c r="J23" s="719"/>
      <c r="K23" s="720">
        <v>107.6</v>
      </c>
      <c r="L23" s="718"/>
      <c r="M23" s="718"/>
      <c r="N23" s="718"/>
      <c r="O23" s="720">
        <v>107.5</v>
      </c>
      <c r="P23" s="718"/>
      <c r="Q23" s="718"/>
      <c r="R23" s="718"/>
    </row>
    <row r="24" spans="2:18" ht="18" customHeight="1">
      <c r="B24" s="364" t="s">
        <v>87</v>
      </c>
      <c r="C24" s="718">
        <v>50.7</v>
      </c>
      <c r="D24" s="718"/>
      <c r="E24" s="718"/>
      <c r="F24" s="719"/>
      <c r="G24" s="720">
        <v>50.5</v>
      </c>
      <c r="H24" s="718"/>
      <c r="I24" s="718"/>
      <c r="J24" s="719"/>
      <c r="K24" s="720">
        <v>50.5</v>
      </c>
      <c r="L24" s="718"/>
      <c r="M24" s="718"/>
      <c r="N24" s="718"/>
      <c r="O24" s="720">
        <v>50.5</v>
      </c>
      <c r="P24" s="718"/>
      <c r="Q24" s="718"/>
      <c r="R24" s="718"/>
    </row>
    <row r="25" spans="2:18" ht="18" customHeight="1">
      <c r="B25" s="364" t="s">
        <v>89</v>
      </c>
      <c r="C25" s="718">
        <v>199.8</v>
      </c>
      <c r="D25" s="718"/>
      <c r="E25" s="718"/>
      <c r="F25" s="719"/>
      <c r="G25" s="720">
        <v>199.6</v>
      </c>
      <c r="H25" s="718"/>
      <c r="I25" s="718"/>
      <c r="J25" s="719"/>
      <c r="K25" s="720">
        <v>199.5</v>
      </c>
      <c r="L25" s="718"/>
      <c r="M25" s="718"/>
      <c r="N25" s="718"/>
      <c r="O25" s="720">
        <v>199.3</v>
      </c>
      <c r="P25" s="718"/>
      <c r="Q25" s="718"/>
      <c r="R25" s="718"/>
    </row>
    <row r="26" spans="2:18" ht="18" customHeight="1">
      <c r="B26" s="364" t="s">
        <v>90</v>
      </c>
      <c r="C26" s="718">
        <v>160.8</v>
      </c>
      <c r="D26" s="718"/>
      <c r="E26" s="718"/>
      <c r="F26" s="719"/>
      <c r="G26" s="720">
        <v>160.8</v>
      </c>
      <c r="H26" s="718"/>
      <c r="I26" s="718"/>
      <c r="J26" s="719"/>
      <c r="K26" s="720">
        <v>160.8</v>
      </c>
      <c r="L26" s="718"/>
      <c r="M26" s="718"/>
      <c r="N26" s="718"/>
      <c r="O26" s="720">
        <v>160.8</v>
      </c>
      <c r="P26" s="718"/>
      <c r="Q26" s="718"/>
      <c r="R26" s="718"/>
    </row>
    <row r="27" spans="2:18" ht="18" customHeight="1" thickBot="1">
      <c r="B27" s="365" t="s">
        <v>518</v>
      </c>
      <c r="C27" s="721">
        <v>9.2</v>
      </c>
      <c r="D27" s="721"/>
      <c r="E27" s="721"/>
      <c r="F27" s="722"/>
      <c r="G27" s="723">
        <v>9.2</v>
      </c>
      <c r="H27" s="721"/>
      <c r="I27" s="721"/>
      <c r="J27" s="722"/>
      <c r="K27" s="723">
        <v>9.2</v>
      </c>
      <c r="L27" s="721"/>
      <c r="M27" s="721"/>
      <c r="N27" s="721"/>
      <c r="O27" s="723">
        <v>9.2</v>
      </c>
      <c r="P27" s="721"/>
      <c r="Q27" s="721"/>
      <c r="R27" s="721"/>
    </row>
    <row r="28" spans="2:11" ht="14.25" customHeight="1">
      <c r="B28" s="366" t="s">
        <v>519</v>
      </c>
      <c r="C28" s="180"/>
      <c r="D28" s="180"/>
      <c r="E28" s="180"/>
      <c r="F28" s="180"/>
      <c r="G28" s="180"/>
      <c r="H28" s="180"/>
      <c r="I28" s="180"/>
      <c r="J28" s="180"/>
      <c r="K28" s="180"/>
    </row>
    <row r="29" spans="2:11" ht="14.25" customHeight="1">
      <c r="B29" s="367"/>
      <c r="C29" s="180"/>
      <c r="D29" s="180"/>
      <c r="E29" s="180"/>
      <c r="F29" s="180"/>
      <c r="G29" s="180"/>
      <c r="H29" s="180"/>
      <c r="I29" s="180"/>
      <c r="J29" s="180"/>
      <c r="K29" s="180"/>
    </row>
    <row r="30" ht="17.25" customHeight="1">
      <c r="B30" s="164" t="s">
        <v>520</v>
      </c>
    </row>
    <row r="31" spans="2:18" ht="14.25" customHeight="1" thickBot="1">
      <c r="B31" s="168"/>
      <c r="H31" s="368"/>
      <c r="I31" s="368"/>
      <c r="K31" s="167"/>
      <c r="L31" s="167"/>
      <c r="M31" s="167"/>
      <c r="O31" s="369"/>
      <c r="R31" s="369" t="s">
        <v>521</v>
      </c>
    </row>
    <row r="32" spans="2:18" s="370" customFormat="1" ht="30" customHeight="1">
      <c r="B32" s="169" t="s">
        <v>522</v>
      </c>
      <c r="C32" s="713" t="s">
        <v>523</v>
      </c>
      <c r="D32" s="714"/>
      <c r="E32" s="713" t="s">
        <v>524</v>
      </c>
      <c r="F32" s="714"/>
      <c r="G32" s="713" t="s">
        <v>525</v>
      </c>
      <c r="H32" s="714"/>
      <c r="I32" s="713" t="s">
        <v>526</v>
      </c>
      <c r="J32" s="714"/>
      <c r="K32" s="713" t="s">
        <v>527</v>
      </c>
      <c r="L32" s="714"/>
      <c r="M32" s="713" t="s">
        <v>528</v>
      </c>
      <c r="N32" s="714"/>
      <c r="O32" s="713" t="s">
        <v>529</v>
      </c>
      <c r="P32" s="714"/>
      <c r="Q32" s="713" t="s">
        <v>530</v>
      </c>
      <c r="R32" s="605"/>
    </row>
    <row r="33" spans="2:18" s="370" customFormat="1" ht="22.5" customHeight="1" thickBot="1">
      <c r="B33" s="371" t="s">
        <v>531</v>
      </c>
      <c r="C33" s="717">
        <v>353953</v>
      </c>
      <c r="D33" s="715"/>
      <c r="E33" s="715">
        <v>323316</v>
      </c>
      <c r="F33" s="715"/>
      <c r="G33" s="715">
        <v>305895</v>
      </c>
      <c r="H33" s="715"/>
      <c r="I33" s="715">
        <v>294858</v>
      </c>
      <c r="J33" s="715"/>
      <c r="K33" s="715">
        <v>283543</v>
      </c>
      <c r="L33" s="715"/>
      <c r="M33" s="716">
        <v>264154</v>
      </c>
      <c r="N33" s="716"/>
      <c r="O33" s="716">
        <v>244513</v>
      </c>
      <c r="P33" s="716"/>
      <c r="Q33" s="716">
        <v>240291</v>
      </c>
      <c r="R33" s="716"/>
    </row>
    <row r="34" spans="2:12" s="370" customFormat="1" ht="14.25" customHeight="1">
      <c r="B34" s="372" t="s">
        <v>532</v>
      </c>
      <c r="L34" s="373"/>
    </row>
    <row r="35" spans="2:12" s="370" customFormat="1" ht="14.25" customHeight="1">
      <c r="B35" s="372" t="s">
        <v>533</v>
      </c>
      <c r="L35" s="374"/>
    </row>
    <row r="36" s="370" customFormat="1" ht="14.25" customHeight="1"/>
    <row r="37" s="370" customFormat="1" ht="17.25" customHeight="1">
      <c r="B37" s="375" t="s">
        <v>534</v>
      </c>
    </row>
    <row r="38" spans="1:18" s="370" customFormat="1" ht="14.25" customHeight="1" thickBot="1">
      <c r="A38" s="374"/>
      <c r="B38" s="374"/>
      <c r="C38" s="374"/>
      <c r="D38" s="374"/>
      <c r="E38" s="374"/>
      <c r="F38" s="374"/>
      <c r="G38" s="374"/>
      <c r="H38" s="374"/>
      <c r="I38" s="374"/>
      <c r="J38" s="374"/>
      <c r="L38" s="376"/>
      <c r="M38" s="374"/>
      <c r="P38" s="377"/>
      <c r="Q38" s="374"/>
      <c r="R38" s="180" t="s">
        <v>535</v>
      </c>
    </row>
    <row r="39" spans="1:19" s="370" customFormat="1" ht="30" customHeight="1">
      <c r="A39" s="374"/>
      <c r="B39" s="169" t="s">
        <v>522</v>
      </c>
      <c r="C39" s="713" t="s">
        <v>523</v>
      </c>
      <c r="D39" s="714"/>
      <c r="E39" s="713" t="s">
        <v>536</v>
      </c>
      <c r="F39" s="714"/>
      <c r="G39" s="713" t="s">
        <v>537</v>
      </c>
      <c r="H39" s="714"/>
      <c r="I39" s="713" t="s">
        <v>538</v>
      </c>
      <c r="J39" s="714"/>
      <c r="K39" s="713" t="s">
        <v>527</v>
      </c>
      <c r="L39" s="714"/>
      <c r="M39" s="713" t="s">
        <v>539</v>
      </c>
      <c r="N39" s="714"/>
      <c r="O39" s="713" t="s">
        <v>529</v>
      </c>
      <c r="P39" s="714"/>
      <c r="Q39" s="713" t="s">
        <v>540</v>
      </c>
      <c r="R39" s="605"/>
      <c r="S39" s="374"/>
    </row>
    <row r="40" spans="1:18" s="370" customFormat="1" ht="23.25" customHeight="1" thickBot="1">
      <c r="A40" s="374"/>
      <c r="B40" s="371" t="s">
        <v>531</v>
      </c>
      <c r="C40" s="715">
        <v>463973</v>
      </c>
      <c r="D40" s="715"/>
      <c r="E40" s="715">
        <v>500192</v>
      </c>
      <c r="F40" s="715"/>
      <c r="G40" s="715">
        <v>512790</v>
      </c>
      <c r="H40" s="715"/>
      <c r="I40" s="715">
        <v>488671</v>
      </c>
      <c r="J40" s="715"/>
      <c r="K40" s="715">
        <v>535045</v>
      </c>
      <c r="L40" s="715"/>
      <c r="M40" s="716">
        <v>817525</v>
      </c>
      <c r="N40" s="716"/>
      <c r="O40" s="716">
        <v>868174</v>
      </c>
      <c r="P40" s="716"/>
      <c r="Q40" s="716">
        <v>824047</v>
      </c>
      <c r="R40" s="716"/>
    </row>
    <row r="41" spans="1:4" s="370" customFormat="1" ht="14.25" customHeight="1">
      <c r="A41" s="374"/>
      <c r="B41" s="372" t="s">
        <v>532</v>
      </c>
      <c r="C41" s="378"/>
      <c r="D41" s="378"/>
    </row>
    <row r="42" s="370" customFormat="1" ht="14.25" customHeight="1">
      <c r="B42" s="372" t="s">
        <v>541</v>
      </c>
    </row>
    <row r="43" ht="14.25" customHeight="1">
      <c r="B43" s="356"/>
    </row>
  </sheetData>
  <sheetProtection/>
  <mergeCells count="128">
    <mergeCell ref="C3:F4"/>
    <mergeCell ref="G3:J4"/>
    <mergeCell ref="K3:N4"/>
    <mergeCell ref="O3:R4"/>
    <mergeCell ref="C5:F5"/>
    <mergeCell ref="G5:J5"/>
    <mergeCell ref="K5:N5"/>
    <mergeCell ref="O5:R5"/>
    <mergeCell ref="C6:F6"/>
    <mergeCell ref="G6:J6"/>
    <mergeCell ref="K6:N6"/>
    <mergeCell ref="O6:R6"/>
    <mergeCell ref="C7:F7"/>
    <mergeCell ref="G7:J7"/>
    <mergeCell ref="K7:N7"/>
    <mergeCell ref="O7:R7"/>
    <mergeCell ref="C8:F8"/>
    <mergeCell ref="G8:J8"/>
    <mergeCell ref="K8:N8"/>
    <mergeCell ref="O8:R8"/>
    <mergeCell ref="C9:F9"/>
    <mergeCell ref="G9:J9"/>
    <mergeCell ref="K9:N9"/>
    <mergeCell ref="O9:R9"/>
    <mergeCell ref="C10:F10"/>
    <mergeCell ref="G10:J10"/>
    <mergeCell ref="K10:N10"/>
    <mergeCell ref="O10:R10"/>
    <mergeCell ref="C11:F11"/>
    <mergeCell ref="G11:J11"/>
    <mergeCell ref="K11:N11"/>
    <mergeCell ref="O11:R11"/>
    <mergeCell ref="C12:F12"/>
    <mergeCell ref="G12:J12"/>
    <mergeCell ref="K12:N12"/>
    <mergeCell ref="O12:R12"/>
    <mergeCell ref="C13:F13"/>
    <mergeCell ref="G13:J13"/>
    <mergeCell ref="K13:N13"/>
    <mergeCell ref="O13:R13"/>
    <mergeCell ref="C14:F14"/>
    <mergeCell ref="G14:J14"/>
    <mergeCell ref="K14:N14"/>
    <mergeCell ref="O14:R14"/>
    <mergeCell ref="C15:F15"/>
    <mergeCell ref="G15:J15"/>
    <mergeCell ref="K15:N15"/>
    <mergeCell ref="O15:R15"/>
    <mergeCell ref="C16:F16"/>
    <mergeCell ref="G16:J16"/>
    <mergeCell ref="K16:N16"/>
    <mergeCell ref="O16:R16"/>
    <mergeCell ref="C17:F17"/>
    <mergeCell ref="G17:J17"/>
    <mergeCell ref="K17:N17"/>
    <mergeCell ref="O17:R17"/>
    <mergeCell ref="C18:F18"/>
    <mergeCell ref="G18:J18"/>
    <mergeCell ref="K18:N18"/>
    <mergeCell ref="O18:R18"/>
    <mergeCell ref="C19:F19"/>
    <mergeCell ref="G19:J19"/>
    <mergeCell ref="K19:N19"/>
    <mergeCell ref="O19:R19"/>
    <mergeCell ref="C20:F20"/>
    <mergeCell ref="G20:J20"/>
    <mergeCell ref="K20:N20"/>
    <mergeCell ref="O20:R20"/>
    <mergeCell ref="C21:F21"/>
    <mergeCell ref="G21:J21"/>
    <mergeCell ref="K21:N21"/>
    <mergeCell ref="O21:R21"/>
    <mergeCell ref="C22:F22"/>
    <mergeCell ref="G22:J22"/>
    <mergeCell ref="K22:N22"/>
    <mergeCell ref="O22:R22"/>
    <mergeCell ref="C23:F23"/>
    <mergeCell ref="G23:J23"/>
    <mergeCell ref="K23:N23"/>
    <mergeCell ref="O23:R23"/>
    <mergeCell ref="C24:F24"/>
    <mergeCell ref="G24:J24"/>
    <mergeCell ref="K24:N24"/>
    <mergeCell ref="O24:R24"/>
    <mergeCell ref="C25:F25"/>
    <mergeCell ref="G25:J25"/>
    <mergeCell ref="K25:N25"/>
    <mergeCell ref="O25:R25"/>
    <mergeCell ref="C26:F26"/>
    <mergeCell ref="G26:J26"/>
    <mergeCell ref="K26:N26"/>
    <mergeCell ref="O26:R26"/>
    <mergeCell ref="C27:F27"/>
    <mergeCell ref="G27:J27"/>
    <mergeCell ref="K27:N27"/>
    <mergeCell ref="O27:R27"/>
    <mergeCell ref="C32:D32"/>
    <mergeCell ref="E32:F32"/>
    <mergeCell ref="G32:H32"/>
    <mergeCell ref="I32:J32"/>
    <mergeCell ref="K32:L32"/>
    <mergeCell ref="M32:N32"/>
    <mergeCell ref="O32:P32"/>
    <mergeCell ref="Q32:R32"/>
    <mergeCell ref="C33:D33"/>
    <mergeCell ref="E33:F33"/>
    <mergeCell ref="G33:H33"/>
    <mergeCell ref="I33:J33"/>
    <mergeCell ref="K33:L33"/>
    <mergeCell ref="M33:N33"/>
    <mergeCell ref="O33:P33"/>
    <mergeCell ref="Q33:R33"/>
    <mergeCell ref="C39:D39"/>
    <mergeCell ref="E39:F39"/>
    <mergeCell ref="G39:H39"/>
    <mergeCell ref="I39:J39"/>
    <mergeCell ref="K39:L39"/>
    <mergeCell ref="M39:N39"/>
    <mergeCell ref="O39:P39"/>
    <mergeCell ref="Q39:R39"/>
    <mergeCell ref="C40:D40"/>
    <mergeCell ref="E40:F40"/>
    <mergeCell ref="G40:H40"/>
    <mergeCell ref="I40:J40"/>
    <mergeCell ref="K40:L40"/>
    <mergeCell ref="M40:N40"/>
    <mergeCell ref="O40:P40"/>
    <mergeCell ref="Q40:R40"/>
  </mergeCells>
  <printOptions/>
  <pageMargins left="0.7874015748031497" right="0.7874015748031497" top="0.7874015748031497" bottom="0.7874015748031497" header="0" footer="0"/>
  <pageSetup firstPageNumber="119" useFirstPageNumber="1" horizontalDpi="600" verticalDpi="6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5" sqref="A15"/>
    </sheetView>
  </sheetViews>
  <sheetFormatPr defaultColWidth="9.125" defaultRowHeight="12.75"/>
  <cols>
    <col min="1" max="1" width="9.50390625" style="379" customWidth="1"/>
    <col min="2" max="2" width="7.50390625" style="379" customWidth="1"/>
    <col min="3" max="3" width="7.625" style="379" customWidth="1"/>
    <col min="4" max="5" width="7.50390625" style="379" customWidth="1"/>
    <col min="6" max="6" width="7.00390625" style="379" customWidth="1"/>
    <col min="7" max="7" width="8.00390625" style="379" customWidth="1"/>
    <col min="8" max="8" width="7.50390625" style="379" customWidth="1"/>
    <col min="9" max="9" width="8.875" style="379" customWidth="1"/>
    <col min="10" max="10" width="8.00390625" style="379" customWidth="1"/>
    <col min="11" max="11" width="8.125" style="379" customWidth="1"/>
    <col min="12" max="16384" width="9.125" style="379" customWidth="1"/>
  </cols>
  <sheetData>
    <row r="1" spans="1:12" ht="12.75">
      <c r="A1" s="732" t="s">
        <v>542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</row>
    <row r="2" spans="1:13" ht="9" customHeight="1">
      <c r="A2" s="732"/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380"/>
    </row>
    <row r="3" spans="1:13" ht="16.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2" t="s">
        <v>543</v>
      </c>
      <c r="M3" s="380"/>
    </row>
    <row r="4" spans="1:13" ht="22.5" customHeight="1">
      <c r="A4" s="733" t="s">
        <v>544</v>
      </c>
      <c r="B4" s="735" t="s">
        <v>545</v>
      </c>
      <c r="C4" s="736"/>
      <c r="D4" s="737" t="s">
        <v>546</v>
      </c>
      <c r="E4" s="735"/>
      <c r="F4" s="737" t="s">
        <v>547</v>
      </c>
      <c r="G4" s="735"/>
      <c r="H4" s="737" t="s">
        <v>548</v>
      </c>
      <c r="I4" s="735"/>
      <c r="J4" s="737" t="s">
        <v>549</v>
      </c>
      <c r="K4" s="738"/>
      <c r="L4" s="383" t="s">
        <v>550</v>
      </c>
      <c r="M4" s="380"/>
    </row>
    <row r="5" spans="1:13" ht="22.5" customHeight="1">
      <c r="A5" s="734"/>
      <c r="B5" s="384" t="s">
        <v>551</v>
      </c>
      <c r="C5" s="385" t="s">
        <v>552</v>
      </c>
      <c r="D5" s="385" t="s">
        <v>551</v>
      </c>
      <c r="E5" s="384" t="s">
        <v>552</v>
      </c>
      <c r="F5" s="385" t="s">
        <v>551</v>
      </c>
      <c r="G5" s="384" t="s">
        <v>552</v>
      </c>
      <c r="H5" s="385" t="s">
        <v>551</v>
      </c>
      <c r="I5" s="384" t="s">
        <v>552</v>
      </c>
      <c r="J5" s="385" t="s">
        <v>551</v>
      </c>
      <c r="K5" s="386" t="s">
        <v>552</v>
      </c>
      <c r="L5" s="387" t="s">
        <v>552</v>
      </c>
      <c r="M5" s="380"/>
    </row>
    <row r="6" spans="1:12" ht="30" customHeight="1">
      <c r="A6" s="388" t="s">
        <v>553</v>
      </c>
      <c r="B6" s="389">
        <v>306</v>
      </c>
      <c r="C6" s="390">
        <v>4936</v>
      </c>
      <c r="D6" s="389">
        <v>141</v>
      </c>
      <c r="E6" s="390">
        <v>2594</v>
      </c>
      <c r="F6" s="389">
        <v>73</v>
      </c>
      <c r="G6" s="390">
        <v>867</v>
      </c>
      <c r="H6" s="389">
        <v>154</v>
      </c>
      <c r="I6" s="390">
        <v>34448</v>
      </c>
      <c r="J6" s="389">
        <v>50</v>
      </c>
      <c r="K6" s="391">
        <v>3188</v>
      </c>
      <c r="L6" s="392">
        <f>C6+E6+G6+I6+K6</f>
        <v>46033</v>
      </c>
    </row>
    <row r="7" spans="1:12" ht="30" customHeight="1">
      <c r="A7" s="388" t="s">
        <v>554</v>
      </c>
      <c r="B7" s="389">
        <v>302</v>
      </c>
      <c r="C7" s="393">
        <v>17561</v>
      </c>
      <c r="D7" s="389">
        <v>249</v>
      </c>
      <c r="E7" s="393">
        <v>3752</v>
      </c>
      <c r="F7" s="389">
        <v>75</v>
      </c>
      <c r="G7" s="393">
        <v>861</v>
      </c>
      <c r="H7" s="389">
        <v>195</v>
      </c>
      <c r="I7" s="393">
        <v>44479</v>
      </c>
      <c r="J7" s="389">
        <v>45</v>
      </c>
      <c r="K7" s="394">
        <v>3908</v>
      </c>
      <c r="L7" s="392">
        <v>70561</v>
      </c>
    </row>
    <row r="8" spans="1:12" ht="30" customHeight="1">
      <c r="A8" s="388" t="s">
        <v>555</v>
      </c>
      <c r="B8" s="389">
        <v>309</v>
      </c>
      <c r="C8" s="393">
        <v>20564</v>
      </c>
      <c r="D8" s="389">
        <v>204</v>
      </c>
      <c r="E8" s="393">
        <v>4386</v>
      </c>
      <c r="F8" s="389">
        <v>74</v>
      </c>
      <c r="G8" s="393">
        <v>1258</v>
      </c>
      <c r="H8" s="389">
        <v>172</v>
      </c>
      <c r="I8" s="393">
        <v>51089</v>
      </c>
      <c r="J8" s="389">
        <v>45</v>
      </c>
      <c r="K8" s="394">
        <v>5458</v>
      </c>
      <c r="L8" s="392">
        <v>82755</v>
      </c>
    </row>
    <row r="9" spans="1:12" ht="30" customHeight="1">
      <c r="A9" s="388" t="s">
        <v>556</v>
      </c>
      <c r="B9" s="389">
        <v>308</v>
      </c>
      <c r="C9" s="393">
        <v>20075</v>
      </c>
      <c r="D9" s="389">
        <v>147</v>
      </c>
      <c r="E9" s="393">
        <v>3089</v>
      </c>
      <c r="F9" s="389">
        <v>93</v>
      </c>
      <c r="G9" s="393">
        <v>2502</v>
      </c>
      <c r="H9" s="389">
        <v>291</v>
      </c>
      <c r="I9" s="393">
        <v>54989</v>
      </c>
      <c r="J9" s="389">
        <v>87</v>
      </c>
      <c r="K9" s="394">
        <v>6415</v>
      </c>
      <c r="L9" s="392">
        <f>K9+I9+G9+E9+C9</f>
        <v>87070</v>
      </c>
    </row>
    <row r="10" spans="1:12" ht="30" customHeight="1">
      <c r="A10" s="388" t="s">
        <v>557</v>
      </c>
      <c r="B10" s="389">
        <v>312</v>
      </c>
      <c r="C10" s="393">
        <v>18892</v>
      </c>
      <c r="D10" s="389">
        <v>167</v>
      </c>
      <c r="E10" s="393">
        <v>4797</v>
      </c>
      <c r="F10" s="389">
        <v>80</v>
      </c>
      <c r="G10" s="393">
        <v>1296</v>
      </c>
      <c r="H10" s="389">
        <v>304</v>
      </c>
      <c r="I10" s="393">
        <v>54770</v>
      </c>
      <c r="J10" s="389">
        <v>77</v>
      </c>
      <c r="K10" s="394">
        <v>5721</v>
      </c>
      <c r="L10" s="392">
        <f>K10+I10+G10+E10+C10</f>
        <v>85476</v>
      </c>
    </row>
    <row r="11" spans="1:12" ht="30" customHeight="1">
      <c r="A11" s="388" t="s">
        <v>558</v>
      </c>
      <c r="B11" s="389">
        <v>302</v>
      </c>
      <c r="C11" s="393">
        <v>23476</v>
      </c>
      <c r="D11" s="389">
        <v>158</v>
      </c>
      <c r="E11" s="393">
        <v>4120</v>
      </c>
      <c r="F11" s="389">
        <v>89</v>
      </c>
      <c r="G11" s="393">
        <v>1980</v>
      </c>
      <c r="H11" s="389">
        <v>306</v>
      </c>
      <c r="I11" s="393">
        <v>62054</v>
      </c>
      <c r="J11" s="389">
        <v>76</v>
      </c>
      <c r="K11" s="394">
        <v>8436</v>
      </c>
      <c r="L11" s="392">
        <f>K11+I11+G11+E11+C11</f>
        <v>100066</v>
      </c>
    </row>
    <row r="12" spans="1:12" ht="30" customHeight="1">
      <c r="A12" s="388" t="s">
        <v>559</v>
      </c>
      <c r="B12" s="389">
        <v>310</v>
      </c>
      <c r="C12" s="393">
        <v>22381</v>
      </c>
      <c r="D12" s="389">
        <v>146</v>
      </c>
      <c r="E12" s="393">
        <v>4510</v>
      </c>
      <c r="F12" s="389">
        <v>101</v>
      </c>
      <c r="G12" s="393">
        <v>2630</v>
      </c>
      <c r="H12" s="389">
        <v>308</v>
      </c>
      <c r="I12" s="393">
        <v>62871</v>
      </c>
      <c r="J12" s="389">
        <v>75</v>
      </c>
      <c r="K12" s="394">
        <v>5097</v>
      </c>
      <c r="L12" s="392">
        <v>97489</v>
      </c>
    </row>
    <row r="13" spans="1:12" ht="30" customHeight="1">
      <c r="A13" s="388" t="s">
        <v>560</v>
      </c>
      <c r="B13" s="389">
        <v>306</v>
      </c>
      <c r="C13" s="393">
        <v>24043</v>
      </c>
      <c r="D13" s="389">
        <v>116</v>
      </c>
      <c r="E13" s="393">
        <v>4861</v>
      </c>
      <c r="F13" s="389">
        <v>79</v>
      </c>
      <c r="G13" s="393">
        <v>1654</v>
      </c>
      <c r="H13" s="389">
        <v>312</v>
      </c>
      <c r="I13" s="393">
        <v>67533</v>
      </c>
      <c r="J13" s="389">
        <v>61</v>
      </c>
      <c r="K13" s="394">
        <v>5212</v>
      </c>
      <c r="L13" s="392">
        <v>103303</v>
      </c>
    </row>
    <row r="14" spans="1:12" ht="30" customHeight="1" thickBot="1">
      <c r="A14" s="395" t="s">
        <v>561</v>
      </c>
      <c r="B14" s="396">
        <v>308</v>
      </c>
      <c r="C14" s="397">
        <v>27606</v>
      </c>
      <c r="D14" s="396">
        <v>115</v>
      </c>
      <c r="E14" s="397">
        <v>3724</v>
      </c>
      <c r="F14" s="396">
        <v>79</v>
      </c>
      <c r="G14" s="397">
        <v>3201</v>
      </c>
      <c r="H14" s="396">
        <v>310</v>
      </c>
      <c r="I14" s="397">
        <v>72117</v>
      </c>
      <c r="J14" s="396">
        <v>81</v>
      </c>
      <c r="K14" s="398">
        <v>7188</v>
      </c>
      <c r="L14" s="399">
        <v>113836</v>
      </c>
    </row>
    <row r="15" spans="1:12" ht="22.5" customHeight="1" thickTop="1">
      <c r="A15" s="400" t="s">
        <v>562</v>
      </c>
      <c r="B15" s="401">
        <v>26</v>
      </c>
      <c r="C15" s="402">
        <v>2445</v>
      </c>
      <c r="D15" s="401">
        <v>9</v>
      </c>
      <c r="E15" s="402">
        <v>227</v>
      </c>
      <c r="F15" s="401">
        <v>12</v>
      </c>
      <c r="G15" s="402">
        <v>464</v>
      </c>
      <c r="H15" s="403">
        <v>26</v>
      </c>
      <c r="I15" s="404">
        <v>6690</v>
      </c>
      <c r="J15" s="405">
        <v>11</v>
      </c>
      <c r="K15" s="406">
        <v>1061</v>
      </c>
      <c r="L15" s="407">
        <v>10887</v>
      </c>
    </row>
    <row r="16" spans="1:13" ht="22.5" customHeight="1">
      <c r="A16" s="408" t="s">
        <v>563</v>
      </c>
      <c r="B16" s="409">
        <v>26</v>
      </c>
      <c r="C16" s="410">
        <v>2123</v>
      </c>
      <c r="D16" s="409">
        <v>7</v>
      </c>
      <c r="E16" s="410">
        <v>247</v>
      </c>
      <c r="F16" s="409">
        <v>2</v>
      </c>
      <c r="G16" s="410">
        <v>13</v>
      </c>
      <c r="H16" s="411">
        <v>26</v>
      </c>
      <c r="I16" s="412">
        <v>6080</v>
      </c>
      <c r="J16" s="409">
        <v>4</v>
      </c>
      <c r="K16" s="413">
        <v>886</v>
      </c>
      <c r="L16" s="392">
        <v>9349</v>
      </c>
      <c r="M16" s="380"/>
    </row>
    <row r="17" spans="1:13" ht="22.5" customHeight="1">
      <c r="A17" s="408" t="s">
        <v>564</v>
      </c>
      <c r="B17" s="409">
        <v>25</v>
      </c>
      <c r="C17" s="410">
        <v>1802</v>
      </c>
      <c r="D17" s="409">
        <v>10</v>
      </c>
      <c r="E17" s="410">
        <v>239</v>
      </c>
      <c r="F17" s="409">
        <v>6</v>
      </c>
      <c r="G17" s="410">
        <v>108</v>
      </c>
      <c r="H17" s="411">
        <v>27</v>
      </c>
      <c r="I17" s="412">
        <v>5360</v>
      </c>
      <c r="J17" s="409">
        <v>7</v>
      </c>
      <c r="K17" s="413">
        <v>206</v>
      </c>
      <c r="L17" s="392">
        <v>7715</v>
      </c>
      <c r="M17" s="414"/>
    </row>
    <row r="18" spans="1:13" ht="22.5" customHeight="1">
      <c r="A18" s="408" t="s">
        <v>565</v>
      </c>
      <c r="B18" s="409">
        <v>27</v>
      </c>
      <c r="C18" s="410">
        <v>1905</v>
      </c>
      <c r="D18" s="409">
        <v>8</v>
      </c>
      <c r="E18" s="410">
        <v>209</v>
      </c>
      <c r="F18" s="409">
        <v>4</v>
      </c>
      <c r="G18" s="410">
        <v>82</v>
      </c>
      <c r="H18" s="411">
        <v>27</v>
      </c>
      <c r="I18" s="412">
        <v>6424</v>
      </c>
      <c r="J18" s="409">
        <v>4</v>
      </c>
      <c r="K18" s="413">
        <v>110</v>
      </c>
      <c r="L18" s="392">
        <v>8730</v>
      </c>
      <c r="M18" s="380"/>
    </row>
    <row r="19" spans="1:12" ht="22.5" customHeight="1">
      <c r="A19" s="408" t="s">
        <v>566</v>
      </c>
      <c r="B19" s="409">
        <v>27</v>
      </c>
      <c r="C19" s="410">
        <v>1689</v>
      </c>
      <c r="D19" s="409">
        <v>14</v>
      </c>
      <c r="E19" s="410">
        <v>509</v>
      </c>
      <c r="F19" s="409">
        <v>7</v>
      </c>
      <c r="G19" s="410">
        <v>167</v>
      </c>
      <c r="H19" s="411">
        <v>27</v>
      </c>
      <c r="I19" s="412">
        <v>5255</v>
      </c>
      <c r="J19" s="409">
        <v>8</v>
      </c>
      <c r="K19" s="413">
        <v>266</v>
      </c>
      <c r="L19" s="392">
        <v>7886</v>
      </c>
    </row>
    <row r="20" spans="1:12" ht="22.5" customHeight="1">
      <c r="A20" s="408" t="s">
        <v>567</v>
      </c>
      <c r="B20" s="409">
        <v>26</v>
      </c>
      <c r="C20" s="410">
        <v>2764</v>
      </c>
      <c r="D20" s="409">
        <v>5</v>
      </c>
      <c r="E20" s="410">
        <v>275</v>
      </c>
      <c r="F20" s="409">
        <v>4</v>
      </c>
      <c r="G20" s="410">
        <v>642</v>
      </c>
      <c r="H20" s="411">
        <v>26</v>
      </c>
      <c r="I20" s="412">
        <v>5787</v>
      </c>
      <c r="J20" s="409">
        <v>9</v>
      </c>
      <c r="K20" s="413">
        <v>576</v>
      </c>
      <c r="L20" s="392">
        <v>10044</v>
      </c>
    </row>
    <row r="21" spans="1:12" ht="22.5" customHeight="1">
      <c r="A21" s="408" t="s">
        <v>568</v>
      </c>
      <c r="B21" s="409">
        <v>26</v>
      </c>
      <c r="C21" s="410">
        <v>2137</v>
      </c>
      <c r="D21" s="409">
        <v>10</v>
      </c>
      <c r="E21" s="410">
        <v>421</v>
      </c>
      <c r="F21" s="409">
        <v>8</v>
      </c>
      <c r="G21" s="410">
        <v>810</v>
      </c>
      <c r="H21" s="411">
        <v>27</v>
      </c>
      <c r="I21" s="412">
        <v>6632</v>
      </c>
      <c r="J21" s="409">
        <v>7</v>
      </c>
      <c r="K21" s="413">
        <v>1538</v>
      </c>
      <c r="L21" s="392">
        <v>11538</v>
      </c>
    </row>
    <row r="22" spans="1:13" ht="22.5" customHeight="1">
      <c r="A22" s="408" t="s">
        <v>569</v>
      </c>
      <c r="B22" s="409">
        <v>24</v>
      </c>
      <c r="C22" s="410">
        <v>1778</v>
      </c>
      <c r="D22" s="409">
        <v>11</v>
      </c>
      <c r="E22" s="410">
        <v>196</v>
      </c>
      <c r="F22" s="409">
        <v>6</v>
      </c>
      <c r="G22" s="410">
        <v>317</v>
      </c>
      <c r="H22" s="411">
        <v>25</v>
      </c>
      <c r="I22" s="412">
        <v>5409</v>
      </c>
      <c r="J22" s="409">
        <v>8</v>
      </c>
      <c r="K22" s="413">
        <v>300</v>
      </c>
      <c r="L22" s="392">
        <v>8000</v>
      </c>
      <c r="M22" s="380"/>
    </row>
    <row r="23" spans="1:12" ht="22.5" customHeight="1">
      <c r="A23" s="408" t="s">
        <v>570</v>
      </c>
      <c r="B23" s="409">
        <v>27</v>
      </c>
      <c r="C23" s="410">
        <v>3475</v>
      </c>
      <c r="D23" s="409">
        <v>16</v>
      </c>
      <c r="E23" s="410">
        <v>552</v>
      </c>
      <c r="F23" s="409">
        <v>4</v>
      </c>
      <c r="G23" s="410">
        <v>61</v>
      </c>
      <c r="H23" s="411">
        <v>26</v>
      </c>
      <c r="I23" s="412">
        <v>6778</v>
      </c>
      <c r="J23" s="409">
        <v>5</v>
      </c>
      <c r="K23" s="413">
        <v>351</v>
      </c>
      <c r="L23" s="392">
        <v>11217</v>
      </c>
    </row>
    <row r="24" spans="1:13" ht="22.5" customHeight="1">
      <c r="A24" s="408" t="s">
        <v>571</v>
      </c>
      <c r="B24" s="409">
        <v>23</v>
      </c>
      <c r="C24" s="410">
        <v>2501</v>
      </c>
      <c r="D24" s="409">
        <v>10</v>
      </c>
      <c r="E24" s="410">
        <v>396</v>
      </c>
      <c r="F24" s="409">
        <v>8</v>
      </c>
      <c r="G24" s="410">
        <v>145</v>
      </c>
      <c r="H24" s="411">
        <v>23</v>
      </c>
      <c r="I24" s="412">
        <v>5170</v>
      </c>
      <c r="J24" s="409">
        <v>5</v>
      </c>
      <c r="K24" s="413">
        <v>93</v>
      </c>
      <c r="L24" s="392">
        <v>8305</v>
      </c>
      <c r="M24" s="380"/>
    </row>
    <row r="25" spans="1:13" ht="22.5" customHeight="1">
      <c r="A25" s="408" t="s">
        <v>572</v>
      </c>
      <c r="B25" s="409">
        <v>25</v>
      </c>
      <c r="C25" s="410">
        <v>1789</v>
      </c>
      <c r="D25" s="409">
        <v>7</v>
      </c>
      <c r="E25" s="410">
        <v>150</v>
      </c>
      <c r="F25" s="409">
        <v>11</v>
      </c>
      <c r="G25" s="410">
        <v>110</v>
      </c>
      <c r="H25" s="411">
        <v>24</v>
      </c>
      <c r="I25" s="412">
        <v>5707</v>
      </c>
      <c r="J25" s="409">
        <v>3</v>
      </c>
      <c r="K25" s="413">
        <v>174</v>
      </c>
      <c r="L25" s="392">
        <v>7930</v>
      </c>
      <c r="M25" s="380"/>
    </row>
    <row r="26" spans="1:12" ht="22.5" customHeight="1" thickBot="1">
      <c r="A26" s="415" t="s">
        <v>573</v>
      </c>
      <c r="B26" s="416">
        <v>26</v>
      </c>
      <c r="C26" s="417">
        <v>3198</v>
      </c>
      <c r="D26" s="416">
        <v>8</v>
      </c>
      <c r="E26" s="417">
        <v>303</v>
      </c>
      <c r="F26" s="416">
        <v>7</v>
      </c>
      <c r="G26" s="417">
        <v>282</v>
      </c>
      <c r="H26" s="418">
        <v>26</v>
      </c>
      <c r="I26" s="419">
        <v>6825</v>
      </c>
      <c r="J26" s="416">
        <v>10</v>
      </c>
      <c r="K26" s="420">
        <v>1627</v>
      </c>
      <c r="L26" s="421">
        <v>12235</v>
      </c>
    </row>
    <row r="27" spans="1:12" ht="20.25" customHeight="1">
      <c r="A27" s="422" t="s">
        <v>574</v>
      </c>
      <c r="L27" s="380"/>
    </row>
    <row r="28" spans="3:12" ht="12.75">
      <c r="C28" s="414"/>
      <c r="E28" s="414"/>
      <c r="G28" s="414"/>
      <c r="I28" s="414"/>
      <c r="K28" s="414"/>
      <c r="L28" s="423"/>
    </row>
    <row r="29" ht="12.75">
      <c r="L29" s="380"/>
    </row>
  </sheetData>
  <sheetProtection/>
  <mergeCells count="7">
    <mergeCell ref="A1:L2"/>
    <mergeCell ref="A4:A5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4">
      <selection activeCell="D9" sqref="D9"/>
    </sheetView>
  </sheetViews>
  <sheetFormatPr defaultColWidth="11.875" defaultRowHeight="18" customHeight="1"/>
  <cols>
    <col min="1" max="1" width="0.875" style="0" customWidth="1"/>
    <col min="2" max="2" width="13.375" style="0" customWidth="1"/>
    <col min="3" max="3" width="0.6171875" style="0" customWidth="1"/>
    <col min="4" max="8" width="14.375" style="0" customWidth="1"/>
    <col min="9" max="9" width="4.50390625" style="0" customWidth="1"/>
    <col min="10" max="10" width="7.375" style="0" customWidth="1"/>
    <col min="11" max="11" width="8.875" style="0" customWidth="1"/>
  </cols>
  <sheetData>
    <row r="1" ht="19.5" customHeight="1">
      <c r="A1" s="30" t="s">
        <v>153</v>
      </c>
    </row>
    <row r="2" ht="14.25" customHeight="1" thickBot="1">
      <c r="H2" s="27" t="s">
        <v>154</v>
      </c>
    </row>
    <row r="3" spans="1:8" ht="24" customHeight="1">
      <c r="A3" s="146"/>
      <c r="B3" s="147" t="s">
        <v>155</v>
      </c>
      <c r="C3" s="148"/>
      <c r="D3" s="25" t="s">
        <v>156</v>
      </c>
      <c r="E3" s="25" t="s">
        <v>157</v>
      </c>
      <c r="F3" s="25" t="s">
        <v>158</v>
      </c>
      <c r="G3" s="25" t="s">
        <v>159</v>
      </c>
      <c r="H3" s="25" t="s">
        <v>160</v>
      </c>
    </row>
    <row r="4" spans="1:8" ht="22.5" customHeight="1" thickBot="1">
      <c r="A4" s="149"/>
      <c r="B4" s="150" t="s">
        <v>152</v>
      </c>
      <c r="C4" s="151"/>
      <c r="D4" s="152">
        <v>5333</v>
      </c>
      <c r="E4" s="153">
        <v>4768</v>
      </c>
      <c r="F4" s="153">
        <v>2986</v>
      </c>
      <c r="G4" s="153">
        <v>2390</v>
      </c>
      <c r="H4" s="153">
        <v>1882</v>
      </c>
    </row>
    <row r="5" spans="1:8" ht="22.5" customHeight="1" thickTop="1">
      <c r="A5" s="154"/>
      <c r="B5" s="155" t="s">
        <v>161</v>
      </c>
      <c r="C5" s="155"/>
      <c r="D5" s="156">
        <v>208</v>
      </c>
      <c r="E5" s="135">
        <v>215</v>
      </c>
      <c r="F5" s="157" t="s">
        <v>162</v>
      </c>
      <c r="G5" s="157" t="s">
        <v>163</v>
      </c>
      <c r="H5" s="157">
        <v>15</v>
      </c>
    </row>
    <row r="6" spans="2:8" ht="22.5" customHeight="1">
      <c r="B6" s="91" t="s">
        <v>164</v>
      </c>
      <c r="C6" s="91"/>
      <c r="D6" s="158">
        <v>1090</v>
      </c>
      <c r="E6" s="102">
        <v>1144</v>
      </c>
      <c r="F6" s="102">
        <v>195</v>
      </c>
      <c r="G6" s="102">
        <v>184</v>
      </c>
      <c r="H6" s="102">
        <v>120</v>
      </c>
    </row>
    <row r="7" spans="2:8" ht="22.5" customHeight="1">
      <c r="B7" s="91" t="s">
        <v>165</v>
      </c>
      <c r="C7" s="91"/>
      <c r="D7" s="158">
        <v>1085</v>
      </c>
      <c r="E7" s="102">
        <v>902</v>
      </c>
      <c r="F7" s="102">
        <v>741</v>
      </c>
      <c r="G7" s="102">
        <v>535</v>
      </c>
      <c r="H7" s="102">
        <v>418</v>
      </c>
    </row>
    <row r="8" spans="2:8" ht="22.5" customHeight="1">
      <c r="B8" s="91" t="s">
        <v>166</v>
      </c>
      <c r="C8" s="91"/>
      <c r="D8" s="158">
        <v>1623</v>
      </c>
      <c r="E8" s="102">
        <v>1340</v>
      </c>
      <c r="F8" s="102">
        <v>992</v>
      </c>
      <c r="G8" s="102">
        <v>762</v>
      </c>
      <c r="H8" s="102">
        <v>578</v>
      </c>
    </row>
    <row r="9" spans="2:8" ht="22.5" customHeight="1">
      <c r="B9" s="91" t="s">
        <v>167</v>
      </c>
      <c r="C9" s="91"/>
      <c r="D9" s="159">
        <v>629</v>
      </c>
      <c r="E9" s="5">
        <v>515</v>
      </c>
      <c r="F9" s="102">
        <v>404</v>
      </c>
      <c r="G9" s="102">
        <v>306</v>
      </c>
      <c r="H9" s="102">
        <v>207</v>
      </c>
    </row>
    <row r="10" spans="2:8" ht="22.5" customHeight="1">
      <c r="B10" s="91" t="s">
        <v>168</v>
      </c>
      <c r="C10" s="91"/>
      <c r="D10" s="159">
        <v>327</v>
      </c>
      <c r="E10" s="5">
        <v>255</v>
      </c>
      <c r="F10" s="102">
        <v>215</v>
      </c>
      <c r="G10" s="102">
        <v>165</v>
      </c>
      <c r="H10" s="102">
        <v>111</v>
      </c>
    </row>
    <row r="11" spans="2:8" ht="22.5" customHeight="1">
      <c r="B11" s="91" t="s">
        <v>169</v>
      </c>
      <c r="C11" s="91"/>
      <c r="D11" s="159">
        <v>257</v>
      </c>
      <c r="E11" s="5">
        <v>260</v>
      </c>
      <c r="F11" s="106">
        <v>254</v>
      </c>
      <c r="G11" s="106">
        <v>209</v>
      </c>
      <c r="H11" s="106">
        <v>190</v>
      </c>
    </row>
    <row r="12" spans="2:8" ht="22.5" customHeight="1">
      <c r="B12" s="91" t="s">
        <v>170</v>
      </c>
      <c r="C12" s="91"/>
      <c r="D12" s="159">
        <v>84</v>
      </c>
      <c r="E12" s="5">
        <v>101</v>
      </c>
      <c r="F12" s="102">
        <v>141</v>
      </c>
      <c r="G12" s="102">
        <v>160</v>
      </c>
      <c r="H12" s="102">
        <v>163</v>
      </c>
    </row>
    <row r="13" spans="2:8" ht="22.5" customHeight="1" thickBot="1">
      <c r="B13" s="91" t="s">
        <v>171</v>
      </c>
      <c r="C13" s="91"/>
      <c r="D13" s="160">
        <v>30</v>
      </c>
      <c r="E13" s="5">
        <v>36</v>
      </c>
      <c r="F13" s="102">
        <v>44</v>
      </c>
      <c r="G13" s="102">
        <v>69</v>
      </c>
      <c r="H13" s="102">
        <v>80</v>
      </c>
    </row>
    <row r="14" spans="1:9" ht="22.5" customHeight="1">
      <c r="A14" s="146"/>
      <c r="B14" s="62" t="s">
        <v>172</v>
      </c>
      <c r="C14" s="62"/>
      <c r="D14" s="35"/>
      <c r="E14" s="35"/>
      <c r="F14" s="35"/>
      <c r="G14" s="35"/>
      <c r="H14" s="35"/>
      <c r="I14" s="2"/>
    </row>
    <row r="15" spans="1:9" ht="12">
      <c r="A15" s="134"/>
      <c r="B15" s="8" t="s">
        <v>173</v>
      </c>
      <c r="C15" s="8"/>
      <c r="D15" s="5"/>
      <c r="E15" s="5"/>
      <c r="F15" s="5"/>
      <c r="G15" s="5"/>
      <c r="H15" s="5"/>
      <c r="I15" s="2"/>
    </row>
    <row r="16" spans="1:9" ht="12">
      <c r="A16" s="134"/>
      <c r="B16" s="8" t="s">
        <v>174</v>
      </c>
      <c r="C16" s="8"/>
      <c r="D16" s="5"/>
      <c r="E16" s="5"/>
      <c r="F16" s="5"/>
      <c r="G16" s="5"/>
      <c r="H16" s="5"/>
      <c r="I16" s="2"/>
    </row>
    <row r="17" spans="1:9" ht="22.5" customHeight="1">
      <c r="A17" s="134"/>
      <c r="B17" s="8" t="s">
        <v>175</v>
      </c>
      <c r="C17" s="8"/>
      <c r="D17" s="5"/>
      <c r="E17" s="5"/>
      <c r="F17" s="5"/>
      <c r="G17" s="5"/>
      <c r="H17" s="5"/>
      <c r="I17" s="2"/>
    </row>
    <row r="18" spans="1:8" ht="13.5" customHeight="1">
      <c r="A18" s="134"/>
      <c r="H18" s="134"/>
    </row>
  </sheetData>
  <sheetProtection/>
  <printOptions/>
  <pageMargins left="0.7874015748031497" right="0.7874015748031497" top="0.79" bottom="0.79" header="0" footer="0"/>
  <pageSetup firstPageNumber="103" useFirstPageNumber="1"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E17" sqref="E17"/>
    </sheetView>
  </sheetViews>
  <sheetFormatPr defaultColWidth="11.875" defaultRowHeight="18" customHeight="1"/>
  <cols>
    <col min="1" max="1" width="1.4921875" style="0" customWidth="1"/>
    <col min="2" max="2" width="13.375" style="0" customWidth="1"/>
    <col min="3" max="3" width="1.4921875" style="0" customWidth="1"/>
    <col min="4" max="5" width="12.875" style="0" customWidth="1"/>
    <col min="6" max="8" width="11.50390625" style="0" customWidth="1"/>
    <col min="9" max="9" width="3.50390625" style="0" customWidth="1"/>
  </cols>
  <sheetData>
    <row r="1" ht="19.5" customHeight="1">
      <c r="A1" s="30" t="s">
        <v>146</v>
      </c>
    </row>
    <row r="2" spans="7:8" ht="14.25" customHeight="1" thickBot="1">
      <c r="G2" s="63"/>
      <c r="H2" s="33" t="s">
        <v>147</v>
      </c>
    </row>
    <row r="3" spans="1:9" s="2" customFormat="1" ht="15" customHeight="1">
      <c r="A3" s="35"/>
      <c r="B3" s="35"/>
      <c r="C3" s="35"/>
      <c r="D3" s="456" t="s">
        <v>148</v>
      </c>
      <c r="E3" s="457"/>
      <c r="F3" s="457"/>
      <c r="G3" s="457"/>
      <c r="H3" s="457"/>
      <c r="I3" s="5"/>
    </row>
    <row r="4" spans="2:9" s="2" customFormat="1" ht="15" customHeight="1">
      <c r="B4" s="91" t="s">
        <v>110</v>
      </c>
      <c r="C4" s="91"/>
      <c r="D4" s="458" t="s">
        <v>149</v>
      </c>
      <c r="E4" s="460" t="s">
        <v>150</v>
      </c>
      <c r="F4" s="462" t="s">
        <v>151</v>
      </c>
      <c r="G4" s="463"/>
      <c r="H4" s="463"/>
      <c r="I4" s="5"/>
    </row>
    <row r="5" spans="2:9" s="2" customFormat="1" ht="15" customHeight="1" thickBot="1">
      <c r="B5" s="91"/>
      <c r="C5" s="91"/>
      <c r="D5" s="459"/>
      <c r="E5" s="461"/>
      <c r="F5" s="29" t="s">
        <v>1</v>
      </c>
      <c r="G5" s="29" t="s">
        <v>2</v>
      </c>
      <c r="H5" s="29" t="s">
        <v>3</v>
      </c>
      <c r="I5" s="5"/>
    </row>
    <row r="6" spans="1:9" s="2" customFormat="1" ht="22.5" customHeight="1" thickTop="1">
      <c r="A6" s="135"/>
      <c r="B6" s="136" t="s">
        <v>61</v>
      </c>
      <c r="C6" s="136"/>
      <c r="D6" s="137">
        <v>46</v>
      </c>
      <c r="E6" s="138">
        <v>19</v>
      </c>
      <c r="F6" s="135">
        <v>5</v>
      </c>
      <c r="G6" s="135">
        <v>22</v>
      </c>
      <c r="H6" s="135">
        <v>27</v>
      </c>
      <c r="I6" s="5"/>
    </row>
    <row r="7" spans="2:8" s="2" customFormat="1" ht="22.5" customHeight="1">
      <c r="B7" s="103" t="s">
        <v>62</v>
      </c>
      <c r="C7" s="103"/>
      <c r="D7" s="54">
        <v>54</v>
      </c>
      <c r="E7" s="139">
        <v>12</v>
      </c>
      <c r="F7" s="2">
        <v>13</v>
      </c>
      <c r="G7" s="2">
        <v>29</v>
      </c>
      <c r="H7" s="2">
        <v>42</v>
      </c>
    </row>
    <row r="8" spans="2:8" s="2" customFormat="1" ht="22.5" customHeight="1">
      <c r="B8" s="103" t="s">
        <v>64</v>
      </c>
      <c r="C8" s="103"/>
      <c r="D8" s="54">
        <v>87</v>
      </c>
      <c r="E8" s="139">
        <v>21</v>
      </c>
      <c r="F8" s="2">
        <v>19</v>
      </c>
      <c r="G8" s="2">
        <v>47</v>
      </c>
      <c r="H8" s="2">
        <v>66</v>
      </c>
    </row>
    <row r="9" spans="2:8" s="2" customFormat="1" ht="22.5" customHeight="1">
      <c r="B9" s="103" t="s">
        <v>65</v>
      </c>
      <c r="C9" s="103"/>
      <c r="D9" s="54">
        <v>19</v>
      </c>
      <c r="E9" s="139">
        <v>5</v>
      </c>
      <c r="F9" s="2">
        <v>1</v>
      </c>
      <c r="G9" s="2">
        <v>13</v>
      </c>
      <c r="H9" s="2">
        <v>14</v>
      </c>
    </row>
    <row r="10" spans="2:8" s="2" customFormat="1" ht="22.5" customHeight="1">
      <c r="B10" s="103" t="s">
        <v>66</v>
      </c>
      <c r="C10" s="103"/>
      <c r="D10" s="54">
        <v>87</v>
      </c>
      <c r="E10" s="139">
        <v>31</v>
      </c>
      <c r="F10" s="2">
        <v>22</v>
      </c>
      <c r="G10" s="2">
        <v>34</v>
      </c>
      <c r="H10" s="2">
        <v>56</v>
      </c>
    </row>
    <row r="11" spans="2:8" s="2" customFormat="1" ht="22.5" customHeight="1">
      <c r="B11" s="103" t="s">
        <v>68</v>
      </c>
      <c r="C11" s="103"/>
      <c r="D11" s="54">
        <v>41</v>
      </c>
      <c r="E11" s="139">
        <v>8</v>
      </c>
      <c r="F11" s="2">
        <v>8</v>
      </c>
      <c r="G11" s="2">
        <v>25</v>
      </c>
      <c r="H11" s="2">
        <v>33</v>
      </c>
    </row>
    <row r="12" spans="2:8" s="2" customFormat="1" ht="22.5" customHeight="1">
      <c r="B12" s="103" t="s">
        <v>69</v>
      </c>
      <c r="C12" s="103"/>
      <c r="D12" s="54">
        <v>79</v>
      </c>
      <c r="E12" s="139">
        <v>17</v>
      </c>
      <c r="F12" s="2">
        <v>21</v>
      </c>
      <c r="G12" s="2">
        <v>41</v>
      </c>
      <c r="H12" s="2">
        <v>62</v>
      </c>
    </row>
    <row r="13" spans="2:8" s="2" customFormat="1" ht="22.5" customHeight="1">
      <c r="B13" s="103" t="s">
        <v>70</v>
      </c>
      <c r="C13" s="103"/>
      <c r="D13" s="54">
        <v>79</v>
      </c>
      <c r="E13" s="139">
        <v>49</v>
      </c>
      <c r="F13" s="2">
        <v>23</v>
      </c>
      <c r="G13" s="2">
        <v>7</v>
      </c>
      <c r="H13" s="2">
        <v>30</v>
      </c>
    </row>
    <row r="14" spans="2:8" s="2" customFormat="1" ht="22.5" customHeight="1">
      <c r="B14" s="103" t="s">
        <v>71</v>
      </c>
      <c r="C14" s="103"/>
      <c r="D14" s="54">
        <v>75</v>
      </c>
      <c r="E14" s="139">
        <v>41</v>
      </c>
      <c r="F14" s="2">
        <v>26</v>
      </c>
      <c r="G14" s="2">
        <v>8</v>
      </c>
      <c r="H14" s="2">
        <v>34</v>
      </c>
    </row>
    <row r="15" spans="2:8" s="2" customFormat="1" ht="22.5" customHeight="1">
      <c r="B15" s="103" t="s">
        <v>72</v>
      </c>
      <c r="C15" s="103"/>
      <c r="D15" s="54">
        <v>98</v>
      </c>
      <c r="E15" s="139">
        <v>37</v>
      </c>
      <c r="F15" s="2">
        <v>17</v>
      </c>
      <c r="G15" s="2">
        <v>44</v>
      </c>
      <c r="H15" s="2">
        <v>61</v>
      </c>
    </row>
    <row r="16" spans="2:8" s="2" customFormat="1" ht="22.5" customHeight="1">
      <c r="B16" s="103" t="s">
        <v>73</v>
      </c>
      <c r="C16" s="103"/>
      <c r="D16" s="54">
        <v>39</v>
      </c>
      <c r="E16" s="139">
        <v>14</v>
      </c>
      <c r="F16" s="2">
        <v>4</v>
      </c>
      <c r="G16" s="2">
        <v>21</v>
      </c>
      <c r="H16" s="2">
        <v>25</v>
      </c>
    </row>
    <row r="17" spans="2:8" s="2" customFormat="1" ht="22.5" customHeight="1">
      <c r="B17" s="103" t="s">
        <v>74</v>
      </c>
      <c r="C17" s="103"/>
      <c r="D17" s="54">
        <v>142</v>
      </c>
      <c r="E17" s="139">
        <v>67</v>
      </c>
      <c r="F17" s="2">
        <v>36</v>
      </c>
      <c r="G17" s="2">
        <v>39</v>
      </c>
      <c r="H17" s="2">
        <v>75</v>
      </c>
    </row>
    <row r="18" spans="2:8" s="2" customFormat="1" ht="22.5" customHeight="1">
      <c r="B18" s="103" t="s">
        <v>75</v>
      </c>
      <c r="C18" s="103"/>
      <c r="D18" s="54">
        <v>154</v>
      </c>
      <c r="E18" s="139">
        <v>29</v>
      </c>
      <c r="F18" s="2">
        <v>26</v>
      </c>
      <c r="G18" s="2">
        <v>99</v>
      </c>
      <c r="H18" s="2">
        <v>125</v>
      </c>
    </row>
    <row r="19" spans="2:8" s="2" customFormat="1" ht="22.5" customHeight="1">
      <c r="B19" s="103" t="s">
        <v>76</v>
      </c>
      <c r="C19" s="103"/>
      <c r="D19" s="54">
        <v>65</v>
      </c>
      <c r="E19" s="139">
        <v>20</v>
      </c>
      <c r="F19" s="2">
        <v>10</v>
      </c>
      <c r="G19" s="2">
        <v>35</v>
      </c>
      <c r="H19" s="2">
        <v>45</v>
      </c>
    </row>
    <row r="20" spans="2:8" s="2" customFormat="1" ht="22.5" customHeight="1">
      <c r="B20" s="103" t="s">
        <v>77</v>
      </c>
      <c r="C20" s="103"/>
      <c r="D20" s="54">
        <v>108</v>
      </c>
      <c r="E20" s="139">
        <v>33</v>
      </c>
      <c r="F20" s="2">
        <v>26</v>
      </c>
      <c r="G20" s="2">
        <v>49</v>
      </c>
      <c r="H20" s="2">
        <v>75</v>
      </c>
    </row>
    <row r="21" spans="2:9" s="2" customFormat="1" ht="22.5" customHeight="1">
      <c r="B21" s="99" t="s">
        <v>78</v>
      </c>
      <c r="C21" s="99"/>
      <c r="D21" s="54">
        <v>47</v>
      </c>
      <c r="E21" s="139">
        <v>18</v>
      </c>
      <c r="F21" s="5">
        <v>5</v>
      </c>
      <c r="G21" s="5">
        <v>24</v>
      </c>
      <c r="H21" s="5">
        <v>29</v>
      </c>
      <c r="I21" s="5"/>
    </row>
    <row r="22" spans="1:9" s="2" customFormat="1" ht="22.5" customHeight="1">
      <c r="A22" s="5"/>
      <c r="B22" s="99" t="s">
        <v>79</v>
      </c>
      <c r="C22" s="99"/>
      <c r="D22" s="54">
        <v>65</v>
      </c>
      <c r="E22" s="139">
        <v>12</v>
      </c>
      <c r="F22" s="5">
        <v>8</v>
      </c>
      <c r="G22" s="5">
        <v>45</v>
      </c>
      <c r="H22" s="5">
        <v>53</v>
      </c>
      <c r="I22" s="5"/>
    </row>
    <row r="23" spans="2:8" s="2" customFormat="1" ht="22.5" customHeight="1">
      <c r="B23" s="103" t="s">
        <v>80</v>
      </c>
      <c r="C23" s="103"/>
      <c r="D23" s="54">
        <v>119</v>
      </c>
      <c r="E23" s="139">
        <v>30</v>
      </c>
      <c r="F23" s="2">
        <v>7</v>
      </c>
      <c r="G23" s="2">
        <v>82</v>
      </c>
      <c r="H23" s="2">
        <v>89</v>
      </c>
    </row>
    <row r="24" spans="2:8" s="2" customFormat="1" ht="22.5" customHeight="1">
      <c r="B24" s="103" t="s">
        <v>82</v>
      </c>
      <c r="C24" s="103"/>
      <c r="D24" s="54">
        <v>27</v>
      </c>
      <c r="E24" s="139">
        <v>9</v>
      </c>
      <c r="F24" s="2">
        <v>7</v>
      </c>
      <c r="G24" s="2">
        <v>11</v>
      </c>
      <c r="H24" s="2">
        <v>18</v>
      </c>
    </row>
    <row r="25" spans="2:8" s="2" customFormat="1" ht="22.5" customHeight="1">
      <c r="B25" s="103" t="s">
        <v>83</v>
      </c>
      <c r="C25" s="103"/>
      <c r="D25" s="54">
        <v>61</v>
      </c>
      <c r="E25" s="139">
        <v>28</v>
      </c>
      <c r="F25" s="2">
        <v>7</v>
      </c>
      <c r="G25" s="2">
        <v>26</v>
      </c>
      <c r="H25" s="2">
        <v>33</v>
      </c>
    </row>
    <row r="26" spans="2:8" s="2" customFormat="1" ht="22.5" customHeight="1">
      <c r="B26" s="103" t="s">
        <v>85</v>
      </c>
      <c r="C26" s="103"/>
      <c r="D26" s="54">
        <v>98</v>
      </c>
      <c r="E26" s="139">
        <v>36</v>
      </c>
      <c r="F26" s="2">
        <v>32</v>
      </c>
      <c r="G26" s="2">
        <v>30</v>
      </c>
      <c r="H26" s="2">
        <v>62</v>
      </c>
    </row>
    <row r="27" spans="1:8" s="2" customFormat="1" ht="22.5" customHeight="1">
      <c r="A27" s="5"/>
      <c r="B27" s="99" t="s">
        <v>86</v>
      </c>
      <c r="C27" s="99"/>
      <c r="D27" s="54">
        <v>98</v>
      </c>
      <c r="E27" s="139">
        <v>42</v>
      </c>
      <c r="F27" s="5">
        <v>28</v>
      </c>
      <c r="G27" s="5">
        <v>28</v>
      </c>
      <c r="H27" s="5">
        <v>56</v>
      </c>
    </row>
    <row r="28" spans="1:9" s="2" customFormat="1" ht="22.5" customHeight="1">
      <c r="A28" s="5"/>
      <c r="B28" s="99" t="s">
        <v>87</v>
      </c>
      <c r="C28" s="99"/>
      <c r="D28" s="54">
        <v>63</v>
      </c>
      <c r="E28" s="139">
        <v>25</v>
      </c>
      <c r="F28" s="5">
        <v>18</v>
      </c>
      <c r="G28" s="5">
        <v>20</v>
      </c>
      <c r="H28" s="5">
        <v>38</v>
      </c>
      <c r="I28" s="5"/>
    </row>
    <row r="29" spans="2:8" s="2" customFormat="1" ht="22.5" customHeight="1">
      <c r="B29" s="103" t="s">
        <v>89</v>
      </c>
      <c r="C29" s="103"/>
      <c r="D29" s="54">
        <v>90</v>
      </c>
      <c r="E29" s="139">
        <v>31</v>
      </c>
      <c r="F29" s="2">
        <v>22</v>
      </c>
      <c r="G29" s="2">
        <v>37</v>
      </c>
      <c r="H29" s="2">
        <v>59</v>
      </c>
    </row>
    <row r="30" spans="2:8" s="2" customFormat="1" ht="22.5" customHeight="1" thickBot="1">
      <c r="B30" s="103" t="s">
        <v>90</v>
      </c>
      <c r="C30" s="103"/>
      <c r="D30" s="54">
        <v>41</v>
      </c>
      <c r="E30" s="139">
        <v>10</v>
      </c>
      <c r="F30" s="2">
        <v>15</v>
      </c>
      <c r="G30" s="2">
        <v>16</v>
      </c>
      <c r="H30" s="2">
        <v>31</v>
      </c>
    </row>
    <row r="31" spans="1:9" s="2" customFormat="1" ht="22.5" customHeight="1" thickBot="1">
      <c r="A31" s="140"/>
      <c r="B31" s="141" t="s">
        <v>152</v>
      </c>
      <c r="C31" s="142"/>
      <c r="D31" s="143">
        <f>SUM(D6:D30)</f>
        <v>1882</v>
      </c>
      <c r="E31" s="144">
        <f>SUM(E6:E30)</f>
        <v>644</v>
      </c>
      <c r="F31" s="140">
        <f>SUM(F6:F30)</f>
        <v>406</v>
      </c>
      <c r="G31" s="145">
        <f>SUM(G6:G30)</f>
        <v>832</v>
      </c>
      <c r="H31" s="145">
        <f>SUM(H6:H30)</f>
        <v>1238</v>
      </c>
      <c r="I31" s="5"/>
    </row>
    <row r="32" spans="1:11" s="2" customFormat="1" ht="19.5" customHeight="1">
      <c r="A32" s="5"/>
      <c r="B32" s="8" t="s">
        <v>145</v>
      </c>
      <c r="C32" s="8"/>
      <c r="D32" s="56"/>
      <c r="E32" s="56"/>
      <c r="F32" s="56"/>
      <c r="G32" s="56"/>
      <c r="H32" s="56"/>
      <c r="I32" s="5"/>
      <c r="J32"/>
      <c r="K32"/>
    </row>
  </sheetData>
  <sheetProtection/>
  <mergeCells count="4">
    <mergeCell ref="D3:H3"/>
    <mergeCell ref="D4:D5"/>
    <mergeCell ref="E4:E5"/>
    <mergeCell ref="F4:H4"/>
  </mergeCells>
  <printOptions/>
  <pageMargins left="0.7874015748031497" right="0.7874015748031497" top="0.79" bottom="0.79" header="0" footer="0"/>
  <pageSetup firstPageNumber="103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E8" sqref="E8"/>
    </sheetView>
  </sheetViews>
  <sheetFormatPr defaultColWidth="11.875" defaultRowHeight="15" customHeight="1"/>
  <cols>
    <col min="1" max="1" width="11.125" style="0" customWidth="1"/>
    <col min="2" max="2" width="0.875" style="0" customWidth="1"/>
    <col min="3" max="12" width="7.50390625" style="0" customWidth="1"/>
  </cols>
  <sheetData>
    <row r="1" spans="1:10" ht="19.5" customHeight="1">
      <c r="A1" s="30" t="s">
        <v>176</v>
      </c>
      <c r="B1" s="30"/>
      <c r="C1" s="30"/>
      <c r="D1" s="30"/>
      <c r="G1" s="89"/>
      <c r="H1" s="89"/>
      <c r="I1" s="89"/>
      <c r="J1" s="89"/>
    </row>
    <row r="2" spans="7:12" ht="14.25" customHeight="1" thickBot="1">
      <c r="G2" s="89"/>
      <c r="I2" s="89"/>
      <c r="K2" s="63"/>
      <c r="L2" s="33" t="s">
        <v>177</v>
      </c>
    </row>
    <row r="3" spans="1:12" s="2" customFormat="1" ht="45" customHeight="1">
      <c r="A3" s="117" t="s">
        <v>110</v>
      </c>
      <c r="B3" s="35"/>
      <c r="C3" s="118" t="s">
        <v>10</v>
      </c>
      <c r="D3" s="122" t="s">
        <v>161</v>
      </c>
      <c r="E3" s="121" t="s">
        <v>178</v>
      </c>
      <c r="F3" s="120" t="s">
        <v>179</v>
      </c>
      <c r="G3" s="120" t="s">
        <v>180</v>
      </c>
      <c r="H3" s="120" t="s">
        <v>181</v>
      </c>
      <c r="I3" s="121" t="s">
        <v>182</v>
      </c>
      <c r="J3" s="122" t="s">
        <v>183</v>
      </c>
      <c r="K3" s="122" t="s">
        <v>184</v>
      </c>
      <c r="L3" s="122" t="s">
        <v>185</v>
      </c>
    </row>
    <row r="4" spans="1:12" s="2" customFormat="1" ht="22.5" customHeight="1" thickBot="1">
      <c r="A4" s="123" t="s">
        <v>59</v>
      </c>
      <c r="B4" s="123"/>
      <c r="C4" s="161">
        <v>1882</v>
      </c>
      <c r="D4" s="161">
        <v>15</v>
      </c>
      <c r="E4" s="126">
        <v>120</v>
      </c>
      <c r="F4" s="126">
        <v>418</v>
      </c>
      <c r="G4" s="126">
        <v>578</v>
      </c>
      <c r="H4" s="126">
        <v>207</v>
      </c>
      <c r="I4" s="126">
        <v>111</v>
      </c>
      <c r="J4" s="126">
        <v>190</v>
      </c>
      <c r="K4" s="126">
        <v>163</v>
      </c>
      <c r="L4" s="126">
        <v>80</v>
      </c>
    </row>
    <row r="5" spans="1:12" s="2" customFormat="1" ht="22.5" customHeight="1" thickTop="1">
      <c r="A5" s="99" t="s">
        <v>61</v>
      </c>
      <c r="B5" s="99"/>
      <c r="C5" s="127">
        <v>46</v>
      </c>
      <c r="D5" s="127" t="s">
        <v>63</v>
      </c>
      <c r="E5" s="56">
        <v>1</v>
      </c>
      <c r="F5" s="56">
        <v>23</v>
      </c>
      <c r="G5" s="56">
        <v>16</v>
      </c>
      <c r="H5" s="56">
        <v>1</v>
      </c>
      <c r="I5" s="56">
        <v>3</v>
      </c>
      <c r="J5" s="56">
        <v>1</v>
      </c>
      <c r="K5" s="56">
        <v>1</v>
      </c>
      <c r="L5" s="56" t="s">
        <v>63</v>
      </c>
    </row>
    <row r="6" spans="1:12" s="2" customFormat="1" ht="22.5" customHeight="1">
      <c r="A6" s="99" t="s">
        <v>62</v>
      </c>
      <c r="B6" s="99"/>
      <c r="C6" s="127">
        <v>54</v>
      </c>
      <c r="D6" s="127" t="s">
        <v>63</v>
      </c>
      <c r="E6" s="56">
        <v>3</v>
      </c>
      <c r="F6" s="56">
        <v>14</v>
      </c>
      <c r="G6" s="56">
        <v>23</v>
      </c>
      <c r="H6" s="56">
        <v>5</v>
      </c>
      <c r="I6" s="56">
        <v>3</v>
      </c>
      <c r="J6" s="56">
        <v>4</v>
      </c>
      <c r="K6" s="56">
        <v>1</v>
      </c>
      <c r="L6" s="56">
        <v>1</v>
      </c>
    </row>
    <row r="7" spans="1:12" s="2" customFormat="1" ht="22.5" customHeight="1">
      <c r="A7" s="99" t="s">
        <v>64</v>
      </c>
      <c r="B7" s="99"/>
      <c r="C7" s="127">
        <v>87</v>
      </c>
      <c r="D7" s="127" t="s">
        <v>135</v>
      </c>
      <c r="E7" s="56">
        <v>2</v>
      </c>
      <c r="F7" s="56">
        <v>12</v>
      </c>
      <c r="G7" s="56">
        <v>35</v>
      </c>
      <c r="H7" s="56">
        <v>9</v>
      </c>
      <c r="I7" s="56">
        <v>9</v>
      </c>
      <c r="J7" s="56">
        <v>9</v>
      </c>
      <c r="K7" s="56">
        <v>10</v>
      </c>
      <c r="L7" s="56">
        <v>1</v>
      </c>
    </row>
    <row r="8" spans="1:12" s="2" customFormat="1" ht="22.5" customHeight="1">
      <c r="A8" s="99" t="s">
        <v>65</v>
      </c>
      <c r="B8" s="99"/>
      <c r="C8" s="127">
        <v>19</v>
      </c>
      <c r="D8" s="127" t="s">
        <v>135</v>
      </c>
      <c r="E8" s="56" t="s">
        <v>63</v>
      </c>
      <c r="F8" s="56">
        <v>8</v>
      </c>
      <c r="G8" s="56">
        <v>5</v>
      </c>
      <c r="H8" s="56">
        <v>4</v>
      </c>
      <c r="I8" s="56" t="s">
        <v>135</v>
      </c>
      <c r="J8" s="56" t="s">
        <v>63</v>
      </c>
      <c r="K8" s="56">
        <v>2</v>
      </c>
      <c r="L8" s="56" t="s">
        <v>63</v>
      </c>
    </row>
    <row r="9" spans="1:12" s="2" customFormat="1" ht="22.5" customHeight="1">
      <c r="A9" s="99" t="s">
        <v>66</v>
      </c>
      <c r="B9" s="99"/>
      <c r="C9" s="127">
        <v>87</v>
      </c>
      <c r="D9" s="127" t="s">
        <v>186</v>
      </c>
      <c r="E9" s="56" t="s">
        <v>135</v>
      </c>
      <c r="F9" s="56">
        <v>16</v>
      </c>
      <c r="G9" s="56">
        <v>30</v>
      </c>
      <c r="H9" s="56">
        <v>10</v>
      </c>
      <c r="I9" s="56">
        <v>6</v>
      </c>
      <c r="J9" s="56">
        <v>12</v>
      </c>
      <c r="K9" s="56">
        <v>10</v>
      </c>
      <c r="L9" s="56">
        <v>3</v>
      </c>
    </row>
    <row r="10" spans="1:12" s="2" customFormat="1" ht="22.5" customHeight="1">
      <c r="A10" s="99" t="s">
        <v>68</v>
      </c>
      <c r="B10" s="99"/>
      <c r="C10" s="127">
        <v>41</v>
      </c>
      <c r="D10" s="127">
        <v>1</v>
      </c>
      <c r="E10" s="56" t="s">
        <v>135</v>
      </c>
      <c r="F10" s="56">
        <v>11</v>
      </c>
      <c r="G10" s="56">
        <v>17</v>
      </c>
      <c r="H10" s="56">
        <v>8</v>
      </c>
      <c r="I10" s="56">
        <v>3</v>
      </c>
      <c r="J10" s="56">
        <v>1</v>
      </c>
      <c r="K10" s="56" t="s">
        <v>63</v>
      </c>
      <c r="L10" s="56" t="s">
        <v>63</v>
      </c>
    </row>
    <row r="11" spans="1:12" s="2" customFormat="1" ht="22.5" customHeight="1">
      <c r="A11" s="99" t="s">
        <v>69</v>
      </c>
      <c r="B11" s="99"/>
      <c r="C11" s="127">
        <v>79</v>
      </c>
      <c r="D11" s="127" t="s">
        <v>63</v>
      </c>
      <c r="E11" s="56">
        <v>2</v>
      </c>
      <c r="F11" s="56">
        <v>15</v>
      </c>
      <c r="G11" s="56">
        <v>30</v>
      </c>
      <c r="H11" s="56">
        <v>10</v>
      </c>
      <c r="I11" s="56">
        <v>6</v>
      </c>
      <c r="J11" s="56">
        <v>8</v>
      </c>
      <c r="K11" s="56">
        <v>5</v>
      </c>
      <c r="L11" s="56">
        <v>3</v>
      </c>
    </row>
    <row r="12" spans="1:12" s="2" customFormat="1" ht="22.5" customHeight="1">
      <c r="A12" s="99" t="s">
        <v>70</v>
      </c>
      <c r="B12" s="99"/>
      <c r="C12" s="127">
        <v>79</v>
      </c>
      <c r="D12" s="127">
        <v>1</v>
      </c>
      <c r="E12" s="56" t="s">
        <v>186</v>
      </c>
      <c r="F12" s="56">
        <v>3</v>
      </c>
      <c r="G12" s="56">
        <v>2</v>
      </c>
      <c r="H12" s="56">
        <v>5</v>
      </c>
      <c r="I12" s="56">
        <v>6</v>
      </c>
      <c r="J12" s="56">
        <v>33</v>
      </c>
      <c r="K12" s="56">
        <v>29</v>
      </c>
      <c r="L12" s="56" t="s">
        <v>135</v>
      </c>
    </row>
    <row r="13" spans="1:12" s="2" customFormat="1" ht="22.5" customHeight="1">
      <c r="A13" s="99" t="s">
        <v>71</v>
      </c>
      <c r="B13" s="99"/>
      <c r="C13" s="127">
        <v>75</v>
      </c>
      <c r="D13" s="127" t="s">
        <v>63</v>
      </c>
      <c r="E13" s="56" t="s">
        <v>63</v>
      </c>
      <c r="F13" s="56">
        <v>5</v>
      </c>
      <c r="G13" s="56">
        <v>7</v>
      </c>
      <c r="H13" s="56">
        <v>8</v>
      </c>
      <c r="I13" s="56">
        <v>6</v>
      </c>
      <c r="J13" s="56">
        <v>17</v>
      </c>
      <c r="K13" s="56">
        <v>26</v>
      </c>
      <c r="L13" s="56">
        <v>6</v>
      </c>
    </row>
    <row r="14" spans="1:12" s="2" customFormat="1" ht="22.5" customHeight="1">
      <c r="A14" s="99" t="s">
        <v>72</v>
      </c>
      <c r="B14" s="99"/>
      <c r="C14" s="127">
        <v>98</v>
      </c>
      <c r="D14" s="127">
        <v>2</v>
      </c>
      <c r="E14" s="56">
        <v>6</v>
      </c>
      <c r="F14" s="56">
        <v>19</v>
      </c>
      <c r="G14" s="56">
        <v>34</v>
      </c>
      <c r="H14" s="56">
        <v>15</v>
      </c>
      <c r="I14" s="56">
        <v>3</v>
      </c>
      <c r="J14" s="56">
        <v>5</v>
      </c>
      <c r="K14" s="56">
        <v>8</v>
      </c>
      <c r="L14" s="56">
        <v>6</v>
      </c>
    </row>
    <row r="15" spans="1:12" s="2" customFormat="1" ht="22.5" customHeight="1">
      <c r="A15" s="99" t="s">
        <v>73</v>
      </c>
      <c r="B15" s="99"/>
      <c r="C15" s="127">
        <v>39</v>
      </c>
      <c r="D15" s="127">
        <v>1</v>
      </c>
      <c r="E15" s="56" t="s">
        <v>63</v>
      </c>
      <c r="F15" s="56">
        <v>14</v>
      </c>
      <c r="G15" s="56">
        <v>16</v>
      </c>
      <c r="H15" s="56">
        <v>6</v>
      </c>
      <c r="I15" s="56" t="s">
        <v>63</v>
      </c>
      <c r="J15" s="56">
        <v>1</v>
      </c>
      <c r="K15" s="56" t="s">
        <v>63</v>
      </c>
      <c r="L15" s="56">
        <v>1</v>
      </c>
    </row>
    <row r="16" spans="1:12" s="2" customFormat="1" ht="22.5" customHeight="1">
      <c r="A16" s="99" t="s">
        <v>74</v>
      </c>
      <c r="B16" s="99"/>
      <c r="C16" s="127">
        <v>142</v>
      </c>
      <c r="D16" s="127" t="s">
        <v>63</v>
      </c>
      <c r="E16" s="56">
        <v>3</v>
      </c>
      <c r="F16" s="56">
        <v>10</v>
      </c>
      <c r="G16" s="56">
        <v>25</v>
      </c>
      <c r="H16" s="56">
        <v>23</v>
      </c>
      <c r="I16" s="56">
        <v>14</v>
      </c>
      <c r="J16" s="56">
        <v>34</v>
      </c>
      <c r="K16" s="56">
        <v>21</v>
      </c>
      <c r="L16" s="56">
        <v>12</v>
      </c>
    </row>
    <row r="17" spans="1:12" s="2" customFormat="1" ht="22.5" customHeight="1">
      <c r="A17" s="99" t="s">
        <v>75</v>
      </c>
      <c r="B17" s="99"/>
      <c r="C17" s="127">
        <v>154</v>
      </c>
      <c r="D17" s="127" t="s">
        <v>63</v>
      </c>
      <c r="E17" s="56">
        <v>2</v>
      </c>
      <c r="F17" s="56">
        <v>46</v>
      </c>
      <c r="G17" s="56">
        <v>59</v>
      </c>
      <c r="H17" s="56">
        <v>18</v>
      </c>
      <c r="I17" s="56">
        <v>5</v>
      </c>
      <c r="J17" s="56">
        <v>10</v>
      </c>
      <c r="K17" s="56">
        <v>7</v>
      </c>
      <c r="L17" s="56">
        <v>7</v>
      </c>
    </row>
    <row r="18" spans="1:12" s="2" customFormat="1" ht="22.5" customHeight="1">
      <c r="A18" s="99" t="s">
        <v>76</v>
      </c>
      <c r="B18" s="99"/>
      <c r="C18" s="127">
        <v>65</v>
      </c>
      <c r="D18" s="127" t="s">
        <v>63</v>
      </c>
      <c r="E18" s="56">
        <v>2</v>
      </c>
      <c r="F18" s="56">
        <v>20</v>
      </c>
      <c r="G18" s="56">
        <v>27</v>
      </c>
      <c r="H18" s="56">
        <v>6</v>
      </c>
      <c r="I18" s="56">
        <v>2</v>
      </c>
      <c r="J18" s="56">
        <v>4</v>
      </c>
      <c r="K18" s="56">
        <v>2</v>
      </c>
      <c r="L18" s="56">
        <v>2</v>
      </c>
    </row>
    <row r="19" spans="1:12" s="2" customFormat="1" ht="22.5" customHeight="1">
      <c r="A19" s="99" t="s">
        <v>77</v>
      </c>
      <c r="B19" s="99"/>
      <c r="C19" s="127">
        <v>108</v>
      </c>
      <c r="D19" s="127" t="s">
        <v>63</v>
      </c>
      <c r="E19" s="56">
        <v>2</v>
      </c>
      <c r="F19" s="56">
        <v>27</v>
      </c>
      <c r="G19" s="56">
        <v>36</v>
      </c>
      <c r="H19" s="56">
        <v>8</v>
      </c>
      <c r="I19" s="56">
        <v>9</v>
      </c>
      <c r="J19" s="56">
        <v>10</v>
      </c>
      <c r="K19" s="56">
        <v>12</v>
      </c>
      <c r="L19" s="56">
        <v>4</v>
      </c>
    </row>
    <row r="20" spans="1:12" s="2" customFormat="1" ht="22.5" customHeight="1">
      <c r="A20" s="99" t="s">
        <v>78</v>
      </c>
      <c r="B20" s="99"/>
      <c r="C20" s="127">
        <v>47</v>
      </c>
      <c r="D20" s="127">
        <v>1</v>
      </c>
      <c r="E20" s="56" t="s">
        <v>63</v>
      </c>
      <c r="F20" s="56">
        <v>14</v>
      </c>
      <c r="G20" s="56">
        <v>21</v>
      </c>
      <c r="H20" s="56">
        <v>5</v>
      </c>
      <c r="I20" s="56">
        <v>1</v>
      </c>
      <c r="J20" s="56">
        <v>1</v>
      </c>
      <c r="K20" s="56">
        <v>2</v>
      </c>
      <c r="L20" s="56">
        <v>2</v>
      </c>
    </row>
    <row r="21" spans="1:12" s="2" customFormat="1" ht="22.5" customHeight="1">
      <c r="A21" s="103" t="s">
        <v>136</v>
      </c>
      <c r="B21" s="103"/>
      <c r="C21" s="127">
        <v>65</v>
      </c>
      <c r="D21" s="127" t="s">
        <v>63</v>
      </c>
      <c r="E21" s="56">
        <v>2</v>
      </c>
      <c r="F21" s="56">
        <v>18</v>
      </c>
      <c r="G21" s="60">
        <v>18</v>
      </c>
      <c r="H21" s="56">
        <v>6</v>
      </c>
      <c r="I21" s="56">
        <v>5</v>
      </c>
      <c r="J21" s="56">
        <v>9</v>
      </c>
      <c r="K21" s="60">
        <v>6</v>
      </c>
      <c r="L21" s="56">
        <v>1</v>
      </c>
    </row>
    <row r="22" spans="1:12" s="2" customFormat="1" ht="22.5" customHeight="1">
      <c r="A22" s="103" t="s">
        <v>137</v>
      </c>
      <c r="B22" s="103"/>
      <c r="C22" s="127">
        <v>119</v>
      </c>
      <c r="D22" s="127">
        <v>1</v>
      </c>
      <c r="E22" s="56">
        <v>4</v>
      </c>
      <c r="F22" s="56">
        <v>28</v>
      </c>
      <c r="G22" s="56">
        <v>50</v>
      </c>
      <c r="H22" s="56">
        <v>14</v>
      </c>
      <c r="I22" s="56">
        <v>6</v>
      </c>
      <c r="J22" s="56">
        <v>10</v>
      </c>
      <c r="K22" s="60" t="s">
        <v>63</v>
      </c>
      <c r="L22" s="56">
        <v>6</v>
      </c>
    </row>
    <row r="23" spans="1:12" s="2" customFormat="1" ht="22.5" customHeight="1">
      <c r="A23" s="103" t="s">
        <v>138</v>
      </c>
      <c r="B23" s="103"/>
      <c r="C23" s="127">
        <v>27</v>
      </c>
      <c r="D23" s="127" t="s">
        <v>63</v>
      </c>
      <c r="E23" s="56">
        <v>2</v>
      </c>
      <c r="F23" s="56">
        <v>4</v>
      </c>
      <c r="G23" s="56">
        <v>11</v>
      </c>
      <c r="H23" s="56">
        <v>5</v>
      </c>
      <c r="I23" s="56" t="s">
        <v>63</v>
      </c>
      <c r="J23" s="56">
        <v>3</v>
      </c>
      <c r="K23" s="56" t="s">
        <v>63</v>
      </c>
      <c r="L23" s="60">
        <v>2</v>
      </c>
    </row>
    <row r="24" spans="1:12" s="2" customFormat="1" ht="22.5" customHeight="1">
      <c r="A24" s="103" t="s">
        <v>139</v>
      </c>
      <c r="B24" s="103"/>
      <c r="C24" s="127">
        <v>61</v>
      </c>
      <c r="D24" s="127" t="s">
        <v>63</v>
      </c>
      <c r="E24" s="60">
        <v>13</v>
      </c>
      <c r="F24" s="60">
        <v>15</v>
      </c>
      <c r="G24" s="60">
        <v>20</v>
      </c>
      <c r="H24" s="60">
        <v>8</v>
      </c>
      <c r="I24" s="56">
        <v>2</v>
      </c>
      <c r="J24" s="60">
        <v>2</v>
      </c>
      <c r="K24" s="56" t="s">
        <v>63</v>
      </c>
      <c r="L24" s="56">
        <v>1</v>
      </c>
    </row>
    <row r="25" spans="1:12" s="2" customFormat="1" ht="22.5" customHeight="1">
      <c r="A25" s="103" t="s">
        <v>140</v>
      </c>
      <c r="B25" s="103"/>
      <c r="C25" s="127">
        <v>98</v>
      </c>
      <c r="D25" s="127" t="s">
        <v>63</v>
      </c>
      <c r="E25" s="60">
        <v>10</v>
      </c>
      <c r="F25" s="60">
        <v>23</v>
      </c>
      <c r="G25" s="60">
        <v>40</v>
      </c>
      <c r="H25" s="60">
        <v>12</v>
      </c>
      <c r="I25" s="56">
        <v>6</v>
      </c>
      <c r="J25" s="60">
        <v>3</v>
      </c>
      <c r="K25" s="56">
        <v>4</v>
      </c>
      <c r="L25" s="56" t="s">
        <v>63</v>
      </c>
    </row>
    <row r="26" spans="1:12" s="2" customFormat="1" ht="22.5" customHeight="1">
      <c r="A26" s="99" t="s">
        <v>141</v>
      </c>
      <c r="B26" s="99"/>
      <c r="C26" s="127">
        <v>98</v>
      </c>
      <c r="D26" s="127">
        <v>1</v>
      </c>
      <c r="E26" s="60">
        <v>36</v>
      </c>
      <c r="F26" s="60">
        <v>35</v>
      </c>
      <c r="G26" s="60">
        <v>19</v>
      </c>
      <c r="H26" s="60">
        <v>1</v>
      </c>
      <c r="I26" s="56">
        <v>2</v>
      </c>
      <c r="J26" s="56">
        <v>3</v>
      </c>
      <c r="K26" s="60" t="s">
        <v>63</v>
      </c>
      <c r="L26" s="56">
        <v>1</v>
      </c>
    </row>
    <row r="27" spans="1:12" s="2" customFormat="1" ht="22.5" customHeight="1">
      <c r="A27" s="103" t="s">
        <v>142</v>
      </c>
      <c r="B27" s="103"/>
      <c r="C27" s="54">
        <v>63</v>
      </c>
      <c r="D27" s="54">
        <v>2</v>
      </c>
      <c r="E27" s="5">
        <v>20</v>
      </c>
      <c r="F27" s="2">
        <v>15</v>
      </c>
      <c r="G27" s="106">
        <v>12</v>
      </c>
      <c r="H27" s="2">
        <v>4</v>
      </c>
      <c r="I27" s="106">
        <v>2</v>
      </c>
      <c r="J27" s="2">
        <v>2</v>
      </c>
      <c r="K27" s="2">
        <v>4</v>
      </c>
      <c r="L27" s="58">
        <v>2</v>
      </c>
    </row>
    <row r="28" spans="1:12" s="2" customFormat="1" ht="22.5" customHeight="1">
      <c r="A28" s="103" t="s">
        <v>143</v>
      </c>
      <c r="B28" s="103"/>
      <c r="C28" s="54">
        <v>90</v>
      </c>
      <c r="D28" s="54">
        <v>4</v>
      </c>
      <c r="E28" s="5">
        <v>9</v>
      </c>
      <c r="F28" s="2">
        <v>19</v>
      </c>
      <c r="G28" s="2">
        <v>20</v>
      </c>
      <c r="H28" s="2">
        <v>13</v>
      </c>
      <c r="I28" s="106">
        <v>8</v>
      </c>
      <c r="J28" s="2">
        <v>6</v>
      </c>
      <c r="K28" s="2">
        <v>3</v>
      </c>
      <c r="L28" s="2">
        <v>8</v>
      </c>
    </row>
    <row r="29" spans="1:12" s="2" customFormat="1" ht="22.5" customHeight="1" thickBot="1">
      <c r="A29" s="129" t="s">
        <v>144</v>
      </c>
      <c r="B29" s="129"/>
      <c r="C29" s="130">
        <v>41</v>
      </c>
      <c r="D29" s="130">
        <v>1</v>
      </c>
      <c r="E29" s="131">
        <v>1</v>
      </c>
      <c r="F29" s="162">
        <v>4</v>
      </c>
      <c r="G29" s="163">
        <v>5</v>
      </c>
      <c r="H29" s="162">
        <v>3</v>
      </c>
      <c r="I29" s="106">
        <v>4</v>
      </c>
      <c r="J29" s="2">
        <v>2</v>
      </c>
      <c r="K29" s="2">
        <v>10</v>
      </c>
      <c r="L29" s="58">
        <v>11</v>
      </c>
    </row>
    <row r="30" spans="1:12" s="2" customFormat="1" ht="22.5" customHeight="1">
      <c r="A30" s="62" t="s">
        <v>145</v>
      </c>
      <c r="B30" s="62"/>
      <c r="C30" s="62"/>
      <c r="D30" s="62"/>
      <c r="E30" s="35"/>
      <c r="F30" s="35"/>
      <c r="G30" s="35"/>
      <c r="H30" s="35"/>
      <c r="I30" s="35"/>
      <c r="J30" s="35"/>
      <c r="K30" s="35"/>
      <c r="L30" s="35"/>
    </row>
    <row r="31" spans="1:12" ht="13.5" customHeight="1">
      <c r="A31" s="133"/>
      <c r="B31" s="133"/>
      <c r="C31" s="133"/>
      <c r="D31" s="133"/>
      <c r="E31" s="134"/>
      <c r="F31" s="134"/>
      <c r="G31" s="134"/>
      <c r="H31" s="134"/>
      <c r="I31" s="134"/>
      <c r="J31" s="134"/>
      <c r="K31" s="134"/>
      <c r="L31" s="134"/>
    </row>
  </sheetData>
  <sheetProtection/>
  <printOptions/>
  <pageMargins left="0.7874015748031497" right="0.7874015748031497" top="0.7874015748031497" bottom="0.7874015748031497" header="0" footer="0"/>
  <pageSetup firstPageNumber="105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H13" sqref="H13"/>
    </sheetView>
  </sheetViews>
  <sheetFormatPr defaultColWidth="11.875" defaultRowHeight="15" customHeight="1"/>
  <cols>
    <col min="1" max="1" width="10.50390625" style="0" customWidth="1"/>
    <col min="2" max="2" width="0.875" style="0" customWidth="1"/>
    <col min="3" max="3" width="7.875" style="0" customWidth="1"/>
    <col min="4" max="14" width="6.625" style="0" customWidth="1"/>
    <col min="15" max="15" width="11.875" style="0" customWidth="1"/>
  </cols>
  <sheetData>
    <row r="1" spans="1:12" ht="19.5" customHeight="1">
      <c r="A1" s="30" t="s">
        <v>120</v>
      </c>
      <c r="B1" s="30"/>
      <c r="C1" s="30"/>
      <c r="F1" s="89"/>
      <c r="G1" s="89"/>
      <c r="I1" s="89"/>
      <c r="J1" s="89"/>
      <c r="K1" s="89"/>
      <c r="L1" s="89"/>
    </row>
    <row r="2" spans="6:14" ht="14.25" customHeight="1" thickBot="1">
      <c r="F2" s="89"/>
      <c r="J2" s="464" t="s">
        <v>121</v>
      </c>
      <c r="K2" s="465"/>
      <c r="L2" s="465"/>
      <c r="M2" s="465"/>
      <c r="N2" s="465"/>
    </row>
    <row r="3" spans="1:14" s="2" customFormat="1" ht="67.5" customHeight="1">
      <c r="A3" s="117" t="s">
        <v>110</v>
      </c>
      <c r="B3" s="35"/>
      <c r="C3" s="118" t="s">
        <v>10</v>
      </c>
      <c r="D3" s="119" t="s">
        <v>122</v>
      </c>
      <c r="E3" s="120" t="s">
        <v>123</v>
      </c>
      <c r="F3" s="120" t="s">
        <v>124</v>
      </c>
      <c r="G3" s="120" t="s">
        <v>125</v>
      </c>
      <c r="H3" s="121" t="s">
        <v>126</v>
      </c>
      <c r="I3" s="122" t="s">
        <v>127</v>
      </c>
      <c r="J3" s="122" t="s">
        <v>128</v>
      </c>
      <c r="K3" s="122" t="s">
        <v>129</v>
      </c>
      <c r="L3" s="122" t="s">
        <v>130</v>
      </c>
      <c r="M3" s="122" t="s">
        <v>131</v>
      </c>
      <c r="N3" s="122" t="s">
        <v>132</v>
      </c>
    </row>
    <row r="4" spans="1:14" s="2" customFormat="1" ht="22.5" customHeight="1" thickBot="1">
      <c r="A4" s="123" t="s">
        <v>59</v>
      </c>
      <c r="B4" s="123"/>
      <c r="C4" s="124">
        <v>1882</v>
      </c>
      <c r="D4" s="125">
        <v>100</v>
      </c>
      <c r="E4" s="126">
        <v>453</v>
      </c>
      <c r="F4" s="126">
        <v>249</v>
      </c>
      <c r="G4" s="126">
        <v>213</v>
      </c>
      <c r="H4" s="126">
        <v>136</v>
      </c>
      <c r="I4" s="126">
        <v>151</v>
      </c>
      <c r="J4" s="126">
        <v>112</v>
      </c>
      <c r="K4" s="126">
        <v>127</v>
      </c>
      <c r="L4" s="126">
        <v>180</v>
      </c>
      <c r="M4" s="126">
        <v>55</v>
      </c>
      <c r="N4" s="126">
        <v>106</v>
      </c>
    </row>
    <row r="5" spans="1:14" s="2" customFormat="1" ht="22.5" customHeight="1" thickTop="1">
      <c r="A5" s="99" t="s">
        <v>61</v>
      </c>
      <c r="B5" s="99"/>
      <c r="C5" s="127">
        <v>46</v>
      </c>
      <c r="D5" s="59">
        <v>5</v>
      </c>
      <c r="E5" s="56">
        <v>24</v>
      </c>
      <c r="F5" s="56">
        <v>6</v>
      </c>
      <c r="G5" s="56">
        <v>4</v>
      </c>
      <c r="H5" s="56">
        <v>1</v>
      </c>
      <c r="I5" s="56">
        <v>1</v>
      </c>
      <c r="J5" s="56">
        <v>1</v>
      </c>
      <c r="K5" s="56" t="s">
        <v>63</v>
      </c>
      <c r="L5" s="56" t="s">
        <v>133</v>
      </c>
      <c r="M5" s="56" t="s">
        <v>63</v>
      </c>
      <c r="N5" s="56">
        <v>4</v>
      </c>
    </row>
    <row r="6" spans="1:14" s="2" customFormat="1" ht="22.5" customHeight="1">
      <c r="A6" s="99" t="s">
        <v>62</v>
      </c>
      <c r="B6" s="99"/>
      <c r="C6" s="127">
        <v>54</v>
      </c>
      <c r="D6" s="59">
        <v>6</v>
      </c>
      <c r="E6" s="56">
        <v>21</v>
      </c>
      <c r="F6" s="56">
        <v>8</v>
      </c>
      <c r="G6" s="56">
        <v>3</v>
      </c>
      <c r="H6" s="56">
        <v>2</v>
      </c>
      <c r="I6" s="56">
        <v>2</v>
      </c>
      <c r="J6" s="56">
        <v>6</v>
      </c>
      <c r="K6" s="56">
        <v>1</v>
      </c>
      <c r="L6" s="56">
        <v>2</v>
      </c>
      <c r="M6" s="56">
        <v>1</v>
      </c>
      <c r="N6" s="56">
        <v>2</v>
      </c>
    </row>
    <row r="7" spans="1:14" s="2" customFormat="1" ht="22.5" customHeight="1">
      <c r="A7" s="99" t="s">
        <v>64</v>
      </c>
      <c r="B7" s="99"/>
      <c r="C7" s="127">
        <v>87</v>
      </c>
      <c r="D7" s="59">
        <v>3</v>
      </c>
      <c r="E7" s="56">
        <v>27</v>
      </c>
      <c r="F7" s="56">
        <v>12</v>
      </c>
      <c r="G7" s="56">
        <v>9</v>
      </c>
      <c r="H7" s="56">
        <v>5</v>
      </c>
      <c r="I7" s="56">
        <v>8</v>
      </c>
      <c r="J7" s="56">
        <v>5</v>
      </c>
      <c r="K7" s="56">
        <v>6</v>
      </c>
      <c r="L7" s="56">
        <v>8</v>
      </c>
      <c r="M7" s="56">
        <v>3</v>
      </c>
      <c r="N7" s="56">
        <v>1</v>
      </c>
    </row>
    <row r="8" spans="1:14" s="2" customFormat="1" ht="22.5" customHeight="1">
      <c r="A8" s="99" t="s">
        <v>65</v>
      </c>
      <c r="B8" s="99"/>
      <c r="C8" s="127">
        <v>19</v>
      </c>
      <c r="D8" s="59">
        <v>1</v>
      </c>
      <c r="E8" s="56">
        <v>8</v>
      </c>
      <c r="F8" s="56">
        <v>4</v>
      </c>
      <c r="G8" s="56">
        <v>1</v>
      </c>
      <c r="H8" s="56">
        <v>1</v>
      </c>
      <c r="I8" s="56">
        <v>1</v>
      </c>
      <c r="J8" s="56">
        <v>1</v>
      </c>
      <c r="K8" s="56" t="s">
        <v>63</v>
      </c>
      <c r="L8" s="56">
        <v>1</v>
      </c>
      <c r="M8" s="56" t="s">
        <v>63</v>
      </c>
      <c r="N8" s="56">
        <v>1</v>
      </c>
    </row>
    <row r="9" spans="1:14" s="2" customFormat="1" ht="22.5" customHeight="1">
      <c r="A9" s="99" t="s">
        <v>66</v>
      </c>
      <c r="B9" s="99"/>
      <c r="C9" s="127">
        <v>87</v>
      </c>
      <c r="D9" s="59">
        <v>18</v>
      </c>
      <c r="E9" s="56">
        <v>19</v>
      </c>
      <c r="F9" s="56">
        <v>12</v>
      </c>
      <c r="G9" s="56">
        <v>14</v>
      </c>
      <c r="H9" s="56">
        <v>2</v>
      </c>
      <c r="I9" s="56">
        <v>5</v>
      </c>
      <c r="J9" s="56">
        <v>5</v>
      </c>
      <c r="K9" s="56">
        <v>3</v>
      </c>
      <c r="L9" s="56">
        <v>5</v>
      </c>
      <c r="M9" s="56">
        <v>1</v>
      </c>
      <c r="N9" s="56">
        <v>3</v>
      </c>
    </row>
    <row r="10" spans="1:14" s="2" customFormat="1" ht="22.5" customHeight="1">
      <c r="A10" s="99" t="s">
        <v>68</v>
      </c>
      <c r="B10" s="99"/>
      <c r="C10" s="127">
        <v>41</v>
      </c>
      <c r="D10" s="59">
        <v>7</v>
      </c>
      <c r="E10" s="56">
        <v>6</v>
      </c>
      <c r="F10" s="56">
        <v>8</v>
      </c>
      <c r="G10" s="56">
        <v>10</v>
      </c>
      <c r="H10" s="56">
        <v>6</v>
      </c>
      <c r="I10" s="56">
        <v>1</v>
      </c>
      <c r="J10" s="56">
        <v>1</v>
      </c>
      <c r="K10" s="56">
        <v>1</v>
      </c>
      <c r="L10" s="56" t="s">
        <v>134</v>
      </c>
      <c r="M10" s="56" t="s">
        <v>133</v>
      </c>
      <c r="N10" s="56">
        <v>1</v>
      </c>
    </row>
    <row r="11" spans="1:14" s="2" customFormat="1" ht="22.5" customHeight="1">
      <c r="A11" s="99" t="s">
        <v>69</v>
      </c>
      <c r="B11" s="99"/>
      <c r="C11" s="127">
        <v>79</v>
      </c>
      <c r="D11" s="59">
        <v>5</v>
      </c>
      <c r="E11" s="56">
        <v>27</v>
      </c>
      <c r="F11" s="56">
        <v>18</v>
      </c>
      <c r="G11" s="56">
        <v>8</v>
      </c>
      <c r="H11" s="56">
        <v>6</v>
      </c>
      <c r="I11" s="56">
        <v>4</v>
      </c>
      <c r="J11" s="56">
        <v>2</v>
      </c>
      <c r="K11" s="56">
        <v>3</v>
      </c>
      <c r="L11" s="56">
        <v>1</v>
      </c>
      <c r="M11" s="56">
        <v>1</v>
      </c>
      <c r="N11" s="56">
        <v>4</v>
      </c>
    </row>
    <row r="12" spans="1:14" s="2" customFormat="1" ht="22.5" customHeight="1">
      <c r="A12" s="99" t="s">
        <v>70</v>
      </c>
      <c r="B12" s="99"/>
      <c r="C12" s="127">
        <v>79</v>
      </c>
      <c r="D12" s="59" t="s">
        <v>63</v>
      </c>
      <c r="E12" s="56">
        <v>1</v>
      </c>
      <c r="F12" s="56">
        <v>4</v>
      </c>
      <c r="G12" s="56">
        <v>1</v>
      </c>
      <c r="H12" s="56">
        <v>5</v>
      </c>
      <c r="I12" s="56">
        <v>6</v>
      </c>
      <c r="J12" s="56">
        <v>9</v>
      </c>
      <c r="K12" s="56">
        <v>21</v>
      </c>
      <c r="L12" s="56">
        <v>27</v>
      </c>
      <c r="M12" s="56">
        <v>5</v>
      </c>
      <c r="N12" s="56" t="s">
        <v>133</v>
      </c>
    </row>
    <row r="13" spans="1:14" s="2" customFormat="1" ht="22.5" customHeight="1">
      <c r="A13" s="99" t="s">
        <v>71</v>
      </c>
      <c r="B13" s="99"/>
      <c r="C13" s="127">
        <v>75</v>
      </c>
      <c r="D13" s="59">
        <v>2</v>
      </c>
      <c r="E13" s="56">
        <v>2</v>
      </c>
      <c r="F13" s="56">
        <v>4</v>
      </c>
      <c r="G13" s="56">
        <v>7</v>
      </c>
      <c r="H13" s="56">
        <v>2</v>
      </c>
      <c r="I13" s="56">
        <v>8</v>
      </c>
      <c r="J13" s="56">
        <v>8</v>
      </c>
      <c r="K13" s="56">
        <v>5</v>
      </c>
      <c r="L13" s="56">
        <v>30</v>
      </c>
      <c r="M13" s="56">
        <v>4</v>
      </c>
      <c r="N13" s="56">
        <v>3</v>
      </c>
    </row>
    <row r="14" spans="1:14" s="2" customFormat="1" ht="22.5" customHeight="1">
      <c r="A14" s="99" t="s">
        <v>72</v>
      </c>
      <c r="B14" s="99"/>
      <c r="C14" s="127">
        <v>98</v>
      </c>
      <c r="D14" s="59">
        <v>6</v>
      </c>
      <c r="E14" s="56">
        <v>15</v>
      </c>
      <c r="F14" s="56">
        <v>13</v>
      </c>
      <c r="G14" s="56">
        <v>16</v>
      </c>
      <c r="H14" s="56">
        <v>5</v>
      </c>
      <c r="I14" s="56">
        <v>8</v>
      </c>
      <c r="J14" s="56">
        <v>3</v>
      </c>
      <c r="K14" s="56">
        <v>4</v>
      </c>
      <c r="L14" s="56">
        <v>10</v>
      </c>
      <c r="M14" s="56">
        <v>3</v>
      </c>
      <c r="N14" s="56">
        <v>15</v>
      </c>
    </row>
    <row r="15" spans="1:14" s="2" customFormat="1" ht="22.5" customHeight="1">
      <c r="A15" s="99" t="s">
        <v>73</v>
      </c>
      <c r="B15" s="99"/>
      <c r="C15" s="127">
        <v>39</v>
      </c>
      <c r="D15" s="59">
        <v>3</v>
      </c>
      <c r="E15" s="56">
        <v>20</v>
      </c>
      <c r="F15" s="56">
        <v>11</v>
      </c>
      <c r="G15" s="56">
        <v>3</v>
      </c>
      <c r="H15" s="56" t="s">
        <v>135</v>
      </c>
      <c r="I15" s="56" t="s">
        <v>134</v>
      </c>
      <c r="J15" s="56" t="s">
        <v>63</v>
      </c>
      <c r="K15" s="56" t="s">
        <v>63</v>
      </c>
      <c r="L15" s="56" t="s">
        <v>134</v>
      </c>
      <c r="M15" s="56" t="s">
        <v>63</v>
      </c>
      <c r="N15" s="56">
        <v>2</v>
      </c>
    </row>
    <row r="16" spans="1:14" s="2" customFormat="1" ht="22.5" customHeight="1">
      <c r="A16" s="99" t="s">
        <v>74</v>
      </c>
      <c r="B16" s="99"/>
      <c r="C16" s="127">
        <v>142</v>
      </c>
      <c r="D16" s="59">
        <v>3</v>
      </c>
      <c r="E16" s="56">
        <v>9</v>
      </c>
      <c r="F16" s="56">
        <v>11</v>
      </c>
      <c r="G16" s="56">
        <v>18</v>
      </c>
      <c r="H16" s="56">
        <v>13</v>
      </c>
      <c r="I16" s="56">
        <v>16</v>
      </c>
      <c r="J16" s="56">
        <v>15</v>
      </c>
      <c r="K16" s="56">
        <v>23</v>
      </c>
      <c r="L16" s="56">
        <v>21</v>
      </c>
      <c r="M16" s="56">
        <v>6</v>
      </c>
      <c r="N16" s="56">
        <v>7</v>
      </c>
    </row>
    <row r="17" spans="1:14" s="2" customFormat="1" ht="22.5" customHeight="1">
      <c r="A17" s="99" t="s">
        <v>75</v>
      </c>
      <c r="B17" s="99"/>
      <c r="C17" s="127">
        <v>154</v>
      </c>
      <c r="D17" s="59">
        <v>21</v>
      </c>
      <c r="E17" s="56">
        <v>72</v>
      </c>
      <c r="F17" s="56">
        <v>21</v>
      </c>
      <c r="G17" s="56">
        <v>14</v>
      </c>
      <c r="H17" s="56">
        <v>4</v>
      </c>
      <c r="I17" s="56">
        <v>5</v>
      </c>
      <c r="J17" s="56">
        <v>6</v>
      </c>
      <c r="K17" s="56">
        <v>3</v>
      </c>
      <c r="L17" s="56">
        <v>4</v>
      </c>
      <c r="M17" s="56">
        <v>1</v>
      </c>
      <c r="N17" s="56">
        <v>3</v>
      </c>
    </row>
    <row r="18" spans="1:14" s="2" customFormat="1" ht="22.5" customHeight="1">
      <c r="A18" s="99" t="s">
        <v>76</v>
      </c>
      <c r="B18" s="99"/>
      <c r="C18" s="127">
        <v>65</v>
      </c>
      <c r="D18" s="59">
        <v>3</v>
      </c>
      <c r="E18" s="56">
        <v>31</v>
      </c>
      <c r="F18" s="56">
        <v>14</v>
      </c>
      <c r="G18" s="56">
        <v>6</v>
      </c>
      <c r="H18" s="56" t="s">
        <v>63</v>
      </c>
      <c r="I18" s="56">
        <v>3</v>
      </c>
      <c r="J18" s="56">
        <v>3</v>
      </c>
      <c r="K18" s="56">
        <v>1</v>
      </c>
      <c r="L18" s="56">
        <v>1</v>
      </c>
      <c r="M18" s="56" t="s">
        <v>134</v>
      </c>
      <c r="N18" s="56">
        <v>3</v>
      </c>
    </row>
    <row r="19" spans="1:14" s="2" customFormat="1" ht="22.5" customHeight="1">
      <c r="A19" s="99" t="s">
        <v>77</v>
      </c>
      <c r="B19" s="99"/>
      <c r="C19" s="127">
        <v>108</v>
      </c>
      <c r="D19" s="59">
        <v>2</v>
      </c>
      <c r="E19" s="56">
        <v>43</v>
      </c>
      <c r="F19" s="56">
        <v>10</v>
      </c>
      <c r="G19" s="56">
        <v>10</v>
      </c>
      <c r="H19" s="56">
        <v>11</v>
      </c>
      <c r="I19" s="56">
        <v>5</v>
      </c>
      <c r="J19" s="56">
        <v>6</v>
      </c>
      <c r="K19" s="56">
        <v>10</v>
      </c>
      <c r="L19" s="56">
        <v>8</v>
      </c>
      <c r="M19" s="56">
        <v>2</v>
      </c>
      <c r="N19" s="56">
        <v>1</v>
      </c>
    </row>
    <row r="20" spans="1:14" s="2" customFormat="1" ht="22.5" customHeight="1">
      <c r="A20" s="99" t="s">
        <v>78</v>
      </c>
      <c r="B20" s="99"/>
      <c r="C20" s="127">
        <v>47</v>
      </c>
      <c r="D20" s="59" t="s">
        <v>63</v>
      </c>
      <c r="E20" s="56">
        <v>20</v>
      </c>
      <c r="F20" s="56">
        <v>7</v>
      </c>
      <c r="G20" s="56">
        <v>7</v>
      </c>
      <c r="H20" s="56">
        <v>5</v>
      </c>
      <c r="I20" s="56">
        <v>2</v>
      </c>
      <c r="J20" s="56">
        <v>1</v>
      </c>
      <c r="K20" s="56">
        <v>2</v>
      </c>
      <c r="L20" s="56">
        <v>2</v>
      </c>
      <c r="M20" s="56" t="s">
        <v>63</v>
      </c>
      <c r="N20" s="56">
        <v>1</v>
      </c>
    </row>
    <row r="21" spans="1:14" s="2" customFormat="1" ht="22.5" customHeight="1">
      <c r="A21" s="103" t="s">
        <v>136</v>
      </c>
      <c r="B21" s="103"/>
      <c r="C21" s="127">
        <v>65</v>
      </c>
      <c r="D21" s="59">
        <v>2</v>
      </c>
      <c r="E21" s="56">
        <v>15</v>
      </c>
      <c r="F21" s="60">
        <v>11</v>
      </c>
      <c r="G21" s="56">
        <v>14</v>
      </c>
      <c r="H21" s="56">
        <v>6</v>
      </c>
      <c r="I21" s="56">
        <v>8</v>
      </c>
      <c r="J21" s="56">
        <v>6</v>
      </c>
      <c r="K21" s="56">
        <v>2</v>
      </c>
      <c r="L21" s="56" t="s">
        <v>63</v>
      </c>
      <c r="M21" s="60" t="s">
        <v>135</v>
      </c>
      <c r="N21" s="56">
        <v>1</v>
      </c>
    </row>
    <row r="22" spans="1:14" s="2" customFormat="1" ht="22.5" customHeight="1">
      <c r="A22" s="103" t="s">
        <v>137</v>
      </c>
      <c r="B22" s="103"/>
      <c r="C22" s="127">
        <v>119</v>
      </c>
      <c r="D22" s="59">
        <v>7</v>
      </c>
      <c r="E22" s="56">
        <v>45</v>
      </c>
      <c r="F22" s="56">
        <v>25</v>
      </c>
      <c r="G22" s="56">
        <v>11</v>
      </c>
      <c r="H22" s="56">
        <v>9</v>
      </c>
      <c r="I22" s="56">
        <v>8</v>
      </c>
      <c r="J22" s="56" t="s">
        <v>134</v>
      </c>
      <c r="K22" s="56">
        <v>3</v>
      </c>
      <c r="L22" s="56">
        <v>2</v>
      </c>
      <c r="M22" s="60">
        <v>1</v>
      </c>
      <c r="N22" s="56">
        <v>8</v>
      </c>
    </row>
    <row r="23" spans="1:14" s="2" customFormat="1" ht="22.5" customHeight="1">
      <c r="A23" s="103" t="s">
        <v>138</v>
      </c>
      <c r="B23" s="103"/>
      <c r="C23" s="127">
        <v>27</v>
      </c>
      <c r="D23" s="59" t="s">
        <v>133</v>
      </c>
      <c r="E23" s="56">
        <v>10</v>
      </c>
      <c r="F23" s="56" t="s">
        <v>134</v>
      </c>
      <c r="G23" s="56">
        <v>5</v>
      </c>
      <c r="H23" s="56">
        <v>1</v>
      </c>
      <c r="I23" s="56">
        <v>3</v>
      </c>
      <c r="J23" s="56" t="s">
        <v>63</v>
      </c>
      <c r="K23" s="56" t="s">
        <v>63</v>
      </c>
      <c r="L23" s="56">
        <v>2</v>
      </c>
      <c r="M23" s="56">
        <v>2</v>
      </c>
      <c r="N23" s="60">
        <v>4</v>
      </c>
    </row>
    <row r="24" spans="1:14" s="2" customFormat="1" ht="22.5" customHeight="1">
      <c r="A24" s="103" t="s">
        <v>139</v>
      </c>
      <c r="B24" s="103"/>
      <c r="C24" s="127">
        <v>61</v>
      </c>
      <c r="D24" s="128">
        <v>2</v>
      </c>
      <c r="E24" s="60">
        <v>10</v>
      </c>
      <c r="F24" s="60">
        <v>13</v>
      </c>
      <c r="G24" s="60">
        <v>4</v>
      </c>
      <c r="H24" s="56">
        <v>6</v>
      </c>
      <c r="I24" s="60">
        <v>9</v>
      </c>
      <c r="J24" s="60">
        <v>1</v>
      </c>
      <c r="K24" s="60">
        <v>5</v>
      </c>
      <c r="L24" s="60">
        <v>7</v>
      </c>
      <c r="M24" s="56">
        <v>2</v>
      </c>
      <c r="N24" s="56">
        <v>2</v>
      </c>
    </row>
    <row r="25" spans="1:14" s="2" customFormat="1" ht="22.5" customHeight="1">
      <c r="A25" s="103" t="s">
        <v>140</v>
      </c>
      <c r="B25" s="103"/>
      <c r="C25" s="127">
        <v>98</v>
      </c>
      <c r="D25" s="128" t="s">
        <v>63</v>
      </c>
      <c r="E25" s="60">
        <v>6</v>
      </c>
      <c r="F25" s="60">
        <v>7</v>
      </c>
      <c r="G25" s="60">
        <v>13</v>
      </c>
      <c r="H25" s="56">
        <v>9</v>
      </c>
      <c r="I25" s="60">
        <v>6</v>
      </c>
      <c r="J25" s="60">
        <v>9</v>
      </c>
      <c r="K25" s="60">
        <v>7</v>
      </c>
      <c r="L25" s="60">
        <v>20</v>
      </c>
      <c r="M25" s="56">
        <v>10</v>
      </c>
      <c r="N25" s="58">
        <v>11</v>
      </c>
    </row>
    <row r="26" spans="1:14" s="2" customFormat="1" ht="22.5" customHeight="1">
      <c r="A26" s="99" t="s">
        <v>141</v>
      </c>
      <c r="B26" s="99"/>
      <c r="C26" s="127">
        <v>98</v>
      </c>
      <c r="D26" s="128">
        <v>1</v>
      </c>
      <c r="E26" s="60">
        <v>3</v>
      </c>
      <c r="F26" s="60">
        <v>10</v>
      </c>
      <c r="G26" s="60">
        <v>12</v>
      </c>
      <c r="H26" s="56">
        <v>12</v>
      </c>
      <c r="I26" s="56">
        <v>14</v>
      </c>
      <c r="J26" s="56">
        <v>8</v>
      </c>
      <c r="K26" s="56">
        <v>12</v>
      </c>
      <c r="L26" s="56">
        <v>10</v>
      </c>
      <c r="M26" s="60">
        <v>7</v>
      </c>
      <c r="N26" s="58">
        <v>9</v>
      </c>
    </row>
    <row r="27" spans="1:14" s="2" customFormat="1" ht="22.5" customHeight="1">
      <c r="A27" s="103" t="s">
        <v>142</v>
      </c>
      <c r="B27" s="103"/>
      <c r="C27" s="54">
        <v>63</v>
      </c>
      <c r="D27" s="59">
        <v>1</v>
      </c>
      <c r="E27" s="58">
        <v>7</v>
      </c>
      <c r="F27" s="60">
        <v>4</v>
      </c>
      <c r="G27" s="58">
        <v>10</v>
      </c>
      <c r="H27" s="60">
        <v>3</v>
      </c>
      <c r="I27" s="58">
        <v>10</v>
      </c>
      <c r="J27" s="58">
        <v>3</v>
      </c>
      <c r="K27" s="58">
        <v>3</v>
      </c>
      <c r="L27" s="58">
        <v>10</v>
      </c>
      <c r="M27" s="58">
        <v>2</v>
      </c>
      <c r="N27" s="58">
        <v>10</v>
      </c>
    </row>
    <row r="28" spans="1:14" s="2" customFormat="1" ht="22.5" customHeight="1">
      <c r="A28" s="103" t="s">
        <v>143</v>
      </c>
      <c r="B28" s="103"/>
      <c r="C28" s="54">
        <v>90</v>
      </c>
      <c r="D28" s="59">
        <v>1</v>
      </c>
      <c r="E28" s="58">
        <v>6</v>
      </c>
      <c r="F28" s="58">
        <v>11</v>
      </c>
      <c r="G28" s="58">
        <v>10</v>
      </c>
      <c r="H28" s="106">
        <v>20</v>
      </c>
      <c r="I28" s="58">
        <v>12</v>
      </c>
      <c r="J28" s="58">
        <v>10</v>
      </c>
      <c r="K28" s="58">
        <v>7</v>
      </c>
      <c r="L28" s="58">
        <v>3</v>
      </c>
      <c r="M28" s="58">
        <v>2</v>
      </c>
      <c r="N28" s="58">
        <v>8</v>
      </c>
    </row>
    <row r="29" spans="1:14" s="2" customFormat="1" ht="22.5" customHeight="1" thickBot="1">
      <c r="A29" s="129" t="s">
        <v>144</v>
      </c>
      <c r="B29" s="129"/>
      <c r="C29" s="130">
        <v>41</v>
      </c>
      <c r="D29" s="61">
        <v>1</v>
      </c>
      <c r="E29" s="131">
        <v>6</v>
      </c>
      <c r="F29" s="132">
        <v>5</v>
      </c>
      <c r="G29" s="131">
        <v>3</v>
      </c>
      <c r="H29" s="60">
        <v>2</v>
      </c>
      <c r="I29" s="58">
        <v>6</v>
      </c>
      <c r="J29" s="58">
        <v>3</v>
      </c>
      <c r="K29" s="58">
        <v>5</v>
      </c>
      <c r="L29" s="58">
        <v>6</v>
      </c>
      <c r="M29" s="58">
        <v>2</v>
      </c>
      <c r="N29" s="58">
        <v>2</v>
      </c>
    </row>
    <row r="30" spans="1:14" s="2" customFormat="1" ht="22.5" customHeight="1">
      <c r="A30" s="62" t="s">
        <v>145</v>
      </c>
      <c r="B30" s="62"/>
      <c r="C30" s="6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3.5" customHeight="1">
      <c r="A31" s="133"/>
      <c r="B31" s="133"/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</sheetData>
  <sheetProtection/>
  <mergeCells count="1">
    <mergeCell ref="J2:N2"/>
  </mergeCells>
  <printOptions/>
  <pageMargins left="0.7874015748031497" right="0.5905511811023623" top="0.9055118110236221" bottom="0.9055118110236221" header="0" footer="0"/>
  <pageSetup firstPageNumber="106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33"/>
  <sheetViews>
    <sheetView view="pageBreakPreview" zoomScaleSheetLayoutView="100" zoomScalePageLayoutView="0" workbookViewId="0" topLeftCell="A1">
      <selection activeCell="F8" sqref="F8"/>
    </sheetView>
  </sheetViews>
  <sheetFormatPr defaultColWidth="11.875" defaultRowHeight="14.25" customHeight="1"/>
  <cols>
    <col min="1" max="1" width="7.875" style="63" customWidth="1"/>
    <col min="2" max="2" width="7.00390625" style="0" customWidth="1"/>
    <col min="3" max="16" width="5.375" style="0" customWidth="1"/>
    <col min="17" max="17" width="5.00390625" style="0" customWidth="1"/>
  </cols>
  <sheetData>
    <row r="1" ht="19.5" customHeight="1">
      <c r="A1" s="30" t="s">
        <v>35</v>
      </c>
    </row>
    <row r="2" spans="1:17" ht="17.25" customHeight="1" thickBot="1">
      <c r="A2" s="31"/>
      <c r="I2" s="31"/>
      <c r="J2" s="32"/>
      <c r="K2" s="32"/>
      <c r="L2" s="32"/>
      <c r="M2" s="32"/>
      <c r="N2" s="32"/>
      <c r="O2" s="32"/>
      <c r="P2" s="33" t="s">
        <v>36</v>
      </c>
      <c r="Q2" s="34"/>
    </row>
    <row r="3" spans="1:16" s="2" customFormat="1" ht="15" customHeight="1">
      <c r="A3" s="35"/>
      <c r="B3" s="36"/>
      <c r="C3" s="37"/>
      <c r="D3" s="36"/>
      <c r="E3" s="38" t="s">
        <v>37</v>
      </c>
      <c r="F3" s="466" t="s">
        <v>38</v>
      </c>
      <c r="G3" s="466" t="s">
        <v>39</v>
      </c>
      <c r="H3" s="466" t="s">
        <v>40</v>
      </c>
      <c r="I3" s="36"/>
      <c r="J3" s="38" t="s">
        <v>41</v>
      </c>
      <c r="K3" s="39" t="s">
        <v>42</v>
      </c>
      <c r="L3" s="40"/>
      <c r="M3" s="36"/>
      <c r="N3" s="36"/>
      <c r="O3" s="36"/>
      <c r="P3" s="38" t="s">
        <v>42</v>
      </c>
    </row>
    <row r="4" spans="1:16" s="2" customFormat="1" ht="15" customHeight="1">
      <c r="A4" s="41" t="s">
        <v>43</v>
      </c>
      <c r="B4" s="42" t="s">
        <v>44</v>
      </c>
      <c r="C4" s="43" t="s">
        <v>45</v>
      </c>
      <c r="D4" s="42" t="s">
        <v>46</v>
      </c>
      <c r="E4" s="42" t="s">
        <v>47</v>
      </c>
      <c r="F4" s="467"/>
      <c r="G4" s="467"/>
      <c r="H4" s="467"/>
      <c r="I4" s="42" t="s">
        <v>48</v>
      </c>
      <c r="J4" s="42" t="s">
        <v>49</v>
      </c>
      <c r="K4" s="42" t="s">
        <v>50</v>
      </c>
      <c r="L4" s="42" t="s">
        <v>51</v>
      </c>
      <c r="M4" s="42" t="s">
        <v>52</v>
      </c>
      <c r="N4" s="42" t="s">
        <v>53</v>
      </c>
      <c r="O4" s="42" t="s">
        <v>54</v>
      </c>
      <c r="P4" s="42" t="s">
        <v>50</v>
      </c>
    </row>
    <row r="5" spans="1:16" s="2" customFormat="1" ht="15" customHeight="1">
      <c r="A5" s="44"/>
      <c r="B5" s="45"/>
      <c r="C5" s="46"/>
      <c r="D5" s="45"/>
      <c r="E5" s="47" t="s">
        <v>55</v>
      </c>
      <c r="F5" s="468"/>
      <c r="G5" s="468"/>
      <c r="H5" s="468"/>
      <c r="I5" s="45"/>
      <c r="J5" s="47" t="s">
        <v>56</v>
      </c>
      <c r="K5" s="47" t="s">
        <v>57</v>
      </c>
      <c r="L5" s="45"/>
      <c r="M5" s="45"/>
      <c r="N5" s="45"/>
      <c r="O5" s="45"/>
      <c r="P5" s="47" t="s">
        <v>58</v>
      </c>
    </row>
    <row r="6" spans="1:16" s="2" customFormat="1" ht="22.5" customHeight="1" thickBot="1">
      <c r="A6" s="48" t="s">
        <v>59</v>
      </c>
      <c r="B6" s="49">
        <v>1782</v>
      </c>
      <c r="C6" s="50">
        <v>498</v>
      </c>
      <c r="D6" s="51" t="s">
        <v>60</v>
      </c>
      <c r="E6" s="51">
        <v>33</v>
      </c>
      <c r="F6" s="52">
        <v>707</v>
      </c>
      <c r="G6" s="51">
        <v>148</v>
      </c>
      <c r="H6" s="51">
        <v>298</v>
      </c>
      <c r="I6" s="51">
        <v>51</v>
      </c>
      <c r="J6" s="51">
        <v>44</v>
      </c>
      <c r="K6" s="51">
        <v>7</v>
      </c>
      <c r="L6" s="51">
        <v>24</v>
      </c>
      <c r="M6" s="51">
        <v>6</v>
      </c>
      <c r="N6" s="51">
        <v>4</v>
      </c>
      <c r="O6" s="51">
        <v>7</v>
      </c>
      <c r="P6" s="51" t="s">
        <v>60</v>
      </c>
    </row>
    <row r="7" spans="1:16" s="2" customFormat="1" ht="22.5" customHeight="1" thickTop="1">
      <c r="A7" s="53" t="s">
        <v>61</v>
      </c>
      <c r="B7" s="54">
        <v>41</v>
      </c>
      <c r="C7" s="55">
        <v>19</v>
      </c>
      <c r="D7" s="56" t="s">
        <v>60</v>
      </c>
      <c r="E7" s="56" t="s">
        <v>60</v>
      </c>
      <c r="F7" s="56">
        <v>11</v>
      </c>
      <c r="G7" s="56">
        <v>3</v>
      </c>
      <c r="H7" s="56">
        <v>3</v>
      </c>
      <c r="I7" s="56">
        <v>1</v>
      </c>
      <c r="J7" s="56" t="s">
        <v>60</v>
      </c>
      <c r="K7" s="56" t="s">
        <v>60</v>
      </c>
      <c r="L7" s="56">
        <v>2</v>
      </c>
      <c r="M7" s="56">
        <v>2</v>
      </c>
      <c r="N7" s="56" t="s">
        <v>60</v>
      </c>
      <c r="O7" s="56" t="s">
        <v>60</v>
      </c>
      <c r="P7" s="56" t="s">
        <v>60</v>
      </c>
    </row>
    <row r="8" spans="1:16" s="2" customFormat="1" ht="22.5" customHeight="1">
      <c r="A8" s="57" t="s">
        <v>62</v>
      </c>
      <c r="B8" s="54">
        <v>48</v>
      </c>
      <c r="C8" s="55">
        <v>17</v>
      </c>
      <c r="D8" s="58" t="s">
        <v>60</v>
      </c>
      <c r="E8" s="58" t="s">
        <v>60</v>
      </c>
      <c r="F8" s="58">
        <v>16</v>
      </c>
      <c r="G8" s="58">
        <v>3</v>
      </c>
      <c r="H8" s="58">
        <v>6</v>
      </c>
      <c r="I8" s="58">
        <v>1</v>
      </c>
      <c r="J8" s="58">
        <v>2</v>
      </c>
      <c r="K8" s="58">
        <v>1</v>
      </c>
      <c r="L8" s="58">
        <v>2</v>
      </c>
      <c r="M8" s="58" t="s">
        <v>63</v>
      </c>
      <c r="N8" s="58" t="s">
        <v>60</v>
      </c>
      <c r="O8" s="58" t="s">
        <v>60</v>
      </c>
      <c r="P8" s="58" t="s">
        <v>60</v>
      </c>
    </row>
    <row r="9" spans="1:16" s="2" customFormat="1" ht="22.5" customHeight="1">
      <c r="A9" s="57" t="s">
        <v>64</v>
      </c>
      <c r="B9" s="54">
        <v>84</v>
      </c>
      <c r="C9" s="55">
        <v>15</v>
      </c>
      <c r="D9" s="58" t="s">
        <v>60</v>
      </c>
      <c r="E9" s="58" t="s">
        <v>60</v>
      </c>
      <c r="F9" s="58">
        <v>44</v>
      </c>
      <c r="G9" s="58">
        <v>12</v>
      </c>
      <c r="H9" s="58">
        <v>3</v>
      </c>
      <c r="I9" s="58">
        <v>6</v>
      </c>
      <c r="J9" s="58">
        <v>1</v>
      </c>
      <c r="K9" s="58" t="s">
        <v>60</v>
      </c>
      <c r="L9" s="58" t="s">
        <v>60</v>
      </c>
      <c r="M9" s="58">
        <v>1</v>
      </c>
      <c r="N9" s="58">
        <v>1</v>
      </c>
      <c r="O9" s="58">
        <v>1</v>
      </c>
      <c r="P9" s="58" t="s">
        <v>60</v>
      </c>
    </row>
    <row r="10" spans="1:16" s="2" customFormat="1" ht="22.5" customHeight="1">
      <c r="A10" s="57" t="s">
        <v>65</v>
      </c>
      <c r="B10" s="54">
        <v>18</v>
      </c>
      <c r="C10" s="55">
        <v>7</v>
      </c>
      <c r="D10" s="58" t="s">
        <v>60</v>
      </c>
      <c r="E10" s="58" t="s">
        <v>60</v>
      </c>
      <c r="F10" s="58">
        <v>8</v>
      </c>
      <c r="G10" s="58" t="s">
        <v>60</v>
      </c>
      <c r="H10" s="58">
        <v>1</v>
      </c>
      <c r="I10" s="58">
        <v>1</v>
      </c>
      <c r="J10" s="58" t="s">
        <v>60</v>
      </c>
      <c r="K10" s="58">
        <v>1</v>
      </c>
      <c r="L10" s="58" t="s">
        <v>60</v>
      </c>
      <c r="M10" s="58" t="s">
        <v>60</v>
      </c>
      <c r="N10" s="58" t="s">
        <v>60</v>
      </c>
      <c r="O10" s="58" t="s">
        <v>60</v>
      </c>
      <c r="P10" s="58" t="s">
        <v>60</v>
      </c>
    </row>
    <row r="11" spans="1:16" s="2" customFormat="1" ht="22.5" customHeight="1">
      <c r="A11" s="57" t="s">
        <v>66</v>
      </c>
      <c r="B11" s="54">
        <v>69</v>
      </c>
      <c r="C11" s="55">
        <v>25</v>
      </c>
      <c r="D11" s="58" t="s">
        <v>60</v>
      </c>
      <c r="E11" s="58" t="s">
        <v>60</v>
      </c>
      <c r="F11" s="58">
        <v>39</v>
      </c>
      <c r="G11" s="58" t="s">
        <v>60</v>
      </c>
      <c r="H11" s="58" t="s">
        <v>60</v>
      </c>
      <c r="I11" s="58">
        <v>1</v>
      </c>
      <c r="J11" s="58" t="s">
        <v>63</v>
      </c>
      <c r="K11" s="58">
        <v>1</v>
      </c>
      <c r="L11" s="58">
        <v>2</v>
      </c>
      <c r="M11" s="58" t="s">
        <v>60</v>
      </c>
      <c r="N11" s="58">
        <v>1</v>
      </c>
      <c r="O11" s="58" t="s">
        <v>67</v>
      </c>
      <c r="P11" s="58" t="s">
        <v>60</v>
      </c>
    </row>
    <row r="12" spans="1:16" s="2" customFormat="1" ht="22.5" customHeight="1">
      <c r="A12" s="57" t="s">
        <v>68</v>
      </c>
      <c r="B12" s="54">
        <v>34</v>
      </c>
      <c r="C12" s="55">
        <v>6</v>
      </c>
      <c r="D12" s="58" t="s">
        <v>60</v>
      </c>
      <c r="E12" s="58" t="s">
        <v>60</v>
      </c>
      <c r="F12" s="58">
        <v>22</v>
      </c>
      <c r="G12" s="58">
        <v>1</v>
      </c>
      <c r="H12" s="58" t="s">
        <v>60</v>
      </c>
      <c r="I12" s="58">
        <v>3</v>
      </c>
      <c r="J12" s="58" t="s">
        <v>60</v>
      </c>
      <c r="K12" s="58" t="s">
        <v>60</v>
      </c>
      <c r="L12" s="58">
        <v>1</v>
      </c>
      <c r="M12" s="58" t="s">
        <v>60</v>
      </c>
      <c r="N12" s="58" t="s">
        <v>60</v>
      </c>
      <c r="O12" s="58">
        <v>1</v>
      </c>
      <c r="P12" s="58" t="s">
        <v>60</v>
      </c>
    </row>
    <row r="13" spans="1:16" s="2" customFormat="1" ht="22.5" customHeight="1">
      <c r="A13" s="57" t="s">
        <v>69</v>
      </c>
      <c r="B13" s="54">
        <v>74</v>
      </c>
      <c r="C13" s="55">
        <v>36</v>
      </c>
      <c r="D13" s="58" t="s">
        <v>60</v>
      </c>
      <c r="E13" s="58" t="s">
        <v>60</v>
      </c>
      <c r="F13" s="58">
        <v>21</v>
      </c>
      <c r="G13" s="58">
        <v>4</v>
      </c>
      <c r="H13" s="58">
        <v>6</v>
      </c>
      <c r="I13" s="58">
        <v>3</v>
      </c>
      <c r="J13" s="58">
        <v>2</v>
      </c>
      <c r="K13" s="58">
        <v>1</v>
      </c>
      <c r="L13" s="58">
        <v>1</v>
      </c>
      <c r="M13" s="58" t="s">
        <v>60</v>
      </c>
      <c r="N13" s="58" t="s">
        <v>60</v>
      </c>
      <c r="O13" s="58" t="s">
        <v>60</v>
      </c>
      <c r="P13" s="58" t="s">
        <v>60</v>
      </c>
    </row>
    <row r="14" spans="1:16" s="2" customFormat="1" ht="22.5" customHeight="1">
      <c r="A14" s="57" t="s">
        <v>70</v>
      </c>
      <c r="B14" s="54">
        <v>79</v>
      </c>
      <c r="C14" s="59" t="s">
        <v>60</v>
      </c>
      <c r="D14" s="58" t="s">
        <v>60</v>
      </c>
      <c r="E14" s="58" t="s">
        <v>60</v>
      </c>
      <c r="F14" s="58">
        <v>78</v>
      </c>
      <c r="G14" s="58" t="s">
        <v>60</v>
      </c>
      <c r="H14" s="58" t="s">
        <v>60</v>
      </c>
      <c r="I14" s="58" t="s">
        <v>60</v>
      </c>
      <c r="J14" s="58" t="s">
        <v>60</v>
      </c>
      <c r="K14" s="58" t="s">
        <v>60</v>
      </c>
      <c r="L14" s="58" t="s">
        <v>60</v>
      </c>
      <c r="M14" s="58">
        <v>1</v>
      </c>
      <c r="N14" s="58" t="s">
        <v>60</v>
      </c>
      <c r="O14" s="58" t="s">
        <v>60</v>
      </c>
      <c r="P14" s="58" t="s">
        <v>60</v>
      </c>
    </row>
    <row r="15" spans="1:16" s="2" customFormat="1" ht="22.5" customHeight="1">
      <c r="A15" s="57" t="s">
        <v>71</v>
      </c>
      <c r="B15" s="54">
        <v>73</v>
      </c>
      <c r="C15" s="59" t="s">
        <v>63</v>
      </c>
      <c r="D15" s="58" t="s">
        <v>60</v>
      </c>
      <c r="E15" s="58" t="s">
        <v>60</v>
      </c>
      <c r="F15" s="58">
        <v>72</v>
      </c>
      <c r="G15" s="58" t="s">
        <v>63</v>
      </c>
      <c r="H15" s="58" t="s">
        <v>60</v>
      </c>
      <c r="I15" s="58" t="s">
        <v>60</v>
      </c>
      <c r="J15" s="58" t="s">
        <v>60</v>
      </c>
      <c r="K15" s="58" t="s">
        <v>60</v>
      </c>
      <c r="L15" s="58">
        <v>1</v>
      </c>
      <c r="M15" s="58" t="s">
        <v>60</v>
      </c>
      <c r="N15" s="58" t="s">
        <v>60</v>
      </c>
      <c r="O15" s="58" t="s">
        <v>60</v>
      </c>
      <c r="P15" s="58" t="s">
        <v>60</v>
      </c>
    </row>
    <row r="16" spans="1:16" s="2" customFormat="1" ht="22.5" customHeight="1">
      <c r="A16" s="57" t="s">
        <v>72</v>
      </c>
      <c r="B16" s="54">
        <v>92</v>
      </c>
      <c r="C16" s="55">
        <v>23</v>
      </c>
      <c r="D16" s="58" t="s">
        <v>60</v>
      </c>
      <c r="E16" s="58" t="s">
        <v>60</v>
      </c>
      <c r="F16" s="58">
        <v>36</v>
      </c>
      <c r="G16" s="58">
        <v>2</v>
      </c>
      <c r="H16" s="58">
        <v>16</v>
      </c>
      <c r="I16" s="58">
        <v>1</v>
      </c>
      <c r="J16" s="58">
        <v>13</v>
      </c>
      <c r="K16" s="58" t="s">
        <v>60</v>
      </c>
      <c r="L16" s="58" t="s">
        <v>60</v>
      </c>
      <c r="M16" s="58">
        <v>1</v>
      </c>
      <c r="N16" s="58" t="s">
        <v>60</v>
      </c>
      <c r="O16" s="58" t="s">
        <v>60</v>
      </c>
      <c r="P16" s="58" t="s">
        <v>60</v>
      </c>
    </row>
    <row r="17" spans="1:16" s="2" customFormat="1" ht="22.5" customHeight="1">
      <c r="A17" s="57" t="s">
        <v>73</v>
      </c>
      <c r="B17" s="54">
        <v>36</v>
      </c>
      <c r="C17" s="55">
        <v>23</v>
      </c>
      <c r="D17" s="58" t="s">
        <v>60</v>
      </c>
      <c r="E17" s="58">
        <v>1</v>
      </c>
      <c r="F17" s="58">
        <v>9</v>
      </c>
      <c r="G17" s="58">
        <v>1</v>
      </c>
      <c r="H17" s="58" t="s">
        <v>60</v>
      </c>
      <c r="I17" s="58">
        <v>1</v>
      </c>
      <c r="J17" s="58" t="s">
        <v>60</v>
      </c>
      <c r="K17" s="58" t="s">
        <v>60</v>
      </c>
      <c r="L17" s="58">
        <v>1</v>
      </c>
      <c r="M17" s="58" t="s">
        <v>60</v>
      </c>
      <c r="N17" s="58" t="s">
        <v>67</v>
      </c>
      <c r="O17" s="58" t="s">
        <v>60</v>
      </c>
      <c r="P17" s="58" t="s">
        <v>60</v>
      </c>
    </row>
    <row r="18" spans="1:16" s="2" customFormat="1" ht="22.5" customHeight="1">
      <c r="A18" s="57" t="s">
        <v>74</v>
      </c>
      <c r="B18" s="54">
        <v>139</v>
      </c>
      <c r="C18" s="55">
        <v>5</v>
      </c>
      <c r="D18" s="58" t="s">
        <v>60</v>
      </c>
      <c r="E18" s="58" t="s">
        <v>60</v>
      </c>
      <c r="F18" s="58">
        <v>115</v>
      </c>
      <c r="G18" s="58">
        <v>3</v>
      </c>
      <c r="H18" s="58">
        <v>12</v>
      </c>
      <c r="I18" s="58">
        <v>2</v>
      </c>
      <c r="J18" s="58" t="s">
        <v>60</v>
      </c>
      <c r="K18" s="58">
        <v>1</v>
      </c>
      <c r="L18" s="58">
        <v>1</v>
      </c>
      <c r="M18" s="58" t="s">
        <v>60</v>
      </c>
      <c r="N18" s="58" t="s">
        <v>60</v>
      </c>
      <c r="O18" s="58" t="s">
        <v>60</v>
      </c>
      <c r="P18" s="58" t="s">
        <v>60</v>
      </c>
    </row>
    <row r="19" spans="1:16" s="2" customFormat="1" ht="22.5" customHeight="1">
      <c r="A19" s="57" t="s">
        <v>75</v>
      </c>
      <c r="B19" s="54">
        <v>133</v>
      </c>
      <c r="C19" s="55">
        <v>92</v>
      </c>
      <c r="D19" s="58" t="s">
        <v>60</v>
      </c>
      <c r="E19" s="58" t="s">
        <v>60</v>
      </c>
      <c r="F19" s="58">
        <v>23</v>
      </c>
      <c r="G19" s="58">
        <v>3</v>
      </c>
      <c r="H19" s="58">
        <v>7</v>
      </c>
      <c r="I19" s="58">
        <v>4</v>
      </c>
      <c r="J19" s="58">
        <v>2</v>
      </c>
      <c r="K19" s="58" t="s">
        <v>60</v>
      </c>
      <c r="L19" s="58" t="s">
        <v>60</v>
      </c>
      <c r="M19" s="58">
        <v>1</v>
      </c>
      <c r="N19" s="58">
        <v>1</v>
      </c>
      <c r="O19" s="58" t="s">
        <v>60</v>
      </c>
      <c r="P19" s="58" t="s">
        <v>60</v>
      </c>
    </row>
    <row r="20" spans="1:16" s="2" customFormat="1" ht="22.5" customHeight="1">
      <c r="A20" s="57" t="s">
        <v>76</v>
      </c>
      <c r="B20" s="54">
        <v>62</v>
      </c>
      <c r="C20" s="55">
        <v>41</v>
      </c>
      <c r="D20" s="58" t="s">
        <v>60</v>
      </c>
      <c r="E20" s="58" t="s">
        <v>63</v>
      </c>
      <c r="F20" s="58">
        <v>11</v>
      </c>
      <c r="G20" s="58">
        <v>5</v>
      </c>
      <c r="H20" s="58">
        <v>3</v>
      </c>
      <c r="I20" s="58">
        <v>1</v>
      </c>
      <c r="J20" s="58" t="s">
        <v>60</v>
      </c>
      <c r="K20" s="58" t="s">
        <v>60</v>
      </c>
      <c r="L20" s="58">
        <v>1</v>
      </c>
      <c r="M20" s="58" t="s">
        <v>60</v>
      </c>
      <c r="N20" s="58" t="s">
        <v>60</v>
      </c>
      <c r="O20" s="58" t="s">
        <v>60</v>
      </c>
      <c r="P20" s="58" t="s">
        <v>60</v>
      </c>
    </row>
    <row r="21" spans="1:16" s="2" customFormat="1" ht="22.5" customHeight="1">
      <c r="A21" s="57" t="s">
        <v>77</v>
      </c>
      <c r="B21" s="54">
        <v>106</v>
      </c>
      <c r="C21" s="55">
        <v>47</v>
      </c>
      <c r="D21" s="58" t="s">
        <v>60</v>
      </c>
      <c r="E21" s="58">
        <v>1</v>
      </c>
      <c r="F21" s="58">
        <v>27</v>
      </c>
      <c r="G21" s="58">
        <v>7</v>
      </c>
      <c r="H21" s="58">
        <v>18</v>
      </c>
      <c r="I21" s="58">
        <v>5</v>
      </c>
      <c r="J21" s="58">
        <v>1</v>
      </c>
      <c r="K21" s="58" t="s">
        <v>60</v>
      </c>
      <c r="L21" s="58" t="s">
        <v>60</v>
      </c>
      <c r="M21" s="58" t="s">
        <v>60</v>
      </c>
      <c r="N21" s="58" t="s">
        <v>60</v>
      </c>
      <c r="O21" s="58" t="s">
        <v>60</v>
      </c>
      <c r="P21" s="58" t="s">
        <v>60</v>
      </c>
    </row>
    <row r="22" spans="1:16" s="2" customFormat="1" ht="22.5" customHeight="1">
      <c r="A22" s="57" t="s">
        <v>78</v>
      </c>
      <c r="B22" s="54">
        <v>47</v>
      </c>
      <c r="C22" s="55">
        <v>21</v>
      </c>
      <c r="D22" s="58" t="s">
        <v>60</v>
      </c>
      <c r="E22" s="58" t="s">
        <v>60</v>
      </c>
      <c r="F22" s="58">
        <v>18</v>
      </c>
      <c r="G22" s="58">
        <v>2</v>
      </c>
      <c r="H22" s="58">
        <v>5</v>
      </c>
      <c r="I22" s="58" t="s">
        <v>63</v>
      </c>
      <c r="J22" s="58" t="s">
        <v>60</v>
      </c>
      <c r="K22" s="58" t="s">
        <v>60</v>
      </c>
      <c r="L22" s="58">
        <v>1</v>
      </c>
      <c r="M22" s="58" t="s">
        <v>60</v>
      </c>
      <c r="N22" s="58" t="s">
        <v>60</v>
      </c>
      <c r="O22" s="58" t="s">
        <v>60</v>
      </c>
      <c r="P22" s="58" t="s">
        <v>60</v>
      </c>
    </row>
    <row r="23" spans="1:16" s="2" customFormat="1" ht="22.5" customHeight="1">
      <c r="A23" s="53" t="s">
        <v>79</v>
      </c>
      <c r="B23" s="54">
        <v>63</v>
      </c>
      <c r="C23" s="55">
        <v>19</v>
      </c>
      <c r="D23" s="56" t="s">
        <v>60</v>
      </c>
      <c r="E23" s="56" t="s">
        <v>60</v>
      </c>
      <c r="F23" s="56">
        <v>28</v>
      </c>
      <c r="G23" s="56">
        <v>3</v>
      </c>
      <c r="H23" s="56">
        <v>6</v>
      </c>
      <c r="I23" s="56">
        <v>1</v>
      </c>
      <c r="J23" s="56">
        <v>4</v>
      </c>
      <c r="K23" s="56">
        <v>1</v>
      </c>
      <c r="L23" s="56" t="s">
        <v>60</v>
      </c>
      <c r="M23" s="56" t="s">
        <v>60</v>
      </c>
      <c r="N23" s="56" t="s">
        <v>60</v>
      </c>
      <c r="O23" s="56">
        <v>1</v>
      </c>
      <c r="P23" s="56" t="s">
        <v>60</v>
      </c>
    </row>
    <row r="24" spans="1:16" s="2" customFormat="1" ht="22.5" customHeight="1">
      <c r="A24" s="53" t="s">
        <v>80</v>
      </c>
      <c r="B24" s="54">
        <v>112</v>
      </c>
      <c r="C24" s="55">
        <v>44</v>
      </c>
      <c r="D24" s="56" t="s">
        <v>60</v>
      </c>
      <c r="E24" s="56" t="s">
        <v>60</v>
      </c>
      <c r="F24" s="56">
        <v>48</v>
      </c>
      <c r="G24" s="56" t="s">
        <v>67</v>
      </c>
      <c r="H24" s="60">
        <v>9</v>
      </c>
      <c r="I24" s="60">
        <v>2</v>
      </c>
      <c r="J24" s="60">
        <v>3</v>
      </c>
      <c r="K24" s="56" t="s">
        <v>81</v>
      </c>
      <c r="L24" s="60">
        <v>5</v>
      </c>
      <c r="M24" s="56" t="s">
        <v>60</v>
      </c>
      <c r="N24" s="56" t="s">
        <v>60</v>
      </c>
      <c r="O24" s="56">
        <v>1</v>
      </c>
      <c r="P24" s="56" t="s">
        <v>60</v>
      </c>
    </row>
    <row r="25" spans="1:16" s="2" customFormat="1" ht="22.5" customHeight="1">
      <c r="A25" s="57" t="s">
        <v>82</v>
      </c>
      <c r="B25" s="54">
        <v>27</v>
      </c>
      <c r="C25" s="55">
        <v>13</v>
      </c>
      <c r="D25" s="58" t="s">
        <v>60</v>
      </c>
      <c r="E25" s="58" t="s">
        <v>60</v>
      </c>
      <c r="F25" s="58">
        <v>1</v>
      </c>
      <c r="G25" s="58">
        <v>1</v>
      </c>
      <c r="H25" s="60">
        <v>10</v>
      </c>
      <c r="I25" s="60">
        <v>1</v>
      </c>
      <c r="J25" s="60" t="s">
        <v>60</v>
      </c>
      <c r="K25" s="58" t="s">
        <v>60</v>
      </c>
      <c r="L25" s="58">
        <v>1</v>
      </c>
      <c r="M25" s="58" t="s">
        <v>60</v>
      </c>
      <c r="N25" s="58" t="s">
        <v>60</v>
      </c>
      <c r="O25" s="58" t="s">
        <v>60</v>
      </c>
      <c r="P25" s="58" t="s">
        <v>60</v>
      </c>
    </row>
    <row r="26" spans="1:16" s="2" customFormat="1" ht="22.5" customHeight="1">
      <c r="A26" s="57" t="s">
        <v>83</v>
      </c>
      <c r="B26" s="54">
        <v>59</v>
      </c>
      <c r="C26" s="55">
        <v>6</v>
      </c>
      <c r="D26" s="58" t="s">
        <v>60</v>
      </c>
      <c r="E26" s="58" t="s">
        <v>84</v>
      </c>
      <c r="F26" s="58">
        <v>12</v>
      </c>
      <c r="G26" s="58">
        <v>17</v>
      </c>
      <c r="H26" s="60">
        <v>18</v>
      </c>
      <c r="I26" s="58">
        <v>4</v>
      </c>
      <c r="J26" s="58">
        <v>1</v>
      </c>
      <c r="K26" s="58" t="s">
        <v>60</v>
      </c>
      <c r="L26" s="58">
        <v>1</v>
      </c>
      <c r="M26" s="58" t="s">
        <v>60</v>
      </c>
      <c r="N26" s="58" t="s">
        <v>60</v>
      </c>
      <c r="O26" s="58" t="s">
        <v>60</v>
      </c>
      <c r="P26" s="58" t="s">
        <v>60</v>
      </c>
    </row>
    <row r="27" spans="1:16" s="2" customFormat="1" ht="22.5" customHeight="1">
      <c r="A27" s="57" t="s">
        <v>85</v>
      </c>
      <c r="B27" s="54">
        <v>98</v>
      </c>
      <c r="C27" s="55">
        <v>2</v>
      </c>
      <c r="D27" s="58" t="s">
        <v>60</v>
      </c>
      <c r="E27" s="58">
        <v>14</v>
      </c>
      <c r="F27" s="58" t="s">
        <v>60</v>
      </c>
      <c r="G27" s="58">
        <v>42</v>
      </c>
      <c r="H27" s="60">
        <v>38</v>
      </c>
      <c r="I27" s="60" t="s">
        <v>60</v>
      </c>
      <c r="J27" s="60">
        <v>2</v>
      </c>
      <c r="K27" s="58" t="s">
        <v>60</v>
      </c>
      <c r="L27" s="58" t="s">
        <v>60</v>
      </c>
      <c r="M27" s="58" t="s">
        <v>60</v>
      </c>
      <c r="N27" s="58" t="s">
        <v>60</v>
      </c>
      <c r="O27" s="58" t="s">
        <v>60</v>
      </c>
      <c r="P27" s="58" t="s">
        <v>60</v>
      </c>
    </row>
    <row r="28" spans="1:16" s="2" customFormat="1" ht="22.5" customHeight="1">
      <c r="A28" s="57" t="s">
        <v>86</v>
      </c>
      <c r="B28" s="54">
        <v>97</v>
      </c>
      <c r="C28" s="59">
        <v>1</v>
      </c>
      <c r="D28" s="58" t="s">
        <v>60</v>
      </c>
      <c r="E28" s="58">
        <v>1</v>
      </c>
      <c r="F28" s="58">
        <v>1</v>
      </c>
      <c r="G28" s="58">
        <v>19</v>
      </c>
      <c r="H28" s="60">
        <v>66</v>
      </c>
      <c r="I28" s="58">
        <v>1</v>
      </c>
      <c r="J28" s="58">
        <v>8</v>
      </c>
      <c r="K28" s="58" t="s">
        <v>60</v>
      </c>
      <c r="L28" s="58" t="s">
        <v>60</v>
      </c>
      <c r="M28" s="58" t="s">
        <v>60</v>
      </c>
      <c r="N28" s="58" t="s">
        <v>60</v>
      </c>
      <c r="O28" s="58" t="s">
        <v>60</v>
      </c>
      <c r="P28" s="58" t="s">
        <v>60</v>
      </c>
    </row>
    <row r="29" spans="1:16" s="2" customFormat="1" ht="22.5" customHeight="1">
      <c r="A29" s="53" t="s">
        <v>87</v>
      </c>
      <c r="B29" s="54">
        <v>62</v>
      </c>
      <c r="C29" s="55">
        <v>2</v>
      </c>
      <c r="D29" s="56" t="s">
        <v>60</v>
      </c>
      <c r="E29" s="56">
        <v>5</v>
      </c>
      <c r="F29" s="60">
        <v>13</v>
      </c>
      <c r="G29" s="60">
        <v>4</v>
      </c>
      <c r="H29" s="56">
        <v>35</v>
      </c>
      <c r="I29" s="56" t="s">
        <v>60</v>
      </c>
      <c r="J29" s="56">
        <v>1</v>
      </c>
      <c r="K29" s="56" t="s">
        <v>60</v>
      </c>
      <c r="L29" s="56">
        <v>2</v>
      </c>
      <c r="M29" s="56" t="s">
        <v>67</v>
      </c>
      <c r="N29" s="56" t="s">
        <v>88</v>
      </c>
      <c r="O29" s="56" t="s">
        <v>60</v>
      </c>
      <c r="P29" s="56" t="s">
        <v>60</v>
      </c>
    </row>
    <row r="30" spans="1:16" s="2" customFormat="1" ht="22.5" customHeight="1">
      <c r="A30" s="57" t="s">
        <v>89</v>
      </c>
      <c r="B30" s="54">
        <v>89</v>
      </c>
      <c r="C30" s="55">
        <v>10</v>
      </c>
      <c r="D30" s="58" t="s">
        <v>60</v>
      </c>
      <c r="E30" s="58">
        <v>11</v>
      </c>
      <c r="F30" s="58">
        <v>21</v>
      </c>
      <c r="G30" s="58">
        <v>10</v>
      </c>
      <c r="H30" s="60">
        <v>29</v>
      </c>
      <c r="I30" s="60">
        <v>4</v>
      </c>
      <c r="J30" s="60" t="s">
        <v>60</v>
      </c>
      <c r="K30" s="58">
        <v>1</v>
      </c>
      <c r="L30" s="58">
        <v>1</v>
      </c>
      <c r="M30" s="58" t="s">
        <v>60</v>
      </c>
      <c r="N30" s="58" t="s">
        <v>60</v>
      </c>
      <c r="O30" s="58">
        <v>2</v>
      </c>
      <c r="P30" s="58" t="s">
        <v>60</v>
      </c>
    </row>
    <row r="31" spans="1:16" s="2" customFormat="1" ht="22.5" customHeight="1" thickBot="1">
      <c r="A31" s="57" t="s">
        <v>90</v>
      </c>
      <c r="B31" s="54">
        <v>40</v>
      </c>
      <c r="C31" s="61">
        <v>8</v>
      </c>
      <c r="D31" s="58" t="s">
        <v>60</v>
      </c>
      <c r="E31" s="58" t="s">
        <v>60</v>
      </c>
      <c r="F31" s="60">
        <v>25</v>
      </c>
      <c r="G31" s="58" t="s">
        <v>88</v>
      </c>
      <c r="H31" s="60">
        <v>3</v>
      </c>
      <c r="I31" s="58">
        <v>3</v>
      </c>
      <c r="J31" s="58" t="s">
        <v>60</v>
      </c>
      <c r="K31" s="58" t="s">
        <v>60</v>
      </c>
      <c r="L31" s="58" t="s">
        <v>60</v>
      </c>
      <c r="M31" s="58" t="s">
        <v>60</v>
      </c>
      <c r="N31" s="58">
        <v>1</v>
      </c>
      <c r="O31" s="58" t="s">
        <v>60</v>
      </c>
      <c r="P31" s="58" t="s">
        <v>60</v>
      </c>
    </row>
    <row r="32" spans="1:232" s="2" customFormat="1" ht="22.5" customHeight="1">
      <c r="A32" s="62" t="s">
        <v>91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</row>
    <row r="33" spans="1:228" s="2" customFormat="1" ht="22.5" customHeight="1">
      <c r="A33" s="8" t="s">
        <v>92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</row>
    <row r="34" ht="15.75" customHeight="1"/>
    <row r="35" ht="15" customHeight="1"/>
  </sheetData>
  <sheetProtection/>
  <mergeCells count="3">
    <mergeCell ref="F3:F5"/>
    <mergeCell ref="G3:G5"/>
    <mergeCell ref="H3:H5"/>
  </mergeCells>
  <printOptions/>
  <pageMargins left="0.79" right="0.73" top="0.79" bottom="0.78" header="0" footer="0"/>
  <pageSetup firstPageNumber="107" useFirstPageNumber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R34"/>
  <sheetViews>
    <sheetView zoomScaleSheetLayoutView="100" zoomScalePageLayoutView="0" workbookViewId="0" topLeftCell="A28">
      <selection activeCell="F10" sqref="F10"/>
    </sheetView>
  </sheetViews>
  <sheetFormatPr defaultColWidth="11.875" defaultRowHeight="14.25" customHeight="1"/>
  <cols>
    <col min="1" max="4" width="12.50390625" style="63" customWidth="1"/>
    <col min="5" max="7" width="11.875" style="0" customWidth="1"/>
    <col min="8" max="8" width="7.375" style="0" customWidth="1"/>
  </cols>
  <sheetData>
    <row r="1" spans="1:4" ht="19.5" customHeight="1">
      <c r="A1" s="30" t="s">
        <v>93</v>
      </c>
      <c r="B1" s="30"/>
      <c r="C1" s="30"/>
      <c r="D1" s="30"/>
    </row>
    <row r="2" s="31" customFormat="1" ht="16.5" customHeight="1" thickBot="1">
      <c r="G2" s="33" t="s">
        <v>94</v>
      </c>
    </row>
    <row r="3" spans="1:8" s="65" customFormat="1" ht="15" customHeight="1">
      <c r="A3" s="469" t="s">
        <v>43</v>
      </c>
      <c r="B3" s="472" t="s">
        <v>95</v>
      </c>
      <c r="C3" s="473"/>
      <c r="D3" s="473"/>
      <c r="E3" s="473"/>
      <c r="F3" s="473"/>
      <c r="G3" s="473"/>
      <c r="H3" s="64"/>
    </row>
    <row r="4" spans="1:8" s="65" customFormat="1" ht="15" customHeight="1">
      <c r="A4" s="470"/>
      <c r="B4" s="474" t="s">
        <v>96</v>
      </c>
      <c r="C4" s="474"/>
      <c r="D4" s="474"/>
      <c r="E4" s="474" t="s">
        <v>97</v>
      </c>
      <c r="F4" s="474"/>
      <c r="G4" s="475"/>
      <c r="H4" s="64"/>
    </row>
    <row r="5" spans="1:8" s="65" customFormat="1" ht="15" customHeight="1">
      <c r="A5" s="470"/>
      <c r="B5" s="474" t="s">
        <v>98</v>
      </c>
      <c r="C5" s="476" t="s">
        <v>99</v>
      </c>
      <c r="D5" s="476" t="s">
        <v>100</v>
      </c>
      <c r="E5" s="474" t="s">
        <v>101</v>
      </c>
      <c r="F5" s="474"/>
      <c r="G5" s="475"/>
      <c r="H5" s="64"/>
    </row>
    <row r="6" spans="1:8" s="65" customFormat="1" ht="47.25" customHeight="1">
      <c r="A6" s="471"/>
      <c r="B6" s="474"/>
      <c r="C6" s="476"/>
      <c r="D6" s="476"/>
      <c r="E6" s="66" t="s">
        <v>102</v>
      </c>
      <c r="F6" s="66" t="s">
        <v>103</v>
      </c>
      <c r="G6" s="67" t="s">
        <v>104</v>
      </c>
      <c r="H6" s="64"/>
    </row>
    <row r="7" spans="1:8" s="2" customFormat="1" ht="22.5" customHeight="1" thickBot="1">
      <c r="A7" s="68" t="s">
        <v>59</v>
      </c>
      <c r="B7" s="69">
        <v>7744</v>
      </c>
      <c r="C7" s="70">
        <v>681</v>
      </c>
      <c r="D7" s="70">
        <v>7063</v>
      </c>
      <c r="E7" s="71">
        <v>61.8</v>
      </c>
      <c r="F7" s="72">
        <v>64.1</v>
      </c>
      <c r="G7" s="72">
        <v>62.8</v>
      </c>
      <c r="H7" s="5"/>
    </row>
    <row r="8" spans="1:8" s="2" customFormat="1" ht="22.5" customHeight="1" thickTop="1">
      <c r="A8" s="73" t="s">
        <v>61</v>
      </c>
      <c r="B8" s="74">
        <v>150</v>
      </c>
      <c r="C8" s="75">
        <v>6</v>
      </c>
      <c r="D8" s="75">
        <v>144</v>
      </c>
      <c r="E8" s="76">
        <v>63</v>
      </c>
      <c r="F8" s="77">
        <v>66.2</v>
      </c>
      <c r="G8" s="77">
        <v>64.3</v>
      </c>
      <c r="H8" s="5"/>
    </row>
    <row r="9" spans="1:8" s="2" customFormat="1" ht="22.5" customHeight="1">
      <c r="A9" s="78" t="s">
        <v>62</v>
      </c>
      <c r="B9" s="74">
        <v>224</v>
      </c>
      <c r="C9" s="75">
        <v>24</v>
      </c>
      <c r="D9" s="75">
        <v>200</v>
      </c>
      <c r="E9" s="76">
        <v>64.7</v>
      </c>
      <c r="F9" s="77">
        <v>66.7</v>
      </c>
      <c r="G9" s="77">
        <v>65.6</v>
      </c>
      <c r="H9" s="5"/>
    </row>
    <row r="10" spans="1:7" s="2" customFormat="1" ht="22.5" customHeight="1">
      <c r="A10" s="78" t="s">
        <v>64</v>
      </c>
      <c r="B10" s="74">
        <v>365</v>
      </c>
      <c r="C10" s="75">
        <v>26</v>
      </c>
      <c r="D10" s="75">
        <v>339</v>
      </c>
      <c r="E10" s="76">
        <v>61.6</v>
      </c>
      <c r="F10" s="77">
        <v>62.7</v>
      </c>
      <c r="G10" s="77">
        <v>62.1</v>
      </c>
    </row>
    <row r="11" spans="1:7" s="2" customFormat="1" ht="22.5" customHeight="1">
      <c r="A11" s="78" t="s">
        <v>65</v>
      </c>
      <c r="B11" s="74">
        <v>73</v>
      </c>
      <c r="C11" s="75">
        <v>5</v>
      </c>
      <c r="D11" s="75">
        <v>68</v>
      </c>
      <c r="E11" s="76">
        <v>66.8</v>
      </c>
      <c r="F11" s="77">
        <v>67.8</v>
      </c>
      <c r="G11" s="77">
        <v>67.2</v>
      </c>
    </row>
    <row r="12" spans="1:7" s="2" customFormat="1" ht="22.5" customHeight="1">
      <c r="A12" s="78" t="s">
        <v>66</v>
      </c>
      <c r="B12" s="74">
        <v>345</v>
      </c>
      <c r="C12" s="75">
        <v>25</v>
      </c>
      <c r="D12" s="75">
        <v>320</v>
      </c>
      <c r="E12" s="76">
        <v>63.7</v>
      </c>
      <c r="F12" s="77">
        <v>63.7</v>
      </c>
      <c r="G12" s="77">
        <v>63.7</v>
      </c>
    </row>
    <row r="13" spans="1:7" s="2" customFormat="1" ht="22.5" customHeight="1">
      <c r="A13" s="78" t="s">
        <v>68</v>
      </c>
      <c r="B13" s="74">
        <v>143</v>
      </c>
      <c r="C13" s="75">
        <v>5</v>
      </c>
      <c r="D13" s="75">
        <v>138</v>
      </c>
      <c r="E13" s="76">
        <v>59.2</v>
      </c>
      <c r="F13" s="77">
        <v>63.3</v>
      </c>
      <c r="G13" s="77">
        <v>61.1</v>
      </c>
    </row>
    <row r="14" spans="1:7" s="2" customFormat="1" ht="22.5" customHeight="1">
      <c r="A14" s="78" t="s">
        <v>69</v>
      </c>
      <c r="B14" s="74">
        <v>331</v>
      </c>
      <c r="C14" s="75">
        <v>31</v>
      </c>
      <c r="D14" s="75">
        <v>300</v>
      </c>
      <c r="E14" s="76">
        <v>63</v>
      </c>
      <c r="F14" s="77">
        <v>65.5</v>
      </c>
      <c r="G14" s="77">
        <v>64</v>
      </c>
    </row>
    <row r="15" spans="1:7" s="2" customFormat="1" ht="22.5" customHeight="1">
      <c r="A15" s="78" t="s">
        <v>70</v>
      </c>
      <c r="B15" s="74">
        <v>354</v>
      </c>
      <c r="C15" s="75">
        <v>41</v>
      </c>
      <c r="D15" s="75">
        <v>313</v>
      </c>
      <c r="E15" s="76">
        <v>55.2</v>
      </c>
      <c r="F15" s="77">
        <v>59</v>
      </c>
      <c r="G15" s="77">
        <v>56.9</v>
      </c>
    </row>
    <row r="16" spans="1:7" s="2" customFormat="1" ht="22.5" customHeight="1">
      <c r="A16" s="78" t="s">
        <v>71</v>
      </c>
      <c r="B16" s="74">
        <v>325</v>
      </c>
      <c r="C16" s="75">
        <v>39</v>
      </c>
      <c r="D16" s="75">
        <v>286</v>
      </c>
      <c r="E16" s="76">
        <v>57.1</v>
      </c>
      <c r="F16" s="77">
        <v>60</v>
      </c>
      <c r="G16" s="77">
        <v>58.5</v>
      </c>
    </row>
    <row r="17" spans="1:7" s="2" customFormat="1" ht="22.5" customHeight="1">
      <c r="A17" s="78" t="s">
        <v>72</v>
      </c>
      <c r="B17" s="74">
        <v>388</v>
      </c>
      <c r="C17" s="75">
        <v>25</v>
      </c>
      <c r="D17" s="75">
        <v>363</v>
      </c>
      <c r="E17" s="76">
        <v>61.6</v>
      </c>
      <c r="F17" s="77">
        <v>65.7</v>
      </c>
      <c r="G17" s="77">
        <v>63.4</v>
      </c>
    </row>
    <row r="18" spans="1:7" s="2" customFormat="1" ht="22.5" customHeight="1">
      <c r="A18" s="78" t="s">
        <v>73</v>
      </c>
      <c r="B18" s="74">
        <v>165</v>
      </c>
      <c r="C18" s="75">
        <v>14</v>
      </c>
      <c r="D18" s="75">
        <v>151</v>
      </c>
      <c r="E18" s="76">
        <v>68.6</v>
      </c>
      <c r="F18" s="77">
        <v>70.2</v>
      </c>
      <c r="G18" s="77">
        <v>69.3</v>
      </c>
    </row>
    <row r="19" spans="1:7" s="2" customFormat="1" ht="22.5" customHeight="1">
      <c r="A19" s="78" t="s">
        <v>74</v>
      </c>
      <c r="B19" s="74">
        <v>560</v>
      </c>
      <c r="C19" s="75">
        <v>37</v>
      </c>
      <c r="D19" s="75">
        <v>523</v>
      </c>
      <c r="E19" s="76">
        <v>59.5</v>
      </c>
      <c r="F19" s="77">
        <v>63.3</v>
      </c>
      <c r="G19" s="77">
        <v>61.2</v>
      </c>
    </row>
    <row r="20" spans="1:7" s="2" customFormat="1" ht="22.5" customHeight="1">
      <c r="A20" s="78" t="s">
        <v>75</v>
      </c>
      <c r="B20" s="74">
        <v>633</v>
      </c>
      <c r="C20" s="75">
        <v>50</v>
      </c>
      <c r="D20" s="75">
        <v>583</v>
      </c>
      <c r="E20" s="76">
        <v>63.3</v>
      </c>
      <c r="F20" s="77">
        <v>66.2</v>
      </c>
      <c r="G20" s="77">
        <v>64.5</v>
      </c>
    </row>
    <row r="21" spans="1:7" s="2" customFormat="1" ht="22.5" customHeight="1">
      <c r="A21" s="78" t="s">
        <v>76</v>
      </c>
      <c r="B21" s="74">
        <v>260</v>
      </c>
      <c r="C21" s="75">
        <v>17</v>
      </c>
      <c r="D21" s="75">
        <v>243</v>
      </c>
      <c r="E21" s="76">
        <v>64.1</v>
      </c>
      <c r="F21" s="77">
        <v>64.4</v>
      </c>
      <c r="G21" s="77">
        <v>64.3</v>
      </c>
    </row>
    <row r="22" spans="1:7" s="2" customFormat="1" ht="22.5" customHeight="1">
      <c r="A22" s="78" t="s">
        <v>77</v>
      </c>
      <c r="B22" s="74">
        <v>450</v>
      </c>
      <c r="C22" s="75">
        <v>37</v>
      </c>
      <c r="D22" s="75">
        <v>413</v>
      </c>
      <c r="E22" s="76">
        <v>63</v>
      </c>
      <c r="F22" s="77">
        <v>65.4</v>
      </c>
      <c r="G22" s="77">
        <v>63.9</v>
      </c>
    </row>
    <row r="23" spans="1:7" s="2" customFormat="1" ht="22.5" customHeight="1">
      <c r="A23" s="78" t="s">
        <v>78</v>
      </c>
      <c r="B23" s="74">
        <v>172</v>
      </c>
      <c r="C23" s="75">
        <v>12</v>
      </c>
      <c r="D23" s="75">
        <v>160</v>
      </c>
      <c r="E23" s="76">
        <v>63.1</v>
      </c>
      <c r="F23" s="77">
        <v>64.2</v>
      </c>
      <c r="G23" s="77">
        <v>63.6</v>
      </c>
    </row>
    <row r="24" spans="1:7" s="2" customFormat="1" ht="22.5" customHeight="1">
      <c r="A24" s="73" t="s">
        <v>79</v>
      </c>
      <c r="B24" s="79">
        <v>283</v>
      </c>
      <c r="C24" s="75">
        <v>22</v>
      </c>
      <c r="D24" s="80">
        <v>261</v>
      </c>
      <c r="E24" s="81">
        <v>62.6</v>
      </c>
      <c r="F24" s="77">
        <v>65.4</v>
      </c>
      <c r="G24" s="82">
        <v>63.8</v>
      </c>
    </row>
    <row r="25" spans="1:7" s="2" customFormat="1" ht="22.5" customHeight="1">
      <c r="A25" s="73" t="s">
        <v>80</v>
      </c>
      <c r="B25" s="79">
        <v>524</v>
      </c>
      <c r="C25" s="75">
        <v>72</v>
      </c>
      <c r="D25" s="80">
        <v>452</v>
      </c>
      <c r="E25" s="81">
        <v>62.6</v>
      </c>
      <c r="F25" s="77">
        <v>64.2</v>
      </c>
      <c r="G25" s="82">
        <v>63.4</v>
      </c>
    </row>
    <row r="26" spans="1:7" s="2" customFormat="1" ht="22.5" customHeight="1">
      <c r="A26" s="73" t="s">
        <v>82</v>
      </c>
      <c r="B26" s="79">
        <v>111</v>
      </c>
      <c r="C26" s="75">
        <v>10</v>
      </c>
      <c r="D26" s="80">
        <v>101</v>
      </c>
      <c r="E26" s="81">
        <v>61</v>
      </c>
      <c r="F26" s="77">
        <v>65.2</v>
      </c>
      <c r="G26" s="82">
        <v>62.6</v>
      </c>
    </row>
    <row r="27" spans="1:7" s="2" customFormat="1" ht="22.5" customHeight="1">
      <c r="A27" s="73" t="s">
        <v>83</v>
      </c>
      <c r="B27" s="79">
        <v>241</v>
      </c>
      <c r="C27" s="75">
        <v>32</v>
      </c>
      <c r="D27" s="80">
        <v>209</v>
      </c>
      <c r="E27" s="81">
        <v>62.4</v>
      </c>
      <c r="F27" s="77">
        <v>64.4</v>
      </c>
      <c r="G27" s="82">
        <v>63.4</v>
      </c>
    </row>
    <row r="28" spans="1:7" s="2" customFormat="1" ht="22.5" customHeight="1">
      <c r="A28" s="73" t="s">
        <v>85</v>
      </c>
      <c r="B28" s="79">
        <v>428</v>
      </c>
      <c r="C28" s="75">
        <v>49</v>
      </c>
      <c r="D28" s="80">
        <v>379</v>
      </c>
      <c r="E28" s="81">
        <v>61.5</v>
      </c>
      <c r="F28" s="77">
        <v>64.3</v>
      </c>
      <c r="G28" s="82">
        <v>62.7</v>
      </c>
    </row>
    <row r="29" spans="1:7" s="2" customFormat="1" ht="22.5" customHeight="1">
      <c r="A29" s="73" t="s">
        <v>86</v>
      </c>
      <c r="B29" s="79">
        <v>385</v>
      </c>
      <c r="C29" s="75">
        <v>33</v>
      </c>
      <c r="D29" s="80">
        <v>352</v>
      </c>
      <c r="E29" s="81">
        <v>62.9</v>
      </c>
      <c r="F29" s="77">
        <v>63.5</v>
      </c>
      <c r="G29" s="82">
        <v>63.2</v>
      </c>
    </row>
    <row r="30" spans="1:7" s="2" customFormat="1" ht="22.5" customHeight="1">
      <c r="A30" s="78" t="s">
        <v>87</v>
      </c>
      <c r="B30" s="79">
        <v>272</v>
      </c>
      <c r="C30" s="75">
        <v>26</v>
      </c>
      <c r="D30" s="80">
        <v>246</v>
      </c>
      <c r="E30" s="81">
        <v>61.7</v>
      </c>
      <c r="F30" s="77">
        <v>64.4</v>
      </c>
      <c r="G30" s="82">
        <v>62.9</v>
      </c>
    </row>
    <row r="31" spans="1:7" s="2" customFormat="1" ht="22.5" customHeight="1">
      <c r="A31" s="78" t="s">
        <v>89</v>
      </c>
      <c r="B31" s="79">
        <v>378</v>
      </c>
      <c r="C31" s="75">
        <v>25</v>
      </c>
      <c r="D31" s="80">
        <v>353</v>
      </c>
      <c r="E31" s="81">
        <v>62.3</v>
      </c>
      <c r="F31" s="77">
        <v>64</v>
      </c>
      <c r="G31" s="82">
        <v>63.1</v>
      </c>
    </row>
    <row r="32" spans="1:7" s="2" customFormat="1" ht="22.5" customHeight="1" thickBot="1">
      <c r="A32" s="78" t="s">
        <v>90</v>
      </c>
      <c r="B32" s="83">
        <v>184</v>
      </c>
      <c r="C32" s="84">
        <v>18</v>
      </c>
      <c r="D32" s="85">
        <v>166</v>
      </c>
      <c r="E32" s="86">
        <v>58.6</v>
      </c>
      <c r="F32" s="87">
        <v>60.7</v>
      </c>
      <c r="G32" s="88">
        <v>59.6</v>
      </c>
    </row>
    <row r="33" spans="1:226" s="5" customFormat="1" ht="22.5" customHeight="1">
      <c r="A33" s="62" t="s">
        <v>105</v>
      </c>
      <c r="B33" s="62"/>
      <c r="C33" s="62"/>
      <c r="D33" s="62"/>
      <c r="E33" s="62"/>
      <c r="F33" s="62"/>
      <c r="G33" s="6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</row>
    <row r="34" spans="1:222" s="2" customFormat="1" ht="22.5" customHeight="1">
      <c r="A34" s="8"/>
      <c r="B34" s="8"/>
      <c r="C34" s="8"/>
      <c r="D34" s="8"/>
      <c r="E34" s="8"/>
      <c r="F34" s="8"/>
      <c r="G34" s="8"/>
      <c r="H34" s="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</row>
    <row r="35" ht="9" customHeight="1"/>
  </sheetData>
  <sheetProtection/>
  <mergeCells count="8">
    <mergeCell ref="A3:A6"/>
    <mergeCell ref="B3:G3"/>
    <mergeCell ref="B4:D4"/>
    <mergeCell ref="E4:G4"/>
    <mergeCell ref="B5:B6"/>
    <mergeCell ref="C5:C6"/>
    <mergeCell ref="D5:D6"/>
    <mergeCell ref="E5:G5"/>
  </mergeCells>
  <printOptions/>
  <pageMargins left="0.79" right="0.7874015748031497" top="0.79" bottom="0.78" header="0" footer="0"/>
  <pageSetup firstPageNumber="10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Normal="85" zoomScaleSheetLayoutView="100" zoomScalePageLayoutView="0" workbookViewId="0" topLeftCell="A1">
      <selection activeCell="F8" sqref="F8"/>
    </sheetView>
  </sheetViews>
  <sheetFormatPr defaultColWidth="11.875" defaultRowHeight="14.25" customHeight="1"/>
  <cols>
    <col min="1" max="1" width="13.875" style="0" customWidth="1"/>
    <col min="2" max="2" width="9.375" style="0" customWidth="1"/>
    <col min="3" max="6" width="8.625" style="0" customWidth="1"/>
    <col min="7" max="7" width="9.375" style="0" customWidth="1"/>
    <col min="8" max="11" width="8.625" style="0" customWidth="1"/>
  </cols>
  <sheetData>
    <row r="1" ht="19.5" customHeight="1">
      <c r="A1" s="30" t="s">
        <v>106</v>
      </c>
    </row>
    <row r="2" spans="5:11" ht="13.5" customHeight="1" thickBot="1">
      <c r="E2" s="89"/>
      <c r="G2" s="89"/>
      <c r="I2" s="63"/>
      <c r="J2" s="33" t="s">
        <v>107</v>
      </c>
      <c r="K2" s="33"/>
    </row>
    <row r="3" spans="1:11" s="2" customFormat="1" ht="22.5" customHeight="1">
      <c r="A3" s="35"/>
      <c r="B3" s="480" t="s">
        <v>108</v>
      </c>
      <c r="C3" s="482" t="s">
        <v>13</v>
      </c>
      <c r="D3" s="483"/>
      <c r="E3" s="483"/>
      <c r="F3" s="484"/>
      <c r="G3" s="485" t="s">
        <v>14</v>
      </c>
      <c r="H3" s="483"/>
      <c r="I3" s="485" t="s">
        <v>109</v>
      </c>
      <c r="J3" s="483"/>
      <c r="K3" s="90"/>
    </row>
    <row r="4" spans="1:11" s="2" customFormat="1" ht="22.5" customHeight="1">
      <c r="A4" s="91" t="s">
        <v>110</v>
      </c>
      <c r="B4" s="481"/>
      <c r="C4" s="486" t="s">
        <v>111</v>
      </c>
      <c r="D4" s="488" t="s">
        <v>112</v>
      </c>
      <c r="E4" s="490" t="s">
        <v>113</v>
      </c>
      <c r="F4" s="491"/>
      <c r="G4" s="492" t="s">
        <v>114</v>
      </c>
      <c r="H4" s="454" t="s">
        <v>115</v>
      </c>
      <c r="I4" s="477" t="s">
        <v>116</v>
      </c>
      <c r="J4" s="454" t="s">
        <v>115</v>
      </c>
      <c r="K4" s="28"/>
    </row>
    <row r="5" spans="2:11" s="2" customFormat="1" ht="22.5" customHeight="1">
      <c r="B5" s="481"/>
      <c r="C5" s="487"/>
      <c r="D5" s="489"/>
      <c r="E5" s="93" t="s">
        <v>117</v>
      </c>
      <c r="F5" s="93" t="s">
        <v>118</v>
      </c>
      <c r="G5" s="493"/>
      <c r="H5" s="479"/>
      <c r="I5" s="478"/>
      <c r="J5" s="479"/>
      <c r="K5" s="28"/>
    </row>
    <row r="6" spans="1:11" s="2" customFormat="1" ht="22.5" customHeight="1" thickBot="1">
      <c r="A6" s="48" t="s">
        <v>59</v>
      </c>
      <c r="B6" s="94">
        <v>2866</v>
      </c>
      <c r="C6" s="95">
        <v>1199</v>
      </c>
      <c r="D6" s="96">
        <v>1150</v>
      </c>
      <c r="E6" s="96">
        <v>1118</v>
      </c>
      <c r="F6" s="96">
        <v>1066</v>
      </c>
      <c r="G6" s="97">
        <v>1017</v>
      </c>
      <c r="H6" s="96">
        <v>338</v>
      </c>
      <c r="I6" s="97">
        <v>997</v>
      </c>
      <c r="J6" s="96">
        <v>1377</v>
      </c>
      <c r="K6" s="98"/>
    </row>
    <row r="7" spans="1:11" s="2" customFormat="1" ht="22.5" customHeight="1" thickTop="1">
      <c r="A7" s="99" t="s">
        <v>61</v>
      </c>
      <c r="B7" s="100">
        <v>31</v>
      </c>
      <c r="C7" s="101">
        <v>31</v>
      </c>
      <c r="D7" s="102">
        <v>11</v>
      </c>
      <c r="E7" s="102">
        <v>31</v>
      </c>
      <c r="F7" s="102">
        <v>11</v>
      </c>
      <c r="G7" s="102">
        <v>32</v>
      </c>
      <c r="H7" s="102">
        <v>11</v>
      </c>
      <c r="I7" s="5">
        <v>19</v>
      </c>
      <c r="J7" s="102">
        <v>8</v>
      </c>
      <c r="K7" s="102"/>
    </row>
    <row r="8" spans="1:11" s="2" customFormat="1" ht="22.5" customHeight="1">
      <c r="A8" s="103" t="s">
        <v>62</v>
      </c>
      <c r="B8" s="100">
        <v>52</v>
      </c>
      <c r="C8" s="101">
        <v>42</v>
      </c>
      <c r="D8" s="104">
        <v>28</v>
      </c>
      <c r="E8" s="104">
        <v>40</v>
      </c>
      <c r="F8" s="104">
        <v>27</v>
      </c>
      <c r="G8" s="2">
        <v>35</v>
      </c>
      <c r="H8" s="2">
        <v>6</v>
      </c>
      <c r="I8" s="2">
        <v>26</v>
      </c>
      <c r="J8" s="104">
        <v>18</v>
      </c>
      <c r="K8" s="104"/>
    </row>
    <row r="9" spans="1:11" s="2" customFormat="1" ht="22.5" customHeight="1">
      <c r="A9" s="103" t="s">
        <v>64</v>
      </c>
      <c r="B9" s="100">
        <v>134</v>
      </c>
      <c r="C9" s="101">
        <v>61</v>
      </c>
      <c r="D9" s="104">
        <v>41</v>
      </c>
      <c r="E9" s="104">
        <v>55</v>
      </c>
      <c r="F9" s="104">
        <v>37</v>
      </c>
      <c r="G9" s="2">
        <v>47</v>
      </c>
      <c r="H9" s="2">
        <v>16</v>
      </c>
      <c r="I9" s="2">
        <v>61</v>
      </c>
      <c r="J9" s="104">
        <v>77</v>
      </c>
      <c r="K9" s="104"/>
    </row>
    <row r="10" spans="1:11" s="2" customFormat="1" ht="22.5" customHeight="1">
      <c r="A10" s="103" t="s">
        <v>65</v>
      </c>
      <c r="B10" s="100">
        <v>19</v>
      </c>
      <c r="C10" s="101">
        <v>14</v>
      </c>
      <c r="D10" s="104">
        <v>8</v>
      </c>
      <c r="E10" s="104">
        <v>13</v>
      </c>
      <c r="F10" s="104">
        <v>7</v>
      </c>
      <c r="G10" s="5">
        <v>12</v>
      </c>
      <c r="H10" s="5">
        <v>2</v>
      </c>
      <c r="I10" s="2">
        <v>11</v>
      </c>
      <c r="J10" s="104">
        <v>9</v>
      </c>
      <c r="K10" s="104"/>
    </row>
    <row r="11" spans="1:11" s="2" customFormat="1" ht="22.5" customHeight="1">
      <c r="A11" s="103" t="s">
        <v>66</v>
      </c>
      <c r="B11" s="100">
        <v>132</v>
      </c>
      <c r="C11" s="101">
        <v>64</v>
      </c>
      <c r="D11" s="104">
        <v>46</v>
      </c>
      <c r="E11" s="104">
        <v>62</v>
      </c>
      <c r="F11" s="104">
        <v>45</v>
      </c>
      <c r="G11" s="105">
        <v>29</v>
      </c>
      <c r="H11" s="98">
        <v>15</v>
      </c>
      <c r="I11" s="2">
        <v>56</v>
      </c>
      <c r="J11" s="104">
        <v>71</v>
      </c>
      <c r="K11" s="104"/>
    </row>
    <row r="12" spans="1:11" s="2" customFormat="1" ht="22.5" customHeight="1">
      <c r="A12" s="103" t="s">
        <v>68</v>
      </c>
      <c r="B12" s="100">
        <v>35</v>
      </c>
      <c r="C12" s="101">
        <v>32</v>
      </c>
      <c r="D12" s="104">
        <v>12</v>
      </c>
      <c r="E12" s="104">
        <v>31</v>
      </c>
      <c r="F12" s="104">
        <v>12</v>
      </c>
      <c r="G12" s="104">
        <v>18</v>
      </c>
      <c r="H12" s="104">
        <v>3</v>
      </c>
      <c r="I12" s="2">
        <v>30</v>
      </c>
      <c r="J12" s="104">
        <v>20</v>
      </c>
      <c r="K12" s="104"/>
    </row>
    <row r="13" spans="1:11" s="2" customFormat="1" ht="22.5" customHeight="1">
      <c r="A13" s="103" t="s">
        <v>69</v>
      </c>
      <c r="B13" s="100">
        <v>138</v>
      </c>
      <c r="C13" s="101">
        <v>72</v>
      </c>
      <c r="D13" s="104">
        <v>92</v>
      </c>
      <c r="E13" s="104">
        <v>70</v>
      </c>
      <c r="F13" s="104">
        <v>90</v>
      </c>
      <c r="G13" s="104">
        <v>52</v>
      </c>
      <c r="H13" s="104">
        <v>15</v>
      </c>
      <c r="I13" s="2">
        <v>35</v>
      </c>
      <c r="J13" s="104">
        <v>31</v>
      </c>
      <c r="K13" s="104"/>
    </row>
    <row r="14" spans="1:11" s="2" customFormat="1" ht="22.5" customHeight="1">
      <c r="A14" s="103" t="s">
        <v>70</v>
      </c>
      <c r="B14" s="100">
        <v>209</v>
      </c>
      <c r="C14" s="101">
        <v>4</v>
      </c>
      <c r="D14" s="104">
        <v>1</v>
      </c>
      <c r="E14" s="104">
        <v>4</v>
      </c>
      <c r="F14" s="104">
        <v>1</v>
      </c>
      <c r="G14" s="104">
        <v>5</v>
      </c>
      <c r="H14" s="104">
        <v>0</v>
      </c>
      <c r="I14" s="2">
        <v>78</v>
      </c>
      <c r="J14" s="104">
        <v>207</v>
      </c>
      <c r="K14" s="104"/>
    </row>
    <row r="15" spans="1:11" s="2" customFormat="1" ht="22.5" customHeight="1">
      <c r="A15" s="103" t="s">
        <v>71</v>
      </c>
      <c r="B15" s="100">
        <v>194</v>
      </c>
      <c r="C15" s="101">
        <v>9</v>
      </c>
      <c r="D15" s="104">
        <v>2</v>
      </c>
      <c r="E15" s="104">
        <v>5</v>
      </c>
      <c r="F15" s="104">
        <v>1</v>
      </c>
      <c r="G15" s="104">
        <v>13</v>
      </c>
      <c r="H15" s="104">
        <v>6</v>
      </c>
      <c r="I15" s="2">
        <v>72</v>
      </c>
      <c r="J15" s="104">
        <v>186</v>
      </c>
      <c r="K15" s="104"/>
    </row>
    <row r="16" spans="1:11" s="2" customFormat="1" ht="22.5" customHeight="1">
      <c r="A16" s="103" t="s">
        <v>72</v>
      </c>
      <c r="B16" s="100">
        <v>174</v>
      </c>
      <c r="C16" s="101">
        <v>78</v>
      </c>
      <c r="D16" s="104">
        <v>117</v>
      </c>
      <c r="E16" s="104">
        <v>70</v>
      </c>
      <c r="F16" s="104">
        <v>111</v>
      </c>
      <c r="G16" s="104">
        <v>42</v>
      </c>
      <c r="H16" s="104">
        <v>6</v>
      </c>
      <c r="I16" s="2">
        <v>54</v>
      </c>
      <c r="J16" s="104">
        <v>52</v>
      </c>
      <c r="K16" s="104"/>
    </row>
    <row r="17" spans="1:11" s="2" customFormat="1" ht="22.5" customHeight="1">
      <c r="A17" s="103" t="s">
        <v>73</v>
      </c>
      <c r="B17" s="100">
        <v>40</v>
      </c>
      <c r="C17" s="101">
        <v>31</v>
      </c>
      <c r="D17" s="104">
        <v>18</v>
      </c>
      <c r="E17" s="104">
        <v>31</v>
      </c>
      <c r="F17" s="104">
        <v>17</v>
      </c>
      <c r="G17" s="104">
        <v>26</v>
      </c>
      <c r="H17" s="104">
        <v>4</v>
      </c>
      <c r="I17" s="2">
        <v>21</v>
      </c>
      <c r="J17" s="104">
        <v>18</v>
      </c>
      <c r="K17" s="104"/>
    </row>
    <row r="18" spans="1:11" s="2" customFormat="1" ht="22.5" customHeight="1">
      <c r="A18" s="103" t="s">
        <v>74</v>
      </c>
      <c r="B18" s="100">
        <v>308</v>
      </c>
      <c r="C18" s="101">
        <v>94</v>
      </c>
      <c r="D18" s="104">
        <v>39</v>
      </c>
      <c r="E18" s="104">
        <v>82</v>
      </c>
      <c r="F18" s="104">
        <v>31</v>
      </c>
      <c r="G18" s="104">
        <v>44</v>
      </c>
      <c r="H18" s="104">
        <v>12</v>
      </c>
      <c r="I18" s="2">
        <v>136</v>
      </c>
      <c r="J18" s="104">
        <v>257</v>
      </c>
      <c r="K18" s="104"/>
    </row>
    <row r="19" spans="1:11" s="2" customFormat="1" ht="22.5" customHeight="1">
      <c r="A19" s="103" t="s">
        <v>75</v>
      </c>
      <c r="B19" s="100">
        <v>202</v>
      </c>
      <c r="C19" s="101">
        <v>144</v>
      </c>
      <c r="D19" s="104">
        <v>150</v>
      </c>
      <c r="E19" s="104">
        <v>139</v>
      </c>
      <c r="F19" s="104">
        <v>143</v>
      </c>
      <c r="G19" s="104">
        <v>83</v>
      </c>
      <c r="H19" s="104">
        <v>12</v>
      </c>
      <c r="I19" s="2">
        <v>62</v>
      </c>
      <c r="J19" s="104">
        <v>40</v>
      </c>
      <c r="K19" s="104"/>
    </row>
    <row r="20" spans="1:11" s="2" customFormat="1" ht="22.5" customHeight="1">
      <c r="A20" s="103" t="s">
        <v>76</v>
      </c>
      <c r="B20" s="100">
        <v>105</v>
      </c>
      <c r="C20" s="101">
        <v>59</v>
      </c>
      <c r="D20" s="104">
        <v>80</v>
      </c>
      <c r="E20" s="104">
        <v>59</v>
      </c>
      <c r="F20" s="104">
        <v>76</v>
      </c>
      <c r="G20" s="104">
        <v>38</v>
      </c>
      <c r="H20" s="104">
        <v>9</v>
      </c>
      <c r="I20" s="2">
        <v>19</v>
      </c>
      <c r="J20" s="104">
        <v>16</v>
      </c>
      <c r="K20" s="104"/>
    </row>
    <row r="21" spans="1:11" s="2" customFormat="1" ht="22.5" customHeight="1">
      <c r="A21" s="103" t="s">
        <v>77</v>
      </c>
      <c r="B21" s="100">
        <v>164</v>
      </c>
      <c r="C21" s="101">
        <v>97</v>
      </c>
      <c r="D21" s="104">
        <v>67</v>
      </c>
      <c r="E21" s="104">
        <v>93</v>
      </c>
      <c r="F21" s="104">
        <v>61</v>
      </c>
      <c r="G21" s="104">
        <v>68</v>
      </c>
      <c r="H21" s="104">
        <v>13</v>
      </c>
      <c r="I21" s="2">
        <v>65</v>
      </c>
      <c r="J21" s="104">
        <v>83</v>
      </c>
      <c r="K21" s="104"/>
    </row>
    <row r="22" spans="1:11" s="2" customFormat="1" ht="22.5" customHeight="1">
      <c r="A22" s="103" t="s">
        <v>78</v>
      </c>
      <c r="B22" s="100">
        <v>53</v>
      </c>
      <c r="C22" s="101">
        <v>39</v>
      </c>
      <c r="D22" s="104">
        <v>30</v>
      </c>
      <c r="E22" s="104">
        <v>39</v>
      </c>
      <c r="F22" s="104">
        <v>28</v>
      </c>
      <c r="G22" s="104">
        <v>24</v>
      </c>
      <c r="H22" s="104">
        <v>4</v>
      </c>
      <c r="I22" s="5">
        <v>24</v>
      </c>
      <c r="J22" s="104">
        <v>19</v>
      </c>
      <c r="K22" s="104"/>
    </row>
    <row r="23" spans="1:11" s="2" customFormat="1" ht="22.5" customHeight="1">
      <c r="A23" s="103" t="s">
        <v>79</v>
      </c>
      <c r="B23" s="100">
        <v>86</v>
      </c>
      <c r="C23" s="101">
        <v>55</v>
      </c>
      <c r="D23" s="104">
        <v>43</v>
      </c>
      <c r="E23" s="104">
        <v>52</v>
      </c>
      <c r="F23" s="104">
        <v>40</v>
      </c>
      <c r="G23" s="104">
        <v>20</v>
      </c>
      <c r="H23" s="104">
        <v>3</v>
      </c>
      <c r="I23" s="106">
        <v>46</v>
      </c>
      <c r="J23" s="107">
        <v>40</v>
      </c>
      <c r="K23" s="107"/>
    </row>
    <row r="24" spans="1:11" s="2" customFormat="1" ht="22.5" customHeight="1">
      <c r="A24" s="103" t="s">
        <v>80</v>
      </c>
      <c r="B24" s="100">
        <v>154</v>
      </c>
      <c r="C24" s="101">
        <v>107</v>
      </c>
      <c r="D24" s="104">
        <v>95</v>
      </c>
      <c r="E24" s="104">
        <v>104</v>
      </c>
      <c r="F24" s="104">
        <v>87</v>
      </c>
      <c r="G24" s="104">
        <v>72</v>
      </c>
      <c r="H24" s="104">
        <v>14</v>
      </c>
      <c r="I24" s="106">
        <v>67</v>
      </c>
      <c r="J24" s="107">
        <v>45</v>
      </c>
      <c r="K24" s="107"/>
    </row>
    <row r="25" spans="1:11" s="2" customFormat="1" ht="22.5" customHeight="1">
      <c r="A25" s="103" t="s">
        <v>82</v>
      </c>
      <c r="B25" s="100">
        <v>60</v>
      </c>
      <c r="C25" s="101">
        <v>26</v>
      </c>
      <c r="D25" s="104">
        <v>56</v>
      </c>
      <c r="E25" s="104">
        <v>25</v>
      </c>
      <c r="F25" s="104">
        <v>52</v>
      </c>
      <c r="G25" s="104">
        <v>12</v>
      </c>
      <c r="H25" s="104">
        <v>1</v>
      </c>
      <c r="I25" s="106">
        <v>6</v>
      </c>
      <c r="J25" s="107">
        <v>3</v>
      </c>
      <c r="K25" s="107"/>
    </row>
    <row r="26" spans="1:11" s="2" customFormat="1" ht="22.5" customHeight="1">
      <c r="A26" s="103" t="s">
        <v>83</v>
      </c>
      <c r="B26" s="100">
        <v>46</v>
      </c>
      <c r="C26" s="101">
        <v>32</v>
      </c>
      <c r="D26" s="104">
        <v>14</v>
      </c>
      <c r="E26" s="104">
        <v>17</v>
      </c>
      <c r="F26" s="104">
        <v>7</v>
      </c>
      <c r="G26" s="104">
        <v>41</v>
      </c>
      <c r="H26" s="104">
        <v>15</v>
      </c>
      <c r="I26" s="106">
        <v>25</v>
      </c>
      <c r="J26" s="107">
        <v>16</v>
      </c>
      <c r="K26" s="107"/>
    </row>
    <row r="27" spans="1:11" s="2" customFormat="1" ht="22.5" customHeight="1">
      <c r="A27" s="103" t="s">
        <v>85</v>
      </c>
      <c r="B27" s="100">
        <v>84</v>
      </c>
      <c r="C27" s="101">
        <v>30</v>
      </c>
      <c r="D27" s="104">
        <v>7</v>
      </c>
      <c r="E27" s="104">
        <v>29</v>
      </c>
      <c r="F27" s="104">
        <v>6</v>
      </c>
      <c r="G27" s="104">
        <v>96</v>
      </c>
      <c r="H27" s="104">
        <v>76</v>
      </c>
      <c r="I27" s="106">
        <v>2</v>
      </c>
      <c r="J27" s="107">
        <v>1</v>
      </c>
      <c r="K27" s="107"/>
    </row>
    <row r="28" spans="1:11" s="2" customFormat="1" ht="22.5" customHeight="1">
      <c r="A28" s="103" t="s">
        <v>86</v>
      </c>
      <c r="B28" s="100">
        <v>51</v>
      </c>
      <c r="C28" s="101">
        <v>13</v>
      </c>
      <c r="D28" s="104">
        <v>5</v>
      </c>
      <c r="E28" s="104">
        <v>9</v>
      </c>
      <c r="F28" s="104">
        <v>5</v>
      </c>
      <c r="G28" s="104">
        <v>95</v>
      </c>
      <c r="H28" s="104">
        <v>44</v>
      </c>
      <c r="I28" s="106">
        <v>6</v>
      </c>
      <c r="J28" s="107">
        <v>1</v>
      </c>
      <c r="K28" s="107"/>
    </row>
    <row r="29" spans="1:11" s="2" customFormat="1" ht="22.5" customHeight="1">
      <c r="A29" s="103" t="s">
        <v>87</v>
      </c>
      <c r="B29" s="100">
        <v>70</v>
      </c>
      <c r="C29" s="101">
        <v>14</v>
      </c>
      <c r="D29" s="104">
        <v>28</v>
      </c>
      <c r="E29" s="104">
        <v>9</v>
      </c>
      <c r="F29" s="104">
        <v>20</v>
      </c>
      <c r="G29" s="104">
        <v>43</v>
      </c>
      <c r="H29" s="104">
        <v>19</v>
      </c>
      <c r="I29" s="2">
        <v>15</v>
      </c>
      <c r="J29" s="108">
        <v>23</v>
      </c>
      <c r="K29" s="108"/>
    </row>
    <row r="30" spans="1:11" s="2" customFormat="1" ht="22.5" customHeight="1">
      <c r="A30" s="103" t="s">
        <v>89</v>
      </c>
      <c r="B30" s="100">
        <v>140</v>
      </c>
      <c r="C30" s="101">
        <v>35</v>
      </c>
      <c r="D30" s="104">
        <v>54</v>
      </c>
      <c r="E30" s="104">
        <v>33</v>
      </c>
      <c r="F30" s="104">
        <v>44</v>
      </c>
      <c r="G30" s="104">
        <v>59</v>
      </c>
      <c r="H30" s="104">
        <v>32</v>
      </c>
      <c r="I30" s="2">
        <v>29</v>
      </c>
      <c r="J30" s="108">
        <v>54</v>
      </c>
      <c r="K30" s="108"/>
    </row>
    <row r="31" spans="1:11" s="2" customFormat="1" ht="22.5" customHeight="1" thickBot="1">
      <c r="A31" s="109" t="s">
        <v>90</v>
      </c>
      <c r="B31" s="110">
        <v>189</v>
      </c>
      <c r="C31" s="111">
        <v>16</v>
      </c>
      <c r="D31" s="112">
        <v>105</v>
      </c>
      <c r="E31" s="112">
        <v>16</v>
      </c>
      <c r="F31" s="112">
        <v>104</v>
      </c>
      <c r="G31" s="112">
        <v>11</v>
      </c>
      <c r="H31" s="112">
        <v>1</v>
      </c>
      <c r="I31" s="4">
        <v>32</v>
      </c>
      <c r="J31" s="113">
        <v>83</v>
      </c>
      <c r="K31" s="114"/>
    </row>
    <row r="32" spans="1:10" s="2" customFormat="1" ht="22.5" customHeight="1">
      <c r="A32" s="62" t="s">
        <v>119</v>
      </c>
      <c r="B32" s="102"/>
      <c r="C32" s="102"/>
      <c r="D32" s="115"/>
      <c r="E32" s="102"/>
      <c r="F32" s="102"/>
      <c r="G32" s="102"/>
      <c r="H32" s="5"/>
      <c r="I32" s="5"/>
      <c r="J32" s="5"/>
    </row>
    <row r="33" ht="14.25" customHeight="1">
      <c r="B33" s="116"/>
    </row>
  </sheetData>
  <sheetProtection/>
  <mergeCells count="11">
    <mergeCell ref="H4:H5"/>
    <mergeCell ref="I4:I5"/>
    <mergeCell ref="J4:J5"/>
    <mergeCell ref="B3:B5"/>
    <mergeCell ref="C3:F3"/>
    <mergeCell ref="G3:H3"/>
    <mergeCell ref="I3:J3"/>
    <mergeCell ref="C4:C5"/>
    <mergeCell ref="D4:D5"/>
    <mergeCell ref="E4:F4"/>
    <mergeCell ref="G4:G5"/>
  </mergeCells>
  <printOptions/>
  <pageMargins left="0.7874015748031497" right="0.6" top="0.7874015748031497" bottom="0.7874015748031497" header="0" footer="0"/>
  <pageSetup firstPageNumber="109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Normal="85" zoomScaleSheetLayoutView="100" zoomScalePageLayoutView="0" workbookViewId="0" topLeftCell="A31">
      <selection activeCell="E39" sqref="E39"/>
    </sheetView>
  </sheetViews>
  <sheetFormatPr defaultColWidth="11.875" defaultRowHeight="14.25" customHeight="1"/>
  <cols>
    <col min="1" max="1" width="11.625" style="0" customWidth="1"/>
    <col min="2" max="10" width="9.50390625" style="0" customWidth="1"/>
    <col min="11" max="11" width="5.50390625" style="0" customWidth="1"/>
  </cols>
  <sheetData>
    <row r="1" ht="19.5" customHeight="1">
      <c r="A1" s="30" t="s">
        <v>324</v>
      </c>
    </row>
    <row r="2" spans="3:10" ht="13.5" customHeight="1" thickBot="1">
      <c r="C2" s="186"/>
      <c r="D2" s="89"/>
      <c r="E2" s="89"/>
      <c r="J2" s="33" t="s">
        <v>325</v>
      </c>
    </row>
    <row r="3" spans="1:10" s="2" customFormat="1" ht="22.5" customHeight="1">
      <c r="A3" s="494" t="s">
        <v>326</v>
      </c>
      <c r="B3" s="482" t="s">
        <v>327</v>
      </c>
      <c r="C3" s="483"/>
      <c r="D3" s="483"/>
      <c r="E3" s="483"/>
      <c r="F3" s="496"/>
      <c r="G3" s="483"/>
      <c r="H3" s="483"/>
      <c r="I3" s="483"/>
      <c r="J3" s="483"/>
    </row>
    <row r="4" spans="1:10" s="2" customFormat="1" ht="45" customHeight="1">
      <c r="A4" s="495"/>
      <c r="B4" s="187" t="s">
        <v>328</v>
      </c>
      <c r="C4" s="92" t="s">
        <v>329</v>
      </c>
      <c r="D4" s="92" t="s">
        <v>330</v>
      </c>
      <c r="E4" s="92" t="s">
        <v>331</v>
      </c>
      <c r="F4" s="188" t="s">
        <v>332</v>
      </c>
      <c r="G4" s="189" t="s">
        <v>333</v>
      </c>
      <c r="H4" s="92" t="s">
        <v>334</v>
      </c>
      <c r="I4" s="190" t="s">
        <v>335</v>
      </c>
      <c r="J4" s="190" t="s">
        <v>336</v>
      </c>
    </row>
    <row r="5" spans="1:10" s="197" customFormat="1" ht="22.5" customHeight="1" thickBot="1">
      <c r="A5" s="191" t="s">
        <v>59</v>
      </c>
      <c r="B5" s="192" t="s">
        <v>337</v>
      </c>
      <c r="C5" s="193" t="s">
        <v>337</v>
      </c>
      <c r="D5" s="193" t="s">
        <v>337</v>
      </c>
      <c r="E5" s="194">
        <v>44</v>
      </c>
      <c r="F5" s="195">
        <v>29</v>
      </c>
      <c r="G5" s="196" t="s">
        <v>337</v>
      </c>
      <c r="H5" s="194" t="s">
        <v>337</v>
      </c>
      <c r="I5" s="193">
        <v>40</v>
      </c>
      <c r="J5" s="193">
        <v>108</v>
      </c>
    </row>
    <row r="6" spans="1:11" s="2" customFormat="1" ht="22.5" customHeight="1" thickTop="1">
      <c r="A6" s="198" t="s">
        <v>61</v>
      </c>
      <c r="B6" s="199">
        <v>9</v>
      </c>
      <c r="C6" s="200" t="s">
        <v>60</v>
      </c>
      <c r="D6" s="200" t="s">
        <v>60</v>
      </c>
      <c r="E6" s="201" t="s">
        <v>337</v>
      </c>
      <c r="F6" s="201" t="s">
        <v>337</v>
      </c>
      <c r="G6" s="201">
        <v>7</v>
      </c>
      <c r="H6" s="201" t="s">
        <v>337</v>
      </c>
      <c r="I6" s="200" t="s">
        <v>60</v>
      </c>
      <c r="J6" s="200" t="s">
        <v>337</v>
      </c>
      <c r="K6" s="202"/>
    </row>
    <row r="7" spans="1:11" s="2" customFormat="1" ht="22.5" customHeight="1">
      <c r="A7" s="103" t="s">
        <v>62</v>
      </c>
      <c r="B7" s="199">
        <v>23</v>
      </c>
      <c r="C7" s="200" t="s">
        <v>60</v>
      </c>
      <c r="D7" s="200" t="s">
        <v>60</v>
      </c>
      <c r="E7" s="203">
        <v>0</v>
      </c>
      <c r="F7" s="203" t="s">
        <v>337</v>
      </c>
      <c r="G7" s="203" t="s">
        <v>337</v>
      </c>
      <c r="H7" s="203" t="s">
        <v>337</v>
      </c>
      <c r="I7" s="203" t="s">
        <v>337</v>
      </c>
      <c r="J7" s="203">
        <v>1</v>
      </c>
      <c r="K7" s="202"/>
    </row>
    <row r="8" spans="1:11" s="2" customFormat="1" ht="22.5" customHeight="1">
      <c r="A8" s="103" t="s">
        <v>64</v>
      </c>
      <c r="B8" s="199">
        <v>34</v>
      </c>
      <c r="C8" s="200" t="s">
        <v>63</v>
      </c>
      <c r="D8" s="203" t="s">
        <v>337</v>
      </c>
      <c r="E8" s="203">
        <v>0</v>
      </c>
      <c r="F8" s="203" t="s">
        <v>337</v>
      </c>
      <c r="G8" s="203">
        <v>71</v>
      </c>
      <c r="H8" s="203" t="s">
        <v>337</v>
      </c>
      <c r="I8" s="200" t="s">
        <v>337</v>
      </c>
      <c r="J8" s="200">
        <v>1</v>
      </c>
      <c r="K8" s="202"/>
    </row>
    <row r="9" spans="1:11" s="2" customFormat="1" ht="22.5" customHeight="1">
      <c r="A9" s="103" t="s">
        <v>65</v>
      </c>
      <c r="B9" s="199">
        <v>7</v>
      </c>
      <c r="C9" s="200" t="s">
        <v>63</v>
      </c>
      <c r="D9" s="203" t="s">
        <v>63</v>
      </c>
      <c r="E9" s="200" t="s">
        <v>337</v>
      </c>
      <c r="F9" s="203" t="s">
        <v>337</v>
      </c>
      <c r="G9" s="203">
        <v>9</v>
      </c>
      <c r="H9" s="200" t="s">
        <v>337</v>
      </c>
      <c r="I9" s="200" t="s">
        <v>63</v>
      </c>
      <c r="J9" s="200" t="s">
        <v>337</v>
      </c>
      <c r="K9" s="202"/>
    </row>
    <row r="10" spans="1:11" s="2" customFormat="1" ht="22.5" customHeight="1">
      <c r="A10" s="103" t="s">
        <v>66</v>
      </c>
      <c r="B10" s="199">
        <v>40</v>
      </c>
      <c r="C10" s="200" t="s">
        <v>63</v>
      </c>
      <c r="D10" s="203" t="s">
        <v>63</v>
      </c>
      <c r="E10" s="203" t="s">
        <v>63</v>
      </c>
      <c r="F10" s="203" t="s">
        <v>63</v>
      </c>
      <c r="G10" s="203" t="s">
        <v>337</v>
      </c>
      <c r="H10" s="203" t="s">
        <v>337</v>
      </c>
      <c r="I10" s="200" t="s">
        <v>337</v>
      </c>
      <c r="J10" s="200" t="s">
        <v>337</v>
      </c>
      <c r="K10" s="202"/>
    </row>
    <row r="11" spans="1:11" s="2" customFormat="1" ht="22.5" customHeight="1">
      <c r="A11" s="103" t="s">
        <v>68</v>
      </c>
      <c r="B11" s="199">
        <v>10</v>
      </c>
      <c r="C11" s="200" t="s">
        <v>337</v>
      </c>
      <c r="D11" s="200" t="s">
        <v>63</v>
      </c>
      <c r="E11" s="203" t="s">
        <v>337</v>
      </c>
      <c r="F11" s="203" t="s">
        <v>63</v>
      </c>
      <c r="G11" s="203">
        <v>17</v>
      </c>
      <c r="H11" s="203" t="s">
        <v>337</v>
      </c>
      <c r="I11" s="203" t="s">
        <v>63</v>
      </c>
      <c r="J11" s="200" t="s">
        <v>63</v>
      </c>
      <c r="K11" s="202"/>
    </row>
    <row r="12" spans="1:11" s="2" customFormat="1" ht="22.5" customHeight="1">
      <c r="A12" s="103" t="s">
        <v>69</v>
      </c>
      <c r="B12" s="199">
        <v>87</v>
      </c>
      <c r="C12" s="200" t="s">
        <v>337</v>
      </c>
      <c r="D12" s="200" t="s">
        <v>63</v>
      </c>
      <c r="E12" s="203" t="s">
        <v>337</v>
      </c>
      <c r="F12" s="203">
        <v>0</v>
      </c>
      <c r="G12" s="203">
        <v>25</v>
      </c>
      <c r="H12" s="203" t="s">
        <v>337</v>
      </c>
      <c r="I12" s="203">
        <v>1</v>
      </c>
      <c r="J12" s="200" t="s">
        <v>337</v>
      </c>
      <c r="K12" s="202"/>
    </row>
    <row r="13" spans="1:11" s="2" customFormat="1" ht="22.5" customHeight="1">
      <c r="A13" s="103" t="s">
        <v>70</v>
      </c>
      <c r="B13" s="199" t="s">
        <v>337</v>
      </c>
      <c r="C13" s="200" t="s">
        <v>63</v>
      </c>
      <c r="D13" s="200" t="s">
        <v>63</v>
      </c>
      <c r="E13" s="200" t="s">
        <v>63</v>
      </c>
      <c r="F13" s="200" t="s">
        <v>63</v>
      </c>
      <c r="G13" s="203">
        <v>207</v>
      </c>
      <c r="H13" s="203" t="s">
        <v>63</v>
      </c>
      <c r="I13" s="200" t="s">
        <v>63</v>
      </c>
      <c r="J13" s="200" t="s">
        <v>337</v>
      </c>
      <c r="K13" s="202"/>
    </row>
    <row r="14" spans="1:11" s="2" customFormat="1" ht="22.5" customHeight="1">
      <c r="A14" s="103" t="s">
        <v>71</v>
      </c>
      <c r="B14" s="199" t="s">
        <v>337</v>
      </c>
      <c r="C14" s="200" t="s">
        <v>63</v>
      </c>
      <c r="D14" s="203" t="s">
        <v>63</v>
      </c>
      <c r="E14" s="203" t="s">
        <v>337</v>
      </c>
      <c r="F14" s="203" t="s">
        <v>337</v>
      </c>
      <c r="G14" s="203">
        <v>191</v>
      </c>
      <c r="H14" s="203" t="s">
        <v>337</v>
      </c>
      <c r="I14" s="200" t="s">
        <v>63</v>
      </c>
      <c r="J14" s="203" t="s">
        <v>63</v>
      </c>
      <c r="K14" s="202"/>
    </row>
    <row r="15" spans="1:11" s="2" customFormat="1" ht="22.5" customHeight="1">
      <c r="A15" s="103" t="s">
        <v>72</v>
      </c>
      <c r="B15" s="199">
        <v>101</v>
      </c>
      <c r="C15" s="200" t="s">
        <v>63</v>
      </c>
      <c r="D15" s="200" t="s">
        <v>63</v>
      </c>
      <c r="E15" s="203" t="s">
        <v>337</v>
      </c>
      <c r="F15" s="203" t="s">
        <v>337</v>
      </c>
      <c r="G15" s="203">
        <v>50</v>
      </c>
      <c r="H15" s="203" t="s">
        <v>337</v>
      </c>
      <c r="I15" s="203">
        <v>8</v>
      </c>
      <c r="J15" s="203" t="s">
        <v>337</v>
      </c>
      <c r="K15" s="202"/>
    </row>
    <row r="16" spans="1:11" s="2" customFormat="1" ht="22.5" customHeight="1">
      <c r="A16" s="103" t="s">
        <v>73</v>
      </c>
      <c r="B16" s="199">
        <v>14</v>
      </c>
      <c r="C16" s="200" t="s">
        <v>63</v>
      </c>
      <c r="D16" s="200" t="s">
        <v>63</v>
      </c>
      <c r="E16" s="203" t="s">
        <v>337</v>
      </c>
      <c r="F16" s="203" t="s">
        <v>337</v>
      </c>
      <c r="G16" s="203" t="s">
        <v>337</v>
      </c>
      <c r="H16" s="203" t="s">
        <v>337</v>
      </c>
      <c r="I16" s="200" t="s">
        <v>337</v>
      </c>
      <c r="J16" s="203" t="s">
        <v>337</v>
      </c>
      <c r="K16" s="202"/>
    </row>
    <row r="17" spans="1:11" s="2" customFormat="1" ht="22.5" customHeight="1">
      <c r="A17" s="103" t="s">
        <v>74</v>
      </c>
      <c r="B17" s="199">
        <v>28</v>
      </c>
      <c r="C17" s="200" t="s">
        <v>63</v>
      </c>
      <c r="D17" s="200" t="s">
        <v>63</v>
      </c>
      <c r="E17" s="203">
        <v>5</v>
      </c>
      <c r="F17" s="200" t="s">
        <v>337</v>
      </c>
      <c r="G17" s="203" t="s">
        <v>337</v>
      </c>
      <c r="H17" s="203" t="s">
        <v>337</v>
      </c>
      <c r="I17" s="200" t="s">
        <v>63</v>
      </c>
      <c r="J17" s="203" t="s">
        <v>337</v>
      </c>
      <c r="K17" s="202"/>
    </row>
    <row r="18" spans="1:11" s="2" customFormat="1" ht="22.5" customHeight="1">
      <c r="A18" s="103" t="s">
        <v>75</v>
      </c>
      <c r="B18" s="199">
        <v>132</v>
      </c>
      <c r="C18" s="200" t="s">
        <v>63</v>
      </c>
      <c r="D18" s="200" t="s">
        <v>63</v>
      </c>
      <c r="E18" s="203" t="s">
        <v>337</v>
      </c>
      <c r="F18" s="203" t="s">
        <v>337</v>
      </c>
      <c r="G18" s="203">
        <v>54</v>
      </c>
      <c r="H18" s="203" t="s">
        <v>337</v>
      </c>
      <c r="I18" s="203" t="s">
        <v>337</v>
      </c>
      <c r="J18" s="200" t="s">
        <v>63</v>
      </c>
      <c r="K18" s="202"/>
    </row>
    <row r="19" spans="1:11" s="2" customFormat="1" ht="22.5" customHeight="1">
      <c r="A19" s="103" t="s">
        <v>76</v>
      </c>
      <c r="B19" s="199">
        <v>73</v>
      </c>
      <c r="C19" s="200" t="s">
        <v>63</v>
      </c>
      <c r="D19" s="200" t="s">
        <v>63</v>
      </c>
      <c r="E19" s="203" t="s">
        <v>337</v>
      </c>
      <c r="F19" s="203" t="s">
        <v>337</v>
      </c>
      <c r="G19" s="203" t="s">
        <v>337</v>
      </c>
      <c r="H19" s="203" t="s">
        <v>337</v>
      </c>
      <c r="I19" s="200" t="s">
        <v>337</v>
      </c>
      <c r="J19" s="203" t="s">
        <v>63</v>
      </c>
      <c r="K19" s="202"/>
    </row>
    <row r="20" spans="1:11" s="2" customFormat="1" ht="22.5" customHeight="1">
      <c r="A20" s="103" t="s">
        <v>77</v>
      </c>
      <c r="B20" s="199">
        <v>58</v>
      </c>
      <c r="C20" s="200" t="s">
        <v>63</v>
      </c>
      <c r="D20" s="203" t="s">
        <v>63</v>
      </c>
      <c r="E20" s="203" t="s">
        <v>337</v>
      </c>
      <c r="F20" s="203" t="s">
        <v>337</v>
      </c>
      <c r="G20" s="203">
        <v>91</v>
      </c>
      <c r="H20" s="203" t="s">
        <v>337</v>
      </c>
      <c r="I20" s="203" t="s">
        <v>337</v>
      </c>
      <c r="J20" s="203" t="s">
        <v>337</v>
      </c>
      <c r="K20" s="202"/>
    </row>
    <row r="21" spans="1:11" s="2" customFormat="1" ht="22.5" customHeight="1">
      <c r="A21" s="103" t="s">
        <v>78</v>
      </c>
      <c r="B21" s="199">
        <v>25</v>
      </c>
      <c r="C21" s="200" t="s">
        <v>63</v>
      </c>
      <c r="D21" s="200" t="s">
        <v>63</v>
      </c>
      <c r="E21" s="200" t="s">
        <v>337</v>
      </c>
      <c r="F21" s="200" t="s">
        <v>337</v>
      </c>
      <c r="G21" s="200">
        <v>29</v>
      </c>
      <c r="H21" s="200" t="s">
        <v>337</v>
      </c>
      <c r="I21" s="200" t="s">
        <v>63</v>
      </c>
      <c r="J21" s="200" t="s">
        <v>337</v>
      </c>
      <c r="K21" s="202"/>
    </row>
    <row r="22" spans="1:10" s="2" customFormat="1" ht="22.5" customHeight="1">
      <c r="A22" s="103" t="s">
        <v>136</v>
      </c>
      <c r="B22" s="199">
        <v>63</v>
      </c>
      <c r="C22" s="200">
        <v>12</v>
      </c>
      <c r="D22" s="200" t="s">
        <v>63</v>
      </c>
      <c r="E22" s="200" t="s">
        <v>337</v>
      </c>
      <c r="F22" s="200" t="s">
        <v>337</v>
      </c>
      <c r="G22" s="200" t="s">
        <v>337</v>
      </c>
      <c r="H22" s="200" t="s">
        <v>337</v>
      </c>
      <c r="I22" s="200" t="s">
        <v>337</v>
      </c>
      <c r="J22" s="200" t="s">
        <v>337</v>
      </c>
    </row>
    <row r="23" spans="1:10" s="2" customFormat="1" ht="22.5" customHeight="1">
      <c r="A23" s="103" t="s">
        <v>137</v>
      </c>
      <c r="B23" s="199">
        <v>79</v>
      </c>
      <c r="C23" s="203" t="s">
        <v>63</v>
      </c>
      <c r="D23" s="203" t="s">
        <v>63</v>
      </c>
      <c r="E23" s="203">
        <v>0</v>
      </c>
      <c r="F23" s="203">
        <v>0</v>
      </c>
      <c r="G23" s="203" t="s">
        <v>337</v>
      </c>
      <c r="H23" s="203" t="s">
        <v>337</v>
      </c>
      <c r="I23" s="203" t="s">
        <v>337</v>
      </c>
      <c r="J23" s="200">
        <v>9</v>
      </c>
    </row>
    <row r="24" spans="1:10" s="2" customFormat="1" ht="22.5" customHeight="1">
      <c r="A24" s="103" t="s">
        <v>138</v>
      </c>
      <c r="B24" s="199">
        <v>56</v>
      </c>
      <c r="C24" s="200" t="s">
        <v>63</v>
      </c>
      <c r="D24" s="200" t="s">
        <v>63</v>
      </c>
      <c r="E24" s="200" t="s">
        <v>63</v>
      </c>
      <c r="F24" s="200" t="s">
        <v>63</v>
      </c>
      <c r="G24" s="203">
        <v>2</v>
      </c>
      <c r="H24" s="203" t="s">
        <v>337</v>
      </c>
      <c r="I24" s="200" t="s">
        <v>337</v>
      </c>
      <c r="J24" s="200" t="s">
        <v>63</v>
      </c>
    </row>
    <row r="25" spans="1:10" s="2" customFormat="1" ht="22.5" customHeight="1">
      <c r="A25" s="103" t="s">
        <v>139</v>
      </c>
      <c r="B25" s="199">
        <v>56</v>
      </c>
      <c r="C25" s="200" t="s">
        <v>63</v>
      </c>
      <c r="D25" s="203" t="s">
        <v>63</v>
      </c>
      <c r="E25" s="203" t="s">
        <v>337</v>
      </c>
      <c r="F25" s="203" t="s">
        <v>63</v>
      </c>
      <c r="G25" s="203">
        <v>15</v>
      </c>
      <c r="H25" s="203" t="s">
        <v>337</v>
      </c>
      <c r="I25" s="203" t="s">
        <v>337</v>
      </c>
      <c r="J25" s="203" t="s">
        <v>337</v>
      </c>
    </row>
    <row r="26" spans="1:10" s="2" customFormat="1" ht="22.5" customHeight="1">
      <c r="A26" s="103" t="s">
        <v>140</v>
      </c>
      <c r="B26" s="199">
        <v>19</v>
      </c>
      <c r="C26" s="200" t="s">
        <v>63</v>
      </c>
      <c r="D26" s="203" t="s">
        <v>63</v>
      </c>
      <c r="E26" s="203">
        <v>13</v>
      </c>
      <c r="F26" s="203" t="s">
        <v>63</v>
      </c>
      <c r="G26" s="203" t="s">
        <v>337</v>
      </c>
      <c r="H26" s="203" t="s">
        <v>337</v>
      </c>
      <c r="I26" s="203" t="s">
        <v>337</v>
      </c>
      <c r="J26" s="203" t="s">
        <v>337</v>
      </c>
    </row>
    <row r="27" spans="1:10" s="2" customFormat="1" ht="22.5" customHeight="1">
      <c r="A27" s="103" t="s">
        <v>141</v>
      </c>
      <c r="B27" s="199" t="s">
        <v>337</v>
      </c>
      <c r="C27" s="200" t="s">
        <v>337</v>
      </c>
      <c r="D27" s="200" t="s">
        <v>63</v>
      </c>
      <c r="E27" s="200">
        <v>10</v>
      </c>
      <c r="F27" s="200" t="s">
        <v>63</v>
      </c>
      <c r="G27" s="200" t="s">
        <v>337</v>
      </c>
      <c r="H27" s="200" t="s">
        <v>337</v>
      </c>
      <c r="I27" s="200" t="s">
        <v>337</v>
      </c>
      <c r="J27" s="200" t="s">
        <v>337</v>
      </c>
    </row>
    <row r="28" spans="1:10" s="2" customFormat="1" ht="22.5" customHeight="1">
      <c r="A28" s="103" t="s">
        <v>142</v>
      </c>
      <c r="B28" s="199">
        <v>40</v>
      </c>
      <c r="C28" s="200">
        <v>20</v>
      </c>
      <c r="D28" s="200" t="s">
        <v>337</v>
      </c>
      <c r="E28" s="200" t="s">
        <v>337</v>
      </c>
      <c r="F28" s="200" t="s">
        <v>337</v>
      </c>
      <c r="G28" s="200">
        <v>18</v>
      </c>
      <c r="H28" s="200" t="s">
        <v>337</v>
      </c>
      <c r="I28" s="200" t="s">
        <v>337</v>
      </c>
      <c r="J28" s="200" t="s">
        <v>63</v>
      </c>
    </row>
    <row r="29" spans="1:10" s="2" customFormat="1" ht="22.5" customHeight="1">
      <c r="A29" s="103" t="s">
        <v>143</v>
      </c>
      <c r="B29" s="199">
        <v>72</v>
      </c>
      <c r="C29" s="200">
        <v>32</v>
      </c>
      <c r="D29" s="203" t="s">
        <v>63</v>
      </c>
      <c r="E29" s="203">
        <v>11</v>
      </c>
      <c r="F29" s="203" t="s">
        <v>337</v>
      </c>
      <c r="G29" s="203">
        <v>49</v>
      </c>
      <c r="H29" s="203" t="s">
        <v>337</v>
      </c>
      <c r="I29" s="203" t="s">
        <v>63</v>
      </c>
      <c r="J29" s="203" t="s">
        <v>337</v>
      </c>
    </row>
    <row r="30" spans="1:10" s="2" customFormat="1" ht="22.5" customHeight="1" thickBot="1">
      <c r="A30" s="103" t="s">
        <v>144</v>
      </c>
      <c r="B30" s="204">
        <v>82</v>
      </c>
      <c r="C30" s="205" t="s">
        <v>63</v>
      </c>
      <c r="D30" s="200" t="s">
        <v>63</v>
      </c>
      <c r="E30" s="203" t="s">
        <v>337</v>
      </c>
      <c r="F30" s="206" t="s">
        <v>337</v>
      </c>
      <c r="G30" s="206">
        <v>80</v>
      </c>
      <c r="H30" s="206" t="s">
        <v>337</v>
      </c>
      <c r="I30" s="206" t="s">
        <v>63</v>
      </c>
      <c r="J30" s="200">
        <v>18</v>
      </c>
    </row>
    <row r="31" spans="1:10" s="2" customFormat="1" ht="22.5" customHeight="1">
      <c r="A31" s="62" t="s">
        <v>145</v>
      </c>
      <c r="B31" s="35"/>
      <c r="C31" s="5"/>
      <c r="D31" s="35"/>
      <c r="E31" s="35"/>
      <c r="F31" s="35"/>
      <c r="G31" s="35"/>
      <c r="H31" s="35"/>
      <c r="I31" s="35"/>
      <c r="J31" s="35"/>
    </row>
  </sheetData>
  <sheetProtection/>
  <mergeCells count="2">
    <mergeCell ref="A3:A4"/>
    <mergeCell ref="B3:J3"/>
  </mergeCells>
  <printOptions/>
  <pageMargins left="0.7874015748031497" right="0.7874015748031497" top="0.77" bottom="0.96" header="0" footer="0"/>
  <pageSetup firstPageNumber="110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J:\行政係\統計\伸びゆく\１６年版\Ｇ農業\G123.jsd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2018-01-25T04:42:26Z</cp:lastPrinted>
  <dcterms:created xsi:type="dcterms:W3CDTF">2004-03-30T06:08:44Z</dcterms:created>
  <dcterms:modified xsi:type="dcterms:W3CDTF">2020-10-14T02:30:25Z</dcterms:modified>
  <cp:category/>
  <cp:version/>
  <cp:contentType/>
  <cp:contentStatus/>
  <cp:revision>11</cp:revision>
</cp:coreProperties>
</file>