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2"/>
  </bookViews>
  <sheets>
    <sheet name="H1.2.3.4.5.6" sheetId="1" r:id="rId1"/>
    <sheet name="H7.8" sheetId="2" r:id="rId2"/>
    <sheet name="H9" sheetId="3" r:id="rId3"/>
    <sheet name="H10" sheetId="4" r:id="rId4"/>
    <sheet name="H11" sheetId="5" r:id="rId5"/>
    <sheet name="H12.13.14" sheetId="6" r:id="rId6"/>
    <sheet name="H15.16" sheetId="7" r:id="rId7"/>
  </sheets>
  <definedNames>
    <definedName name="_xlnm.Print_Area" localSheetId="0">'H1.2.3.4.5.6'!$A$1:$V$45</definedName>
    <definedName name="_xlnm.Print_Area" localSheetId="6">'H15.16'!$A$1:$H$49</definedName>
    <definedName name="_xlnm.Print_Area" localSheetId="1">'H7.8'!$A$1:$Q$78</definedName>
  </definedNames>
  <calcPr fullCalcOnLoad="1"/>
</workbook>
</file>

<file path=xl/sharedStrings.xml><?xml version="1.0" encoding="utf-8"?>
<sst xmlns="http://schemas.openxmlformats.org/spreadsheetml/2006/main" count="1166" uniqueCount="873">
  <si>
    <t>路　線</t>
  </si>
  <si>
    <t>延　長</t>
  </si>
  <si>
    <t>距 離</t>
  </si>
  <si>
    <t>幅　　　　員　　　　別</t>
  </si>
  <si>
    <t>道路</t>
  </si>
  <si>
    <t>改　　　　良</t>
  </si>
  <si>
    <t>未　　改　　良</t>
  </si>
  <si>
    <t>自 動 車</t>
  </si>
  <si>
    <t>延長</t>
  </si>
  <si>
    <t>13.0m</t>
  </si>
  <si>
    <t>5.5m</t>
  </si>
  <si>
    <t>3.5m</t>
  </si>
  <si>
    <t>通行不能</t>
  </si>
  <si>
    <t>(Km)</t>
  </si>
  <si>
    <t>以上</t>
  </si>
  <si>
    <t>未満</t>
  </si>
  <si>
    <t>注：（ ）内は道路延長に対する割合</t>
  </si>
  <si>
    <t>東海道新幹線</t>
  </si>
  <si>
    <t>天竜浜名湖鉄道</t>
  </si>
  <si>
    <t>市内距離</t>
  </si>
  <si>
    <t>農　　　　　　　　道</t>
  </si>
  <si>
    <t>林　　　　　　　　道</t>
  </si>
  <si>
    <t>路　　線</t>
  </si>
  <si>
    <t>距　離</t>
  </si>
  <si>
    <t>総　　　　数</t>
  </si>
  <si>
    <t>永　　久　　橋</t>
  </si>
  <si>
    <t>木　　　　橋</t>
  </si>
  <si>
    <t>橋　　数</t>
  </si>
  <si>
    <t>延　　長</t>
  </si>
  <si>
    <t>（単位：ha）</t>
  </si>
  <si>
    <t>計</t>
  </si>
  <si>
    <t>150号線</t>
  </si>
  <si>
    <t>延　長</t>
  </si>
  <si>
    <t>（単位：ｍ）</t>
  </si>
  <si>
    <t>（単位：km）</t>
  </si>
  <si>
    <t>路　面　別</t>
  </si>
  <si>
    <t>１ 道路の現況</t>
  </si>
  <si>
    <t>　資料：都市政策課</t>
  </si>
  <si>
    <t>　資料：農林課　　　注：林道に作業道は含まない。</t>
  </si>
  <si>
    <t>　資料：維持管理課</t>
  </si>
  <si>
    <t>東遠広域
都市計画区域</t>
  </si>
  <si>
    <t>面　　　　　積</t>
  </si>
  <si>
    <t>　掛 川 市 (原田・原泉地区除く）</t>
  </si>
  <si>
    <t>　菊 川 市 の 一 部</t>
  </si>
  <si>
    <t>総　　　数</t>
  </si>
  <si>
    <t>国　　　道</t>
  </si>
  <si>
    <t>県　　　道</t>
  </si>
  <si>
    <t>市　　　道</t>
  </si>
  <si>
    <t>２ 市　　道</t>
  </si>
  <si>
    <t>砂利道</t>
  </si>
  <si>
    <t>舗装道</t>
  </si>
  <si>
    <t>３ 国道・鉄道</t>
  </si>
  <si>
    <t>鉄　　　　　　　　道</t>
  </si>
  <si>
    <t>東海道本線</t>
  </si>
  <si>
    <t>４ 農道・林道</t>
  </si>
  <si>
    <t>延　　　長</t>
  </si>
  <si>
    <t>５ 橋　梁 （市道）</t>
  </si>
  <si>
    <t>６ 都市計画区域</t>
  </si>
  <si>
    <t>名　　　称</t>
  </si>
  <si>
    <t>範　　　　　囲</t>
  </si>
  <si>
    <t>距 離</t>
  </si>
  <si>
    <t>　資料：維持管理課、生涯学習協働推進課</t>
  </si>
  <si>
    <t>国　　　　　　道</t>
  </si>
  <si>
    <t>高 速 自 動 車 国 道</t>
  </si>
  <si>
    <t>１号線</t>
  </si>
  <si>
    <t>第一東海自動車道</t>
  </si>
  <si>
    <t>第二東海自動車道</t>
  </si>
  <si>
    <t>（平成29年４月１日現在）</t>
  </si>
  <si>
    <t>（平成29年４月１日現在）</t>
  </si>
  <si>
    <t>１５　建築物確認申請状況(建築用途別)</t>
  </si>
  <si>
    <t>年</t>
  </si>
  <si>
    <t>合　　計</t>
  </si>
  <si>
    <t>専用住宅</t>
  </si>
  <si>
    <t>併用住宅</t>
  </si>
  <si>
    <t>店舗事務所</t>
  </si>
  <si>
    <t>工　場</t>
  </si>
  <si>
    <t>工作物</t>
  </si>
  <si>
    <t>その他</t>
  </si>
  <si>
    <t>平成元
(1989)</t>
  </si>
  <si>
    <t>-</t>
  </si>
  <si>
    <t>5
(1993)</t>
  </si>
  <si>
    <t>10
(1998)</t>
  </si>
  <si>
    <t>10
(1998)</t>
  </si>
  <si>
    <t xml:space="preserve">  920</t>
  </si>
  <si>
    <t>15
(2003)</t>
  </si>
  <si>
    <t>1,159(720)</t>
  </si>
  <si>
    <t xml:space="preserve">  799(663)</t>
  </si>
  <si>
    <t>19(7)</t>
  </si>
  <si>
    <t>33(1)</t>
  </si>
  <si>
    <t>26(-)</t>
  </si>
  <si>
    <t>115(5)</t>
  </si>
  <si>
    <t>167(44)</t>
  </si>
  <si>
    <t>18
(2006)</t>
  </si>
  <si>
    <t>1,013(809)</t>
  </si>
  <si>
    <t xml:space="preserve">  667(598)</t>
  </si>
  <si>
    <t>17(14)</t>
  </si>
  <si>
    <t>34(25)</t>
  </si>
  <si>
    <t>47(21)</t>
  </si>
  <si>
    <t>85(45)</t>
  </si>
  <si>
    <t>163(106)</t>
  </si>
  <si>
    <t>19
(2007)</t>
  </si>
  <si>
    <t xml:space="preserve">  887(755)</t>
  </si>
  <si>
    <t xml:space="preserve">  637(584)</t>
  </si>
  <si>
    <t>21(18)</t>
  </si>
  <si>
    <t>21(15)</t>
  </si>
  <si>
    <t>31(21)</t>
  </si>
  <si>
    <t>50(22)</t>
  </si>
  <si>
    <t>127(95)</t>
  </si>
  <si>
    <t>20
(2008)</t>
  </si>
  <si>
    <t xml:space="preserve">  853(684)</t>
  </si>
  <si>
    <t xml:space="preserve">  635(549)</t>
  </si>
  <si>
    <t>15(11)</t>
  </si>
  <si>
    <t>33(18)</t>
  </si>
  <si>
    <t>35(15)</t>
  </si>
  <si>
    <t>30(18)</t>
  </si>
  <si>
    <t>105(73)</t>
  </si>
  <si>
    <t>21
(2009)</t>
  </si>
  <si>
    <t xml:space="preserve">  676(556)</t>
  </si>
  <si>
    <t xml:space="preserve">  469(413)</t>
  </si>
  <si>
    <t>11(9)</t>
  </si>
  <si>
    <t>25(17)</t>
  </si>
  <si>
    <t>23(13)</t>
  </si>
  <si>
    <t>38(24)</t>
  </si>
  <si>
    <t>110(80)</t>
  </si>
  <si>
    <t>22
(2010)</t>
  </si>
  <si>
    <t xml:space="preserve">  734(631)</t>
  </si>
  <si>
    <t xml:space="preserve">  582(530)</t>
  </si>
  <si>
    <t>10(8)</t>
  </si>
  <si>
    <t>14( 9)</t>
  </si>
  <si>
    <t>18(16)</t>
  </si>
  <si>
    <t>41(23)</t>
  </si>
  <si>
    <t>69(45)</t>
  </si>
  <si>
    <t>23
(2011)</t>
  </si>
  <si>
    <t xml:space="preserve">  725(652)</t>
  </si>
  <si>
    <t xml:space="preserve">  549(516)</t>
  </si>
  <si>
    <t>2(1)</t>
  </si>
  <si>
    <t>21(17)</t>
  </si>
  <si>
    <t>19(19)</t>
  </si>
  <si>
    <t>52(42)</t>
  </si>
  <si>
    <t>82(57)</t>
  </si>
  <si>
    <t>24
(2012)</t>
  </si>
  <si>
    <t>24
(2012)</t>
  </si>
  <si>
    <t xml:space="preserve">  827(762)</t>
  </si>
  <si>
    <t xml:space="preserve">  574(553)</t>
  </si>
  <si>
    <t xml:space="preserve"> 15(15)</t>
  </si>
  <si>
    <t>42(29)</t>
  </si>
  <si>
    <t xml:space="preserve"> 26(22)</t>
  </si>
  <si>
    <t xml:space="preserve"> 62(52)</t>
  </si>
  <si>
    <t xml:space="preserve"> 108(91)</t>
  </si>
  <si>
    <t>25
(2013)</t>
  </si>
  <si>
    <t xml:space="preserve">  847(811)</t>
  </si>
  <si>
    <t xml:space="preserve"> 637(622)</t>
  </si>
  <si>
    <t xml:space="preserve"> 11(11)</t>
  </si>
  <si>
    <t>19(17)</t>
  </si>
  <si>
    <t xml:space="preserve"> 24(22)</t>
  </si>
  <si>
    <t xml:space="preserve"> 42(37)</t>
  </si>
  <si>
    <t>114(104)</t>
  </si>
  <si>
    <t>26
(2014)</t>
  </si>
  <si>
    <t xml:space="preserve">  686(653)</t>
  </si>
  <si>
    <t xml:space="preserve"> 562(549)</t>
  </si>
  <si>
    <t>8(8)</t>
  </si>
  <si>
    <t>21(19)</t>
  </si>
  <si>
    <t>19(17)</t>
  </si>
  <si>
    <t>14(11)</t>
  </si>
  <si>
    <t>62(49)</t>
  </si>
  <si>
    <t>27
(2015)</t>
  </si>
  <si>
    <t xml:space="preserve">  886(867)</t>
  </si>
  <si>
    <t xml:space="preserve"> 691(684)</t>
  </si>
  <si>
    <t>7(7)</t>
  </si>
  <si>
    <t>30(29)</t>
  </si>
  <si>
    <t>29(29)</t>
  </si>
  <si>
    <t>30(30)</t>
  </si>
  <si>
    <t>99(88)</t>
  </si>
  <si>
    <t>28
(2016)</t>
  </si>
  <si>
    <t xml:space="preserve">  820(803)</t>
  </si>
  <si>
    <t xml:space="preserve"> 633(628)</t>
  </si>
  <si>
    <t>6(5)</t>
  </si>
  <si>
    <t>36(35)</t>
  </si>
  <si>
    <t>31(31)</t>
  </si>
  <si>
    <t>29(29)</t>
  </si>
  <si>
    <t>85(75)</t>
  </si>
  <si>
    <t>　資料：都市政策課</t>
  </si>
  <si>
    <t>　  注：（ ）内は民間指定機関による確認件数のうち数</t>
  </si>
  <si>
    <t xml:space="preserve">１６　市営住宅等の状況  </t>
  </si>
  <si>
    <t>市営住宅</t>
  </si>
  <si>
    <t xml:space="preserve">  （平成29年4月1日現在）</t>
  </si>
  <si>
    <t>名　　　　称</t>
  </si>
  <si>
    <t>建設年度</t>
  </si>
  <si>
    <t>所 在 地</t>
  </si>
  <si>
    <t>管理戸数</t>
  </si>
  <si>
    <t>構  造</t>
  </si>
  <si>
    <t>和　田　団　地</t>
  </si>
  <si>
    <t xml:space="preserve">  昭和50</t>
  </si>
  <si>
    <t xml:space="preserve">  和田108-2</t>
  </si>
  <si>
    <t>中耐</t>
  </si>
  <si>
    <t>吉　岡　団　地</t>
  </si>
  <si>
    <t xml:space="preserve">  昭和51～53</t>
  </si>
  <si>
    <t xml:space="preserve">  吉岡215-1</t>
  </si>
  <si>
    <t>中耐</t>
  </si>
  <si>
    <t>大 池 第 ３ 団 地</t>
  </si>
  <si>
    <t xml:space="preserve">  昭和54</t>
  </si>
  <si>
    <t xml:space="preserve">  長谷38-1</t>
  </si>
  <si>
    <t>大 池 第 ４ 団 地</t>
  </si>
  <si>
    <t xml:space="preserve">  昭和55</t>
  </si>
  <si>
    <t xml:space="preserve">  大池934-6</t>
  </si>
  <si>
    <t>大 池 第 ５ 団 地</t>
  </si>
  <si>
    <t xml:space="preserve">  昭和59</t>
  </si>
  <si>
    <t xml:space="preserve">  大池3021-2</t>
  </si>
  <si>
    <t>大 池 第 ６ 団 地</t>
  </si>
  <si>
    <t xml:space="preserve">  昭和60</t>
  </si>
  <si>
    <t xml:space="preserve">  長谷360-1</t>
  </si>
  <si>
    <t>宮 脇 第 ２ 団 地</t>
  </si>
  <si>
    <t xml:space="preserve">  昭和63～平成2</t>
  </si>
  <si>
    <t xml:space="preserve">  宮脇1丁目4番地の1</t>
  </si>
  <si>
    <t>原　川　団　地</t>
  </si>
  <si>
    <t xml:space="preserve">  平成3～4</t>
  </si>
  <si>
    <t xml:space="preserve">  領家1607</t>
  </si>
  <si>
    <t>千　浜　西　団　地</t>
  </si>
  <si>
    <t xml:space="preserve">  昭和46,平成16</t>
  </si>
  <si>
    <t xml:space="preserve">  千浜4915</t>
  </si>
  <si>
    <t>簡二・中耐</t>
  </si>
  <si>
    <t>三　俣　団　地</t>
  </si>
  <si>
    <t xml:space="preserve">  昭和47～48</t>
  </si>
  <si>
    <t xml:space="preserve">  三俣865,843</t>
  </si>
  <si>
    <t>沢　上　団　地</t>
  </si>
  <si>
    <t xml:space="preserve">  西大渕5525-1</t>
  </si>
  <si>
    <t>簡二</t>
  </si>
  <si>
    <t>暦　　団　　地</t>
  </si>
  <si>
    <t xml:space="preserve">  平成元</t>
  </si>
  <si>
    <t xml:space="preserve">  西大渕5527</t>
  </si>
  <si>
    <t>原 谷 第 ２ 団 地</t>
  </si>
  <si>
    <t xml:space="preserve">  平成18～20</t>
  </si>
  <si>
    <t xml:space="preserve">  本郷572-1,588-2</t>
  </si>
  <si>
    <t>合計</t>
  </si>
  <si>
    <t>再開発住宅</t>
  </si>
  <si>
    <t>十 九 首 団 地</t>
  </si>
  <si>
    <t xml:space="preserve">  昭和54～55</t>
  </si>
  <si>
    <t xml:space="preserve">  大池1445-1</t>
  </si>
  <si>
    <t>住環境整備モデル住宅</t>
  </si>
  <si>
    <t>仁  藤  団  地</t>
  </si>
  <si>
    <t xml:space="preserve">  仁藤町4-5</t>
  </si>
  <si>
    <t>７ 用途別地域地区</t>
  </si>
  <si>
    <t>　　（平成29年3月31日現在）</t>
  </si>
  <si>
    <t>種　　　　類</t>
  </si>
  <si>
    <t>最　　終　　決　　定　　日</t>
  </si>
  <si>
    <t>決　　定　　面　　積（ha）</t>
  </si>
  <si>
    <t>特 別 工 業 地 区</t>
  </si>
  <si>
    <t>S62. 4. 3</t>
  </si>
  <si>
    <t>特 別 業 務 地 区</t>
  </si>
  <si>
    <t>H 4. 7.14</t>
  </si>
  <si>
    <t>大規模集客施設制限地区</t>
  </si>
  <si>
    <t>H20. 2.19</t>
  </si>
  <si>
    <t>準 防 火 地 区</t>
  </si>
  <si>
    <t>H 7. 8. 1</t>
  </si>
  <si>
    <t>（１）用途地域</t>
  </si>
  <si>
    <t>（単位：ha）</t>
  </si>
  <si>
    <t>決定日</t>
  </si>
  <si>
    <t>種類</t>
  </si>
  <si>
    <t>（旧掛川市）</t>
  </si>
  <si>
    <t>(旧大東町)</t>
  </si>
  <si>
    <t>(旧大須賀町)</t>
  </si>
  <si>
    <t>構成比(%)</t>
  </si>
  <si>
    <t>合　　　計</t>
  </si>
  <si>
    <t>第1種低層住居専用地域</t>
  </si>
  <si>
    <t>第1種中高層住居専用地域</t>
  </si>
  <si>
    <t>第2種低層住居専用地域</t>
  </si>
  <si>
    <t>－</t>
  </si>
  <si>
    <t>第2種中高層住居専用地域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</si>
  <si>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</si>
  <si>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</si>
  <si>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</si>
  <si>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</si>
  <si>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</si>
  <si>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</si>
  <si>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</si>
  <si>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</si>
  <si>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注：H29.3.31決定と各地区の合計は必ずしも一致しません</t>
  </si>
  <si>
    <t>（２）高度地区</t>
  </si>
  <si>
    <t>葛ヶ丘、大多郎、青葉台、つくしの、城北</t>
  </si>
  <si>
    <t>（３）高度利用地区</t>
  </si>
  <si>
    <t>掛川連雀地区Aブロック</t>
  </si>
  <si>
    <t>掛川駅前東街区</t>
  </si>
  <si>
    <t>８ 土地区画整理事業</t>
  </si>
  <si>
    <t>（平成29年4月1日現在）</t>
  </si>
  <si>
    <t>事　　　業　　　名</t>
  </si>
  <si>
    <t>施行年度</t>
  </si>
  <si>
    <t>面積(ha)</t>
  </si>
  <si>
    <t>事業費(千円)</t>
  </si>
  <si>
    <t>計画人口(人)</t>
  </si>
  <si>
    <t>備　考</t>
  </si>
  <si>
    <t>掛川第一土地区画整理</t>
  </si>
  <si>
    <t>Ｓ35～Ｓ44</t>
  </si>
  <si>
    <t>完　了</t>
  </si>
  <si>
    <t>公共</t>
  </si>
  <si>
    <t>掛川第二土地区画整理</t>
  </si>
  <si>
    <t>Ｓ42～Ｓ50</t>
  </si>
  <si>
    <t>〃</t>
  </si>
  <si>
    <t>団体</t>
  </si>
  <si>
    <t>掛川駅前土地区画整理</t>
  </si>
  <si>
    <t>Ｓ48～Ｈ２</t>
  </si>
  <si>
    <t>施行</t>
  </si>
  <si>
    <t>掛川駅北土地区画整理</t>
  </si>
  <si>
    <t>Ｓ58～Ｈ10</t>
  </si>
  <si>
    <t>宮脇第一土地区画整理</t>
  </si>
  <si>
    <t>Ｈ５～Ｈ24</t>
  </si>
  <si>
    <t>〃</t>
  </si>
  <si>
    <t>上張土地区画整理</t>
  </si>
  <si>
    <t>Ｓ42～Ｓ46</t>
  </si>
  <si>
    <t>下西郷土地区画整理</t>
  </si>
  <si>
    <t>Ｓ44～Ｓ50</t>
  </si>
  <si>
    <t>組</t>
  </si>
  <si>
    <t>花崎土地区画整理</t>
  </si>
  <si>
    <t>Ｓ46～Ｓ48</t>
  </si>
  <si>
    <t>七日新田土地区画整理</t>
  </si>
  <si>
    <t>Ｓ47～Ｓ50</t>
  </si>
  <si>
    <t>金城土地区画整理</t>
  </si>
  <si>
    <t>Ｓ48～Ｓ50</t>
  </si>
  <si>
    <t>大多郎土地区画整理</t>
  </si>
  <si>
    <t>Ｓ49～Ｓ52</t>
  </si>
  <si>
    <t>合</t>
  </si>
  <si>
    <t>山麓土地区画整理</t>
  </si>
  <si>
    <t>Ｓ50～Ｓ53</t>
  </si>
  <si>
    <t>掛川駅南土地区画整理</t>
  </si>
  <si>
    <t>Ｓ50～Ｓ63</t>
  </si>
  <si>
    <t>谷の口土地区画整理</t>
  </si>
  <si>
    <t>Ｓ52～Ｓ55</t>
  </si>
  <si>
    <t>西大渕土地区画整理</t>
  </si>
  <si>
    <t>Ｓ53～Ｓ56</t>
  </si>
  <si>
    <t>杉谷葛川土地区画整理</t>
  </si>
  <si>
    <t>Ｓ58～Ｓ63</t>
  </si>
  <si>
    <t>施</t>
  </si>
  <si>
    <t>東部工業団地土地区画整理</t>
  </si>
  <si>
    <t>Ｓ62～Ｈ３</t>
  </si>
  <si>
    <t>宮脇桑原土地区画整理</t>
  </si>
  <si>
    <t>Ｈ２～Ｈ５</t>
  </si>
  <si>
    <t>水垂第一土地区画整理</t>
  </si>
  <si>
    <t>Ｓ61～Ｈ７</t>
  </si>
  <si>
    <t>家代土地区画整理</t>
  </si>
  <si>
    <t>Ｓ63～Ｈ14</t>
  </si>
  <si>
    <t>行</t>
  </si>
  <si>
    <t>長谷土地区画整理</t>
  </si>
  <si>
    <t>Ｈ４～Ｈ17</t>
  </si>
  <si>
    <t>上屋敷・西郷土地区画整理</t>
  </si>
  <si>
    <t>Ｈ４～Ｈ18</t>
  </si>
  <si>
    <t>東名掛川ＩＣ周辺土地区画整理</t>
  </si>
  <si>
    <t>Ｈ５～Ｈ18</t>
  </si>
  <si>
    <r>
      <t>洋望台</t>
    </r>
    <r>
      <rPr>
        <sz val="10.5"/>
        <rFont val="ＭＳ ゴシック"/>
        <family val="3"/>
      </rPr>
      <t>土地区画整理</t>
    </r>
  </si>
  <si>
    <t>Ｈ７～Ｈ25</t>
  </si>
  <si>
    <t>個人</t>
  </si>
  <si>
    <t>二瀬川第一地区沿道整備土地区画整理</t>
  </si>
  <si>
    <t>Ｈ16～Ｈ18</t>
  </si>
  <si>
    <t>完　了</t>
  </si>
  <si>
    <t>二瀬川第二地区沿道整備土地区画整理</t>
  </si>
  <si>
    <t>Ｈ19～Ｈ23</t>
  </si>
  <si>
    <t>〃</t>
  </si>
  <si>
    <t>十九首･小鷹町地区沿道整備土地区画整理</t>
  </si>
  <si>
    <t>Ｈ24～Ｈ28</t>
  </si>
  <si>
    <t>合　　　　　　　計</t>
  </si>
  <si>
    <t>　資料：土木課</t>
  </si>
  <si>
    <t>１０ 都市計画公園</t>
  </si>
  <si>
    <t>（平成29年4月1日現在）</t>
  </si>
  <si>
    <t>名　　　　称</t>
  </si>
  <si>
    <t>種別</t>
  </si>
  <si>
    <t>所　　在　　地</t>
  </si>
  <si>
    <t>計画決定面積(㎡)</t>
  </si>
  <si>
    <t>供用面積(㎡)　</t>
  </si>
  <si>
    <t>当初計画決定　年 月 日　</t>
  </si>
  <si>
    <t>供 用 開 始　年 月 日　</t>
  </si>
  <si>
    <t>中央公園</t>
  </si>
  <si>
    <t>街</t>
  </si>
  <si>
    <t>中央一丁目24-1</t>
  </si>
  <si>
    <t>H 2. 4. 1</t>
  </si>
  <si>
    <t>新知川公園</t>
  </si>
  <si>
    <t>中央一丁目20</t>
  </si>
  <si>
    <t>S51.10. 1</t>
  </si>
  <si>
    <t>下俣児童公園</t>
  </si>
  <si>
    <t>中央二丁目17-1</t>
  </si>
  <si>
    <t>しらさぎ公園</t>
  </si>
  <si>
    <t>緑ヶ丘一丁目7</t>
  </si>
  <si>
    <t>弥八公園</t>
  </si>
  <si>
    <t>緑ヶ丘二丁目13</t>
  </si>
  <si>
    <t>S47. 8.23</t>
  </si>
  <si>
    <t>下俣第１公園</t>
  </si>
  <si>
    <t>小鷹町34</t>
  </si>
  <si>
    <t>（おだか公園）</t>
  </si>
  <si>
    <t>下俣第２公園</t>
  </si>
  <si>
    <t>中央三丁目136</t>
  </si>
  <si>
    <t>S51.10. 1</t>
  </si>
  <si>
    <t>（中央三丁目公園）</t>
  </si>
  <si>
    <t>城北公園</t>
  </si>
  <si>
    <t>城北二丁目19-3</t>
  </si>
  <si>
    <t>S47. 8.23</t>
  </si>
  <si>
    <t>S49. 4. 1</t>
  </si>
  <si>
    <t>北門公園</t>
  </si>
  <si>
    <t>北門142</t>
  </si>
  <si>
    <t>S51.10. 1</t>
  </si>
  <si>
    <t>弥生公園</t>
  </si>
  <si>
    <t>弥生町100</t>
  </si>
  <si>
    <t>S53. 4. 1</t>
  </si>
  <si>
    <t>天王公園</t>
  </si>
  <si>
    <t>天王町56</t>
  </si>
  <si>
    <t>下西郷記念公園</t>
  </si>
  <si>
    <t>柳町83</t>
  </si>
  <si>
    <t>中宿公園</t>
  </si>
  <si>
    <t>中宿131</t>
  </si>
  <si>
    <t>七日町公園</t>
  </si>
  <si>
    <t>七日町180</t>
  </si>
  <si>
    <t>S50. 3. 4</t>
  </si>
  <si>
    <t>S50. 3. 4</t>
  </si>
  <si>
    <t>金城公園</t>
  </si>
  <si>
    <t>金城54</t>
  </si>
  <si>
    <t>立花公園</t>
  </si>
  <si>
    <t>長谷247-2他</t>
  </si>
  <si>
    <t>大多郎西公園</t>
  </si>
  <si>
    <t>大多郎42</t>
  </si>
  <si>
    <t>S53. 4. 7</t>
  </si>
  <si>
    <t>清崎公園</t>
  </si>
  <si>
    <t>清崎77</t>
  </si>
  <si>
    <t>S53.12. 1</t>
  </si>
  <si>
    <t>山麓公園</t>
  </si>
  <si>
    <t>中央高町48</t>
  </si>
  <si>
    <t>S53.12. 1</t>
  </si>
  <si>
    <t>S54. 3.31</t>
  </si>
  <si>
    <t>葛ヶ丘公園</t>
  </si>
  <si>
    <t>葛ヶ丘二丁目14-1</t>
  </si>
  <si>
    <t>S57. 7.26</t>
  </si>
  <si>
    <t>S58. 3.31</t>
  </si>
  <si>
    <t>堀ノ内公園(長谷１号公園)</t>
  </si>
  <si>
    <t>長谷一丁目1-3</t>
  </si>
  <si>
    <t>H 3. 9. 6</t>
  </si>
  <si>
    <t>H 3. 9. 6</t>
  </si>
  <si>
    <t>H19. 3.30</t>
  </si>
  <si>
    <t>極楽公園(長谷２号公園)</t>
  </si>
  <si>
    <t>長谷一丁目20</t>
  </si>
  <si>
    <t>－</t>
  </si>
  <si>
    <t>貴船公園</t>
  </si>
  <si>
    <t>長谷二丁目12-13</t>
  </si>
  <si>
    <t>高御所公園(浅間公園)</t>
  </si>
  <si>
    <t>高御所1630</t>
  </si>
  <si>
    <t>長谷南公園</t>
  </si>
  <si>
    <t>長谷三丁目12-3</t>
  </si>
  <si>
    <t>－</t>
  </si>
  <si>
    <t>不動ヶ谷公園</t>
  </si>
  <si>
    <t>和光三丁目4－2</t>
  </si>
  <si>
    <t>H 4. 3.24</t>
  </si>
  <si>
    <t>H21. 4. 1</t>
  </si>
  <si>
    <t>上張１号公園</t>
  </si>
  <si>
    <t>矢崎町6－16</t>
  </si>
  <si>
    <t>上張２号公園</t>
  </si>
  <si>
    <t>杉谷一丁目6－6</t>
  </si>
  <si>
    <t>杉谷１号公園</t>
  </si>
  <si>
    <t>杉谷南二丁目12－2</t>
  </si>
  <si>
    <t>杉谷２号公園</t>
  </si>
  <si>
    <t>杉谷南一丁目16－14</t>
  </si>
  <si>
    <t>杉谷３号公園</t>
  </si>
  <si>
    <t>杉谷南二丁目16-1</t>
  </si>
  <si>
    <t>家代１号公園</t>
  </si>
  <si>
    <t>家代の里三丁目12-1</t>
  </si>
  <si>
    <t>H15. 3.26</t>
  </si>
  <si>
    <t>（家代の里３丁目公園）</t>
  </si>
  <si>
    <t>家代２号公園</t>
  </si>
  <si>
    <t>家代の里二丁目4-1</t>
  </si>
  <si>
    <t>（家代の里２丁目公園）</t>
  </si>
  <si>
    <t>宮脇１号公園</t>
  </si>
  <si>
    <t>宮脇二丁目19-37</t>
  </si>
  <si>
    <t>H 5. 3.31</t>
  </si>
  <si>
    <t>H24. 9.29</t>
  </si>
  <si>
    <t>宮脇２号公園</t>
  </si>
  <si>
    <t>宮脇一丁目25-28</t>
  </si>
  <si>
    <t>家代３号公園</t>
  </si>
  <si>
    <t>家代の里一丁目6-2</t>
  </si>
  <si>
    <t>H 6. 1. 7</t>
  </si>
  <si>
    <t>H16.10.27</t>
  </si>
  <si>
    <t>（家代の里１丁目公園）</t>
  </si>
  <si>
    <t>宮脇３号公園</t>
  </si>
  <si>
    <t>宮脇一丁目25-22</t>
  </si>
  <si>
    <t>H10. 9.11</t>
  </si>
  <si>
    <t>二番町公園</t>
  </si>
  <si>
    <t>横須賀1291-2</t>
  </si>
  <si>
    <t>H10. 6. 1</t>
  </si>
  <si>
    <t>H13. 3. 9</t>
  </si>
  <si>
    <t>（番町公園）</t>
  </si>
  <si>
    <t>掛川公園</t>
  </si>
  <si>
    <t>近</t>
  </si>
  <si>
    <t>掛川1138-24他</t>
  </si>
  <si>
    <t>S51. 7.21</t>
  </si>
  <si>
    <t>H26. 1.31</t>
  </si>
  <si>
    <t>（掛川城公園）</t>
  </si>
  <si>
    <t>北池公園</t>
  </si>
  <si>
    <t>御所原1他</t>
  </si>
  <si>
    <t>H14. 3.29</t>
  </si>
  <si>
    <t>駅南公園</t>
  </si>
  <si>
    <t>南二丁目58</t>
  </si>
  <si>
    <t>S56. 3.28</t>
  </si>
  <si>
    <t>H 3. 5.21</t>
  </si>
  <si>
    <t>和光山公園</t>
  </si>
  <si>
    <t>和光二丁目22</t>
  </si>
  <si>
    <t>京徳池公園</t>
  </si>
  <si>
    <t>上張1535</t>
  </si>
  <si>
    <t>安養寺公園</t>
  </si>
  <si>
    <t>地</t>
  </si>
  <si>
    <t>淡陽116他</t>
  </si>
  <si>
    <t>S63. 9.27</t>
  </si>
  <si>
    <t>H 5.10. 1</t>
  </si>
  <si>
    <t>大池公園</t>
  </si>
  <si>
    <t>総</t>
  </si>
  <si>
    <t>大池2136-1他</t>
  </si>
  <si>
    <t>H16. 3.31</t>
  </si>
  <si>
    <t>22世紀の丘公園</t>
  </si>
  <si>
    <t>満水1652他</t>
  </si>
  <si>
    <t>H22. 4. 1</t>
  </si>
  <si>
    <t>小笠山総合運動公園</t>
  </si>
  <si>
    <t>広</t>
  </si>
  <si>
    <t>曽我地区内</t>
  </si>
  <si>
    <t>H 6. 7. 1</t>
  </si>
  <si>
    <t>H13. 5.10</t>
  </si>
  <si>
    <t>掛川墓地公園</t>
  </si>
  <si>
    <t>墓</t>
  </si>
  <si>
    <t>下俣字寺ヶ谷</t>
  </si>
  <si>
    <t>S48. 8.13</t>
  </si>
  <si>
    <t>いこいの広場</t>
  </si>
  <si>
    <t>総</t>
  </si>
  <si>
    <t>細谷1686</t>
  </si>
  <si>
    <t>ゆうゆうパーク</t>
  </si>
  <si>
    <t>近</t>
  </si>
  <si>
    <t>下垂木2008-7</t>
  </si>
  <si>
    <t>－</t>
  </si>
  <si>
    <t>注：小笠山総合運動公園は掛川市分のみの面積</t>
  </si>
  <si>
    <t>１２ 都市計画駐車場</t>
  </si>
  <si>
    <t>名　　　称</t>
  </si>
  <si>
    <t>所　在　地</t>
  </si>
  <si>
    <t>面積(㎡)</t>
  </si>
  <si>
    <t>決定年月日</t>
  </si>
  <si>
    <t>構 造 ・ 台 数</t>
  </si>
  <si>
    <t>供　　用</t>
  </si>
  <si>
    <t>掛川駅南第１駐車場</t>
  </si>
  <si>
    <t>南一丁目1</t>
  </si>
  <si>
    <t>S62. 8. 6</t>
  </si>
  <si>
    <t>立体自走式6階・467台</t>
  </si>
  <si>
    <t>地表式・ 51台</t>
  </si>
  <si>
    <t>掛川駅南第２駐車場</t>
  </si>
  <si>
    <r>
      <t>亀の甲一丁目11-11</t>
    </r>
  </si>
  <si>
    <t>地表式・138台</t>
  </si>
  <si>
    <t>地表式・144台</t>
  </si>
  <si>
    <t>掛川駅北駐車場</t>
  </si>
  <si>
    <t>南西郷66-13</t>
  </si>
  <si>
    <t>立体タワー式・ 283台</t>
  </si>
  <si>
    <t>地表式・ 37台</t>
  </si>
  <si>
    <t>掛川大手門駐車場</t>
  </si>
  <si>
    <t>城下8-1</t>
  </si>
  <si>
    <t>H 4.12.25</t>
  </si>
  <si>
    <t>立体自走式4階・207台</t>
  </si>
  <si>
    <t>立体式・207台</t>
  </si>
  <si>
    <t>４箇所</t>
  </si>
  <si>
    <t>1,095台</t>
  </si>
  <si>
    <t>439台</t>
  </si>
  <si>
    <t>掛川駅北第１自転車駐車場</t>
  </si>
  <si>
    <t>南西郷66-15</t>
  </si>
  <si>
    <t>鉄骨2層・948台</t>
  </si>
  <si>
    <t>鉄骨2層・1,152台</t>
  </si>
  <si>
    <t>掛川駅北第２自転車駐車場</t>
  </si>
  <si>
    <t>駅前68</t>
  </si>
  <si>
    <t>鉄骨2層・406台</t>
  </si>
  <si>
    <t>地表式・239台</t>
  </si>
  <si>
    <t>２箇所</t>
  </si>
  <si>
    <t>1,354台</t>
  </si>
  <si>
    <t>1,391台</t>
  </si>
  <si>
    <t>　資料：産業労働政策課</t>
  </si>
  <si>
    <t>１３ 開発行為許可申請状況</t>
  </si>
  <si>
    <t>年 度</t>
  </si>
  <si>
    <t>平成5
(1993)</t>
  </si>
  <si>
    <t>面 積(ha)</t>
  </si>
  <si>
    <t>件 数(件)</t>
  </si>
  <si>
    <t>１４ 建築確認申請状況（新築・増築別）</t>
  </si>
  <si>
    <t>（単位：件）</t>
  </si>
  <si>
    <t>新　　　築</t>
  </si>
  <si>
    <t>増　　　　築</t>
  </si>
  <si>
    <t>工　作　物</t>
  </si>
  <si>
    <t>平成元 (1989)</t>
  </si>
  <si>
    <t xml:space="preserve">   1,066</t>
  </si>
  <si>
    <t xml:space="preserve">     87</t>
  </si>
  <si>
    <t xml:space="preserve">     5 (1993)</t>
  </si>
  <si>
    <t xml:space="preserve">     875</t>
  </si>
  <si>
    <t xml:space="preserve">     76</t>
  </si>
  <si>
    <t xml:space="preserve">    10 (1998)</t>
  </si>
  <si>
    <t xml:space="preserve">     779</t>
  </si>
  <si>
    <t xml:space="preserve">    147</t>
  </si>
  <si>
    <t xml:space="preserve">    15 (2003)</t>
  </si>
  <si>
    <t xml:space="preserve">     752(566)</t>
  </si>
  <si>
    <t>292(149)</t>
  </si>
  <si>
    <t xml:space="preserve">    115(5)</t>
  </si>
  <si>
    <t xml:space="preserve">    16 (2004)</t>
  </si>
  <si>
    <t xml:space="preserve">  953(523)</t>
  </si>
  <si>
    <t xml:space="preserve">     586(411)</t>
  </si>
  <si>
    <t>285(109)</t>
  </si>
  <si>
    <t xml:space="preserve">     82(3)</t>
  </si>
  <si>
    <t xml:space="preserve">    17 (2005)</t>
  </si>
  <si>
    <t>1,053(756)</t>
  </si>
  <si>
    <t xml:space="preserve">     712(587)</t>
  </si>
  <si>
    <t>258(142)</t>
  </si>
  <si>
    <t xml:space="preserve">     83(27)</t>
  </si>
  <si>
    <t xml:space="preserve">    18 (2006)</t>
  </si>
  <si>
    <t>1,013(810)</t>
  </si>
  <si>
    <t xml:space="preserve">     667(586)</t>
  </si>
  <si>
    <t>261(179)</t>
  </si>
  <si>
    <t xml:space="preserve">     85(45)</t>
  </si>
  <si>
    <t xml:space="preserve">    19 (2007)</t>
  </si>
  <si>
    <t xml:space="preserve">     624(579)</t>
  </si>
  <si>
    <t>213(154)</t>
  </si>
  <si>
    <t xml:space="preserve">     50(22)</t>
  </si>
  <si>
    <t xml:space="preserve">    20 (2008)</t>
  </si>
  <si>
    <t xml:space="preserve">     635(544)</t>
  </si>
  <si>
    <t>188(122)</t>
  </si>
  <si>
    <t xml:space="preserve">     30(18)</t>
  </si>
  <si>
    <t xml:space="preserve">    21 (2009)</t>
  </si>
  <si>
    <t xml:space="preserve"> 676(556)</t>
  </si>
  <si>
    <t xml:space="preserve">     472(417)</t>
  </si>
  <si>
    <t>166(115)</t>
  </si>
  <si>
    <t xml:space="preserve">     38(24）</t>
  </si>
  <si>
    <t xml:space="preserve">    22 (2010)</t>
  </si>
  <si>
    <t>734(631)</t>
  </si>
  <si>
    <t xml:space="preserve">     527(474)</t>
  </si>
  <si>
    <t>166(133)</t>
  </si>
  <si>
    <t xml:space="preserve">     41(23)</t>
  </si>
  <si>
    <t xml:space="preserve">    23 (2011)</t>
  </si>
  <si>
    <t>725(652)</t>
  </si>
  <si>
    <t xml:space="preserve">     524(482)</t>
  </si>
  <si>
    <t>149(128)</t>
  </si>
  <si>
    <t xml:space="preserve">     52(42)</t>
  </si>
  <si>
    <t xml:space="preserve">    24 (2012)</t>
  </si>
  <si>
    <t>827(762)</t>
  </si>
  <si>
    <t xml:space="preserve">     576(539)</t>
  </si>
  <si>
    <t>189(171)</t>
  </si>
  <si>
    <t xml:space="preserve">     62(52)</t>
  </si>
  <si>
    <t xml:space="preserve">    25 (2013)</t>
  </si>
  <si>
    <t>847(811)</t>
  </si>
  <si>
    <t xml:space="preserve">     584(569)</t>
  </si>
  <si>
    <t>221(205)</t>
  </si>
  <si>
    <t xml:space="preserve">     42(37)</t>
  </si>
  <si>
    <t xml:space="preserve">    26 (2014)</t>
  </si>
  <si>
    <t>686(653)</t>
  </si>
  <si>
    <t xml:space="preserve">   510(494)</t>
  </si>
  <si>
    <t>156(142)</t>
  </si>
  <si>
    <t xml:space="preserve">  20(17)</t>
  </si>
  <si>
    <t xml:space="preserve">    27 (2015)</t>
  </si>
  <si>
    <t>886(867)</t>
  </si>
  <si>
    <t xml:space="preserve">   718(699)</t>
  </si>
  <si>
    <t>138(138)</t>
  </si>
  <si>
    <t xml:space="preserve">  30(30)</t>
  </si>
  <si>
    <t xml:space="preserve">    28 (2016)</t>
  </si>
  <si>
    <t>820(803)</t>
  </si>
  <si>
    <t xml:space="preserve">   676(665)</t>
  </si>
  <si>
    <t>115(109)</t>
  </si>
  <si>
    <t>　29(29)</t>
  </si>
  <si>
    <t>注：（　）内は民間指定機関による確認件数のうち数</t>
  </si>
  <si>
    <r>
      <t>１１ 都市公園</t>
    </r>
    <r>
      <rPr>
        <b/>
        <sz val="11.95"/>
        <rFont val="ＭＳ ゴシック"/>
        <family val="3"/>
      </rPr>
      <t>（都市計画公園を除く）</t>
    </r>
  </si>
  <si>
    <t xml:space="preserve"> 面　積（㎡）</t>
  </si>
  <si>
    <t>供用開始年月日</t>
  </si>
  <si>
    <t>葛ヶ丘南公園</t>
  </si>
  <si>
    <t>葛ヶ丘三丁目4-2</t>
  </si>
  <si>
    <t>S57. 4. 1</t>
  </si>
  <si>
    <t>城北東公園</t>
  </si>
  <si>
    <t>城北一丁目700-5</t>
  </si>
  <si>
    <t>谷の口公園</t>
  </si>
  <si>
    <t>谷の口町77他</t>
  </si>
  <si>
    <t>H 2. 4. 1</t>
  </si>
  <si>
    <t>つくし公園</t>
  </si>
  <si>
    <t>大池3063-1他</t>
  </si>
  <si>
    <t>城北西公園</t>
  </si>
  <si>
    <t>城北二丁目715-4</t>
  </si>
  <si>
    <t>S61. 3.31</t>
  </si>
  <si>
    <t>大多郎東公園</t>
  </si>
  <si>
    <t>大多郎84</t>
  </si>
  <si>
    <t>葛ヶ丘東公園</t>
  </si>
  <si>
    <t>葛ヶ丘二丁目8-68</t>
  </si>
  <si>
    <t>S61. 3.31</t>
  </si>
  <si>
    <t>葛ヶ丘自然公園</t>
  </si>
  <si>
    <t>葛ヶ丘一丁目12-2</t>
  </si>
  <si>
    <t>末広公園</t>
  </si>
  <si>
    <t>長谷224-4</t>
  </si>
  <si>
    <t>つくし野公園</t>
  </si>
  <si>
    <t>細谷736-38</t>
  </si>
  <si>
    <t>平和公園</t>
  </si>
  <si>
    <t>下垂木1821-31</t>
  </si>
  <si>
    <t>H 1.12. 1</t>
  </si>
  <si>
    <t>下垂木第１公園</t>
  </si>
  <si>
    <t>下垂木2190-65</t>
  </si>
  <si>
    <t>下垂木北公園</t>
  </si>
  <si>
    <t>下垂木800-36他</t>
  </si>
  <si>
    <t>H 2. 4. 1</t>
  </si>
  <si>
    <t>旭ヶ丘南公園</t>
  </si>
  <si>
    <t>旭ヶ丘一丁目18-1</t>
  </si>
  <si>
    <t>旭ヶ丘西公園</t>
  </si>
  <si>
    <t>旭ヶ丘一丁目3-4</t>
  </si>
  <si>
    <t>旭ヶ丘北公園</t>
  </si>
  <si>
    <t>旭ヶ丘二丁目10-9</t>
  </si>
  <si>
    <t>久保公園</t>
  </si>
  <si>
    <t>久保二丁目65</t>
  </si>
  <si>
    <t>H 1. 4. 1</t>
  </si>
  <si>
    <t>八幡公園</t>
  </si>
  <si>
    <t>下俣南二丁目166</t>
  </si>
  <si>
    <t>H 1. 4. 1</t>
  </si>
  <si>
    <t>天白公園</t>
  </si>
  <si>
    <t>下俣南一丁目51</t>
  </si>
  <si>
    <t>神代地川公園</t>
  </si>
  <si>
    <t>南二丁目207</t>
  </si>
  <si>
    <t>亀の甲公園</t>
  </si>
  <si>
    <t>亀の甲一丁目193</t>
  </si>
  <si>
    <t>利神公園</t>
  </si>
  <si>
    <t>下俣南一丁目238</t>
  </si>
  <si>
    <t>西ノ原公園</t>
  </si>
  <si>
    <t>下俣南二丁目28</t>
  </si>
  <si>
    <t>あおい公園</t>
  </si>
  <si>
    <t>葵町184</t>
  </si>
  <si>
    <t>H 1.12. 1</t>
  </si>
  <si>
    <t>きねん公園</t>
  </si>
  <si>
    <t>杉谷一丁目671</t>
  </si>
  <si>
    <t>すぎや公園</t>
  </si>
  <si>
    <t>杉谷二丁目542</t>
  </si>
  <si>
    <t>紺屋町公園</t>
  </si>
  <si>
    <t>紺屋町2-1</t>
  </si>
  <si>
    <t>駅前公園</t>
  </si>
  <si>
    <t>駅前13-1</t>
  </si>
  <si>
    <t>H 3. 5.21</t>
  </si>
  <si>
    <t>サングリーン掛川北公園</t>
  </si>
  <si>
    <t>本郷167-16</t>
  </si>
  <si>
    <t>H 5.10. 1</t>
  </si>
  <si>
    <t>サングリーン掛川西公園</t>
  </si>
  <si>
    <t>本郷125-47</t>
  </si>
  <si>
    <t>秋葉路春公園</t>
  </si>
  <si>
    <t>秋葉路13-33他</t>
  </si>
  <si>
    <t>飛鳥宮の前公園</t>
  </si>
  <si>
    <t>下垂木3244-31</t>
  </si>
  <si>
    <t>ふれあい公園</t>
  </si>
  <si>
    <t>杉谷451-18他</t>
  </si>
  <si>
    <t>森林果樹公園</t>
  </si>
  <si>
    <t>下俣1-90他</t>
  </si>
  <si>
    <t>H 6. 2. 1</t>
  </si>
  <si>
    <t>桑原公園</t>
  </si>
  <si>
    <t>宮脇1351</t>
  </si>
  <si>
    <t>H 6. 9. 1</t>
  </si>
  <si>
    <t>横垂東公園</t>
  </si>
  <si>
    <t>宮脇484-1</t>
  </si>
  <si>
    <t>H 7. 4. 1</t>
  </si>
  <si>
    <t>横垂西公園</t>
  </si>
  <si>
    <t>宮脇879-2</t>
  </si>
  <si>
    <t>水垂グリーンビレッジ公園</t>
  </si>
  <si>
    <t>水垂1165-15</t>
  </si>
  <si>
    <t>H 8. 9. 1</t>
  </si>
  <si>
    <t>みはらし公園</t>
  </si>
  <si>
    <t>初馬2517-120</t>
  </si>
  <si>
    <t>やすらぎ公園</t>
  </si>
  <si>
    <t>初馬2517-111他</t>
  </si>
  <si>
    <t>なかよし公園</t>
  </si>
  <si>
    <t>初馬2517-52</t>
  </si>
  <si>
    <t>葛ヶ丘ふれあい公園</t>
  </si>
  <si>
    <t>葛ヶ丘3-17-25</t>
  </si>
  <si>
    <t>子隣公園</t>
  </si>
  <si>
    <t>子隣283-18</t>
  </si>
  <si>
    <t>青葉台公園</t>
  </si>
  <si>
    <t>青葉台775-24</t>
  </si>
  <si>
    <t>H 9. 8. 1</t>
  </si>
  <si>
    <t>くすのき公園</t>
  </si>
  <si>
    <t>城下1-2</t>
  </si>
  <si>
    <t>H11. 7. 1</t>
  </si>
  <si>
    <t>仁藤町公園</t>
  </si>
  <si>
    <t>仁藤町9-2</t>
  </si>
  <si>
    <t>あすか野公園</t>
  </si>
  <si>
    <t>下垂木863-16</t>
  </si>
  <si>
    <t>H12. 6. 1</t>
  </si>
  <si>
    <t>秋葉路西公園</t>
  </si>
  <si>
    <t>秋葉路33-1</t>
  </si>
  <si>
    <t>H13. 1. 4</t>
  </si>
  <si>
    <t>源ヶ谷池公園</t>
  </si>
  <si>
    <t>秋葉路25-7他</t>
  </si>
  <si>
    <t>秋葉路自然公園</t>
  </si>
  <si>
    <t>秋葉路25-25</t>
  </si>
  <si>
    <t>十九首塚史跡公園</t>
  </si>
  <si>
    <t>大池1488-2他</t>
  </si>
  <si>
    <t>H15. 8.22</t>
  </si>
  <si>
    <t>花屋敷公園</t>
  </si>
  <si>
    <t>上西郷1843-42</t>
  </si>
  <si>
    <t>H17. 1.24</t>
  </si>
  <si>
    <t>十九首水源地公園</t>
  </si>
  <si>
    <t>大池1445-1他</t>
  </si>
  <si>
    <t>H17. 3. 9</t>
  </si>
  <si>
    <t>コミュニティ公園</t>
  </si>
  <si>
    <t>大坂423-1他</t>
  </si>
  <si>
    <t>H 8. 3. 2</t>
  </si>
  <si>
    <t>龍華院子角山公園</t>
  </si>
  <si>
    <t>掛川1104-3他</t>
  </si>
  <si>
    <t>下俣公園</t>
  </si>
  <si>
    <t>下俣134-14</t>
  </si>
  <si>
    <t>菖蒲ヶ谷池記念公園</t>
  </si>
  <si>
    <t>菖蒲ヶ池1番113</t>
  </si>
  <si>
    <t>H27. 2. 1</t>
  </si>
  <si>
    <t>王城久保公園</t>
  </si>
  <si>
    <t>仁藤７番11</t>
  </si>
  <si>
    <t>H27. 7. 1</t>
  </si>
  <si>
    <t>成滝碧の里公園</t>
  </si>
  <si>
    <t>成滝47-13</t>
  </si>
  <si>
    <t>　資料：維持管理課</t>
  </si>
  <si>
    <t>９ 都市計画道路</t>
  </si>
  <si>
    <t>（平成29年4月1日現在）</t>
  </si>
  <si>
    <t>路 　線 　名</t>
  </si>
  <si>
    <t>幅　　　員</t>
  </si>
  <si>
    <t>延　　　　　　長　　（ｍ）</t>
  </si>
  <si>
    <t>計　　画</t>
  </si>
  <si>
    <t>改　良　済</t>
  </si>
  <si>
    <t xml:space="preserve"> 改良完了率(％)</t>
  </si>
  <si>
    <t>国道１号線掛川バイパス</t>
  </si>
  <si>
    <t>　　　　　　－</t>
  </si>
  <si>
    <t>第二東名自動車道</t>
  </si>
  <si>
    <t>袋井相良路線</t>
  </si>
  <si>
    <t>小笠南部海岸線</t>
  </si>
  <si>
    <t>大坂中央線</t>
  </si>
  <si>
    <t>千浜中央線</t>
  </si>
  <si>
    <t>いとくり通り線</t>
  </si>
  <si>
    <t>掛川駅西郷線</t>
  </si>
  <si>
    <t>国道一号線</t>
  </si>
  <si>
    <t>葛川下俣線</t>
  </si>
  <si>
    <t>杉谷初馬線</t>
  </si>
  <si>
    <t>杉谷家代線</t>
  </si>
  <si>
    <t>駅前通り線</t>
  </si>
  <si>
    <t>塩町中央線</t>
  </si>
  <si>
    <t>掛川駅葛川線</t>
  </si>
  <si>
    <t>掛川駅梅橋線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</si>
  <si>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</si>
  <si>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</si>
  <si>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</si>
  <si>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</si>
  <si>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</si>
  <si>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</si>
  <si>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</si>
  <si>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</si>
  <si>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</si>
  <si>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</si>
  <si>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</si>
  <si>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</si>
  <si>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</si>
  <si>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</si>
  <si>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>松尾奥姫線</t>
  </si>
  <si>
    <t>下垂木細谷線</t>
  </si>
  <si>
    <t>千羽石上線</t>
  </si>
  <si>
    <t>千羽水垂線</t>
  </si>
  <si>
    <t>山麓橋線</t>
  </si>
  <si>
    <t>掛川インター通線</t>
  </si>
  <si>
    <t>長谷中央線</t>
  </si>
  <si>
    <t>上屋敷中宿線</t>
  </si>
  <si>
    <t>水垂西谷田線</t>
  </si>
  <si>
    <t>掛川東環状線</t>
  </si>
  <si>
    <t>上張杉谷線</t>
  </si>
  <si>
    <t>杉谷中央線</t>
  </si>
  <si>
    <t>富部森平線</t>
  </si>
  <si>
    <t>桜が丘通り線</t>
  </si>
  <si>
    <t>掛川南環状線</t>
  </si>
  <si>
    <t>小笠山公園通り線</t>
  </si>
  <si>
    <t>杉谷五百済線</t>
  </si>
  <si>
    <t>北街道線</t>
  </si>
  <si>
    <t>西街道線</t>
  </si>
  <si>
    <t>掛川街道線</t>
  </si>
  <si>
    <t>沖之須街道線</t>
  </si>
  <si>
    <t>大正路線</t>
  </si>
  <si>
    <t>西幹線</t>
  </si>
  <si>
    <t>ふるさと村線</t>
  </si>
  <si>
    <t>海洋公園線</t>
  </si>
  <si>
    <t>南幹線</t>
  </si>
  <si>
    <t>家代中央線</t>
  </si>
  <si>
    <t>家代北循環線</t>
  </si>
  <si>
    <t>家代南循環線</t>
  </si>
  <si>
    <t>掛川駅ほのぼの通り</t>
  </si>
  <si>
    <t>合　　　　　計</t>
  </si>
  <si>
    <t>　資料：都市政策課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</si>
</sst>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.0%\)"/>
    <numFmt numFmtId="178" formatCode="#,##0.0_ "/>
    <numFmt numFmtId="179" formatCode="#,##0.000;[Red]\-#,##0.000"/>
    <numFmt numFmtId="180" formatCode="#,##0.0;[Red]\-#,##0.0"/>
    <numFmt numFmtId="181" formatCode="#,##0___ "/>
    <numFmt numFmtId="182" formatCode="0_ &quot;箇&quot;&quot;所&quot;"/>
    <numFmt numFmtId="183" formatCode="yyyy/m/d\ hh:mm:ss"/>
    <numFmt numFmtId="184" formatCode="#,##0.0_________________________)"/>
    <numFmt numFmtId="185" formatCode="yy/m/d"/>
    <numFmt numFmtId="186" formatCode="#,##0.0_);[Red]\(#,##0.0\)"/>
    <numFmt numFmtId="187" formatCode="0.0_);[Red]\(0.0\)"/>
    <numFmt numFmtId="188" formatCode="0.0_ "/>
    <numFmt numFmtId="189" formatCode="0.0"/>
    <numFmt numFmtId="190" formatCode="[$-411]gee\.mm\.dd"/>
    <numFmt numFmtId="191" formatCode="0.00_ "/>
    <numFmt numFmtId="192" formatCode="#,##0_ "/>
    <numFmt numFmtId="193" formatCode="0_);[Red]\(0\)"/>
    <numFmt numFmtId="194" formatCode="#,##0___);[Red]\(#,##0\)"/>
    <numFmt numFmtId="195" formatCode="0.00__"/>
  </numFmts>
  <fonts count="50">
    <font>
      <sz val="10.4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.95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sz val="11.95"/>
      <name val="ＭＳ ゴシック"/>
      <family val="3"/>
    </font>
    <font>
      <sz val="9.2"/>
      <color indexed="8"/>
      <name val="ＭＳ ゴシック"/>
      <family val="3"/>
    </font>
    <font>
      <sz val="9.2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b/>
      <sz val="11.9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double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 quotePrefix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right"/>
    </xf>
    <xf numFmtId="57" fontId="4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34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57" fontId="4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49" fontId="4" fillId="0" borderId="36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shrinkToFit="1"/>
    </xf>
    <xf numFmtId="49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/>
    </xf>
    <xf numFmtId="49" fontId="4" fillId="0" borderId="37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3" fillId="0" borderId="0" xfId="61" applyFont="1" applyFill="1">
      <alignment/>
      <protection/>
    </xf>
    <xf numFmtId="0" fontId="13" fillId="0" borderId="0" xfId="61" applyFont="1" applyFill="1">
      <alignment/>
      <protection/>
    </xf>
    <xf numFmtId="0" fontId="6" fillId="0" borderId="0" xfId="61" applyFont="1" applyFill="1" applyAlignment="1">
      <alignment horizontal="left"/>
      <protection/>
    </xf>
    <xf numFmtId="0" fontId="13" fillId="0" borderId="0" xfId="61" applyFont="1" applyFill="1" applyAlignment="1">
      <alignment horizontal="right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43" xfId="61" applyFont="1" applyFill="1" applyBorder="1" applyAlignment="1">
      <alignment horizontal="center" vertical="center"/>
      <protection/>
    </xf>
    <xf numFmtId="0" fontId="13" fillId="0" borderId="44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 wrapText="1"/>
      <protection/>
    </xf>
    <xf numFmtId="185" fontId="6" fillId="0" borderId="43" xfId="61" applyNumberFormat="1" applyFont="1" applyFill="1" applyBorder="1" applyAlignment="1">
      <alignment horizontal="center" vertical="center" wrapText="1"/>
      <protection/>
    </xf>
    <xf numFmtId="190" fontId="13" fillId="0" borderId="43" xfId="61" applyNumberFormat="1" applyFont="1" applyFill="1" applyBorder="1" applyAlignment="1">
      <alignment horizontal="center" vertical="center" wrapText="1"/>
      <protection/>
    </xf>
    <xf numFmtId="0" fontId="13" fillId="0" borderId="43" xfId="61" applyFont="1" applyFill="1" applyBorder="1" applyAlignment="1">
      <alignment horizontal="center" vertical="center" wrapText="1"/>
      <protection/>
    </xf>
    <xf numFmtId="0" fontId="13" fillId="0" borderId="38" xfId="61" applyFont="1" applyFill="1" applyBorder="1" applyAlignment="1">
      <alignment horizontal="distributed"/>
      <protection/>
    </xf>
    <xf numFmtId="0" fontId="13" fillId="0" borderId="39" xfId="61" applyFont="1" applyFill="1" applyBorder="1" applyAlignment="1">
      <alignment horizontal="center"/>
      <protection/>
    </xf>
    <xf numFmtId="0" fontId="13" fillId="0" borderId="45" xfId="61" applyFont="1" applyFill="1" applyBorder="1">
      <alignment/>
      <protection/>
    </xf>
    <xf numFmtId="3" fontId="13" fillId="0" borderId="38" xfId="61" applyNumberFormat="1" applyFont="1" applyFill="1" applyBorder="1">
      <alignment/>
      <protection/>
    </xf>
    <xf numFmtId="190" fontId="13" fillId="0" borderId="38" xfId="61" applyNumberFormat="1" applyFont="1" applyFill="1" applyBorder="1" applyAlignment="1">
      <alignment horizontal="right"/>
      <protection/>
    </xf>
    <xf numFmtId="0" fontId="13" fillId="0" borderId="0" xfId="61" applyFont="1" applyFill="1" applyAlignment="1">
      <alignment horizontal="distributed"/>
      <protection/>
    </xf>
    <xf numFmtId="0" fontId="13" fillId="0" borderId="25" xfId="61" applyFont="1" applyFill="1" applyBorder="1" applyAlignment="1">
      <alignment horizontal="center"/>
      <protection/>
    </xf>
    <xf numFmtId="0" fontId="13" fillId="0" borderId="46" xfId="61" applyFont="1" applyFill="1" applyBorder="1">
      <alignment/>
      <protection/>
    </xf>
    <xf numFmtId="3" fontId="13" fillId="0" borderId="0" xfId="61" applyNumberFormat="1" applyFont="1" applyFill="1">
      <alignment/>
      <protection/>
    </xf>
    <xf numFmtId="190" fontId="13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horizontal="right" vertical="top"/>
      <protection/>
    </xf>
    <xf numFmtId="190" fontId="13" fillId="0" borderId="0" xfId="61" applyNumberFormat="1" applyFont="1" applyFill="1" applyAlignment="1" quotePrefix="1">
      <alignment horizontal="right"/>
      <protection/>
    </xf>
    <xf numFmtId="0" fontId="8" fillId="0" borderId="0" xfId="61" applyFont="1" applyFill="1" applyAlignment="1">
      <alignment horizontal="left"/>
      <protection/>
    </xf>
    <xf numFmtId="3" fontId="13" fillId="0" borderId="0" xfId="61" applyNumberFormat="1" applyFont="1" applyFill="1" applyAlignment="1">
      <alignment horizontal="right"/>
      <protection/>
    </xf>
    <xf numFmtId="0" fontId="13" fillId="0" borderId="0" xfId="61" applyFont="1" applyFill="1" applyAlignment="1">
      <alignment/>
      <protection/>
    </xf>
    <xf numFmtId="0" fontId="13" fillId="0" borderId="46" xfId="61" applyFont="1" applyFill="1" applyBorder="1" applyAlignment="1">
      <alignment horizontal="left"/>
      <protection/>
    </xf>
    <xf numFmtId="0" fontId="14" fillId="0" borderId="0" xfId="61" applyFont="1" applyFill="1" applyAlignment="1">
      <alignment horizontal="right" vertical="top"/>
      <protection/>
    </xf>
    <xf numFmtId="0" fontId="13" fillId="0" borderId="46" xfId="61" applyFont="1" applyFill="1" applyBorder="1" applyAlignment="1">
      <alignment horizontal="center"/>
      <protection/>
    </xf>
    <xf numFmtId="0" fontId="13" fillId="0" borderId="0" xfId="61" applyFont="1" applyFill="1" applyAlignment="1">
      <alignment horizontal="distributed" shrinkToFit="1"/>
      <protection/>
    </xf>
    <xf numFmtId="0" fontId="13" fillId="0" borderId="47" xfId="61" applyFont="1" applyFill="1" applyBorder="1" applyAlignment="1">
      <alignment horizontal="center"/>
      <protection/>
    </xf>
    <xf numFmtId="0" fontId="13" fillId="0" borderId="48" xfId="61" applyFont="1" applyFill="1" applyBorder="1">
      <alignment/>
      <protection/>
    </xf>
    <xf numFmtId="182" fontId="13" fillId="0" borderId="49" xfId="61" applyNumberFormat="1" applyFont="1" applyFill="1" applyBorder="1" applyAlignment="1">
      <alignment horizontal="center"/>
      <protection/>
    </xf>
    <xf numFmtId="3" fontId="13" fillId="0" borderId="47" xfId="61" applyNumberFormat="1" applyFont="1" applyFill="1" applyBorder="1">
      <alignment/>
      <protection/>
    </xf>
    <xf numFmtId="0" fontId="13" fillId="0" borderId="47" xfId="61" applyFont="1" applyFill="1" applyBorder="1">
      <alignment/>
      <protection/>
    </xf>
    <xf numFmtId="190" fontId="13" fillId="0" borderId="47" xfId="61" applyNumberFormat="1" applyFont="1" applyFill="1" applyBorder="1">
      <alignment/>
      <protection/>
    </xf>
    <xf numFmtId="0" fontId="13" fillId="0" borderId="10" xfId="61" applyFont="1" applyFill="1" applyBorder="1">
      <alignment/>
      <protection/>
    </xf>
    <xf numFmtId="0" fontId="6" fillId="0" borderId="10" xfId="61" applyFont="1" applyFill="1" applyBorder="1">
      <alignment/>
      <protection/>
    </xf>
    <xf numFmtId="190" fontId="13" fillId="0" borderId="0" xfId="61" applyNumberFormat="1" applyFont="1" applyFill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/>
    </xf>
    <xf numFmtId="0" fontId="5" fillId="0" borderId="45" xfId="0" applyFont="1" applyFill="1" applyBorder="1" applyAlignment="1">
      <alignment/>
    </xf>
    <xf numFmtId="181" fontId="5" fillId="0" borderId="38" xfId="0" applyNumberFormat="1" applyFont="1" applyFill="1" applyBorder="1" applyAlignment="1">
      <alignment/>
    </xf>
    <xf numFmtId="190" fontId="5" fillId="0" borderId="38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46" xfId="0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90" fontId="5" fillId="0" borderId="0" xfId="0" applyNumberFormat="1" applyFont="1" applyFill="1" applyBorder="1" applyAlignment="1" quotePrefix="1">
      <alignment horizontal="center"/>
    </xf>
    <xf numFmtId="190" fontId="5" fillId="0" borderId="0" xfId="0" applyNumberFormat="1" applyFont="1" applyFill="1" applyAlignment="1" quotePrefix="1">
      <alignment horizontal="center"/>
    </xf>
    <xf numFmtId="190" fontId="5" fillId="0" borderId="0" xfId="0" applyNumberFormat="1" applyFont="1" applyFill="1" applyAlignment="1">
      <alignment horizontal="center"/>
    </xf>
    <xf numFmtId="0" fontId="5" fillId="0" borderId="42" xfId="0" applyFont="1" applyFill="1" applyBorder="1" applyAlignment="1">
      <alignment horizontal="distributed"/>
    </xf>
    <xf numFmtId="182" fontId="5" fillId="0" borderId="49" xfId="0" applyNumberFormat="1" applyFont="1" applyFill="1" applyBorder="1" applyAlignment="1">
      <alignment horizontal="center"/>
    </xf>
    <xf numFmtId="181" fontId="5" fillId="0" borderId="42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5" fillId="0" borderId="52" xfId="0" applyFont="1" applyFill="1" applyBorder="1" applyAlignment="1">
      <alignment horizontal="distributed"/>
    </xf>
    <xf numFmtId="193" fontId="5" fillId="0" borderId="53" xfId="0" applyNumberFormat="1" applyFont="1" applyFill="1" applyBorder="1" applyAlignment="1" applyProtection="1">
      <alignment horizontal="right" indent="1"/>
      <protection/>
    </xf>
    <xf numFmtId="194" fontId="5" fillId="0" borderId="38" xfId="0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93" fontId="5" fillId="0" borderId="30" xfId="0" applyNumberFormat="1" applyFont="1" applyFill="1" applyBorder="1" applyAlignment="1" applyProtection="1">
      <alignment horizontal="right" indent="1"/>
      <protection/>
    </xf>
    <xf numFmtId="194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193" fontId="5" fillId="0" borderId="54" xfId="0" applyNumberFormat="1" applyFont="1" applyFill="1" applyBorder="1" applyAlignment="1" applyProtection="1">
      <alignment horizontal="right" indent="1"/>
      <protection/>
    </xf>
    <xf numFmtId="194" fontId="5" fillId="0" borderId="55" xfId="0" applyNumberFormat="1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194" fontId="5" fillId="0" borderId="48" xfId="0" applyNumberFormat="1" applyFont="1" applyFill="1" applyBorder="1" applyAlignment="1">
      <alignment horizontal="right" indent="1"/>
    </xf>
    <xf numFmtId="194" fontId="5" fillId="0" borderId="47" xfId="0" applyNumberFormat="1" applyFont="1" applyFill="1" applyBorder="1" applyAlignment="1">
      <alignment/>
    </xf>
    <xf numFmtId="195" fontId="5" fillId="0" borderId="56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194" fontId="4" fillId="0" borderId="0" xfId="0" applyNumberFormat="1" applyFont="1" applyFill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6" fontId="4" fillId="0" borderId="57" xfId="0" applyNumberFormat="1" applyFont="1" applyFill="1" applyBorder="1" applyAlignment="1">
      <alignment horizontal="center"/>
    </xf>
    <xf numFmtId="176" fontId="4" fillId="0" borderId="58" xfId="0" applyNumberFormat="1" applyFont="1" applyFill="1" applyBorder="1" applyAlignment="1">
      <alignment horizontal="center"/>
    </xf>
    <xf numFmtId="176" fontId="4" fillId="0" borderId="5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176" fontId="4" fillId="0" borderId="63" xfId="0" applyNumberFormat="1" applyFont="1" applyFill="1" applyBorder="1" applyAlignment="1">
      <alignment horizontal="center"/>
    </xf>
    <xf numFmtId="178" fontId="4" fillId="0" borderId="59" xfId="0" applyNumberFormat="1" applyFont="1" applyFill="1" applyBorder="1" applyAlignment="1">
      <alignment horizontal="center"/>
    </xf>
    <xf numFmtId="178" fontId="4" fillId="0" borderId="63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38" fontId="4" fillId="0" borderId="57" xfId="48" applyNumberFormat="1" applyFont="1" applyFill="1" applyBorder="1" applyAlignment="1">
      <alignment horizontal="center"/>
    </xf>
    <xf numFmtId="38" fontId="4" fillId="0" borderId="58" xfId="48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3" fontId="4" fillId="0" borderId="59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right" indent="4"/>
    </xf>
    <xf numFmtId="3" fontId="4" fillId="0" borderId="42" xfId="0" applyNumberFormat="1" applyFont="1" applyFill="1" applyBorder="1" applyAlignment="1">
      <alignment horizontal="right" indent="4"/>
    </xf>
    <xf numFmtId="0" fontId="4" fillId="0" borderId="3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right" indent="4"/>
    </xf>
    <xf numFmtId="3" fontId="4" fillId="0" borderId="55" xfId="0" applyNumberFormat="1" applyFont="1" applyFill="1" applyBorder="1" applyAlignment="1">
      <alignment horizontal="right" indent="4"/>
    </xf>
    <xf numFmtId="3" fontId="4" fillId="0" borderId="39" xfId="0" applyNumberFormat="1" applyFont="1" applyFill="1" applyBorder="1" applyAlignment="1">
      <alignment horizontal="right" indent="4"/>
    </xf>
    <xf numFmtId="3" fontId="4" fillId="0" borderId="38" xfId="0" applyNumberFormat="1" applyFont="1" applyFill="1" applyBorder="1" applyAlignment="1">
      <alignment horizontal="right" indent="4"/>
    </xf>
    <xf numFmtId="177" fontId="6" fillId="0" borderId="19" xfId="0" applyNumberFormat="1" applyFont="1" applyFill="1" applyBorder="1" applyAlignment="1" quotePrefix="1">
      <alignment horizontal="center"/>
    </xf>
    <xf numFmtId="177" fontId="6" fillId="0" borderId="20" xfId="0" applyNumberFormat="1" applyFont="1" applyFill="1" applyBorder="1" applyAlignment="1" quotePrefix="1">
      <alignment horizontal="center"/>
    </xf>
    <xf numFmtId="0" fontId="6" fillId="0" borderId="64" xfId="0" applyFont="1" applyFill="1" applyBorder="1" applyAlignment="1">
      <alignment horizontal="center" shrinkToFit="1"/>
    </xf>
    <xf numFmtId="0" fontId="8" fillId="0" borderId="64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177" fontId="6" fillId="0" borderId="76" xfId="0" applyNumberFormat="1" applyFont="1" applyFill="1" applyBorder="1" applyAlignment="1" quotePrefix="1">
      <alignment horizontal="center"/>
    </xf>
    <xf numFmtId="3" fontId="5" fillId="0" borderId="7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 shrinkToFit="1"/>
    </xf>
    <xf numFmtId="176" fontId="5" fillId="0" borderId="16" xfId="0" applyNumberFormat="1" applyFont="1" applyFill="1" applyBorder="1" applyAlignment="1">
      <alignment horizontal="center" shrinkToFit="1"/>
    </xf>
    <xf numFmtId="178" fontId="4" fillId="0" borderId="57" xfId="0" applyNumberFormat="1" applyFont="1" applyFill="1" applyBorder="1" applyAlignment="1">
      <alignment horizontal="center"/>
    </xf>
    <xf numFmtId="178" fontId="4" fillId="0" borderId="58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 quotePrefix="1">
      <alignment horizontal="center" shrinkToFit="1"/>
    </xf>
    <xf numFmtId="177" fontId="6" fillId="0" borderId="20" xfId="0" applyNumberFormat="1" applyFont="1" applyFill="1" applyBorder="1" applyAlignment="1" quotePrefix="1">
      <alignment horizontal="center" shrinkToFit="1"/>
    </xf>
    <xf numFmtId="0" fontId="5" fillId="0" borderId="6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189" fontId="4" fillId="0" borderId="41" xfId="0" applyNumberFormat="1" applyFont="1" applyFill="1" applyBorder="1" applyAlignment="1">
      <alignment vertical="center"/>
    </xf>
    <xf numFmtId="189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69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89" fontId="4" fillId="0" borderId="25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189" fontId="4" fillId="0" borderId="39" xfId="0" applyNumberFormat="1" applyFont="1" applyFill="1" applyBorder="1" applyAlignment="1">
      <alignment horizontal="right" vertical="center"/>
    </xf>
    <xf numFmtId="189" fontId="4" fillId="0" borderId="38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vertical="center" shrinkToFit="1"/>
    </xf>
    <xf numFmtId="189" fontId="4" fillId="0" borderId="40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vertical="center" shrinkToFit="1"/>
    </xf>
    <xf numFmtId="0" fontId="4" fillId="0" borderId="78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189" fontId="4" fillId="0" borderId="25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69" xfId="0" applyFont="1" applyFill="1" applyBorder="1" applyAlignment="1">
      <alignment vertical="center" shrinkToFit="1"/>
    </xf>
    <xf numFmtId="0" fontId="4" fillId="0" borderId="7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189" fontId="4" fillId="0" borderId="38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186" fontId="4" fillId="0" borderId="33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186" fontId="4" fillId="0" borderId="83" xfId="0" applyNumberFormat="1" applyFont="1" applyFill="1" applyBorder="1" applyAlignment="1">
      <alignment/>
    </xf>
    <xf numFmtId="186" fontId="4" fillId="0" borderId="34" xfId="0" applyNumberFormat="1" applyFont="1" applyFill="1" applyBorder="1" applyAlignment="1">
      <alignment/>
    </xf>
    <xf numFmtId="186" fontId="4" fillId="0" borderId="34" xfId="0" applyNumberFormat="1" applyFont="1" applyFill="1" applyBorder="1" applyAlignment="1">
      <alignment horizontal="right"/>
    </xf>
    <xf numFmtId="0" fontId="6" fillId="0" borderId="37" xfId="0" applyFont="1" applyFill="1" applyBorder="1" applyAlignment="1">
      <alignment horizontal="left"/>
    </xf>
    <xf numFmtId="0" fontId="6" fillId="0" borderId="84" xfId="0" applyFont="1" applyFill="1" applyBorder="1" applyAlignment="1">
      <alignment horizontal="left"/>
    </xf>
    <xf numFmtId="186" fontId="4" fillId="0" borderId="25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4" fillId="0" borderId="37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57" fontId="4" fillId="0" borderId="12" xfId="0" applyNumberFormat="1" applyFont="1" applyFill="1" applyBorder="1" applyAlignment="1">
      <alignment horizontal="center"/>
    </xf>
    <xf numFmtId="57" fontId="4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8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shrinkToFit="1"/>
    </xf>
    <xf numFmtId="0" fontId="6" fillId="0" borderId="86" xfId="0" applyFont="1" applyFill="1" applyBorder="1" applyAlignment="1">
      <alignment horizontal="left" shrinkToFit="1"/>
    </xf>
    <xf numFmtId="186" fontId="4" fillId="0" borderId="87" xfId="0" applyNumberFormat="1" applyFont="1" applyFill="1" applyBorder="1" applyAlignment="1">
      <alignment/>
    </xf>
    <xf numFmtId="186" fontId="4" fillId="0" borderId="36" xfId="0" applyNumberFormat="1" applyFont="1" applyFill="1" applyBorder="1" applyAlignment="1">
      <alignment/>
    </xf>
    <xf numFmtId="186" fontId="4" fillId="0" borderId="3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8" fontId="6" fillId="0" borderId="13" xfId="0" applyNumberFormat="1" applyFont="1" applyFill="1" applyBorder="1" applyAlignment="1">
      <alignment horizontal="right"/>
    </xf>
    <xf numFmtId="57" fontId="4" fillId="0" borderId="0" xfId="0" applyNumberFormat="1" applyFont="1" applyFill="1" applyBorder="1" applyAlignment="1">
      <alignment horizontal="center"/>
    </xf>
    <xf numFmtId="0" fontId="4" fillId="0" borderId="88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188" fontId="4" fillId="0" borderId="11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186" fontId="4" fillId="0" borderId="52" xfId="0" applyNumberFormat="1" applyFont="1" applyFill="1" applyBorder="1" applyAlignment="1">
      <alignment/>
    </xf>
    <xf numFmtId="186" fontId="4" fillId="0" borderId="91" xfId="0" applyNumberFormat="1" applyFont="1" applyFill="1" applyBorder="1" applyAlignment="1">
      <alignment/>
    </xf>
    <xf numFmtId="186" fontId="4" fillId="0" borderId="35" xfId="0" applyNumberFormat="1" applyFont="1" applyFill="1" applyBorder="1" applyAlignment="1">
      <alignment/>
    </xf>
    <xf numFmtId="188" fontId="4" fillId="0" borderId="35" xfId="0" applyNumberFormat="1" applyFont="1" applyFill="1" applyBorder="1" applyAlignment="1">
      <alignment/>
    </xf>
    <xf numFmtId="186" fontId="4" fillId="0" borderId="91" xfId="0" applyNumberFormat="1" applyFont="1" applyFill="1" applyBorder="1" applyAlignment="1">
      <alignment horizontal="right"/>
    </xf>
    <xf numFmtId="186" fontId="4" fillId="0" borderId="92" xfId="0" applyNumberFormat="1" applyFont="1" applyFill="1" applyBorder="1" applyAlignment="1">
      <alignment/>
    </xf>
    <xf numFmtId="186" fontId="4" fillId="0" borderId="77" xfId="0" applyNumberFormat="1" applyFont="1" applyFill="1" applyBorder="1" applyAlignment="1">
      <alignment/>
    </xf>
    <xf numFmtId="186" fontId="4" fillId="0" borderId="77" xfId="0" applyNumberFormat="1" applyFont="1" applyFill="1" applyBorder="1" applyAlignment="1">
      <alignment horizontal="right"/>
    </xf>
    <xf numFmtId="188" fontId="4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93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186" fontId="4" fillId="0" borderId="39" xfId="0" applyNumberFormat="1" applyFont="1" applyFill="1" applyBorder="1" applyAlignment="1">
      <alignment/>
    </xf>
    <xf numFmtId="186" fontId="4" fillId="0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85" xfId="0" applyFont="1" applyFill="1" applyBorder="1" applyAlignment="1">
      <alignment horizontal="left"/>
    </xf>
    <xf numFmtId="186" fontId="4" fillId="0" borderId="18" xfId="0" applyNumberFormat="1" applyFont="1" applyFill="1" applyBorder="1" applyAlignment="1">
      <alignment/>
    </xf>
    <xf numFmtId="0" fontId="6" fillId="0" borderId="93" xfId="0" applyFont="1" applyFill="1" applyBorder="1" applyAlignment="1">
      <alignment horizontal="left"/>
    </xf>
    <xf numFmtId="0" fontId="6" fillId="0" borderId="94" xfId="0" applyFont="1" applyFill="1" applyBorder="1" applyAlignment="1">
      <alignment horizontal="left"/>
    </xf>
    <xf numFmtId="186" fontId="4" fillId="0" borderId="0" xfId="0" applyNumberFormat="1" applyFont="1" applyFill="1" applyBorder="1" applyAlignment="1">
      <alignment horizontal="right"/>
    </xf>
    <xf numFmtId="186" fontId="4" fillId="0" borderId="93" xfId="0" applyNumberFormat="1" applyFont="1" applyFill="1" applyBorder="1" applyAlignment="1">
      <alignment/>
    </xf>
    <xf numFmtId="187" fontId="4" fillId="0" borderId="34" xfId="0" applyNumberFormat="1" applyFont="1" applyFill="1" applyBorder="1" applyAlignment="1">
      <alignment/>
    </xf>
    <xf numFmtId="0" fontId="6" fillId="0" borderId="7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95" xfId="0" applyFont="1" applyFill="1" applyBorder="1" applyAlignment="1" quotePrefix="1">
      <alignment horizontal="center"/>
    </xf>
    <xf numFmtId="184" fontId="4" fillId="0" borderId="70" xfId="0" applyNumberFormat="1" applyFont="1" applyFill="1" applyBorder="1" applyAlignment="1">
      <alignment/>
    </xf>
    <xf numFmtId="57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5" fontId="4" fillId="0" borderId="25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shrinkToFit="1"/>
    </xf>
    <xf numFmtId="0" fontId="4" fillId="0" borderId="69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83" fontId="4" fillId="0" borderId="39" xfId="0" applyNumberFormat="1" applyFont="1" applyFill="1" applyBorder="1" applyAlignment="1" quotePrefix="1">
      <alignment horizontal="center"/>
    </xf>
    <xf numFmtId="1" fontId="4" fillId="0" borderId="38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/>
    </xf>
    <xf numFmtId="0" fontId="5" fillId="0" borderId="9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38" fontId="10" fillId="0" borderId="95" xfId="50" applyFont="1" applyFill="1" applyBorder="1" applyAlignment="1">
      <alignment horizontal="right"/>
    </xf>
    <xf numFmtId="38" fontId="10" fillId="0" borderId="70" xfId="50" applyFont="1" applyFill="1" applyBorder="1" applyAlignment="1">
      <alignment horizontal="right"/>
    </xf>
    <xf numFmtId="38" fontId="10" fillId="0" borderId="99" xfId="50" applyFont="1" applyFill="1" applyBorder="1" applyAlignment="1">
      <alignment horizontal="right"/>
    </xf>
    <xf numFmtId="49" fontId="10" fillId="0" borderId="100" xfId="50" applyNumberFormat="1" applyFont="1" applyFill="1" applyBorder="1" applyAlignment="1">
      <alignment horizontal="center"/>
    </xf>
    <xf numFmtId="49" fontId="10" fillId="0" borderId="70" xfId="50" applyNumberFormat="1" applyFont="1" applyFill="1" applyBorder="1" applyAlignment="1">
      <alignment horizontal="center"/>
    </xf>
    <xf numFmtId="192" fontId="10" fillId="0" borderId="70" xfId="50" applyNumberFormat="1" applyFont="1" applyFill="1" applyBorder="1" applyAlignment="1">
      <alignment horizontal="left" indent="2"/>
    </xf>
    <xf numFmtId="49" fontId="10" fillId="0" borderId="11" xfId="5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25" xfId="50" applyFont="1" applyFill="1" applyBorder="1" applyAlignment="1">
      <alignment horizontal="right"/>
    </xf>
    <xf numFmtId="38" fontId="10" fillId="0" borderId="0" xfId="50" applyFont="1" applyFill="1" applyBorder="1" applyAlignment="1">
      <alignment horizontal="right"/>
    </xf>
    <xf numFmtId="38" fontId="10" fillId="0" borderId="101" xfId="50" applyFont="1" applyFill="1" applyBorder="1" applyAlignment="1">
      <alignment horizontal="right"/>
    </xf>
    <xf numFmtId="49" fontId="10" fillId="0" borderId="26" xfId="50" applyNumberFormat="1" applyFont="1" applyFill="1" applyBorder="1" applyAlignment="1">
      <alignment horizontal="center"/>
    </xf>
    <xf numFmtId="49" fontId="10" fillId="0" borderId="0" xfId="50" applyNumberFormat="1" applyFont="1" applyFill="1" applyBorder="1" applyAlignment="1">
      <alignment horizontal="center"/>
    </xf>
    <xf numFmtId="192" fontId="10" fillId="0" borderId="0" xfId="50" applyNumberFormat="1" applyFont="1" applyFill="1" applyBorder="1" applyAlignment="1">
      <alignment horizontal="left" indent="2"/>
    </xf>
    <xf numFmtId="0" fontId="10" fillId="0" borderId="69" xfId="0" applyFont="1" applyFill="1" applyBorder="1" applyAlignment="1">
      <alignment horizontal="center"/>
    </xf>
    <xf numFmtId="49" fontId="10" fillId="0" borderId="26" xfId="50" applyNumberFormat="1" applyFont="1" applyFill="1" applyBorder="1" applyAlignment="1">
      <alignment horizontal="left"/>
    </xf>
    <xf numFmtId="49" fontId="10" fillId="0" borderId="0" xfId="50" applyNumberFormat="1" applyFont="1" applyFill="1" applyBorder="1" applyAlignment="1">
      <alignment horizontal="left"/>
    </xf>
    <xf numFmtId="49" fontId="10" fillId="0" borderId="0" xfId="50" applyNumberFormat="1" applyFont="1" applyFill="1" applyBorder="1" applyAlignment="1">
      <alignment/>
    </xf>
    <xf numFmtId="0" fontId="10" fillId="0" borderId="79" xfId="0" applyFont="1" applyFill="1" applyBorder="1" applyAlignment="1">
      <alignment horizontal="center"/>
    </xf>
    <xf numFmtId="38" fontId="10" fillId="0" borderId="30" xfId="50" applyFont="1" applyFill="1" applyBorder="1" applyAlignment="1">
      <alignment horizontal="right"/>
    </xf>
    <xf numFmtId="38" fontId="10" fillId="0" borderId="102" xfId="50" applyFont="1" applyFill="1" applyBorder="1" applyAlignment="1">
      <alignment horizontal="right"/>
    </xf>
    <xf numFmtId="49" fontId="10" fillId="0" borderId="103" xfId="50" applyNumberFormat="1" applyFont="1" applyFill="1" applyBorder="1" applyAlignment="1">
      <alignment horizontal="left"/>
    </xf>
    <xf numFmtId="38" fontId="10" fillId="0" borderId="25" xfId="50" applyFont="1" applyFill="1" applyBorder="1" applyAlignment="1">
      <alignment horizontal="left" indent="2"/>
    </xf>
    <xf numFmtId="38" fontId="10" fillId="0" borderId="0" xfId="50" applyFont="1" applyFill="1" applyBorder="1" applyAlignment="1">
      <alignment horizontal="left" indent="2"/>
    </xf>
    <xf numFmtId="38" fontId="10" fillId="0" borderId="101" xfId="50" applyFont="1" applyFill="1" applyBorder="1" applyAlignment="1">
      <alignment horizontal="left" indent="2"/>
    </xf>
    <xf numFmtId="49" fontId="10" fillId="0" borderId="0" xfId="50" applyNumberFormat="1" applyFont="1" applyFill="1" applyBorder="1" applyAlignment="1" quotePrefix="1">
      <alignment/>
    </xf>
    <xf numFmtId="0" fontId="10" fillId="0" borderId="0" xfId="0" applyFont="1" applyFill="1" applyAlignment="1">
      <alignment horizontal="center"/>
    </xf>
    <xf numFmtId="38" fontId="10" fillId="0" borderId="25" xfId="50" applyFont="1" applyFill="1" applyBorder="1" applyAlignment="1" quotePrefix="1">
      <alignment horizontal="left" indent="2"/>
    </xf>
    <xf numFmtId="38" fontId="10" fillId="0" borderId="0" xfId="50" applyFont="1" applyFill="1" applyBorder="1" applyAlignment="1" quotePrefix="1">
      <alignment horizontal="left" indent="2"/>
    </xf>
    <xf numFmtId="38" fontId="10" fillId="0" borderId="101" xfId="50" applyFont="1" applyFill="1" applyBorder="1" applyAlignment="1" quotePrefix="1">
      <alignment horizontal="left" indent="2"/>
    </xf>
    <xf numFmtId="192" fontId="10" fillId="0" borderId="0" xfId="50" applyNumberFormat="1" applyFont="1" applyFill="1" applyAlignment="1">
      <alignment horizontal="left" indent="2"/>
    </xf>
    <xf numFmtId="49" fontId="10" fillId="0" borderId="0" xfId="50" applyNumberFormat="1" applyFont="1" applyFill="1" applyAlignment="1">
      <alignment/>
    </xf>
    <xf numFmtId="38" fontId="10" fillId="0" borderId="102" xfId="50" applyFont="1" applyFill="1" applyBorder="1" applyAlignment="1">
      <alignment horizontal="left" indent="2"/>
    </xf>
    <xf numFmtId="49" fontId="10" fillId="0" borderId="0" xfId="50" applyNumberFormat="1" applyFont="1" applyFill="1" applyAlignment="1" quotePrefix="1">
      <alignment/>
    </xf>
    <xf numFmtId="0" fontId="10" fillId="0" borderId="11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10" fillId="0" borderId="10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191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wrapText="1"/>
    </xf>
    <xf numFmtId="0" fontId="10" fillId="0" borderId="10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5" xfId="0" applyFont="1" applyFill="1" applyBorder="1" applyAlignment="1">
      <alignment horizontal="center"/>
    </xf>
    <xf numFmtId="0" fontId="4" fillId="0" borderId="10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09" xfId="0" applyFont="1" applyFill="1" applyBorder="1" applyAlignment="1">
      <alignment horizontal="center" shrinkToFit="1"/>
    </xf>
    <xf numFmtId="0" fontId="7" fillId="0" borderId="109" xfId="0" applyFont="1" applyFill="1" applyBorder="1" applyAlignment="1">
      <alignment horizontal="distributed" shrinkToFit="1"/>
    </xf>
    <xf numFmtId="0" fontId="4" fillId="0" borderId="110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111" xfId="0" applyFont="1" applyFill="1" applyBorder="1" applyAlignment="1">
      <alignment/>
    </xf>
    <xf numFmtId="3" fontId="4" fillId="0" borderId="109" xfId="0" applyNumberFormat="1" applyFont="1" applyFill="1" applyBorder="1" applyAlignment="1">
      <alignment/>
    </xf>
    <xf numFmtId="0" fontId="4" fillId="0" borderId="109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distributed" shrinkToFit="1"/>
    </xf>
    <xf numFmtId="0" fontId="4" fillId="0" borderId="25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112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109" xfId="0" applyFont="1" applyFill="1" applyBorder="1" applyAlignment="1">
      <alignment horizontal="distributed"/>
    </xf>
    <xf numFmtId="0" fontId="6" fillId="0" borderId="109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shrinkToFit="1"/>
    </xf>
    <xf numFmtId="0" fontId="4" fillId="0" borderId="38" xfId="0" applyFont="1" applyFill="1" applyBorder="1" applyAlignment="1">
      <alignment horizontal="distributed"/>
    </xf>
    <xf numFmtId="0" fontId="4" fillId="0" borderId="3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81" fontId="5" fillId="0" borderId="32" xfId="0" applyNumberFormat="1" applyFont="1" applyFill="1" applyBorder="1" applyAlignment="1">
      <alignment horizontal="left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SheetLayoutView="100" zoomScalePageLayoutView="0" workbookViewId="0" topLeftCell="A31">
      <selection activeCell="H49" sqref="H49"/>
    </sheetView>
  </sheetViews>
  <sheetFormatPr defaultColWidth="11.875" defaultRowHeight="14.25" customHeight="1"/>
  <cols>
    <col min="1" max="19" width="4.125" style="10" customWidth="1"/>
    <col min="20" max="20" width="6.375" style="10" customWidth="1"/>
    <col min="21" max="22" width="4.125" style="10" customWidth="1"/>
    <col min="23" max="16384" width="11.875" style="10" customWidth="1"/>
  </cols>
  <sheetData>
    <row r="1" spans="1:23" ht="30.75" customHeight="1">
      <c r="A1" s="1" t="s">
        <v>36</v>
      </c>
      <c r="W1" s="9"/>
    </row>
    <row r="2" spans="1:23" ht="12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  <c r="O2" s="15"/>
      <c r="P2" s="15"/>
      <c r="Q2" s="15"/>
      <c r="R2" s="15"/>
      <c r="S2" s="27" t="s">
        <v>67</v>
      </c>
      <c r="T2" s="15"/>
      <c r="U2" s="17"/>
      <c r="V2" s="18" t="s">
        <v>33</v>
      </c>
      <c r="W2" s="9"/>
    </row>
    <row r="3" spans="1:23" ht="14.25" customHeight="1">
      <c r="A3" s="224"/>
      <c r="B3" s="220"/>
      <c r="C3" s="220" t="s">
        <v>44</v>
      </c>
      <c r="D3" s="220"/>
      <c r="E3" s="220"/>
      <c r="F3" s="220"/>
      <c r="G3" s="220"/>
      <c r="H3" s="220" t="s">
        <v>45</v>
      </c>
      <c r="I3" s="220"/>
      <c r="J3" s="220"/>
      <c r="K3" s="220"/>
      <c r="L3" s="230"/>
      <c r="M3" s="258" t="s">
        <v>46</v>
      </c>
      <c r="N3" s="258"/>
      <c r="O3" s="258"/>
      <c r="P3" s="258"/>
      <c r="Q3" s="258"/>
      <c r="R3" s="224" t="s">
        <v>47</v>
      </c>
      <c r="S3" s="220"/>
      <c r="T3" s="220"/>
      <c r="U3" s="220"/>
      <c r="V3" s="230"/>
      <c r="W3" s="9"/>
    </row>
    <row r="4" spans="1:23" ht="14.25" customHeight="1">
      <c r="A4" s="225"/>
      <c r="B4" s="217"/>
      <c r="C4" s="217" t="s">
        <v>0</v>
      </c>
      <c r="D4" s="217"/>
      <c r="E4" s="217" t="s">
        <v>1</v>
      </c>
      <c r="F4" s="217"/>
      <c r="G4" s="217"/>
      <c r="H4" s="217" t="s">
        <v>0</v>
      </c>
      <c r="I4" s="217"/>
      <c r="J4" s="217" t="s">
        <v>1</v>
      </c>
      <c r="K4" s="217"/>
      <c r="L4" s="229"/>
      <c r="M4" s="217" t="s">
        <v>0</v>
      </c>
      <c r="N4" s="217"/>
      <c r="O4" s="217" t="s">
        <v>1</v>
      </c>
      <c r="P4" s="217"/>
      <c r="Q4" s="217"/>
      <c r="R4" s="225" t="s">
        <v>0</v>
      </c>
      <c r="S4" s="217"/>
      <c r="T4" s="217" t="s">
        <v>1</v>
      </c>
      <c r="U4" s="217"/>
      <c r="V4" s="229"/>
      <c r="W4" s="9"/>
    </row>
    <row r="5" spans="1:23" ht="19.5" customHeight="1" thickBot="1">
      <c r="A5" s="221" t="s">
        <v>60</v>
      </c>
      <c r="B5" s="218"/>
      <c r="C5" s="228">
        <v>5314</v>
      </c>
      <c r="D5" s="257"/>
      <c r="E5" s="257">
        <v>1792453</v>
      </c>
      <c r="F5" s="257"/>
      <c r="G5" s="226"/>
      <c r="H5" s="227">
        <v>2</v>
      </c>
      <c r="I5" s="228"/>
      <c r="J5" s="226">
        <v>26984</v>
      </c>
      <c r="K5" s="227"/>
      <c r="L5" s="228"/>
      <c r="M5" s="227">
        <v>26</v>
      </c>
      <c r="N5" s="228"/>
      <c r="O5" s="226">
        <v>173731</v>
      </c>
      <c r="P5" s="227"/>
      <c r="Q5" s="227"/>
      <c r="R5" s="226">
        <v>5286</v>
      </c>
      <c r="S5" s="228"/>
      <c r="T5" s="226">
        <v>1591738</v>
      </c>
      <c r="U5" s="227"/>
      <c r="V5" s="228"/>
      <c r="W5" s="9"/>
    </row>
    <row r="6" spans="1:23" ht="13.5" customHeight="1">
      <c r="A6" s="14" t="s">
        <v>39</v>
      </c>
      <c r="B6" s="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9"/>
    </row>
    <row r="7" spans="1:23" ht="12">
      <c r="A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30.75" customHeight="1">
      <c r="A8" s="1" t="s">
        <v>48</v>
      </c>
      <c r="W8" s="9"/>
    </row>
    <row r="9" spans="1:23" ht="12" thickBot="1">
      <c r="A9" s="15"/>
      <c r="B9" s="15"/>
      <c r="C9" s="15"/>
      <c r="D9" s="15"/>
      <c r="E9" s="15"/>
      <c r="F9" s="15"/>
      <c r="G9" s="15"/>
      <c r="H9" s="15"/>
      <c r="I9" s="15"/>
      <c r="J9" s="15"/>
      <c r="K9" s="16"/>
      <c r="L9" s="15"/>
      <c r="M9" s="15"/>
      <c r="N9" s="15"/>
      <c r="O9" s="15"/>
      <c r="P9" s="15"/>
      <c r="Q9" s="15"/>
      <c r="R9" s="15"/>
      <c r="S9" s="27" t="s">
        <v>67</v>
      </c>
      <c r="T9" s="15"/>
      <c r="U9" s="15"/>
      <c r="V9" s="18" t="s">
        <v>33</v>
      </c>
      <c r="W9" s="9"/>
    </row>
    <row r="10" spans="1:23" ht="15" customHeight="1">
      <c r="A10" s="224"/>
      <c r="B10" s="220"/>
      <c r="C10" s="254"/>
      <c r="D10" s="254"/>
      <c r="E10" s="220" t="s">
        <v>3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19"/>
      <c r="R10" s="21"/>
      <c r="S10" s="21"/>
      <c r="T10" s="22"/>
      <c r="U10" s="20"/>
      <c r="V10" s="21"/>
      <c r="W10" s="9"/>
    </row>
    <row r="11" spans="1:23" ht="15" customHeight="1">
      <c r="A11" s="225"/>
      <c r="B11" s="217"/>
      <c r="C11" s="272" t="s">
        <v>4</v>
      </c>
      <c r="D11" s="272"/>
      <c r="E11" s="217" t="s">
        <v>5</v>
      </c>
      <c r="F11" s="217"/>
      <c r="G11" s="217"/>
      <c r="H11" s="217"/>
      <c r="I11" s="217"/>
      <c r="J11" s="217"/>
      <c r="K11" s="217" t="s">
        <v>6</v>
      </c>
      <c r="L11" s="217"/>
      <c r="M11" s="217"/>
      <c r="N11" s="217"/>
      <c r="O11" s="217"/>
      <c r="P11" s="217"/>
      <c r="Q11" s="220" t="s">
        <v>35</v>
      </c>
      <c r="R11" s="220"/>
      <c r="S11" s="220"/>
      <c r="T11" s="220"/>
      <c r="U11" s="252" t="s">
        <v>7</v>
      </c>
      <c r="V11" s="253"/>
      <c r="W11" s="9"/>
    </row>
    <row r="12" spans="1:23" ht="15" customHeight="1">
      <c r="A12" s="225"/>
      <c r="B12" s="217"/>
      <c r="C12" s="272" t="s">
        <v>8</v>
      </c>
      <c r="D12" s="272"/>
      <c r="E12" s="259" t="s">
        <v>9</v>
      </c>
      <c r="F12" s="259"/>
      <c r="G12" s="259" t="s">
        <v>10</v>
      </c>
      <c r="H12" s="259"/>
      <c r="I12" s="259" t="s">
        <v>10</v>
      </c>
      <c r="J12" s="259"/>
      <c r="K12" s="259" t="s">
        <v>10</v>
      </c>
      <c r="L12" s="259"/>
      <c r="M12" s="259" t="s">
        <v>11</v>
      </c>
      <c r="N12" s="259"/>
      <c r="O12" s="259" t="s">
        <v>11</v>
      </c>
      <c r="P12" s="259"/>
      <c r="Q12" s="23"/>
      <c r="R12" s="24"/>
      <c r="S12" s="23"/>
      <c r="T12" s="24"/>
      <c r="U12" s="252" t="s">
        <v>12</v>
      </c>
      <c r="V12" s="253"/>
      <c r="W12" s="9"/>
    </row>
    <row r="13" spans="1:23" ht="15" customHeight="1">
      <c r="A13" s="225"/>
      <c r="B13" s="217"/>
      <c r="C13" s="220" t="s">
        <v>13</v>
      </c>
      <c r="D13" s="220"/>
      <c r="E13" s="220" t="s">
        <v>14</v>
      </c>
      <c r="F13" s="220"/>
      <c r="G13" s="220" t="s">
        <v>14</v>
      </c>
      <c r="H13" s="220"/>
      <c r="I13" s="220" t="s">
        <v>15</v>
      </c>
      <c r="J13" s="220"/>
      <c r="K13" s="220" t="s">
        <v>14</v>
      </c>
      <c r="L13" s="220"/>
      <c r="M13" s="220" t="s">
        <v>14</v>
      </c>
      <c r="N13" s="220"/>
      <c r="O13" s="220" t="s">
        <v>15</v>
      </c>
      <c r="P13" s="220"/>
      <c r="Q13" s="220" t="s">
        <v>49</v>
      </c>
      <c r="R13" s="220"/>
      <c r="S13" s="220" t="s">
        <v>50</v>
      </c>
      <c r="T13" s="220"/>
      <c r="U13" s="25"/>
      <c r="V13" s="26"/>
      <c r="W13" s="9"/>
    </row>
    <row r="14" spans="1:23" ht="19.5" customHeight="1">
      <c r="A14" s="262" t="s">
        <v>2</v>
      </c>
      <c r="B14" s="259"/>
      <c r="C14" s="263">
        <v>1591</v>
      </c>
      <c r="D14" s="264"/>
      <c r="E14" s="261">
        <v>3950</v>
      </c>
      <c r="F14" s="256"/>
      <c r="G14" s="255">
        <v>340081</v>
      </c>
      <c r="H14" s="256"/>
      <c r="I14" s="255">
        <v>764532</v>
      </c>
      <c r="J14" s="256"/>
      <c r="K14" s="255">
        <v>0</v>
      </c>
      <c r="L14" s="256"/>
      <c r="M14" s="255">
        <v>29</v>
      </c>
      <c r="N14" s="256"/>
      <c r="O14" s="255">
        <v>483145</v>
      </c>
      <c r="P14" s="256"/>
      <c r="Q14" s="255">
        <v>239906</v>
      </c>
      <c r="R14" s="256"/>
      <c r="S14" s="255">
        <v>1351832</v>
      </c>
      <c r="T14" s="256"/>
      <c r="U14" s="255">
        <v>71242</v>
      </c>
      <c r="V14" s="256"/>
      <c r="W14" s="9"/>
    </row>
    <row r="15" spans="1:24" ht="12" thickBot="1">
      <c r="A15" s="15"/>
      <c r="B15" s="28"/>
      <c r="C15" s="29"/>
      <c r="D15" s="30"/>
      <c r="E15" s="260">
        <f>E14/T5</f>
        <v>0.0024815641770190825</v>
      </c>
      <c r="F15" s="247"/>
      <c r="G15" s="246">
        <f>G14/T5</f>
        <v>0.21365388022400672</v>
      </c>
      <c r="H15" s="247"/>
      <c r="I15" s="246">
        <f>I14/T5</f>
        <v>0.4803127147809501</v>
      </c>
      <c r="J15" s="247"/>
      <c r="K15" s="246">
        <f>K14/T5</f>
        <v>0</v>
      </c>
      <c r="L15" s="247"/>
      <c r="M15" s="246">
        <f>M14/T5</f>
        <v>1.8219078767988198E-05</v>
      </c>
      <c r="N15" s="247"/>
      <c r="O15" s="267">
        <f>O14/T5</f>
        <v>0.30353299349516066</v>
      </c>
      <c r="P15" s="268"/>
      <c r="Q15" s="246">
        <f>Q14/T5</f>
        <v>0.15071952796251645</v>
      </c>
      <c r="R15" s="247"/>
      <c r="S15" s="246">
        <f>S14/T5</f>
        <v>0.8492804720374836</v>
      </c>
      <c r="T15" s="247"/>
      <c r="U15" s="246">
        <f>U14/T5</f>
        <v>0.04475736584789708</v>
      </c>
      <c r="V15" s="247"/>
      <c r="W15" s="9"/>
      <c r="X15" s="8"/>
    </row>
    <row r="16" spans="1:23" ht="12.75" customHeight="1">
      <c r="A16" s="14" t="s">
        <v>39</v>
      </c>
      <c r="B16" s="9"/>
      <c r="C16" s="9"/>
      <c r="D16" s="9"/>
      <c r="E16" s="9"/>
      <c r="F16" s="9"/>
      <c r="G16" s="14" t="s">
        <v>16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">
      <c r="A17" s="7"/>
      <c r="W17" s="9"/>
    </row>
    <row r="18" spans="1:23" ht="32.25" customHeight="1">
      <c r="A18" s="1" t="s">
        <v>51</v>
      </c>
      <c r="W18" s="9"/>
    </row>
    <row r="19" spans="1:23" ht="12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5"/>
      <c r="M19" s="15"/>
      <c r="N19" s="15"/>
      <c r="O19" s="15"/>
      <c r="P19" s="15"/>
      <c r="Q19" s="15"/>
      <c r="R19" s="15"/>
      <c r="S19" s="27" t="s">
        <v>67</v>
      </c>
      <c r="T19" s="15"/>
      <c r="U19" s="17"/>
      <c r="V19" s="18" t="s">
        <v>34</v>
      </c>
      <c r="W19" s="9"/>
    </row>
    <row r="20" spans="1:23" ht="14.25" customHeight="1">
      <c r="A20" s="224"/>
      <c r="B20" s="220"/>
      <c r="C20" s="200" t="s">
        <v>62</v>
      </c>
      <c r="D20" s="201"/>
      <c r="E20" s="201"/>
      <c r="F20" s="201"/>
      <c r="G20" s="201"/>
      <c r="H20" s="201"/>
      <c r="I20" s="200" t="s">
        <v>63</v>
      </c>
      <c r="J20" s="201"/>
      <c r="K20" s="201"/>
      <c r="L20" s="201"/>
      <c r="M20" s="201"/>
      <c r="N20" s="201"/>
      <c r="O20" s="220" t="s">
        <v>52</v>
      </c>
      <c r="P20" s="220"/>
      <c r="Q20" s="220"/>
      <c r="R20" s="220"/>
      <c r="S20" s="220"/>
      <c r="T20" s="220"/>
      <c r="U20" s="220"/>
      <c r="V20" s="230"/>
      <c r="W20" s="9"/>
    </row>
    <row r="21" spans="1:23" ht="14.25" customHeight="1">
      <c r="A21" s="225"/>
      <c r="B21" s="217"/>
      <c r="C21" s="269" t="s">
        <v>64</v>
      </c>
      <c r="D21" s="270"/>
      <c r="E21" s="271"/>
      <c r="F21" s="269" t="s">
        <v>31</v>
      </c>
      <c r="G21" s="270"/>
      <c r="H21" s="271"/>
      <c r="I21" s="248" t="s">
        <v>65</v>
      </c>
      <c r="J21" s="248"/>
      <c r="K21" s="248"/>
      <c r="L21" s="248" t="s">
        <v>66</v>
      </c>
      <c r="M21" s="248"/>
      <c r="N21" s="248"/>
      <c r="O21" s="249" t="s">
        <v>53</v>
      </c>
      <c r="P21" s="249"/>
      <c r="Q21" s="250" t="s">
        <v>17</v>
      </c>
      <c r="R21" s="250"/>
      <c r="S21" s="250"/>
      <c r="T21" s="249" t="s">
        <v>18</v>
      </c>
      <c r="U21" s="249"/>
      <c r="V21" s="251"/>
      <c r="W21" s="9"/>
    </row>
    <row r="22" spans="1:23" ht="19.5" customHeight="1" thickBot="1">
      <c r="A22" s="221" t="s">
        <v>19</v>
      </c>
      <c r="B22" s="218"/>
      <c r="C22" s="215">
        <v>15.9</v>
      </c>
      <c r="D22" s="216"/>
      <c r="E22" s="216"/>
      <c r="F22" s="216">
        <v>11.1</v>
      </c>
      <c r="G22" s="216"/>
      <c r="H22" s="216"/>
      <c r="I22" s="265">
        <v>9.2</v>
      </c>
      <c r="J22" s="266"/>
      <c r="K22" s="215"/>
      <c r="L22" s="221">
        <v>11.9</v>
      </c>
      <c r="M22" s="218"/>
      <c r="N22" s="218"/>
      <c r="O22" s="218">
        <v>8.8</v>
      </c>
      <c r="P22" s="219"/>
      <c r="Q22" s="221">
        <v>9.6</v>
      </c>
      <c r="R22" s="218"/>
      <c r="S22" s="219"/>
      <c r="T22" s="221">
        <v>10.6</v>
      </c>
      <c r="U22" s="218"/>
      <c r="V22" s="219"/>
      <c r="W22" s="9"/>
    </row>
    <row r="23" spans="1:23" ht="12.75" customHeight="1">
      <c r="A23" s="14" t="s">
        <v>61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">
      <c r="A24" s="7"/>
      <c r="W24" s="9"/>
    </row>
    <row r="25" spans="1:23" ht="30" customHeight="1">
      <c r="A25" s="1" t="s">
        <v>54</v>
      </c>
      <c r="W25" s="9"/>
    </row>
    <row r="26" spans="1:23" ht="12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5"/>
      <c r="M26" s="15"/>
      <c r="N26" s="15"/>
      <c r="O26" s="15"/>
      <c r="P26" s="15"/>
      <c r="Q26" s="27" t="s">
        <v>67</v>
      </c>
      <c r="R26" s="15"/>
      <c r="S26" s="15"/>
      <c r="T26" s="18" t="s">
        <v>33</v>
      </c>
      <c r="U26" s="3"/>
      <c r="W26" s="9"/>
    </row>
    <row r="27" spans="1:23" ht="14.25" customHeight="1">
      <c r="A27" s="224"/>
      <c r="B27" s="220"/>
      <c r="C27" s="220"/>
      <c r="D27" s="220"/>
      <c r="E27" s="220" t="s">
        <v>20</v>
      </c>
      <c r="F27" s="220"/>
      <c r="G27" s="220"/>
      <c r="H27" s="220"/>
      <c r="I27" s="220"/>
      <c r="J27" s="220"/>
      <c r="K27" s="220"/>
      <c r="L27" s="220"/>
      <c r="M27" s="220" t="s">
        <v>21</v>
      </c>
      <c r="N27" s="220"/>
      <c r="O27" s="220"/>
      <c r="P27" s="220"/>
      <c r="Q27" s="220"/>
      <c r="R27" s="220"/>
      <c r="S27" s="220"/>
      <c r="T27" s="230"/>
      <c r="U27" s="9"/>
      <c r="V27" s="9"/>
      <c r="W27" s="9"/>
    </row>
    <row r="28" spans="1:23" ht="14.25" customHeight="1">
      <c r="A28" s="225"/>
      <c r="B28" s="217"/>
      <c r="C28" s="217"/>
      <c r="D28" s="217"/>
      <c r="E28" s="217" t="s">
        <v>22</v>
      </c>
      <c r="F28" s="217"/>
      <c r="G28" s="217"/>
      <c r="H28" s="217"/>
      <c r="I28" s="217" t="s">
        <v>55</v>
      </c>
      <c r="J28" s="217"/>
      <c r="K28" s="217"/>
      <c r="L28" s="217"/>
      <c r="M28" s="217" t="s">
        <v>22</v>
      </c>
      <c r="N28" s="217"/>
      <c r="O28" s="217"/>
      <c r="P28" s="217"/>
      <c r="Q28" s="217" t="s">
        <v>55</v>
      </c>
      <c r="R28" s="217"/>
      <c r="S28" s="217"/>
      <c r="T28" s="229"/>
      <c r="U28" s="9"/>
      <c r="V28" s="9"/>
      <c r="W28" s="9"/>
    </row>
    <row r="29" spans="1:23" ht="18.75" customHeight="1" thickBot="1">
      <c r="A29" s="221" t="s">
        <v>23</v>
      </c>
      <c r="B29" s="218"/>
      <c r="C29" s="218"/>
      <c r="D29" s="218"/>
      <c r="E29" s="218">
        <v>908</v>
      </c>
      <c r="F29" s="218"/>
      <c r="G29" s="218"/>
      <c r="H29" s="219"/>
      <c r="I29" s="222">
        <v>329209</v>
      </c>
      <c r="J29" s="223"/>
      <c r="K29" s="223"/>
      <c r="L29" s="223"/>
      <c r="M29" s="218">
        <v>24</v>
      </c>
      <c r="N29" s="218"/>
      <c r="O29" s="218"/>
      <c r="P29" s="219"/>
      <c r="Q29" s="226">
        <v>58272</v>
      </c>
      <c r="R29" s="227"/>
      <c r="S29" s="227"/>
      <c r="T29" s="228"/>
      <c r="U29" s="9"/>
      <c r="V29" s="9"/>
      <c r="W29" s="9"/>
    </row>
    <row r="30" spans="1:23" ht="12">
      <c r="A30" s="14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">
      <c r="A31" s="7"/>
      <c r="W31" s="9"/>
    </row>
    <row r="32" spans="1:23" ht="33" customHeight="1">
      <c r="A32" s="1" t="s">
        <v>56</v>
      </c>
      <c r="W32" s="9"/>
    </row>
    <row r="33" spans="1:23" ht="12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27" t="s">
        <v>68</v>
      </c>
      <c r="T33" s="15"/>
      <c r="U33" s="17"/>
      <c r="V33" s="18" t="s">
        <v>33</v>
      </c>
      <c r="W33" s="9"/>
    </row>
    <row r="34" spans="1:23" ht="14.25" customHeight="1">
      <c r="A34" s="224"/>
      <c r="B34" s="220"/>
      <c r="C34" s="220"/>
      <c r="D34" s="220"/>
      <c r="E34" s="220" t="s">
        <v>24</v>
      </c>
      <c r="F34" s="220"/>
      <c r="G34" s="220"/>
      <c r="H34" s="220"/>
      <c r="I34" s="220"/>
      <c r="J34" s="220"/>
      <c r="K34" s="220" t="s">
        <v>25</v>
      </c>
      <c r="L34" s="220"/>
      <c r="M34" s="220"/>
      <c r="N34" s="220"/>
      <c r="O34" s="220"/>
      <c r="P34" s="220"/>
      <c r="Q34" s="220" t="s">
        <v>26</v>
      </c>
      <c r="R34" s="220"/>
      <c r="S34" s="220"/>
      <c r="T34" s="220"/>
      <c r="U34" s="220"/>
      <c r="V34" s="230"/>
      <c r="W34" s="9"/>
    </row>
    <row r="35" spans="1:23" ht="14.25" customHeight="1">
      <c r="A35" s="225"/>
      <c r="B35" s="217"/>
      <c r="C35" s="217"/>
      <c r="D35" s="217"/>
      <c r="E35" s="217" t="s">
        <v>27</v>
      </c>
      <c r="F35" s="217"/>
      <c r="G35" s="217"/>
      <c r="H35" s="217" t="s">
        <v>28</v>
      </c>
      <c r="I35" s="217"/>
      <c r="J35" s="217"/>
      <c r="K35" s="217" t="s">
        <v>27</v>
      </c>
      <c r="L35" s="217"/>
      <c r="M35" s="217"/>
      <c r="N35" s="217" t="s">
        <v>32</v>
      </c>
      <c r="O35" s="217"/>
      <c r="P35" s="217"/>
      <c r="Q35" s="217" t="s">
        <v>27</v>
      </c>
      <c r="R35" s="217"/>
      <c r="S35" s="217"/>
      <c r="T35" s="217" t="s">
        <v>28</v>
      </c>
      <c r="U35" s="217"/>
      <c r="V35" s="229"/>
      <c r="W35" s="9"/>
    </row>
    <row r="36" spans="1:23" ht="21" customHeight="1" thickBot="1">
      <c r="A36" s="221" t="s">
        <v>23</v>
      </c>
      <c r="B36" s="218"/>
      <c r="C36" s="218"/>
      <c r="D36" s="218"/>
      <c r="E36" s="206">
        <v>1224</v>
      </c>
      <c r="F36" s="214"/>
      <c r="G36" s="214"/>
      <c r="H36" s="214">
        <v>12775</v>
      </c>
      <c r="I36" s="214"/>
      <c r="J36" s="204"/>
      <c r="K36" s="205">
        <v>1223</v>
      </c>
      <c r="L36" s="205"/>
      <c r="M36" s="206"/>
      <c r="N36" s="204">
        <v>12755</v>
      </c>
      <c r="O36" s="205"/>
      <c r="P36" s="206"/>
      <c r="Q36" s="205">
        <v>1</v>
      </c>
      <c r="R36" s="205"/>
      <c r="S36" s="206"/>
      <c r="T36" s="204">
        <v>20</v>
      </c>
      <c r="U36" s="205"/>
      <c r="V36" s="206"/>
      <c r="W36" s="9"/>
    </row>
    <row r="37" spans="1:23" ht="13.5" customHeight="1">
      <c r="A37" s="14" t="s">
        <v>39</v>
      </c>
      <c r="B37" s="9"/>
      <c r="C37" s="9"/>
      <c r="D37" s="9"/>
      <c r="E37" s="9"/>
      <c r="F37" s="9"/>
      <c r="G37" s="9"/>
      <c r="H37" s="9"/>
      <c r="I37" s="1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2">
      <c r="A38" s="7"/>
      <c r="I38" s="8"/>
      <c r="W38" s="9"/>
    </row>
    <row r="39" spans="1:23" ht="29.25" customHeight="1">
      <c r="A39" s="1" t="s">
        <v>57</v>
      </c>
      <c r="W39" s="9"/>
    </row>
    <row r="40" spans="11:22" ht="12" thickBot="1">
      <c r="K40" s="2"/>
      <c r="S40" s="27" t="s">
        <v>67</v>
      </c>
      <c r="U40" s="3"/>
      <c r="V40" s="4" t="s">
        <v>29</v>
      </c>
    </row>
    <row r="41" spans="1:22" ht="14.25" customHeight="1">
      <c r="A41" s="203" t="s">
        <v>58</v>
      </c>
      <c r="B41" s="203"/>
      <c r="C41" s="203"/>
      <c r="D41" s="213"/>
      <c r="E41" s="202" t="s">
        <v>59</v>
      </c>
      <c r="F41" s="203"/>
      <c r="G41" s="203"/>
      <c r="H41" s="203"/>
      <c r="I41" s="203"/>
      <c r="J41" s="203"/>
      <c r="K41" s="203"/>
      <c r="L41" s="203"/>
      <c r="M41" s="213"/>
      <c r="N41" s="202" t="s">
        <v>41</v>
      </c>
      <c r="O41" s="203"/>
      <c r="P41" s="203"/>
      <c r="Q41" s="203"/>
      <c r="R41" s="203"/>
      <c r="S41" s="203"/>
      <c r="T41" s="203"/>
      <c r="U41" s="203"/>
      <c r="V41" s="203"/>
    </row>
    <row r="42" spans="1:22" ht="12.75" customHeight="1">
      <c r="A42" s="233" t="s">
        <v>40</v>
      </c>
      <c r="B42" s="233"/>
      <c r="C42" s="233"/>
      <c r="D42" s="234"/>
      <c r="E42" s="210" t="s">
        <v>42</v>
      </c>
      <c r="F42" s="211"/>
      <c r="G42" s="211"/>
      <c r="H42" s="211"/>
      <c r="I42" s="211"/>
      <c r="J42" s="211"/>
      <c r="K42" s="211"/>
      <c r="L42" s="211"/>
      <c r="M42" s="212"/>
      <c r="N42" s="244">
        <v>21164</v>
      </c>
      <c r="O42" s="245"/>
      <c r="P42" s="245"/>
      <c r="Q42" s="245"/>
      <c r="R42" s="245"/>
      <c r="S42" s="245"/>
      <c r="T42" s="245"/>
      <c r="U42" s="245"/>
      <c r="V42" s="245"/>
    </row>
    <row r="43" spans="1:22" ht="12" thickBot="1">
      <c r="A43" s="235"/>
      <c r="B43" s="235"/>
      <c r="C43" s="235"/>
      <c r="D43" s="236"/>
      <c r="E43" s="207" t="s">
        <v>43</v>
      </c>
      <c r="F43" s="208"/>
      <c r="G43" s="208"/>
      <c r="H43" s="208"/>
      <c r="I43" s="208"/>
      <c r="J43" s="208"/>
      <c r="K43" s="208"/>
      <c r="L43" s="208"/>
      <c r="M43" s="209"/>
      <c r="N43" s="242">
        <v>6193</v>
      </c>
      <c r="O43" s="243"/>
      <c r="P43" s="243"/>
      <c r="Q43" s="243"/>
      <c r="R43" s="243"/>
      <c r="S43" s="243"/>
      <c r="T43" s="243"/>
      <c r="U43" s="243"/>
      <c r="V43" s="243"/>
    </row>
    <row r="44" spans="1:22" ht="19.5" customHeight="1" thickBot="1" thickTop="1">
      <c r="A44" s="237"/>
      <c r="B44" s="237"/>
      <c r="C44" s="237"/>
      <c r="D44" s="238"/>
      <c r="E44" s="239" t="s">
        <v>30</v>
      </c>
      <c r="F44" s="240"/>
      <c r="G44" s="240"/>
      <c r="H44" s="240"/>
      <c r="I44" s="240"/>
      <c r="J44" s="240"/>
      <c r="K44" s="240"/>
      <c r="L44" s="240"/>
      <c r="M44" s="241"/>
      <c r="N44" s="231">
        <f>SUM(N42:S43)</f>
        <v>27357</v>
      </c>
      <c r="O44" s="232"/>
      <c r="P44" s="232"/>
      <c r="Q44" s="232"/>
      <c r="R44" s="232"/>
      <c r="S44" s="232"/>
      <c r="T44" s="232"/>
      <c r="U44" s="232"/>
      <c r="V44" s="232"/>
    </row>
    <row r="45" spans="1:22" ht="12">
      <c r="A45" s="5" t="s">
        <v>37</v>
      </c>
      <c r="B45" s="11"/>
      <c r="C45" s="11"/>
      <c r="D45" s="11"/>
      <c r="E45" s="11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6"/>
      <c r="S45" s="6"/>
      <c r="T45" s="6"/>
      <c r="U45" s="6"/>
      <c r="V45" s="6"/>
    </row>
  </sheetData>
  <sheetProtection/>
  <mergeCells count="125">
    <mergeCell ref="A5:B5"/>
    <mergeCell ref="L21:N21"/>
    <mergeCell ref="S14:T14"/>
    <mergeCell ref="C5:D5"/>
    <mergeCell ref="C4:D4"/>
    <mergeCell ref="C3:G3"/>
    <mergeCell ref="C11:D11"/>
    <mergeCell ref="C12:D12"/>
    <mergeCell ref="C13:D13"/>
    <mergeCell ref="O13:P13"/>
    <mergeCell ref="A14:B14"/>
    <mergeCell ref="C14:D14"/>
    <mergeCell ref="I22:K22"/>
    <mergeCell ref="O15:P15"/>
    <mergeCell ref="O14:P14"/>
    <mergeCell ref="C21:E21"/>
    <mergeCell ref="F21:H21"/>
    <mergeCell ref="K14:L14"/>
    <mergeCell ref="I15:J15"/>
    <mergeCell ref="I14:J14"/>
    <mergeCell ref="O12:P12"/>
    <mergeCell ref="M13:N13"/>
    <mergeCell ref="M12:N12"/>
    <mergeCell ref="K13:L13"/>
    <mergeCell ref="K12:L12"/>
    <mergeCell ref="I13:J13"/>
    <mergeCell ref="I12:J12"/>
    <mergeCell ref="G13:H13"/>
    <mergeCell ref="G12:H12"/>
    <mergeCell ref="E13:F13"/>
    <mergeCell ref="G14:H14"/>
    <mergeCell ref="E15:F15"/>
    <mergeCell ref="E14:F14"/>
    <mergeCell ref="E12:F12"/>
    <mergeCell ref="G15:H15"/>
    <mergeCell ref="M3:Q3"/>
    <mergeCell ref="R5:S5"/>
    <mergeCell ref="R4:S4"/>
    <mergeCell ref="T5:V5"/>
    <mergeCell ref="T4:V4"/>
    <mergeCell ref="R3:V3"/>
    <mergeCell ref="E10:P10"/>
    <mergeCell ref="E5:G5"/>
    <mergeCell ref="E4:G4"/>
    <mergeCell ref="H4:I4"/>
    <mergeCell ref="H5:I5"/>
    <mergeCell ref="J5:L5"/>
    <mergeCell ref="J4:L4"/>
    <mergeCell ref="O5:Q5"/>
    <mergeCell ref="O4:Q4"/>
    <mergeCell ref="Q14:R14"/>
    <mergeCell ref="U12:V12"/>
    <mergeCell ref="H3:L3"/>
    <mergeCell ref="M4:N4"/>
    <mergeCell ref="M5:N5"/>
    <mergeCell ref="Q13:R13"/>
    <mergeCell ref="S13:T13"/>
    <mergeCell ref="Q11:T11"/>
    <mergeCell ref="E11:J11"/>
    <mergeCell ref="K11:P11"/>
    <mergeCell ref="U11:V11"/>
    <mergeCell ref="A10:B13"/>
    <mergeCell ref="C10:D10"/>
    <mergeCell ref="A3:B4"/>
    <mergeCell ref="U15:V15"/>
    <mergeCell ref="U14:V14"/>
    <mergeCell ref="S15:T15"/>
    <mergeCell ref="M15:N15"/>
    <mergeCell ref="M14:N14"/>
    <mergeCell ref="K15:L15"/>
    <mergeCell ref="T22:V22"/>
    <mergeCell ref="Q22:S22"/>
    <mergeCell ref="O22:P22"/>
    <mergeCell ref="O21:P21"/>
    <mergeCell ref="Q21:S21"/>
    <mergeCell ref="T21:V21"/>
    <mergeCell ref="O20:V20"/>
    <mergeCell ref="Q15:R15"/>
    <mergeCell ref="A22:B22"/>
    <mergeCell ref="A20:B21"/>
    <mergeCell ref="I21:K21"/>
    <mergeCell ref="E34:J34"/>
    <mergeCell ref="A27:D28"/>
    <mergeCell ref="M29:P29"/>
    <mergeCell ref="M28:P28"/>
    <mergeCell ref="M27:T27"/>
    <mergeCell ref="E36:G36"/>
    <mergeCell ref="N44:V44"/>
    <mergeCell ref="Q36:S36"/>
    <mergeCell ref="T36:V36"/>
    <mergeCell ref="A41:D41"/>
    <mergeCell ref="A42:D44"/>
    <mergeCell ref="E44:M44"/>
    <mergeCell ref="A36:D36"/>
    <mergeCell ref="N43:V43"/>
    <mergeCell ref="N42:V42"/>
    <mergeCell ref="A34:D35"/>
    <mergeCell ref="Q29:T29"/>
    <mergeCell ref="Q35:S35"/>
    <mergeCell ref="Q28:T28"/>
    <mergeCell ref="N35:P35"/>
    <mergeCell ref="T35:V35"/>
    <mergeCell ref="Q34:V34"/>
    <mergeCell ref="K34:P34"/>
    <mergeCell ref="A29:D29"/>
    <mergeCell ref="F22:H22"/>
    <mergeCell ref="E35:G35"/>
    <mergeCell ref="H35:J35"/>
    <mergeCell ref="E29:H29"/>
    <mergeCell ref="E28:H28"/>
    <mergeCell ref="I28:L28"/>
    <mergeCell ref="E27:L27"/>
    <mergeCell ref="K35:M35"/>
    <mergeCell ref="L22:N22"/>
    <mergeCell ref="I29:L29"/>
    <mergeCell ref="C20:H20"/>
    <mergeCell ref="I20:N20"/>
    <mergeCell ref="N41:V41"/>
    <mergeCell ref="N36:P36"/>
    <mergeCell ref="K36:M36"/>
    <mergeCell ref="E43:M43"/>
    <mergeCell ref="E42:M42"/>
    <mergeCell ref="E41:M41"/>
    <mergeCell ref="H36:J36"/>
    <mergeCell ref="C22:E22"/>
  </mergeCells>
  <printOptions/>
  <pageMargins left="0.7874015748031497" right="0.7874015748031497" top="0.7874015748031497" bottom="0.7874015748031497" header="0" footer="0"/>
  <pageSetup firstPageNumber="122" useFirstPageNumber="1"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100" workbookViewId="0" topLeftCell="A19">
      <selection activeCell="N34" sqref="N34"/>
    </sheetView>
  </sheetViews>
  <sheetFormatPr defaultColWidth="11.875" defaultRowHeight="18" customHeight="1"/>
  <cols>
    <col min="1" max="1" width="0.875" style="10" customWidth="1"/>
    <col min="2" max="2" width="4.875" style="10" customWidth="1"/>
    <col min="3" max="3" width="3.375" style="10" customWidth="1"/>
    <col min="4" max="4" width="14.125" style="10" customWidth="1"/>
    <col min="5" max="5" width="9.00390625" style="10" customWidth="1"/>
    <col min="6" max="6" width="7.375" style="10" customWidth="1"/>
    <col min="7" max="7" width="4.875" style="10" customWidth="1"/>
    <col min="8" max="8" width="4.625" style="10" customWidth="1"/>
    <col min="9" max="9" width="5.00390625" style="10" customWidth="1"/>
    <col min="10" max="10" width="0.875" style="10" customWidth="1"/>
    <col min="11" max="12" width="6.625" style="10" customWidth="1"/>
    <col min="13" max="13" width="1.4921875" style="10" customWidth="1"/>
    <col min="14" max="14" width="9.50390625" style="10" customWidth="1"/>
    <col min="15" max="15" width="0.5" style="10" customWidth="1"/>
    <col min="16" max="16" width="5.625" style="10" customWidth="1"/>
    <col min="17" max="17" width="3.125" style="10" customWidth="1"/>
    <col min="18" max="16384" width="11.875" style="10" customWidth="1"/>
  </cols>
  <sheetData>
    <row r="1" ht="18" customHeight="1">
      <c r="A1" s="1" t="s">
        <v>241</v>
      </c>
    </row>
    <row r="2" spans="5:17" ht="18" customHeight="1" thickBot="1">
      <c r="E2" s="3"/>
      <c r="L2" s="3"/>
      <c r="Q2" s="81" t="s">
        <v>242</v>
      </c>
    </row>
    <row r="3" spans="1:17" ht="18" customHeight="1">
      <c r="A3" s="409" t="s">
        <v>243</v>
      </c>
      <c r="B3" s="409"/>
      <c r="C3" s="409"/>
      <c r="D3" s="409"/>
      <c r="E3" s="410" t="s">
        <v>244</v>
      </c>
      <c r="F3" s="409"/>
      <c r="G3" s="409"/>
      <c r="H3" s="409"/>
      <c r="I3" s="409"/>
      <c r="J3" s="410" t="s">
        <v>245</v>
      </c>
      <c r="K3" s="409"/>
      <c r="L3" s="409"/>
      <c r="M3" s="409"/>
      <c r="N3" s="409"/>
      <c r="O3" s="409"/>
      <c r="P3" s="409"/>
      <c r="Q3" s="409"/>
    </row>
    <row r="4" spans="1:17" ht="18" customHeight="1">
      <c r="A4" s="211" t="s">
        <v>246</v>
      </c>
      <c r="B4" s="211"/>
      <c r="C4" s="211"/>
      <c r="D4" s="211"/>
      <c r="E4" s="411" t="s">
        <v>247</v>
      </c>
      <c r="F4" s="412"/>
      <c r="G4" s="412"/>
      <c r="H4" s="412"/>
      <c r="I4" s="412"/>
      <c r="J4" s="413">
        <v>25</v>
      </c>
      <c r="K4" s="413"/>
      <c r="L4" s="413"/>
      <c r="M4" s="413"/>
      <c r="N4" s="413"/>
      <c r="O4" s="413"/>
      <c r="P4" s="413"/>
      <c r="Q4" s="413"/>
    </row>
    <row r="5" spans="1:17" ht="18" customHeight="1">
      <c r="A5" s="402" t="s">
        <v>248</v>
      </c>
      <c r="B5" s="402"/>
      <c r="C5" s="402"/>
      <c r="D5" s="402"/>
      <c r="E5" s="403" t="s">
        <v>249</v>
      </c>
      <c r="F5" s="404"/>
      <c r="G5" s="404"/>
      <c r="H5" s="404"/>
      <c r="I5" s="404"/>
      <c r="J5" s="405">
        <v>26.4</v>
      </c>
      <c r="K5" s="406"/>
      <c r="L5" s="406"/>
      <c r="M5" s="406"/>
      <c r="N5" s="406"/>
      <c r="O5" s="406"/>
      <c r="P5" s="406"/>
      <c r="Q5" s="406"/>
    </row>
    <row r="6" spans="1:17" ht="18" customHeight="1">
      <c r="A6" s="407" t="s">
        <v>250</v>
      </c>
      <c r="B6" s="407"/>
      <c r="C6" s="407"/>
      <c r="D6" s="408"/>
      <c r="E6" s="403" t="s">
        <v>251</v>
      </c>
      <c r="F6" s="404"/>
      <c r="G6" s="404"/>
      <c r="H6" s="404"/>
      <c r="I6" s="404"/>
      <c r="J6" s="405">
        <v>219</v>
      </c>
      <c r="K6" s="405"/>
      <c r="L6" s="405"/>
      <c r="M6" s="405"/>
      <c r="N6" s="405"/>
      <c r="O6" s="405"/>
      <c r="P6" s="405"/>
      <c r="Q6" s="405"/>
    </row>
    <row r="7" spans="1:17" ht="18" customHeight="1" thickBot="1">
      <c r="A7" s="397" t="s">
        <v>252</v>
      </c>
      <c r="B7" s="398"/>
      <c r="C7" s="398"/>
      <c r="D7" s="398"/>
      <c r="E7" s="399" t="s">
        <v>253</v>
      </c>
      <c r="F7" s="398"/>
      <c r="G7" s="398"/>
      <c r="H7" s="398"/>
      <c r="I7" s="398"/>
      <c r="J7" s="400">
        <v>104.7</v>
      </c>
      <c r="K7" s="400"/>
      <c r="L7" s="400"/>
      <c r="M7" s="400"/>
      <c r="N7" s="400"/>
      <c r="O7" s="400"/>
      <c r="P7" s="400"/>
      <c r="Q7" s="400"/>
    </row>
    <row r="8" spans="1:17" ht="18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8" customHeight="1" thickBot="1">
      <c r="A9" s="340" t="s">
        <v>254</v>
      </c>
      <c r="B9" s="341"/>
      <c r="C9" s="341"/>
      <c r="D9" s="341"/>
      <c r="E9" s="34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82" t="s">
        <v>255</v>
      </c>
    </row>
    <row r="10" spans="1:17" ht="18" customHeight="1">
      <c r="A10" s="342" t="s">
        <v>256</v>
      </c>
      <c r="B10" s="342"/>
      <c r="C10" s="342"/>
      <c r="D10" s="343"/>
      <c r="E10" s="344">
        <v>37644</v>
      </c>
      <c r="F10" s="345"/>
      <c r="G10" s="344">
        <v>37610</v>
      </c>
      <c r="H10" s="345"/>
      <c r="I10" s="345"/>
      <c r="J10" s="401"/>
      <c r="K10" s="345">
        <v>37614</v>
      </c>
      <c r="L10" s="401"/>
      <c r="M10" s="344">
        <v>42825</v>
      </c>
      <c r="N10" s="345"/>
      <c r="O10" s="345"/>
      <c r="P10" s="83"/>
      <c r="Q10" s="31"/>
    </row>
    <row r="11" spans="1:17" ht="18" customHeight="1">
      <c r="A11" s="346" t="s">
        <v>257</v>
      </c>
      <c r="B11" s="346"/>
      <c r="C11" s="346"/>
      <c r="D11" s="347"/>
      <c r="E11" s="348" t="s">
        <v>258</v>
      </c>
      <c r="F11" s="349"/>
      <c r="G11" s="253" t="s">
        <v>259</v>
      </c>
      <c r="H11" s="349"/>
      <c r="I11" s="349"/>
      <c r="J11" s="393"/>
      <c r="K11" s="349" t="s">
        <v>260</v>
      </c>
      <c r="L11" s="393"/>
      <c r="M11" s="394"/>
      <c r="N11" s="361"/>
      <c r="O11" s="395"/>
      <c r="P11" s="396" t="s">
        <v>261</v>
      </c>
      <c r="Q11" s="362"/>
    </row>
    <row r="12" spans="1:17" ht="18" customHeight="1" thickBot="1">
      <c r="A12" s="330" t="s">
        <v>262</v>
      </c>
      <c r="B12" s="330"/>
      <c r="C12" s="330"/>
      <c r="D12" s="331"/>
      <c r="E12" s="332">
        <v>1918.4</v>
      </c>
      <c r="F12" s="333"/>
      <c r="G12" s="333">
        <v>324.8</v>
      </c>
      <c r="H12" s="333"/>
      <c r="I12" s="333"/>
      <c r="J12" s="333"/>
      <c r="K12" s="333">
        <v>197.1</v>
      </c>
      <c r="L12" s="333"/>
      <c r="M12" s="333">
        <v>2440.3</v>
      </c>
      <c r="N12" s="333"/>
      <c r="O12" s="333"/>
      <c r="P12" s="392">
        <v>100</v>
      </c>
      <c r="Q12" s="392"/>
    </row>
    <row r="13" spans="1:17" ht="18" customHeight="1" thickTop="1">
      <c r="A13" s="335" t="s">
        <v>263</v>
      </c>
      <c r="B13" s="335"/>
      <c r="C13" s="335"/>
      <c r="D13" s="336"/>
      <c r="E13" s="337">
        <v>354.5</v>
      </c>
      <c r="F13" s="338"/>
      <c r="G13" s="338">
        <v>94.3</v>
      </c>
      <c r="H13" s="338"/>
      <c r="I13" s="338"/>
      <c r="J13" s="338"/>
      <c r="K13" s="338">
        <v>37.9</v>
      </c>
      <c r="L13" s="338"/>
      <c r="M13" s="338">
        <v>470.7</v>
      </c>
      <c r="N13" s="338"/>
      <c r="O13" s="338"/>
      <c r="P13" s="358">
        <f aca="true" t="shared" si="0" ref="P13:P24">M13/2452.5*100</f>
        <v>19.192660550458715</v>
      </c>
      <c r="Q13" s="358"/>
    </row>
    <row r="14" spans="1:17" ht="18" customHeight="1">
      <c r="A14" s="385" t="s">
        <v>264</v>
      </c>
      <c r="B14" s="385"/>
      <c r="C14" s="385"/>
      <c r="D14" s="386"/>
      <c r="E14" s="375">
        <v>289</v>
      </c>
      <c r="F14" s="376"/>
      <c r="G14" s="376">
        <v>35.4</v>
      </c>
      <c r="H14" s="376"/>
      <c r="I14" s="376"/>
      <c r="J14" s="376"/>
      <c r="K14" s="376">
        <v>30</v>
      </c>
      <c r="L14" s="376"/>
      <c r="M14" s="338">
        <v>363.4</v>
      </c>
      <c r="N14" s="338"/>
      <c r="O14" s="338"/>
      <c r="P14" s="378">
        <f t="shared" si="0"/>
        <v>14.817533129459735</v>
      </c>
      <c r="Q14" s="378"/>
    </row>
    <row r="15" spans="1:17" ht="18" customHeight="1">
      <c r="A15" s="388" t="s">
        <v>265</v>
      </c>
      <c r="B15" s="388"/>
      <c r="C15" s="388"/>
      <c r="D15" s="389"/>
      <c r="E15" s="337">
        <v>18.4</v>
      </c>
      <c r="F15" s="338"/>
      <c r="G15" s="390" t="s">
        <v>266</v>
      </c>
      <c r="H15" s="390"/>
      <c r="I15" s="390"/>
      <c r="J15" s="390"/>
      <c r="K15" s="390" t="s">
        <v>266</v>
      </c>
      <c r="L15" s="390"/>
      <c r="M15" s="391">
        <v>18.4</v>
      </c>
      <c r="N15" s="391"/>
      <c r="O15" s="391"/>
      <c r="P15" s="358">
        <f t="shared" si="0"/>
        <v>0.7502548419979612</v>
      </c>
      <c r="Q15" s="358"/>
    </row>
    <row r="16" spans="1:17" ht="18" customHeight="1">
      <c r="A16" s="385" t="s">
        <v>267</v>
      </c>
      <c r="B16" s="385"/>
      <c r="C16" s="385"/>
      <c r="D16" s="386"/>
      <c r="E16" s="337">
        <v>134.7</v>
      </c>
      <c r="F16" s="338"/>
      <c r="G16" s="338">
        <v>38</v>
      </c>
      <c r="H16" s="338"/>
      <c r="I16" s="338"/>
      <c r="J16" s="338"/>
      <c r="K16" s="338">
        <v>21</v>
      </c>
      <c r="L16" s="338"/>
      <c r="M16" s="387">
        <v>193.7</v>
      </c>
      <c r="N16" s="387"/>
      <c r="O16" s="387"/>
      <c r="P16" s="378">
        <f t="shared" si="0"/>
        <v>7.8980632008154945</v>
      </c>
      <c r="Q16" s="378"/>
    </row>
    <row r="17" spans="1:17" ht="18" customHeight="1">
      <c r="A17" s="381" t="s">
        <v>268</v>
      </c>
      <c r="B17" s="381"/>
      <c r="C17" s="381"/>
      <c r="D17" s="382"/>
      <c r="E17" s="383">
        <v>312.7</v>
      </c>
      <c r="F17" s="384"/>
      <c r="G17" s="384">
        <v>39</v>
      </c>
      <c r="H17" s="384"/>
      <c r="I17" s="384"/>
      <c r="J17" s="384"/>
      <c r="K17" s="384">
        <v>28</v>
      </c>
      <c r="L17" s="384"/>
      <c r="M17" s="338">
        <v>379.7</v>
      </c>
      <c r="N17" s="338"/>
      <c r="O17" s="338"/>
      <c r="P17" s="358">
        <f t="shared" si="0"/>
        <v>15.48216106014271</v>
      </c>
      <c r="Q17" s="358"/>
    </row>
    <row r="18" spans="1:17" ht="18" customHeight="1">
      <c r="A18" s="379" t="s">
        <v>269</v>
      </c>
      <c r="B18" s="379"/>
      <c r="C18" s="379"/>
      <c r="D18" s="380"/>
      <c r="E18" s="337">
        <v>90.1</v>
      </c>
      <c r="F18" s="338"/>
      <c r="G18" s="338">
        <v>13</v>
      </c>
      <c r="H18" s="338"/>
      <c r="I18" s="338"/>
      <c r="J18" s="338"/>
      <c r="K18" s="338">
        <v>32</v>
      </c>
      <c r="L18" s="338"/>
      <c r="M18" s="338">
        <v>142.1</v>
      </c>
      <c r="N18" s="338"/>
      <c r="O18" s="338"/>
      <c r="P18" s="358">
        <f t="shared" si="0"/>
        <v>5.794087665647298</v>
      </c>
      <c r="Q18" s="358"/>
    </row>
    <row r="19" spans="1:17" ht="18" customHeight="1">
      <c r="A19" s="346" t="s">
        <v>270</v>
      </c>
      <c r="B19" s="346"/>
      <c r="C19" s="346"/>
      <c r="D19" s="347"/>
      <c r="E19" s="375">
        <v>29.2</v>
      </c>
      <c r="F19" s="376"/>
      <c r="G19" s="377" t="s">
        <v>266</v>
      </c>
      <c r="H19" s="377"/>
      <c r="I19" s="377"/>
      <c r="J19" s="377"/>
      <c r="K19" s="377" t="s">
        <v>266</v>
      </c>
      <c r="L19" s="377"/>
      <c r="M19" s="338">
        <v>29.2</v>
      </c>
      <c r="N19" s="338"/>
      <c r="O19" s="338"/>
      <c r="P19" s="378">
        <f t="shared" si="0"/>
        <v>1.1906218144750256</v>
      </c>
      <c r="Q19" s="378"/>
    </row>
    <row r="20" spans="1:17" ht="18" customHeight="1">
      <c r="A20" s="368" t="s">
        <v>271</v>
      </c>
      <c r="B20" s="368"/>
      <c r="C20" s="368"/>
      <c r="D20" s="369"/>
      <c r="E20" s="370">
        <v>29.4</v>
      </c>
      <c r="F20" s="371"/>
      <c r="G20" s="371">
        <v>8.1</v>
      </c>
      <c r="H20" s="371"/>
      <c r="I20" s="371"/>
      <c r="J20" s="371"/>
      <c r="K20" s="371">
        <v>15</v>
      </c>
      <c r="L20" s="371"/>
      <c r="M20" s="372">
        <v>52.5</v>
      </c>
      <c r="N20" s="372"/>
      <c r="O20" s="372"/>
      <c r="P20" s="373">
        <f t="shared" si="0"/>
        <v>2.1406727828746175</v>
      </c>
      <c r="Q20" s="373"/>
    </row>
    <row r="21" spans="1:17" ht="18" customHeight="1">
      <c r="A21" s="368" t="s">
        <v>272</v>
      </c>
      <c r="B21" s="368"/>
      <c r="C21" s="368"/>
      <c r="D21" s="369"/>
      <c r="E21" s="370">
        <v>57.5</v>
      </c>
      <c r="F21" s="371"/>
      <c r="G21" s="374" t="s">
        <v>266</v>
      </c>
      <c r="H21" s="374"/>
      <c r="I21" s="374"/>
      <c r="J21" s="374"/>
      <c r="K21" s="374" t="s">
        <v>266</v>
      </c>
      <c r="L21" s="374"/>
      <c r="M21" s="372">
        <v>57.5</v>
      </c>
      <c r="N21" s="372"/>
      <c r="O21" s="372"/>
      <c r="P21" s="373">
        <f t="shared" si="0"/>
        <v>2.344546381243629</v>
      </c>
      <c r="Q21" s="373"/>
    </row>
    <row r="22" spans="1:17" ht="18" customHeight="1">
      <c r="A22" s="368" t="s">
        <v>273</v>
      </c>
      <c r="B22" s="368"/>
      <c r="C22" s="368"/>
      <c r="D22" s="369"/>
      <c r="E22" s="370">
        <v>184.8</v>
      </c>
      <c r="F22" s="371"/>
      <c r="G22" s="371">
        <v>21</v>
      </c>
      <c r="H22" s="371"/>
      <c r="I22" s="371"/>
      <c r="J22" s="371"/>
      <c r="K22" s="374" t="s">
        <v>266</v>
      </c>
      <c r="L22" s="374"/>
      <c r="M22" s="372">
        <v>205.8</v>
      </c>
      <c r="N22" s="372"/>
      <c r="O22" s="372"/>
      <c r="P22" s="373">
        <f t="shared" si="0"/>
        <v>8.391437308868502</v>
      </c>
      <c r="Q22" s="373"/>
    </row>
    <row r="23" spans="1:17" ht="18" customHeight="1">
      <c r="A23" s="368" t="s">
        <v>274</v>
      </c>
      <c r="B23" s="368"/>
      <c r="C23" s="368"/>
      <c r="D23" s="369"/>
      <c r="E23" s="370">
        <v>245.8</v>
      </c>
      <c r="F23" s="371"/>
      <c r="G23" s="371">
        <v>12</v>
      </c>
      <c r="H23" s="371"/>
      <c r="I23" s="371"/>
      <c r="J23" s="371"/>
      <c r="K23" s="371">
        <v>4.2</v>
      </c>
      <c r="L23" s="371"/>
      <c r="M23" s="372">
        <v>262</v>
      </c>
      <c r="N23" s="372"/>
      <c r="O23" s="372"/>
      <c r="P23" s="373">
        <f t="shared" si="0"/>
        <v>10.682976554536188</v>
      </c>
      <c r="Q23" s="373"/>
    </row>
    <row r="24" spans="1:17" ht="18" customHeight="1" thickBot="1">
      <c r="A24" s="365" t="s">
        <v>275</v>
      </c>
      <c r="B24" s="365"/>
      <c r="C24" s="365"/>
      <c r="D24" s="366"/>
      <c r="E24" s="326">
        <v>172.3</v>
      </c>
      <c r="F24" s="327"/>
      <c r="G24" s="327">
        <v>64</v>
      </c>
      <c r="H24" s="327"/>
      <c r="I24" s="327"/>
      <c r="J24" s="327"/>
      <c r="K24" s="327">
        <v>29</v>
      </c>
      <c r="L24" s="327"/>
      <c r="M24" s="327">
        <v>265.3</v>
      </c>
      <c r="N24" s="327"/>
      <c r="O24" s="327"/>
      <c r="P24" s="367">
        <f t="shared" si="0"/>
        <v>10.817533129459736</v>
      </c>
      <c r="Q24" s="367"/>
    </row>
    <row r="25" spans="1:17" ht="18" customHeight="1">
      <c r="A25" s="12"/>
      <c r="B25" s="5" t="s">
        <v>181</v>
      </c>
      <c r="C25" s="12"/>
      <c r="D25" s="12"/>
      <c r="E25" s="9"/>
      <c r="F25" s="9"/>
      <c r="G25" s="363" t="s">
        <v>276</v>
      </c>
      <c r="H25" s="363"/>
      <c r="I25" s="363"/>
      <c r="J25" s="363"/>
      <c r="K25" s="363"/>
      <c r="L25" s="363"/>
      <c r="M25" s="363"/>
      <c r="N25" s="363"/>
      <c r="O25" s="363"/>
      <c r="P25" s="363"/>
      <c r="Q25" s="363"/>
    </row>
    <row r="26" spans="1:17" ht="18" customHeight="1">
      <c r="A26" s="9"/>
      <c r="B26" s="14"/>
      <c r="C26" s="9"/>
      <c r="D26" s="9"/>
      <c r="E26" s="9"/>
      <c r="F26" s="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8" customHeight="1" thickBot="1">
      <c r="A27" s="340" t="s">
        <v>277</v>
      </c>
      <c r="B27" s="341"/>
      <c r="C27" s="341"/>
      <c r="D27" s="341"/>
      <c r="E27" s="341"/>
      <c r="F27" s="15"/>
      <c r="G27" s="15"/>
      <c r="H27" s="15"/>
      <c r="I27" s="15"/>
      <c r="J27" s="82" t="s">
        <v>255</v>
      </c>
      <c r="K27" s="9"/>
      <c r="L27" s="9"/>
      <c r="M27" s="9"/>
      <c r="N27" s="9"/>
      <c r="O27" s="9"/>
      <c r="P27" s="9"/>
      <c r="Q27" s="9"/>
    </row>
    <row r="28" spans="1:17" ht="18" customHeight="1">
      <c r="A28" s="342" t="s">
        <v>256</v>
      </c>
      <c r="B28" s="342"/>
      <c r="C28" s="342"/>
      <c r="D28" s="343"/>
      <c r="E28" s="344">
        <v>34912</v>
      </c>
      <c r="F28" s="345"/>
      <c r="G28" s="344">
        <v>34912</v>
      </c>
      <c r="H28" s="345"/>
      <c r="I28" s="345"/>
      <c r="J28" s="345"/>
      <c r="K28" s="364"/>
      <c r="L28" s="364"/>
      <c r="M28" s="364"/>
      <c r="N28" s="364"/>
      <c r="O28" s="364"/>
      <c r="P28" s="90"/>
      <c r="Q28" s="85"/>
    </row>
    <row r="29" spans="1:17" ht="18" customHeight="1">
      <c r="A29" s="346" t="s">
        <v>257</v>
      </c>
      <c r="B29" s="346"/>
      <c r="C29" s="346"/>
      <c r="D29" s="347"/>
      <c r="E29" s="348" t="s">
        <v>258</v>
      </c>
      <c r="F29" s="349"/>
      <c r="G29" s="91"/>
      <c r="H29" s="350" t="s">
        <v>261</v>
      </c>
      <c r="I29" s="351"/>
      <c r="J29" s="92"/>
      <c r="K29" s="349"/>
      <c r="L29" s="349"/>
      <c r="M29" s="361"/>
      <c r="N29" s="361"/>
      <c r="O29" s="361"/>
      <c r="P29" s="362"/>
      <c r="Q29" s="362"/>
    </row>
    <row r="30" spans="1:17" ht="18" customHeight="1" thickBot="1">
      <c r="A30" s="330" t="s">
        <v>262</v>
      </c>
      <c r="B30" s="330"/>
      <c r="C30" s="330"/>
      <c r="D30" s="331"/>
      <c r="E30" s="332">
        <v>50.7</v>
      </c>
      <c r="F30" s="333"/>
      <c r="G30" s="86"/>
      <c r="H30" s="334">
        <v>100</v>
      </c>
      <c r="I30" s="334"/>
      <c r="J30" s="86"/>
      <c r="K30" s="359"/>
      <c r="L30" s="359"/>
      <c r="M30" s="338"/>
      <c r="N30" s="338"/>
      <c r="O30" s="338"/>
      <c r="P30" s="360"/>
      <c r="Q30" s="360"/>
    </row>
    <row r="31" spans="1:17" ht="18" customHeight="1" thickBot="1" thickTop="1">
      <c r="A31" s="352" t="s">
        <v>278</v>
      </c>
      <c r="B31" s="352"/>
      <c r="C31" s="352"/>
      <c r="D31" s="353"/>
      <c r="E31" s="354">
        <v>50.7</v>
      </c>
      <c r="F31" s="355"/>
      <c r="G31" s="93"/>
      <c r="H31" s="356">
        <v>100</v>
      </c>
      <c r="I31" s="356"/>
      <c r="J31" s="93"/>
      <c r="K31" s="357"/>
      <c r="L31" s="357"/>
      <c r="M31" s="338"/>
      <c r="N31" s="338"/>
      <c r="O31" s="338"/>
      <c r="P31" s="358"/>
      <c r="Q31" s="358"/>
    </row>
    <row r="32" spans="1:17" ht="18" customHeight="1">
      <c r="A32" s="95"/>
      <c r="B32" s="5" t="s">
        <v>181</v>
      </c>
      <c r="C32" s="95"/>
      <c r="D32" s="95"/>
      <c r="E32" s="87"/>
      <c r="F32" s="87"/>
      <c r="G32" s="96"/>
      <c r="H32" s="97"/>
      <c r="I32" s="97"/>
      <c r="J32" s="96"/>
      <c r="K32" s="94"/>
      <c r="L32" s="94"/>
      <c r="M32" s="87"/>
      <c r="N32" s="87"/>
      <c r="O32" s="87"/>
      <c r="P32" s="88"/>
      <c r="Q32" s="88"/>
    </row>
    <row r="33" spans="1:17" ht="18" customHeight="1">
      <c r="A33" s="9"/>
      <c r="B33" s="14"/>
      <c r="C33" s="9"/>
      <c r="D33" s="9"/>
      <c r="E33" s="9"/>
      <c r="F33" s="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0" ht="18" customHeight="1" thickBot="1">
      <c r="A34" s="340" t="s">
        <v>279</v>
      </c>
      <c r="B34" s="341"/>
      <c r="C34" s="341"/>
      <c r="D34" s="341"/>
      <c r="E34" s="341"/>
      <c r="F34" s="15"/>
      <c r="G34" s="15"/>
      <c r="H34" s="15"/>
      <c r="I34" s="15"/>
      <c r="J34" s="82" t="s">
        <v>255</v>
      </c>
    </row>
    <row r="35" spans="1:11" ht="18" customHeight="1">
      <c r="A35" s="342" t="s">
        <v>256</v>
      </c>
      <c r="B35" s="342"/>
      <c r="C35" s="342"/>
      <c r="D35" s="343"/>
      <c r="E35" s="344">
        <v>40009</v>
      </c>
      <c r="F35" s="345"/>
      <c r="G35" s="344">
        <v>40009</v>
      </c>
      <c r="H35" s="345"/>
      <c r="I35" s="345"/>
      <c r="J35" s="345"/>
      <c r="K35" s="9"/>
    </row>
    <row r="36" spans="1:11" ht="18" customHeight="1">
      <c r="A36" s="346" t="s">
        <v>257</v>
      </c>
      <c r="B36" s="346"/>
      <c r="C36" s="346"/>
      <c r="D36" s="347"/>
      <c r="E36" s="348" t="s">
        <v>258</v>
      </c>
      <c r="F36" s="349"/>
      <c r="G36" s="98"/>
      <c r="H36" s="350" t="s">
        <v>261</v>
      </c>
      <c r="I36" s="351"/>
      <c r="J36" s="92"/>
      <c r="K36" s="9"/>
    </row>
    <row r="37" spans="1:11" ht="18" customHeight="1" thickBot="1">
      <c r="A37" s="330" t="s">
        <v>262</v>
      </c>
      <c r="B37" s="330"/>
      <c r="C37" s="330"/>
      <c r="D37" s="331"/>
      <c r="E37" s="332">
        <v>1.1</v>
      </c>
      <c r="F37" s="333"/>
      <c r="G37" s="86"/>
      <c r="H37" s="334">
        <v>100</v>
      </c>
      <c r="I37" s="334"/>
      <c r="J37" s="86"/>
      <c r="K37" s="9"/>
    </row>
    <row r="38" spans="1:11" ht="18" customHeight="1" thickTop="1">
      <c r="A38" s="335" t="s">
        <v>280</v>
      </c>
      <c r="B38" s="335"/>
      <c r="C38" s="335"/>
      <c r="D38" s="336"/>
      <c r="E38" s="337">
        <v>0.2</v>
      </c>
      <c r="F38" s="338"/>
      <c r="G38" s="99"/>
      <c r="H38" s="339">
        <v>18.2</v>
      </c>
      <c r="I38" s="339"/>
      <c r="J38" s="99"/>
      <c r="K38" s="9"/>
    </row>
    <row r="39" spans="1:11" ht="18" customHeight="1" thickBot="1">
      <c r="A39" s="324" t="s">
        <v>281</v>
      </c>
      <c r="B39" s="324"/>
      <c r="C39" s="324"/>
      <c r="D39" s="325"/>
      <c r="E39" s="326">
        <v>0.9</v>
      </c>
      <c r="F39" s="327"/>
      <c r="G39" s="100"/>
      <c r="H39" s="328">
        <v>81.8</v>
      </c>
      <c r="I39" s="328"/>
      <c r="J39" s="100"/>
      <c r="K39" s="9"/>
    </row>
    <row r="40" spans="1:10" ht="18" customHeight="1">
      <c r="A40" s="9"/>
      <c r="B40" s="5" t="s">
        <v>181</v>
      </c>
      <c r="C40" s="9"/>
      <c r="D40" s="9"/>
      <c r="E40" s="9"/>
      <c r="F40" s="9"/>
      <c r="G40" s="89"/>
      <c r="H40" s="89"/>
      <c r="I40" s="89"/>
      <c r="J40" s="89"/>
    </row>
    <row r="41" spans="1:17" ht="18" customHeight="1">
      <c r="A41" s="9"/>
      <c r="B41" s="14"/>
      <c r="C41" s="9"/>
      <c r="D41" s="9"/>
      <c r="E41" s="9"/>
      <c r="F41" s="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</row>
    <row r="42" spans="1:17" ht="18" customHeight="1">
      <c r="A42" s="9"/>
      <c r="B42" s="14"/>
      <c r="C42" s="9"/>
      <c r="D42" s="9"/>
      <c r="E42" s="9"/>
      <c r="F42" s="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1:17" ht="18" customHeight="1">
      <c r="A43" s="9"/>
      <c r="B43" s="14"/>
      <c r="C43" s="9"/>
      <c r="D43" s="9"/>
      <c r="E43" s="9"/>
      <c r="F43" s="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spans="1:17" ht="18" customHeight="1">
      <c r="A44" s="9"/>
      <c r="B44" s="14"/>
      <c r="C44" s="9"/>
      <c r="D44" s="9"/>
      <c r="E44" s="9"/>
      <c r="F44" s="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ht="18" customHeight="1">
      <c r="A45" s="9"/>
      <c r="B45" s="14"/>
      <c r="C45" s="9"/>
      <c r="D45" s="9"/>
      <c r="E45" s="9"/>
      <c r="F45" s="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ht="18" customHeight="1">
      <c r="A46" s="9"/>
      <c r="B46" s="14"/>
      <c r="C46" s="9"/>
      <c r="D46" s="9"/>
      <c r="E46" s="9"/>
      <c r="F46" s="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</row>
    <row r="47" spans="1:17" ht="18" customHeight="1">
      <c r="A47" s="1" t="s">
        <v>282</v>
      </c>
      <c r="Q47" s="57" t="s">
        <v>283</v>
      </c>
    </row>
    <row r="48" ht="18" customHeight="1" thickBot="1"/>
    <row r="49" spans="1:17" ht="18" customHeight="1">
      <c r="A49" s="323" t="s">
        <v>284</v>
      </c>
      <c r="B49" s="323"/>
      <c r="C49" s="323"/>
      <c r="D49" s="323"/>
      <c r="E49" s="329"/>
      <c r="F49" s="322" t="s">
        <v>285</v>
      </c>
      <c r="G49" s="329"/>
      <c r="H49" s="322" t="s">
        <v>286</v>
      </c>
      <c r="I49" s="323"/>
      <c r="J49" s="329"/>
      <c r="K49" s="320" t="s">
        <v>287</v>
      </c>
      <c r="L49" s="321"/>
      <c r="M49" s="320" t="s">
        <v>288</v>
      </c>
      <c r="N49" s="321"/>
      <c r="O49" s="322" t="s">
        <v>289</v>
      </c>
      <c r="P49" s="323"/>
      <c r="Q49" s="323"/>
    </row>
    <row r="50" spans="1:17" s="37" customFormat="1" ht="18" customHeight="1">
      <c r="A50" s="101"/>
      <c r="B50" s="101"/>
      <c r="C50" s="102">
        <v>1</v>
      </c>
      <c r="D50" s="313" t="s">
        <v>290</v>
      </c>
      <c r="E50" s="314"/>
      <c r="F50" s="315" t="s">
        <v>291</v>
      </c>
      <c r="G50" s="316"/>
      <c r="H50" s="317">
        <v>23.4</v>
      </c>
      <c r="I50" s="317"/>
      <c r="J50" s="317"/>
      <c r="K50" s="318">
        <v>95183</v>
      </c>
      <c r="L50" s="318"/>
      <c r="M50" s="318">
        <v>2200</v>
      </c>
      <c r="N50" s="318"/>
      <c r="O50" s="280" t="s">
        <v>292</v>
      </c>
      <c r="P50" s="280"/>
      <c r="Q50" s="280"/>
    </row>
    <row r="51" spans="1:17" s="37" customFormat="1" ht="18" customHeight="1">
      <c r="A51" s="306" t="s">
        <v>293</v>
      </c>
      <c r="B51" s="306"/>
      <c r="C51" s="104">
        <v>2</v>
      </c>
      <c r="D51" s="310" t="s">
        <v>294</v>
      </c>
      <c r="E51" s="311"/>
      <c r="F51" s="283" t="s">
        <v>295</v>
      </c>
      <c r="G51" s="312"/>
      <c r="H51" s="308">
        <v>12</v>
      </c>
      <c r="I51" s="308"/>
      <c r="J51" s="308"/>
      <c r="K51" s="309">
        <v>236883</v>
      </c>
      <c r="L51" s="309"/>
      <c r="M51" s="309">
        <v>1180</v>
      </c>
      <c r="N51" s="309"/>
      <c r="O51" s="288" t="s">
        <v>296</v>
      </c>
      <c r="P51" s="306"/>
      <c r="Q51" s="306"/>
    </row>
    <row r="52" spans="1:17" s="37" customFormat="1" ht="18" customHeight="1">
      <c r="A52" s="306" t="s">
        <v>297</v>
      </c>
      <c r="B52" s="306"/>
      <c r="C52" s="104">
        <v>3</v>
      </c>
      <c r="D52" s="310" t="s">
        <v>298</v>
      </c>
      <c r="E52" s="311"/>
      <c r="F52" s="283" t="s">
        <v>299</v>
      </c>
      <c r="G52" s="312"/>
      <c r="H52" s="308">
        <v>15.4</v>
      </c>
      <c r="I52" s="308"/>
      <c r="J52" s="308"/>
      <c r="K52" s="309">
        <v>8397000</v>
      </c>
      <c r="L52" s="309"/>
      <c r="M52" s="309">
        <v>1899</v>
      </c>
      <c r="N52" s="309"/>
      <c r="O52" s="288" t="s">
        <v>296</v>
      </c>
      <c r="P52" s="306"/>
      <c r="Q52" s="306"/>
    </row>
    <row r="53" spans="1:17" s="37" customFormat="1" ht="18" customHeight="1">
      <c r="A53" s="306" t="s">
        <v>300</v>
      </c>
      <c r="B53" s="306"/>
      <c r="C53" s="104">
        <v>4</v>
      </c>
      <c r="D53" s="310" t="s">
        <v>301</v>
      </c>
      <c r="E53" s="311"/>
      <c r="F53" s="283" t="s">
        <v>302</v>
      </c>
      <c r="G53" s="312"/>
      <c r="H53" s="308">
        <v>13.9</v>
      </c>
      <c r="I53" s="308"/>
      <c r="J53" s="308"/>
      <c r="K53" s="309">
        <v>9915034</v>
      </c>
      <c r="L53" s="309"/>
      <c r="M53" s="309">
        <v>1818</v>
      </c>
      <c r="N53" s="309"/>
      <c r="O53" s="288" t="s">
        <v>296</v>
      </c>
      <c r="P53" s="306"/>
      <c r="Q53" s="306"/>
    </row>
    <row r="54" spans="3:17" s="37" customFormat="1" ht="18" customHeight="1">
      <c r="C54" s="104">
        <v>5</v>
      </c>
      <c r="D54" s="304" t="s">
        <v>303</v>
      </c>
      <c r="E54" s="305"/>
      <c r="F54" s="283" t="s">
        <v>304</v>
      </c>
      <c r="G54" s="312"/>
      <c r="H54" s="308">
        <v>23.3</v>
      </c>
      <c r="I54" s="308"/>
      <c r="J54" s="308"/>
      <c r="K54" s="309">
        <v>7323077</v>
      </c>
      <c r="L54" s="309"/>
      <c r="M54" s="319">
        <v>1800</v>
      </c>
      <c r="N54" s="319"/>
      <c r="O54" s="288" t="s">
        <v>305</v>
      </c>
      <c r="P54" s="306"/>
      <c r="Q54" s="306"/>
    </row>
    <row r="55" spans="1:17" s="37" customFormat="1" ht="18" customHeight="1">
      <c r="A55" s="101"/>
      <c r="B55" s="101"/>
      <c r="C55" s="102">
        <v>6</v>
      </c>
      <c r="D55" s="313" t="s">
        <v>306</v>
      </c>
      <c r="E55" s="314"/>
      <c r="F55" s="315" t="s">
        <v>307</v>
      </c>
      <c r="G55" s="316"/>
      <c r="H55" s="317">
        <v>22.1</v>
      </c>
      <c r="I55" s="317"/>
      <c r="J55" s="317"/>
      <c r="K55" s="318">
        <v>190697</v>
      </c>
      <c r="L55" s="318"/>
      <c r="M55" s="318">
        <v>1820</v>
      </c>
      <c r="N55" s="318"/>
      <c r="O55" s="280" t="s">
        <v>292</v>
      </c>
      <c r="P55" s="280"/>
      <c r="Q55" s="280"/>
    </row>
    <row r="56" spans="3:17" s="37" customFormat="1" ht="18" customHeight="1">
      <c r="C56" s="104">
        <v>7</v>
      </c>
      <c r="D56" s="310" t="s">
        <v>308</v>
      </c>
      <c r="E56" s="311"/>
      <c r="F56" s="283" t="s">
        <v>309</v>
      </c>
      <c r="G56" s="312"/>
      <c r="H56" s="308">
        <v>49.8</v>
      </c>
      <c r="I56" s="308"/>
      <c r="J56" s="308"/>
      <c r="K56" s="309">
        <v>541188</v>
      </c>
      <c r="L56" s="309"/>
      <c r="M56" s="309">
        <v>3860</v>
      </c>
      <c r="N56" s="309"/>
      <c r="O56" s="288" t="s">
        <v>296</v>
      </c>
      <c r="P56" s="306"/>
      <c r="Q56" s="306"/>
    </row>
    <row r="57" spans="1:17" s="37" customFormat="1" ht="18" customHeight="1">
      <c r="A57" s="306" t="s">
        <v>310</v>
      </c>
      <c r="B57" s="306" t="s">
        <v>310</v>
      </c>
      <c r="C57" s="104">
        <v>8</v>
      </c>
      <c r="D57" s="310" t="s">
        <v>311</v>
      </c>
      <c r="E57" s="311"/>
      <c r="F57" s="283" t="s">
        <v>312</v>
      </c>
      <c r="G57" s="312"/>
      <c r="H57" s="308">
        <v>3</v>
      </c>
      <c r="I57" s="308"/>
      <c r="J57" s="308"/>
      <c r="K57" s="309">
        <v>50606</v>
      </c>
      <c r="L57" s="309"/>
      <c r="M57" s="309">
        <v>280</v>
      </c>
      <c r="N57" s="309"/>
      <c r="O57" s="288" t="s">
        <v>296</v>
      </c>
      <c r="P57" s="306"/>
      <c r="Q57" s="306"/>
    </row>
    <row r="58" spans="1:17" s="37" customFormat="1" ht="18" customHeight="1">
      <c r="A58" s="40"/>
      <c r="B58" s="40"/>
      <c r="C58" s="104">
        <v>9</v>
      </c>
      <c r="D58" s="310" t="s">
        <v>313</v>
      </c>
      <c r="E58" s="311"/>
      <c r="F58" s="283" t="s">
        <v>314</v>
      </c>
      <c r="G58" s="312"/>
      <c r="H58" s="308">
        <v>8.9</v>
      </c>
      <c r="I58" s="308"/>
      <c r="J58" s="308"/>
      <c r="K58" s="309">
        <v>227918</v>
      </c>
      <c r="L58" s="309"/>
      <c r="M58" s="309">
        <v>780</v>
      </c>
      <c r="N58" s="309"/>
      <c r="O58" s="288" t="s">
        <v>296</v>
      </c>
      <c r="P58" s="306"/>
      <c r="Q58" s="306"/>
    </row>
    <row r="59" spans="1:17" s="37" customFormat="1" ht="18" customHeight="1">
      <c r="A59" s="40"/>
      <c r="B59" s="40"/>
      <c r="C59" s="104">
        <v>10</v>
      </c>
      <c r="D59" s="310" t="s">
        <v>315</v>
      </c>
      <c r="E59" s="311"/>
      <c r="F59" s="283" t="s">
        <v>316</v>
      </c>
      <c r="G59" s="306"/>
      <c r="H59" s="307">
        <v>6.2</v>
      </c>
      <c r="I59" s="308"/>
      <c r="J59" s="308"/>
      <c r="K59" s="309">
        <v>157460</v>
      </c>
      <c r="L59" s="309"/>
      <c r="M59" s="309">
        <v>460</v>
      </c>
      <c r="N59" s="309"/>
      <c r="O59" s="288" t="s">
        <v>296</v>
      </c>
      <c r="P59" s="306"/>
      <c r="Q59" s="306"/>
    </row>
    <row r="60" spans="1:17" s="37" customFormat="1" ht="18" customHeight="1">
      <c r="A60" s="40"/>
      <c r="B60" s="40"/>
      <c r="C60" s="104">
        <v>11</v>
      </c>
      <c r="D60" s="310" t="s">
        <v>317</v>
      </c>
      <c r="E60" s="311"/>
      <c r="F60" s="283" t="s">
        <v>318</v>
      </c>
      <c r="G60" s="306"/>
      <c r="H60" s="307">
        <v>7.2</v>
      </c>
      <c r="I60" s="308"/>
      <c r="J60" s="308"/>
      <c r="K60" s="309">
        <v>285617</v>
      </c>
      <c r="L60" s="309"/>
      <c r="M60" s="309">
        <v>520</v>
      </c>
      <c r="N60" s="309"/>
      <c r="O60" s="288" t="s">
        <v>296</v>
      </c>
      <c r="P60" s="306"/>
      <c r="Q60" s="306"/>
    </row>
    <row r="61" spans="1:17" s="37" customFormat="1" ht="18" customHeight="1">
      <c r="A61" s="306" t="s">
        <v>319</v>
      </c>
      <c r="B61" s="306"/>
      <c r="C61" s="104">
        <v>12</v>
      </c>
      <c r="D61" s="310" t="s">
        <v>320</v>
      </c>
      <c r="E61" s="311"/>
      <c r="F61" s="283" t="s">
        <v>321</v>
      </c>
      <c r="G61" s="306"/>
      <c r="H61" s="307">
        <v>7.1</v>
      </c>
      <c r="I61" s="308"/>
      <c r="J61" s="308"/>
      <c r="K61" s="309">
        <v>311460</v>
      </c>
      <c r="L61" s="309"/>
      <c r="M61" s="309">
        <v>560</v>
      </c>
      <c r="N61" s="309"/>
      <c r="O61" s="288" t="s">
        <v>296</v>
      </c>
      <c r="P61" s="306"/>
      <c r="Q61" s="306"/>
    </row>
    <row r="62" spans="1:17" s="37" customFormat="1" ht="18" customHeight="1">
      <c r="A62" s="40"/>
      <c r="B62" s="40"/>
      <c r="C62" s="104">
        <v>13</v>
      </c>
      <c r="D62" s="310" t="s">
        <v>322</v>
      </c>
      <c r="E62" s="311"/>
      <c r="F62" s="283" t="s">
        <v>323</v>
      </c>
      <c r="G62" s="306"/>
      <c r="H62" s="307">
        <v>94.2</v>
      </c>
      <c r="I62" s="308"/>
      <c r="J62" s="308"/>
      <c r="K62" s="309">
        <v>9939000</v>
      </c>
      <c r="L62" s="309"/>
      <c r="M62" s="309">
        <v>10200</v>
      </c>
      <c r="N62" s="309"/>
      <c r="O62" s="288" t="s">
        <v>296</v>
      </c>
      <c r="P62" s="306"/>
      <c r="Q62" s="306"/>
    </row>
    <row r="63" spans="1:17" s="37" customFormat="1" ht="18" customHeight="1">
      <c r="A63" s="40"/>
      <c r="B63" s="40"/>
      <c r="C63" s="104">
        <v>14</v>
      </c>
      <c r="D63" s="310" t="s">
        <v>324</v>
      </c>
      <c r="E63" s="311"/>
      <c r="F63" s="283" t="s">
        <v>325</v>
      </c>
      <c r="G63" s="306"/>
      <c r="H63" s="307">
        <v>2.7</v>
      </c>
      <c r="I63" s="308"/>
      <c r="J63" s="308"/>
      <c r="K63" s="309">
        <v>107399</v>
      </c>
      <c r="L63" s="309"/>
      <c r="M63" s="309">
        <v>240</v>
      </c>
      <c r="N63" s="309"/>
      <c r="O63" s="288" t="s">
        <v>296</v>
      </c>
      <c r="P63" s="306"/>
      <c r="Q63" s="306"/>
    </row>
    <row r="64" spans="1:17" s="37" customFormat="1" ht="18" customHeight="1">
      <c r="A64" s="40"/>
      <c r="B64" s="40"/>
      <c r="C64" s="104">
        <v>15</v>
      </c>
      <c r="D64" s="310" t="s">
        <v>326</v>
      </c>
      <c r="E64" s="311"/>
      <c r="F64" s="283" t="s">
        <v>327</v>
      </c>
      <c r="G64" s="288"/>
      <c r="H64" s="307">
        <v>5.2</v>
      </c>
      <c r="I64" s="308"/>
      <c r="J64" s="308"/>
      <c r="K64" s="309">
        <v>171050</v>
      </c>
      <c r="L64" s="309"/>
      <c r="M64" s="309">
        <v>520</v>
      </c>
      <c r="N64" s="309"/>
      <c r="O64" s="288" t="s">
        <v>296</v>
      </c>
      <c r="P64" s="306"/>
      <c r="Q64" s="306"/>
    </row>
    <row r="65" spans="1:17" s="37" customFormat="1" ht="18" customHeight="1">
      <c r="A65" s="40"/>
      <c r="B65" s="40"/>
      <c r="C65" s="104">
        <v>16</v>
      </c>
      <c r="D65" s="310" t="s">
        <v>328</v>
      </c>
      <c r="E65" s="311"/>
      <c r="F65" s="283" t="s">
        <v>329</v>
      </c>
      <c r="G65" s="306"/>
      <c r="H65" s="307">
        <v>21.5</v>
      </c>
      <c r="I65" s="308"/>
      <c r="J65" s="308"/>
      <c r="K65" s="309">
        <v>1718000</v>
      </c>
      <c r="L65" s="309"/>
      <c r="M65" s="309">
        <v>1903</v>
      </c>
      <c r="N65" s="309"/>
      <c r="O65" s="288" t="s">
        <v>296</v>
      </c>
      <c r="P65" s="306"/>
      <c r="Q65" s="306"/>
    </row>
    <row r="66" spans="1:17" s="37" customFormat="1" ht="18" customHeight="1">
      <c r="A66" s="306" t="s">
        <v>330</v>
      </c>
      <c r="B66" s="306"/>
      <c r="C66" s="104">
        <v>17</v>
      </c>
      <c r="D66" s="310" t="s">
        <v>331</v>
      </c>
      <c r="E66" s="311"/>
      <c r="F66" s="283" t="s">
        <v>332</v>
      </c>
      <c r="G66" s="306"/>
      <c r="H66" s="307">
        <v>95.8</v>
      </c>
      <c r="I66" s="308"/>
      <c r="J66" s="308"/>
      <c r="K66" s="309">
        <v>9733402</v>
      </c>
      <c r="L66" s="309"/>
      <c r="M66" s="287" t="s">
        <v>266</v>
      </c>
      <c r="N66" s="309"/>
      <c r="O66" s="288" t="s">
        <v>296</v>
      </c>
      <c r="P66" s="306"/>
      <c r="Q66" s="306"/>
    </row>
    <row r="67" spans="1:17" s="37" customFormat="1" ht="18" customHeight="1">
      <c r="A67" s="40"/>
      <c r="B67" s="40"/>
      <c r="C67" s="104">
        <v>18</v>
      </c>
      <c r="D67" s="310" t="s">
        <v>333</v>
      </c>
      <c r="E67" s="311"/>
      <c r="F67" s="283" t="s">
        <v>334</v>
      </c>
      <c r="G67" s="306"/>
      <c r="H67" s="307">
        <v>2.1</v>
      </c>
      <c r="I67" s="308"/>
      <c r="J67" s="308"/>
      <c r="K67" s="309">
        <v>483413</v>
      </c>
      <c r="L67" s="309"/>
      <c r="M67" s="309">
        <v>181</v>
      </c>
      <c r="N67" s="309"/>
      <c r="O67" s="288" t="s">
        <v>296</v>
      </c>
      <c r="P67" s="306"/>
      <c r="Q67" s="306"/>
    </row>
    <row r="68" spans="1:17" s="37" customFormat="1" ht="18" customHeight="1">
      <c r="A68" s="40"/>
      <c r="B68" s="40"/>
      <c r="C68" s="104">
        <v>19</v>
      </c>
      <c r="D68" s="310" t="s">
        <v>335</v>
      </c>
      <c r="E68" s="311"/>
      <c r="F68" s="283" t="s">
        <v>336</v>
      </c>
      <c r="G68" s="306"/>
      <c r="H68" s="307">
        <v>13.9</v>
      </c>
      <c r="I68" s="308"/>
      <c r="J68" s="308"/>
      <c r="K68" s="309">
        <v>2507689</v>
      </c>
      <c r="L68" s="309"/>
      <c r="M68" s="309">
        <v>1118</v>
      </c>
      <c r="N68" s="309"/>
      <c r="O68" s="288" t="s">
        <v>296</v>
      </c>
      <c r="P68" s="306"/>
      <c r="Q68" s="306"/>
    </row>
    <row r="69" spans="1:17" s="37" customFormat="1" ht="18" customHeight="1">
      <c r="A69" s="40"/>
      <c r="B69" s="40"/>
      <c r="C69" s="104">
        <v>20</v>
      </c>
      <c r="D69" s="310" t="s">
        <v>337</v>
      </c>
      <c r="E69" s="311"/>
      <c r="F69" s="283" t="s">
        <v>338</v>
      </c>
      <c r="G69" s="306"/>
      <c r="H69" s="307">
        <v>34.4</v>
      </c>
      <c r="I69" s="308"/>
      <c r="J69" s="308"/>
      <c r="K69" s="309">
        <v>5142000</v>
      </c>
      <c r="L69" s="309"/>
      <c r="M69" s="309">
        <v>2070</v>
      </c>
      <c r="N69" s="309"/>
      <c r="O69" s="288" t="s">
        <v>296</v>
      </c>
      <c r="P69" s="306"/>
      <c r="Q69" s="306"/>
    </row>
    <row r="70" spans="1:17" s="37" customFormat="1" ht="18" customHeight="1">
      <c r="A70" s="306" t="s">
        <v>339</v>
      </c>
      <c r="B70" s="306"/>
      <c r="C70" s="104">
        <v>21</v>
      </c>
      <c r="D70" s="310" t="s">
        <v>340</v>
      </c>
      <c r="E70" s="311"/>
      <c r="F70" s="283" t="s">
        <v>341</v>
      </c>
      <c r="G70" s="306"/>
      <c r="H70" s="307">
        <v>63.9</v>
      </c>
      <c r="I70" s="308"/>
      <c r="J70" s="308"/>
      <c r="K70" s="309">
        <v>11423000</v>
      </c>
      <c r="L70" s="309"/>
      <c r="M70" s="309">
        <v>5368</v>
      </c>
      <c r="N70" s="309"/>
      <c r="O70" s="288" t="s">
        <v>296</v>
      </c>
      <c r="P70" s="306"/>
      <c r="Q70" s="306"/>
    </row>
    <row r="71" spans="3:17" s="37" customFormat="1" ht="18" customHeight="1">
      <c r="C71" s="104">
        <v>22</v>
      </c>
      <c r="D71" s="310" t="s">
        <v>342</v>
      </c>
      <c r="E71" s="311"/>
      <c r="F71" s="283" t="s">
        <v>343</v>
      </c>
      <c r="G71" s="306"/>
      <c r="H71" s="307">
        <v>38.7</v>
      </c>
      <c r="I71" s="308"/>
      <c r="J71" s="308"/>
      <c r="K71" s="309">
        <v>5249871</v>
      </c>
      <c r="L71" s="309"/>
      <c r="M71" s="309">
        <v>2500</v>
      </c>
      <c r="N71" s="309"/>
      <c r="O71" s="288" t="s">
        <v>296</v>
      </c>
      <c r="P71" s="306"/>
      <c r="Q71" s="306"/>
    </row>
    <row r="72" spans="3:17" s="37" customFormat="1" ht="18" customHeight="1">
      <c r="C72" s="107">
        <v>23</v>
      </c>
      <c r="D72" s="281" t="s">
        <v>344</v>
      </c>
      <c r="E72" s="282"/>
      <c r="F72" s="283" t="s">
        <v>345</v>
      </c>
      <c r="G72" s="306"/>
      <c r="H72" s="307">
        <v>62.1</v>
      </c>
      <c r="I72" s="308"/>
      <c r="J72" s="308"/>
      <c r="K72" s="309">
        <v>9380886</v>
      </c>
      <c r="L72" s="309"/>
      <c r="M72" s="309">
        <v>3330</v>
      </c>
      <c r="N72" s="309"/>
      <c r="O72" s="288" t="s">
        <v>296</v>
      </c>
      <c r="P72" s="306"/>
      <c r="Q72" s="306"/>
    </row>
    <row r="73" spans="3:17" s="37" customFormat="1" ht="18" customHeight="1">
      <c r="C73" s="104">
        <v>24</v>
      </c>
      <c r="D73" s="304" t="s">
        <v>346</v>
      </c>
      <c r="E73" s="305"/>
      <c r="F73" s="283" t="s">
        <v>347</v>
      </c>
      <c r="G73" s="306"/>
      <c r="H73" s="307">
        <v>16.7</v>
      </c>
      <c r="I73" s="308"/>
      <c r="J73" s="308"/>
      <c r="K73" s="309">
        <v>2164192</v>
      </c>
      <c r="L73" s="309"/>
      <c r="M73" s="309">
        <v>1200</v>
      </c>
      <c r="N73" s="309"/>
      <c r="O73" s="288" t="s">
        <v>296</v>
      </c>
      <c r="P73" s="306"/>
      <c r="Q73" s="306"/>
    </row>
    <row r="74" spans="1:17" s="37" customFormat="1" ht="18" customHeight="1">
      <c r="A74" s="289" t="s">
        <v>348</v>
      </c>
      <c r="B74" s="290"/>
      <c r="C74" s="108">
        <v>25</v>
      </c>
      <c r="D74" s="294" t="s">
        <v>349</v>
      </c>
      <c r="E74" s="295"/>
      <c r="F74" s="280" t="s">
        <v>350</v>
      </c>
      <c r="G74" s="280"/>
      <c r="H74" s="296">
        <v>0.39</v>
      </c>
      <c r="I74" s="297"/>
      <c r="J74" s="297"/>
      <c r="K74" s="298">
        <v>153009</v>
      </c>
      <c r="L74" s="298"/>
      <c r="M74" s="298">
        <v>25</v>
      </c>
      <c r="N74" s="298"/>
      <c r="O74" s="103"/>
      <c r="P74" s="280" t="s">
        <v>351</v>
      </c>
      <c r="Q74" s="280"/>
    </row>
    <row r="75" spans="1:17" s="37" customFormat="1" ht="18" customHeight="1">
      <c r="A75" s="291"/>
      <c r="B75" s="292"/>
      <c r="C75" s="107">
        <v>26</v>
      </c>
      <c r="D75" s="281" t="s">
        <v>352</v>
      </c>
      <c r="E75" s="282"/>
      <c r="F75" s="283" t="s">
        <v>353</v>
      </c>
      <c r="G75" s="284"/>
      <c r="H75" s="285">
        <v>0.67</v>
      </c>
      <c r="I75" s="286"/>
      <c r="J75" s="286"/>
      <c r="K75" s="287">
        <v>460943</v>
      </c>
      <c r="L75" s="287"/>
      <c r="M75" s="287">
        <v>60</v>
      </c>
      <c r="N75" s="287"/>
      <c r="O75" s="105"/>
      <c r="P75" s="288" t="s">
        <v>354</v>
      </c>
      <c r="Q75" s="288"/>
    </row>
    <row r="76" spans="1:17" s="37" customFormat="1" ht="18" customHeight="1" thickBot="1">
      <c r="A76" s="273"/>
      <c r="B76" s="293"/>
      <c r="C76" s="109">
        <v>27</v>
      </c>
      <c r="D76" s="299" t="s">
        <v>355</v>
      </c>
      <c r="E76" s="300"/>
      <c r="F76" s="283" t="s">
        <v>356</v>
      </c>
      <c r="G76" s="284"/>
      <c r="H76" s="301">
        <v>0.5</v>
      </c>
      <c r="I76" s="302"/>
      <c r="J76" s="302"/>
      <c r="K76" s="303">
        <v>402161</v>
      </c>
      <c r="L76" s="303"/>
      <c r="M76" s="106"/>
      <c r="N76" s="106">
        <v>50</v>
      </c>
      <c r="O76" s="105"/>
      <c r="P76" s="273" t="s">
        <v>296</v>
      </c>
      <c r="Q76" s="273"/>
    </row>
    <row r="77" spans="1:17" s="37" customFormat="1" ht="18" customHeight="1" thickBot="1" thickTop="1">
      <c r="A77" s="274" t="s">
        <v>357</v>
      </c>
      <c r="B77" s="274"/>
      <c r="C77" s="274"/>
      <c r="D77" s="274"/>
      <c r="E77" s="275"/>
      <c r="F77" s="110"/>
      <c r="G77" s="111"/>
      <c r="H77" s="276">
        <f>SUM(H50:J76)</f>
        <v>645.06</v>
      </c>
      <c r="I77" s="277"/>
      <c r="J77" s="277"/>
      <c r="K77" s="278">
        <f>SUM(K50:L76)</f>
        <v>86768138</v>
      </c>
      <c r="L77" s="278"/>
      <c r="M77" s="278">
        <f>SUM(M50:N76)</f>
        <v>45942</v>
      </c>
      <c r="N77" s="278"/>
      <c r="O77" s="279"/>
      <c r="P77" s="279"/>
      <c r="Q77" s="279"/>
    </row>
    <row r="78" spans="1:17" ht="18" customHeight="1">
      <c r="A78" s="12"/>
      <c r="B78" s="5" t="s">
        <v>358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8" customHeight="1">
      <c r="A79" s="9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</sheetData>
  <sheetProtection/>
  <mergeCells count="326">
    <mergeCell ref="A3:D3"/>
    <mergeCell ref="E3:I3"/>
    <mergeCell ref="J3:Q3"/>
    <mergeCell ref="A4:D4"/>
    <mergeCell ref="E4:I4"/>
    <mergeCell ref="J4:Q4"/>
    <mergeCell ref="A5:D5"/>
    <mergeCell ref="E5:I5"/>
    <mergeCell ref="J5:Q5"/>
    <mergeCell ref="A6:D6"/>
    <mergeCell ref="E6:I6"/>
    <mergeCell ref="J6:Q6"/>
    <mergeCell ref="A7:D7"/>
    <mergeCell ref="E7:I7"/>
    <mergeCell ref="J7:Q7"/>
    <mergeCell ref="A9:E9"/>
    <mergeCell ref="A10:D10"/>
    <mergeCell ref="E10:F10"/>
    <mergeCell ref="G10:J10"/>
    <mergeCell ref="K10:L10"/>
    <mergeCell ref="M10:O10"/>
    <mergeCell ref="A11:D11"/>
    <mergeCell ref="E11:F11"/>
    <mergeCell ref="G11:J11"/>
    <mergeCell ref="K11:L11"/>
    <mergeCell ref="M11:O11"/>
    <mergeCell ref="P11:Q11"/>
    <mergeCell ref="A12:D12"/>
    <mergeCell ref="E12:F12"/>
    <mergeCell ref="G12:J12"/>
    <mergeCell ref="K12:L12"/>
    <mergeCell ref="M12:O12"/>
    <mergeCell ref="P12:Q12"/>
    <mergeCell ref="A13:D13"/>
    <mergeCell ref="E13:F13"/>
    <mergeCell ref="G13:J13"/>
    <mergeCell ref="K13:L13"/>
    <mergeCell ref="M13:O13"/>
    <mergeCell ref="P13:Q13"/>
    <mergeCell ref="A14:D14"/>
    <mergeCell ref="E14:F14"/>
    <mergeCell ref="G14:J14"/>
    <mergeCell ref="K14:L14"/>
    <mergeCell ref="M14:O14"/>
    <mergeCell ref="P14:Q14"/>
    <mergeCell ref="A15:D15"/>
    <mergeCell ref="E15:F15"/>
    <mergeCell ref="G15:J15"/>
    <mergeCell ref="K15:L15"/>
    <mergeCell ref="M15:O15"/>
    <mergeCell ref="P15:Q15"/>
    <mergeCell ref="A16:D16"/>
    <mergeCell ref="E16:F16"/>
    <mergeCell ref="G16:J16"/>
    <mergeCell ref="K16:L16"/>
    <mergeCell ref="M16:O16"/>
    <mergeCell ref="P16:Q16"/>
    <mergeCell ref="A17:D17"/>
    <mergeCell ref="E17:F17"/>
    <mergeCell ref="G17:J17"/>
    <mergeCell ref="K17:L17"/>
    <mergeCell ref="M17:O17"/>
    <mergeCell ref="P17:Q17"/>
    <mergeCell ref="A18:D18"/>
    <mergeCell ref="E18:F18"/>
    <mergeCell ref="G18:J18"/>
    <mergeCell ref="K18:L18"/>
    <mergeCell ref="M18:O18"/>
    <mergeCell ref="P18:Q18"/>
    <mergeCell ref="A19:D19"/>
    <mergeCell ref="E19:F19"/>
    <mergeCell ref="G19:J19"/>
    <mergeCell ref="K19:L19"/>
    <mergeCell ref="M19:O19"/>
    <mergeCell ref="P19:Q19"/>
    <mergeCell ref="A20:D20"/>
    <mergeCell ref="E20:F20"/>
    <mergeCell ref="G20:J20"/>
    <mergeCell ref="K20:L20"/>
    <mergeCell ref="M20:O20"/>
    <mergeCell ref="P20:Q20"/>
    <mergeCell ref="A21:D21"/>
    <mergeCell ref="E21:F21"/>
    <mergeCell ref="G21:J21"/>
    <mergeCell ref="K21:L21"/>
    <mergeCell ref="M21:O21"/>
    <mergeCell ref="P21:Q21"/>
    <mergeCell ref="A22:D22"/>
    <mergeCell ref="E22:F22"/>
    <mergeCell ref="G22:J22"/>
    <mergeCell ref="K22:L22"/>
    <mergeCell ref="M22:O22"/>
    <mergeCell ref="P22:Q22"/>
    <mergeCell ref="A23:D23"/>
    <mergeCell ref="E23:F23"/>
    <mergeCell ref="G23:J23"/>
    <mergeCell ref="K23:L23"/>
    <mergeCell ref="M23:O23"/>
    <mergeCell ref="P23:Q23"/>
    <mergeCell ref="A24:D24"/>
    <mergeCell ref="E24:F24"/>
    <mergeCell ref="G24:J24"/>
    <mergeCell ref="K24:L24"/>
    <mergeCell ref="M24:O24"/>
    <mergeCell ref="P24:Q24"/>
    <mergeCell ref="G25:Q25"/>
    <mergeCell ref="A27:E27"/>
    <mergeCell ref="A28:D28"/>
    <mergeCell ref="E28:F28"/>
    <mergeCell ref="G28:J28"/>
    <mergeCell ref="K28:L28"/>
    <mergeCell ref="M28:O28"/>
    <mergeCell ref="A29:D29"/>
    <mergeCell ref="E29:F29"/>
    <mergeCell ref="H29:I29"/>
    <mergeCell ref="K29:L29"/>
    <mergeCell ref="M29:O29"/>
    <mergeCell ref="P29:Q29"/>
    <mergeCell ref="A30:D30"/>
    <mergeCell ref="E30:F30"/>
    <mergeCell ref="H30:I30"/>
    <mergeCell ref="K30:L30"/>
    <mergeCell ref="M30:O30"/>
    <mergeCell ref="P30:Q30"/>
    <mergeCell ref="A31:D31"/>
    <mergeCell ref="E31:F31"/>
    <mergeCell ref="H31:I31"/>
    <mergeCell ref="K31:L31"/>
    <mergeCell ref="M31:O31"/>
    <mergeCell ref="P31:Q31"/>
    <mergeCell ref="A34:E34"/>
    <mergeCell ref="A35:D35"/>
    <mergeCell ref="E35:F35"/>
    <mergeCell ref="G35:J35"/>
    <mergeCell ref="A36:D36"/>
    <mergeCell ref="E36:F36"/>
    <mergeCell ref="H36:I36"/>
    <mergeCell ref="A37:D37"/>
    <mergeCell ref="E37:F37"/>
    <mergeCell ref="H37:I37"/>
    <mergeCell ref="A38:D38"/>
    <mergeCell ref="E38:F38"/>
    <mergeCell ref="H38:I38"/>
    <mergeCell ref="A39:D39"/>
    <mergeCell ref="E39:F39"/>
    <mergeCell ref="H39:I39"/>
    <mergeCell ref="A49:E49"/>
    <mergeCell ref="F49:G49"/>
    <mergeCell ref="H49:J49"/>
    <mergeCell ref="O49:Q49"/>
    <mergeCell ref="D50:E50"/>
    <mergeCell ref="F50:G50"/>
    <mergeCell ref="H50:J50"/>
    <mergeCell ref="K50:L50"/>
    <mergeCell ref="M50:N50"/>
    <mergeCell ref="O50:Q50"/>
    <mergeCell ref="F51:G51"/>
    <mergeCell ref="H51:J51"/>
    <mergeCell ref="K51:L51"/>
    <mergeCell ref="M51:N51"/>
    <mergeCell ref="K49:L49"/>
    <mergeCell ref="M49:N49"/>
    <mergeCell ref="O51:Q51"/>
    <mergeCell ref="A52:B52"/>
    <mergeCell ref="D52:E52"/>
    <mergeCell ref="F52:G52"/>
    <mergeCell ref="H52:J52"/>
    <mergeCell ref="K52:L52"/>
    <mergeCell ref="M52:N52"/>
    <mergeCell ref="O52:Q52"/>
    <mergeCell ref="A51:B51"/>
    <mergeCell ref="D51:E51"/>
    <mergeCell ref="A53:B53"/>
    <mergeCell ref="D53:E53"/>
    <mergeCell ref="F53:G53"/>
    <mergeCell ref="H53:J53"/>
    <mergeCell ref="K53:L53"/>
    <mergeCell ref="M53:N53"/>
    <mergeCell ref="O53:Q53"/>
    <mergeCell ref="D54:E54"/>
    <mergeCell ref="F54:G54"/>
    <mergeCell ref="H54:J54"/>
    <mergeCell ref="K54:L54"/>
    <mergeCell ref="M54:N54"/>
    <mergeCell ref="O54:Q54"/>
    <mergeCell ref="D55:E55"/>
    <mergeCell ref="F55:G55"/>
    <mergeCell ref="H55:J55"/>
    <mergeCell ref="K55:L55"/>
    <mergeCell ref="M55:N55"/>
    <mergeCell ref="O55:Q55"/>
    <mergeCell ref="D56:E56"/>
    <mergeCell ref="F56:G56"/>
    <mergeCell ref="H56:J56"/>
    <mergeCell ref="K56:L56"/>
    <mergeCell ref="M56:N56"/>
    <mergeCell ref="O56:Q56"/>
    <mergeCell ref="A57:B57"/>
    <mergeCell ref="D57:E57"/>
    <mergeCell ref="F57:G57"/>
    <mergeCell ref="H57:J57"/>
    <mergeCell ref="K57:L57"/>
    <mergeCell ref="M57:N57"/>
    <mergeCell ref="O57:Q57"/>
    <mergeCell ref="D58:E58"/>
    <mergeCell ref="F58:G58"/>
    <mergeCell ref="H58:J58"/>
    <mergeCell ref="K58:L58"/>
    <mergeCell ref="M58:N58"/>
    <mergeCell ref="O58:Q58"/>
    <mergeCell ref="D59:E59"/>
    <mergeCell ref="F59:G59"/>
    <mergeCell ref="H59:J59"/>
    <mergeCell ref="K59:L59"/>
    <mergeCell ref="M59:N59"/>
    <mergeCell ref="O59:Q59"/>
    <mergeCell ref="D60:E60"/>
    <mergeCell ref="F60:G60"/>
    <mergeCell ref="H60:J60"/>
    <mergeCell ref="K60:L60"/>
    <mergeCell ref="M60:N60"/>
    <mergeCell ref="O60:Q60"/>
    <mergeCell ref="A61:B61"/>
    <mergeCell ref="D61:E61"/>
    <mergeCell ref="F61:G61"/>
    <mergeCell ref="H61:J61"/>
    <mergeCell ref="K61:L61"/>
    <mergeCell ref="M61:N61"/>
    <mergeCell ref="O61:Q61"/>
    <mergeCell ref="D62:E62"/>
    <mergeCell ref="F62:G62"/>
    <mergeCell ref="H62:J62"/>
    <mergeCell ref="K62:L62"/>
    <mergeCell ref="M62:N62"/>
    <mergeCell ref="O62:Q62"/>
    <mergeCell ref="D63:E63"/>
    <mergeCell ref="F63:G63"/>
    <mergeCell ref="H63:J63"/>
    <mergeCell ref="K63:L63"/>
    <mergeCell ref="M63:N63"/>
    <mergeCell ref="O63:Q63"/>
    <mergeCell ref="D64:E64"/>
    <mergeCell ref="F64:G64"/>
    <mergeCell ref="H64:J64"/>
    <mergeCell ref="K64:L64"/>
    <mergeCell ref="M64:N64"/>
    <mergeCell ref="O64:Q64"/>
    <mergeCell ref="D65:E65"/>
    <mergeCell ref="F65:G65"/>
    <mergeCell ref="H65:J65"/>
    <mergeCell ref="K65:L65"/>
    <mergeCell ref="M65:N65"/>
    <mergeCell ref="O65:Q65"/>
    <mergeCell ref="A66:B66"/>
    <mergeCell ref="D66:E66"/>
    <mergeCell ref="F66:G66"/>
    <mergeCell ref="H66:J66"/>
    <mergeCell ref="K66:L66"/>
    <mergeCell ref="M66:N66"/>
    <mergeCell ref="O66:Q66"/>
    <mergeCell ref="D67:E67"/>
    <mergeCell ref="F67:G67"/>
    <mergeCell ref="H67:J67"/>
    <mergeCell ref="K67:L67"/>
    <mergeCell ref="M67:N67"/>
    <mergeCell ref="O67:Q67"/>
    <mergeCell ref="D68:E68"/>
    <mergeCell ref="F68:G68"/>
    <mergeCell ref="H68:J68"/>
    <mergeCell ref="K68:L68"/>
    <mergeCell ref="M68:N68"/>
    <mergeCell ref="O68:Q68"/>
    <mergeCell ref="D69:E69"/>
    <mergeCell ref="F69:G69"/>
    <mergeCell ref="H69:J69"/>
    <mergeCell ref="K69:L69"/>
    <mergeCell ref="M69:N69"/>
    <mergeCell ref="O69:Q69"/>
    <mergeCell ref="A70:B70"/>
    <mergeCell ref="D70:E70"/>
    <mergeCell ref="F70:G70"/>
    <mergeCell ref="H70:J70"/>
    <mergeCell ref="K70:L70"/>
    <mergeCell ref="M70:N70"/>
    <mergeCell ref="O70:Q70"/>
    <mergeCell ref="D71:E71"/>
    <mergeCell ref="F71:G71"/>
    <mergeCell ref="H71:J71"/>
    <mergeCell ref="K71:L71"/>
    <mergeCell ref="M71:N71"/>
    <mergeCell ref="O71:Q71"/>
    <mergeCell ref="M73:N73"/>
    <mergeCell ref="O73:Q73"/>
    <mergeCell ref="D72:E72"/>
    <mergeCell ref="F72:G72"/>
    <mergeCell ref="H72:J72"/>
    <mergeCell ref="K72:L72"/>
    <mergeCell ref="M72:N72"/>
    <mergeCell ref="O72:Q72"/>
    <mergeCell ref="F76:G76"/>
    <mergeCell ref="H76:J76"/>
    <mergeCell ref="K76:L76"/>
    <mergeCell ref="D73:E73"/>
    <mergeCell ref="F73:G73"/>
    <mergeCell ref="H73:J73"/>
    <mergeCell ref="K73:L73"/>
    <mergeCell ref="P74:Q74"/>
    <mergeCell ref="D75:E75"/>
    <mergeCell ref="F75:G75"/>
    <mergeCell ref="H75:J75"/>
    <mergeCell ref="K75:L75"/>
    <mergeCell ref="M75:N75"/>
    <mergeCell ref="P75:Q75"/>
    <mergeCell ref="D74:E74"/>
    <mergeCell ref="F74:G74"/>
    <mergeCell ref="H74:J74"/>
    <mergeCell ref="P76:Q76"/>
    <mergeCell ref="A77:E77"/>
    <mergeCell ref="H77:J77"/>
    <mergeCell ref="K77:L77"/>
    <mergeCell ref="M77:N77"/>
    <mergeCell ref="O77:Q77"/>
    <mergeCell ref="A74:B76"/>
    <mergeCell ref="K74:L74"/>
    <mergeCell ref="M74:N74"/>
    <mergeCell ref="D76:E76"/>
  </mergeCells>
  <printOptions/>
  <pageMargins left="0.7874015748031497" right="0.787401574803149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43">
      <selection activeCell="E66" sqref="E66"/>
    </sheetView>
  </sheetViews>
  <sheetFormatPr defaultColWidth="11.875" defaultRowHeight="14.25" customHeight="1"/>
  <cols>
    <col min="1" max="1" width="24.375" style="10" customWidth="1"/>
    <col min="2" max="2" width="16.375" style="10" customWidth="1"/>
    <col min="3" max="5" width="16.625" style="10" customWidth="1"/>
    <col min="6" max="16384" width="11.875" style="10" customWidth="1"/>
  </cols>
  <sheetData>
    <row r="1" ht="19.5" customHeight="1">
      <c r="A1" s="1" t="s">
        <v>802</v>
      </c>
    </row>
    <row r="2" spans="3:5" ht="12.75" customHeight="1" thickBot="1">
      <c r="C2" s="3"/>
      <c r="D2" s="3"/>
      <c r="E2" s="4" t="s">
        <v>803</v>
      </c>
    </row>
    <row r="3" spans="1:5" ht="12" customHeight="1">
      <c r="A3" s="414" t="s">
        <v>804</v>
      </c>
      <c r="B3" s="416" t="s">
        <v>805</v>
      </c>
      <c r="C3" s="418" t="s">
        <v>806</v>
      </c>
      <c r="D3" s="419"/>
      <c r="E3" s="419"/>
    </row>
    <row r="4" spans="1:5" ht="12" customHeight="1">
      <c r="A4" s="415"/>
      <c r="B4" s="417"/>
      <c r="C4" s="184" t="s">
        <v>807</v>
      </c>
      <c r="D4" s="184" t="s">
        <v>808</v>
      </c>
      <c r="E4" s="184" t="s">
        <v>809</v>
      </c>
    </row>
    <row r="5" spans="1:5" ht="12" customHeight="1">
      <c r="A5" s="169" t="s">
        <v>810</v>
      </c>
      <c r="B5" s="185">
        <v>19</v>
      </c>
      <c r="C5" s="186">
        <v>15700</v>
      </c>
      <c r="D5" s="187" t="s">
        <v>811</v>
      </c>
      <c r="E5" s="187" t="s">
        <v>811</v>
      </c>
    </row>
    <row r="6" spans="1:5" ht="12" customHeight="1">
      <c r="A6" s="173" t="s">
        <v>812</v>
      </c>
      <c r="B6" s="188">
        <v>37</v>
      </c>
      <c r="C6" s="189">
        <v>11890</v>
      </c>
      <c r="D6" s="187">
        <v>11890</v>
      </c>
      <c r="E6" s="187">
        <v>100</v>
      </c>
    </row>
    <row r="7" spans="1:5" ht="12" customHeight="1">
      <c r="A7" s="173" t="s">
        <v>813</v>
      </c>
      <c r="B7" s="188">
        <v>12</v>
      </c>
      <c r="C7" s="189">
        <v>2570</v>
      </c>
      <c r="D7" s="187" t="s">
        <v>811</v>
      </c>
      <c r="E7" s="187" t="s">
        <v>811</v>
      </c>
    </row>
    <row r="8" spans="1:5" ht="12" customHeight="1">
      <c r="A8" s="173" t="s">
        <v>814</v>
      </c>
      <c r="B8" s="188">
        <v>25</v>
      </c>
      <c r="C8" s="189">
        <v>4300</v>
      </c>
      <c r="D8" s="187" t="s">
        <v>811</v>
      </c>
      <c r="E8" s="187" t="s">
        <v>811</v>
      </c>
    </row>
    <row r="9" spans="1:5" ht="12" customHeight="1">
      <c r="A9" s="173" t="s">
        <v>815</v>
      </c>
      <c r="B9" s="188">
        <v>18</v>
      </c>
      <c r="C9" s="189">
        <v>2660</v>
      </c>
      <c r="D9" s="187" t="s">
        <v>811</v>
      </c>
      <c r="E9" s="187" t="s">
        <v>811</v>
      </c>
    </row>
    <row r="10" spans="1:5" ht="12" customHeight="1">
      <c r="A10" s="173" t="s">
        <v>816</v>
      </c>
      <c r="B10" s="188">
        <v>12</v>
      </c>
      <c r="C10" s="189">
        <v>1760</v>
      </c>
      <c r="D10" s="190">
        <v>930</v>
      </c>
      <c r="E10" s="191">
        <f>D10/C10*100</f>
        <v>52.84090909090909</v>
      </c>
    </row>
    <row r="11" spans="1:5" ht="12" customHeight="1">
      <c r="A11" s="173" t="s">
        <v>817</v>
      </c>
      <c r="B11" s="188">
        <v>16</v>
      </c>
      <c r="C11" s="189">
        <v>4280</v>
      </c>
      <c r="D11" s="187" t="s">
        <v>811</v>
      </c>
      <c r="E11" s="187" t="s">
        <v>811</v>
      </c>
    </row>
    <row r="12" spans="1:5" ht="12" customHeight="1">
      <c r="A12" s="173" t="s">
        <v>818</v>
      </c>
      <c r="B12" s="188">
        <v>20</v>
      </c>
      <c r="C12" s="189">
        <v>2470</v>
      </c>
      <c r="D12" s="190">
        <v>2080</v>
      </c>
      <c r="E12" s="191">
        <f>D12/C12*100</f>
        <v>84.21052631578947</v>
      </c>
    </row>
    <row r="13" spans="1:5" ht="12" customHeight="1">
      <c r="A13" s="173" t="s">
        <v>819</v>
      </c>
      <c r="B13" s="188">
        <v>16</v>
      </c>
      <c r="C13" s="189">
        <v>6750</v>
      </c>
      <c r="D13" s="187" t="s">
        <v>811</v>
      </c>
      <c r="E13" s="187" t="s">
        <v>811</v>
      </c>
    </row>
    <row r="14" spans="1:5" ht="12" customHeight="1">
      <c r="A14" s="173" t="s">
        <v>820</v>
      </c>
      <c r="B14" s="188">
        <v>16</v>
      </c>
      <c r="C14" s="189">
        <v>2300</v>
      </c>
      <c r="D14" s="190">
        <v>2300</v>
      </c>
      <c r="E14" s="191">
        <f aca="true" t="shared" si="0" ref="E14:E51">D14/C14*100</f>
        <v>100</v>
      </c>
    </row>
    <row r="15" spans="1:5" ht="12" customHeight="1">
      <c r="A15" s="173" t="s">
        <v>821</v>
      </c>
      <c r="B15" s="188">
        <v>16</v>
      </c>
      <c r="C15" s="189">
        <v>4030</v>
      </c>
      <c r="D15" s="190">
        <v>3660</v>
      </c>
      <c r="E15" s="191">
        <f t="shared" si="0"/>
        <v>90.81885856079404</v>
      </c>
    </row>
    <row r="16" spans="1:5" ht="12" customHeight="1">
      <c r="A16" s="173" t="s">
        <v>822</v>
      </c>
      <c r="B16" s="188">
        <v>16</v>
      </c>
      <c r="C16" s="189">
        <v>7720</v>
      </c>
      <c r="D16" s="190">
        <v>5840</v>
      </c>
      <c r="E16" s="191">
        <f t="shared" si="0"/>
        <v>75.64766839378238</v>
      </c>
    </row>
    <row r="17" spans="1:5" ht="12" customHeight="1">
      <c r="A17" s="173" t="s">
        <v>823</v>
      </c>
      <c r="B17" s="188">
        <v>22</v>
      </c>
      <c r="C17" s="189">
        <v>480</v>
      </c>
      <c r="D17" s="190">
        <v>480</v>
      </c>
      <c r="E17" s="191">
        <f t="shared" si="0"/>
        <v>100</v>
      </c>
    </row>
    <row r="18" spans="1:5" ht="12" customHeight="1">
      <c r="A18" s="173" t="s">
        <v>824</v>
      </c>
      <c r="B18" s="188">
        <v>16</v>
      </c>
      <c r="C18" s="189">
        <v>790</v>
      </c>
      <c r="D18" s="190">
        <v>560</v>
      </c>
      <c r="E18" s="191">
        <f t="shared" si="0"/>
        <v>70.88607594936708</v>
      </c>
    </row>
    <row r="19" spans="1:5" ht="12" customHeight="1">
      <c r="A19" s="173" t="s">
        <v>825</v>
      </c>
      <c r="B19" s="188">
        <v>12</v>
      </c>
      <c r="C19" s="189">
        <v>2830</v>
      </c>
      <c r="D19" s="190">
        <v>380</v>
      </c>
      <c r="E19" s="191">
        <f t="shared" si="0"/>
        <v>13.427561837455832</v>
      </c>
    </row>
    <row r="20" spans="1:5" ht="12" customHeight="1">
      <c r="A20" s="173" t="s">
        <v>826</v>
      </c>
      <c r="B20" s="188">
        <v>16</v>
      </c>
      <c r="C20" s="189">
        <v>5260</v>
      </c>
      <c r="D20" s="190">
        <v>3610</v>
      </c>
      <c r="E20" s="191">
        <f t="shared" si="0"/>
        <v>68.63117870722434</v>
      </c>
    </row>
    <row r="21" spans="1:5" ht="12" customHeight="1">
      <c r="A21" s="173" t="s">
        <v>827</v>
      </c>
      <c r="B21" s="188">
        <v>12</v>
      </c>
      <c r="C21" s="189">
        <v>4040</v>
      </c>
      <c r="D21" s="190">
        <v>3850</v>
      </c>
      <c r="E21" s="191">
        <f t="shared" si="0"/>
        <v>95.29702970297029</v>
      </c>
    </row>
    <row r="22" spans="1:5" ht="12" customHeight="1">
      <c r="A22" s="173" t="s">
        <v>828</v>
      </c>
      <c r="B22" s="188">
        <v>17</v>
      </c>
      <c r="C22" s="189">
        <v>2110</v>
      </c>
      <c r="D22" s="190">
        <v>1430</v>
      </c>
      <c r="E22" s="191">
        <f t="shared" si="0"/>
        <v>67.77251184834124</v>
      </c>
    </row>
    <row r="23" spans="1:5" ht="12" customHeight="1">
      <c r="A23" s="173" t="s">
        <v>829</v>
      </c>
      <c r="B23" s="188">
        <v>12</v>
      </c>
      <c r="C23" s="189">
        <v>3700</v>
      </c>
      <c r="D23" s="190">
        <v>1540</v>
      </c>
      <c r="E23" s="191">
        <f t="shared" si="0"/>
        <v>41.62162162162162</v>
      </c>
    </row>
    <row r="24" spans="1:5" ht="12" customHeight="1">
      <c r="A24" s="173" t="s">
        <v>830</v>
      </c>
      <c r="B24" s="188">
        <v>12</v>
      </c>
      <c r="C24" s="189">
        <v>1100</v>
      </c>
      <c r="D24" s="190">
        <v>290</v>
      </c>
      <c r="E24" s="191">
        <f t="shared" si="0"/>
        <v>26.36363636363636</v>
      </c>
    </row>
    <row r="25" spans="1:5" ht="12" customHeight="1">
      <c r="A25" s="173" t="s">
        <v>831</v>
      </c>
      <c r="B25" s="188">
        <v>12</v>
      </c>
      <c r="C25" s="189">
        <v>1760</v>
      </c>
      <c r="D25" s="187" t="s">
        <v>811</v>
      </c>
      <c r="E25" s="187" t="s">
        <v>811</v>
      </c>
    </row>
    <row r="26" spans="1:5" ht="12" customHeight="1">
      <c r="A26" s="173" t="s">
        <v>832</v>
      </c>
      <c r="B26" s="188">
        <v>12</v>
      </c>
      <c r="C26" s="189">
        <v>4360</v>
      </c>
      <c r="D26" s="190">
        <v>2500</v>
      </c>
      <c r="E26" s="191">
        <f t="shared" si="0"/>
        <v>57.3394495412844</v>
      </c>
    </row>
    <row r="27" spans="1:5" ht="12" customHeight="1">
      <c r="A27" s="173" t="s">
        <v>833</v>
      </c>
      <c r="B27" s="188">
        <v>16</v>
      </c>
      <c r="C27" s="189">
        <v>2470</v>
      </c>
      <c r="D27" s="190">
        <v>840</v>
      </c>
      <c r="E27" s="191">
        <f t="shared" si="0"/>
        <v>34.0080971659919</v>
      </c>
    </row>
    <row r="28" spans="1:5" ht="12" customHeight="1">
      <c r="A28" s="173" t="s">
        <v>834</v>
      </c>
      <c r="B28" s="188">
        <v>16</v>
      </c>
      <c r="C28" s="189">
        <v>1440</v>
      </c>
      <c r="D28" s="190">
        <v>650</v>
      </c>
      <c r="E28" s="191">
        <f t="shared" si="0"/>
        <v>45.13888888888889</v>
      </c>
    </row>
    <row r="29" spans="1:5" ht="12" customHeight="1">
      <c r="A29" s="173" t="s">
        <v>835</v>
      </c>
      <c r="B29" s="188">
        <v>12</v>
      </c>
      <c r="C29" s="189">
        <v>2510</v>
      </c>
      <c r="D29" s="187" t="s">
        <v>811</v>
      </c>
      <c r="E29" s="187" t="s">
        <v>811</v>
      </c>
    </row>
    <row r="30" spans="1:5" ht="12" customHeight="1">
      <c r="A30" s="173" t="s">
        <v>836</v>
      </c>
      <c r="B30" s="188">
        <v>16</v>
      </c>
      <c r="C30" s="189">
        <v>1800</v>
      </c>
      <c r="D30" s="187" t="s">
        <v>811</v>
      </c>
      <c r="E30" s="187" t="s">
        <v>811</v>
      </c>
    </row>
    <row r="31" spans="1:5" ht="12" customHeight="1">
      <c r="A31" s="173" t="s">
        <v>837</v>
      </c>
      <c r="B31" s="188">
        <v>22</v>
      </c>
      <c r="C31" s="189">
        <v>375</v>
      </c>
      <c r="D31" s="190">
        <v>375</v>
      </c>
      <c r="E31" s="191">
        <f t="shared" si="0"/>
        <v>100</v>
      </c>
    </row>
    <row r="32" spans="1:5" ht="12" customHeight="1">
      <c r="A32" s="173" t="s">
        <v>838</v>
      </c>
      <c r="B32" s="188">
        <v>13</v>
      </c>
      <c r="C32" s="189">
        <v>1970</v>
      </c>
      <c r="D32" s="190">
        <v>1970</v>
      </c>
      <c r="E32" s="191">
        <f t="shared" si="0"/>
        <v>100</v>
      </c>
    </row>
    <row r="33" spans="1:5" ht="12" customHeight="1">
      <c r="A33" s="173" t="s">
        <v>839</v>
      </c>
      <c r="B33" s="188">
        <v>12</v>
      </c>
      <c r="C33" s="189">
        <v>1890</v>
      </c>
      <c r="D33" s="190">
        <v>1890</v>
      </c>
      <c r="E33" s="191">
        <f t="shared" si="0"/>
        <v>100</v>
      </c>
    </row>
    <row r="34" spans="1:5" ht="12" customHeight="1">
      <c r="A34" s="173" t="s">
        <v>840</v>
      </c>
      <c r="B34" s="188">
        <v>12</v>
      </c>
      <c r="C34" s="189">
        <v>530</v>
      </c>
      <c r="D34" s="190">
        <v>530</v>
      </c>
      <c r="E34" s="191">
        <f t="shared" si="0"/>
        <v>100</v>
      </c>
    </row>
    <row r="35" spans="1:5" ht="12" customHeight="1">
      <c r="A35" s="173" t="s">
        <v>841</v>
      </c>
      <c r="B35" s="188">
        <v>12</v>
      </c>
      <c r="C35" s="189">
        <v>440</v>
      </c>
      <c r="D35" s="190">
        <v>440</v>
      </c>
      <c r="E35" s="191">
        <f t="shared" si="0"/>
        <v>100</v>
      </c>
    </row>
    <row r="36" spans="1:5" ht="12" customHeight="1">
      <c r="A36" s="173" t="s">
        <v>842</v>
      </c>
      <c r="B36" s="188">
        <v>18</v>
      </c>
      <c r="C36" s="189">
        <v>1890</v>
      </c>
      <c r="D36" s="190">
        <v>1310</v>
      </c>
      <c r="E36" s="191">
        <f t="shared" si="0"/>
        <v>69.31216931216932</v>
      </c>
    </row>
    <row r="37" spans="1:5" ht="12" customHeight="1">
      <c r="A37" s="173" t="s">
        <v>843</v>
      </c>
      <c r="B37" s="188">
        <v>16</v>
      </c>
      <c r="C37" s="189">
        <v>1550</v>
      </c>
      <c r="D37" s="190">
        <v>1550</v>
      </c>
      <c r="E37" s="191">
        <f t="shared" si="0"/>
        <v>100</v>
      </c>
    </row>
    <row r="38" spans="1:5" ht="12" customHeight="1">
      <c r="A38" s="173" t="s">
        <v>844</v>
      </c>
      <c r="B38" s="188">
        <v>16</v>
      </c>
      <c r="C38" s="189">
        <v>1350</v>
      </c>
      <c r="D38" s="190">
        <v>1350</v>
      </c>
      <c r="E38" s="191">
        <f t="shared" si="0"/>
        <v>100</v>
      </c>
    </row>
    <row r="39" spans="1:5" ht="12" customHeight="1">
      <c r="A39" s="173" t="s">
        <v>845</v>
      </c>
      <c r="B39" s="188">
        <v>12</v>
      </c>
      <c r="C39" s="189">
        <v>500</v>
      </c>
      <c r="D39" s="190">
        <v>110</v>
      </c>
      <c r="E39" s="191">
        <f t="shared" si="0"/>
        <v>22</v>
      </c>
    </row>
    <row r="40" spans="1:5" ht="12" customHeight="1">
      <c r="A40" s="173" t="s">
        <v>846</v>
      </c>
      <c r="B40" s="188">
        <v>25</v>
      </c>
      <c r="C40" s="189">
        <v>1010</v>
      </c>
      <c r="D40" s="187" t="s">
        <v>811</v>
      </c>
      <c r="E40" s="187" t="s">
        <v>811</v>
      </c>
    </row>
    <row r="41" spans="1:5" ht="12" customHeight="1">
      <c r="A41" s="173" t="s">
        <v>847</v>
      </c>
      <c r="B41" s="188">
        <v>12</v>
      </c>
      <c r="C41" s="189">
        <v>1120</v>
      </c>
      <c r="D41" s="190">
        <v>910</v>
      </c>
      <c r="E41" s="191">
        <f t="shared" si="0"/>
        <v>81.25</v>
      </c>
    </row>
    <row r="42" spans="1:5" ht="12" customHeight="1">
      <c r="A42" s="173" t="s">
        <v>848</v>
      </c>
      <c r="B42" s="188">
        <v>14</v>
      </c>
      <c r="C42" s="189">
        <v>660</v>
      </c>
      <c r="D42" s="190">
        <v>660</v>
      </c>
      <c r="E42" s="191">
        <f t="shared" si="0"/>
        <v>100</v>
      </c>
    </row>
    <row r="43" spans="1:5" ht="12" customHeight="1">
      <c r="A43" s="173" t="s">
        <v>849</v>
      </c>
      <c r="B43" s="188">
        <v>14</v>
      </c>
      <c r="C43" s="189">
        <v>1160</v>
      </c>
      <c r="D43" s="190">
        <v>270</v>
      </c>
      <c r="E43" s="191">
        <f t="shared" si="0"/>
        <v>23.275862068965516</v>
      </c>
    </row>
    <row r="44" spans="1:5" ht="12" customHeight="1">
      <c r="A44" s="173" t="s">
        <v>850</v>
      </c>
      <c r="B44" s="188">
        <v>25</v>
      </c>
      <c r="C44" s="189">
        <v>4750</v>
      </c>
      <c r="D44" s="190">
        <v>1050</v>
      </c>
      <c r="E44" s="191">
        <f t="shared" si="0"/>
        <v>22.105263157894736</v>
      </c>
    </row>
    <row r="45" spans="1:5" ht="12" customHeight="1">
      <c r="A45" s="173" t="s">
        <v>851</v>
      </c>
      <c r="B45" s="188">
        <v>16</v>
      </c>
      <c r="C45" s="189">
        <v>1120</v>
      </c>
      <c r="D45" s="190">
        <v>1120</v>
      </c>
      <c r="E45" s="191">
        <f t="shared" si="0"/>
        <v>100</v>
      </c>
    </row>
    <row r="46" spans="1:5" ht="12" customHeight="1">
      <c r="A46" s="173" t="s">
        <v>852</v>
      </c>
      <c r="B46" s="188">
        <v>12</v>
      </c>
      <c r="C46" s="189">
        <v>700</v>
      </c>
      <c r="D46" s="190">
        <v>700</v>
      </c>
      <c r="E46" s="191">
        <f t="shared" si="0"/>
        <v>100</v>
      </c>
    </row>
    <row r="47" spans="1:5" ht="12" customHeight="1">
      <c r="A47" s="173" t="s">
        <v>853</v>
      </c>
      <c r="B47" s="188">
        <v>12</v>
      </c>
      <c r="C47" s="189">
        <v>1070</v>
      </c>
      <c r="D47" s="187" t="s">
        <v>811</v>
      </c>
      <c r="E47" s="187" t="s">
        <v>811</v>
      </c>
    </row>
    <row r="48" spans="1:5" ht="12" customHeight="1">
      <c r="A48" s="173" t="s">
        <v>854</v>
      </c>
      <c r="B48" s="188">
        <v>12</v>
      </c>
      <c r="C48" s="189">
        <v>1500</v>
      </c>
      <c r="D48" s="187" t="s">
        <v>811</v>
      </c>
      <c r="E48" s="187" t="s">
        <v>811</v>
      </c>
    </row>
    <row r="49" spans="1:5" ht="12" customHeight="1">
      <c r="A49" s="173" t="s">
        <v>855</v>
      </c>
      <c r="B49" s="188">
        <v>25</v>
      </c>
      <c r="C49" s="189">
        <v>6270</v>
      </c>
      <c r="D49" s="190">
        <v>3300</v>
      </c>
      <c r="E49" s="191">
        <f t="shared" si="0"/>
        <v>52.63157894736842</v>
      </c>
    </row>
    <row r="50" spans="1:5" ht="12" customHeight="1">
      <c r="A50" s="173" t="s">
        <v>856</v>
      </c>
      <c r="B50" s="188">
        <v>25</v>
      </c>
      <c r="C50" s="189">
        <v>230</v>
      </c>
      <c r="D50" s="187" t="s">
        <v>811</v>
      </c>
      <c r="E50" s="187" t="s">
        <v>811</v>
      </c>
    </row>
    <row r="51" spans="1:5" ht="12" customHeight="1">
      <c r="A51" s="173" t="s">
        <v>857</v>
      </c>
      <c r="B51" s="188">
        <v>17</v>
      </c>
      <c r="C51" s="189">
        <v>150</v>
      </c>
      <c r="D51" s="190">
        <v>150</v>
      </c>
      <c r="E51" s="191">
        <f t="shared" si="0"/>
        <v>100</v>
      </c>
    </row>
    <row r="52" spans="1:5" ht="12" customHeight="1">
      <c r="A52" s="173" t="s">
        <v>858</v>
      </c>
      <c r="B52" s="188">
        <v>16</v>
      </c>
      <c r="C52" s="189">
        <v>1340</v>
      </c>
      <c r="D52" s="187" t="s">
        <v>811</v>
      </c>
      <c r="E52" s="187" t="s">
        <v>811</v>
      </c>
    </row>
    <row r="53" spans="1:5" ht="12" customHeight="1">
      <c r="A53" s="173" t="s">
        <v>859</v>
      </c>
      <c r="B53" s="188">
        <v>16</v>
      </c>
      <c r="C53" s="189">
        <v>440</v>
      </c>
      <c r="D53" s="187" t="s">
        <v>811</v>
      </c>
      <c r="E53" s="187" t="s">
        <v>811</v>
      </c>
    </row>
    <row r="54" spans="1:5" ht="12" customHeight="1">
      <c r="A54" s="173" t="s">
        <v>860</v>
      </c>
      <c r="B54" s="188">
        <v>16</v>
      </c>
      <c r="C54" s="189">
        <v>1860</v>
      </c>
      <c r="D54" s="190">
        <v>760</v>
      </c>
      <c r="E54" s="191">
        <f>D54/C54*100</f>
        <v>40.86021505376344</v>
      </c>
    </row>
    <row r="55" spans="1:5" ht="12" customHeight="1">
      <c r="A55" s="173" t="s">
        <v>861</v>
      </c>
      <c r="B55" s="188">
        <v>16</v>
      </c>
      <c r="C55" s="189">
        <v>1160</v>
      </c>
      <c r="D55" s="190">
        <v>1160</v>
      </c>
      <c r="E55" s="191">
        <f>D55/C55*100</f>
        <v>100</v>
      </c>
    </row>
    <row r="56" spans="1:5" ht="12" customHeight="1">
      <c r="A56" s="173" t="s">
        <v>862</v>
      </c>
      <c r="B56" s="188">
        <v>12</v>
      </c>
      <c r="C56" s="189">
        <v>900</v>
      </c>
      <c r="D56" s="187" t="s">
        <v>811</v>
      </c>
      <c r="E56" s="187" t="s">
        <v>811</v>
      </c>
    </row>
    <row r="57" spans="1:5" ht="12" customHeight="1">
      <c r="A57" s="173" t="s">
        <v>863</v>
      </c>
      <c r="B57" s="188">
        <v>16</v>
      </c>
      <c r="C57" s="189">
        <v>1190</v>
      </c>
      <c r="D57" s="187" t="s">
        <v>811</v>
      </c>
      <c r="E57" s="187" t="s">
        <v>811</v>
      </c>
    </row>
    <row r="58" spans="1:5" ht="12" customHeight="1">
      <c r="A58" s="173" t="s">
        <v>864</v>
      </c>
      <c r="B58" s="188">
        <v>16</v>
      </c>
      <c r="C58" s="189">
        <v>1510</v>
      </c>
      <c r="D58" s="187" t="s">
        <v>811</v>
      </c>
      <c r="E58" s="187" t="s">
        <v>811</v>
      </c>
    </row>
    <row r="59" spans="1:5" ht="12" customHeight="1">
      <c r="A59" s="173" t="s">
        <v>865</v>
      </c>
      <c r="B59" s="188">
        <v>16</v>
      </c>
      <c r="C59" s="189">
        <v>3230</v>
      </c>
      <c r="D59" s="190">
        <v>2580</v>
      </c>
      <c r="E59" s="191">
        <f>D59/C59*100</f>
        <v>79.87616099071208</v>
      </c>
    </row>
    <row r="60" spans="1:5" ht="12" customHeight="1">
      <c r="A60" s="173" t="s">
        <v>866</v>
      </c>
      <c r="B60" s="188">
        <v>16</v>
      </c>
      <c r="C60" s="189">
        <v>3680</v>
      </c>
      <c r="D60" s="187" t="s">
        <v>811</v>
      </c>
      <c r="E60" s="187" t="s">
        <v>811</v>
      </c>
    </row>
    <row r="61" spans="1:5" ht="12" customHeight="1">
      <c r="A61" s="173" t="s">
        <v>867</v>
      </c>
      <c r="B61" s="188">
        <v>13</v>
      </c>
      <c r="C61" s="189">
        <v>380</v>
      </c>
      <c r="D61" s="190">
        <v>380</v>
      </c>
      <c r="E61" s="191">
        <f>D61/C61*100</f>
        <v>100</v>
      </c>
    </row>
    <row r="62" spans="1:5" ht="12" customHeight="1">
      <c r="A62" s="173" t="s">
        <v>868</v>
      </c>
      <c r="B62" s="188">
        <v>10</v>
      </c>
      <c r="C62" s="189">
        <v>540</v>
      </c>
      <c r="D62" s="190">
        <v>540</v>
      </c>
      <c r="E62" s="191">
        <f>D62/C62*100</f>
        <v>100</v>
      </c>
    </row>
    <row r="63" spans="1:7" ht="12" customHeight="1">
      <c r="A63" s="173" t="s">
        <v>869</v>
      </c>
      <c r="B63" s="188">
        <v>10</v>
      </c>
      <c r="C63" s="189">
        <v>310</v>
      </c>
      <c r="D63" s="190">
        <v>310</v>
      </c>
      <c r="E63" s="191">
        <f>D63/C63*100</f>
        <v>100</v>
      </c>
      <c r="F63" s="9"/>
      <c r="G63" s="9"/>
    </row>
    <row r="64" spans="1:5" ht="12" customHeight="1" thickBot="1">
      <c r="A64" s="173" t="s">
        <v>870</v>
      </c>
      <c r="B64" s="192">
        <v>6</v>
      </c>
      <c r="C64" s="193">
        <v>100</v>
      </c>
      <c r="D64" s="190">
        <v>100</v>
      </c>
      <c r="E64" s="191">
        <f>D64/C64*100</f>
        <v>100</v>
      </c>
    </row>
    <row r="65" spans="1:5" ht="14.25" customHeight="1" thickBot="1" thickTop="1">
      <c r="A65" s="194" t="s">
        <v>871</v>
      </c>
      <c r="B65" s="195"/>
      <c r="C65" s="196">
        <f>SUM(C5:C64)</f>
        <v>147955</v>
      </c>
      <c r="D65" s="196">
        <f>SUM(D5:D64)</f>
        <v>66345</v>
      </c>
      <c r="E65" s="197">
        <f>D65/C65*100</f>
        <v>44.84133689297421</v>
      </c>
    </row>
    <row r="66" spans="1:5" ht="12" customHeight="1">
      <c r="A66" s="5" t="s">
        <v>872</v>
      </c>
      <c r="B66" s="12"/>
      <c r="C66" s="12"/>
      <c r="D66" s="198"/>
      <c r="E66" s="12"/>
    </row>
    <row r="68" spans="3:4" ht="14.25" customHeight="1">
      <c r="C68" s="199"/>
      <c r="D68" s="199"/>
    </row>
  </sheetData>
  <sheetProtection/>
  <mergeCells count="3">
    <mergeCell ref="A3:A4"/>
    <mergeCell ref="B3:B4"/>
    <mergeCell ref="C3:E3"/>
  </mergeCells>
  <printOptions/>
  <pageMargins left="0.7874015748031497" right="0.7874015748031497" top="0.7874015748031497" bottom="0.5905511811023623" header="0" footer="0"/>
  <pageSetup firstPageNumber="12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zoomScalePageLayoutView="0" workbookViewId="0" topLeftCell="A40">
      <selection activeCell="E59" sqref="E59"/>
    </sheetView>
  </sheetViews>
  <sheetFormatPr defaultColWidth="10.125" defaultRowHeight="12" customHeight="1"/>
  <cols>
    <col min="1" max="1" width="17.50390625" style="113" customWidth="1"/>
    <col min="2" max="2" width="4.50390625" style="113" customWidth="1"/>
    <col min="3" max="3" width="23.00390625" style="113" customWidth="1"/>
    <col min="4" max="4" width="11.00390625" style="113" customWidth="1"/>
    <col min="5" max="5" width="9.50390625" style="113" customWidth="1"/>
    <col min="6" max="6" width="11.125" style="150" customWidth="1"/>
    <col min="7" max="7" width="11.00390625" style="113" customWidth="1"/>
    <col min="8" max="16384" width="10.125" style="113" customWidth="1"/>
  </cols>
  <sheetData>
    <row r="1" spans="1:6" ht="16.5" customHeight="1">
      <c r="A1" s="112" t="s">
        <v>359</v>
      </c>
      <c r="F1" s="113"/>
    </row>
    <row r="2" spans="1:7" ht="13.5" customHeight="1" thickBot="1">
      <c r="A2" s="112"/>
      <c r="C2" s="114"/>
      <c r="F2" s="114" t="s">
        <v>360</v>
      </c>
      <c r="G2" s="115"/>
    </row>
    <row r="3" spans="1:7" ht="24" customHeight="1">
      <c r="A3" s="116" t="s">
        <v>361</v>
      </c>
      <c r="B3" s="117" t="s">
        <v>362</v>
      </c>
      <c r="C3" s="118" t="s">
        <v>363</v>
      </c>
      <c r="D3" s="119" t="s">
        <v>364</v>
      </c>
      <c r="E3" s="120" t="s">
        <v>365</v>
      </c>
      <c r="F3" s="121" t="s">
        <v>366</v>
      </c>
      <c r="G3" s="122" t="s">
        <v>367</v>
      </c>
    </row>
    <row r="4" spans="1:7" ht="12.75" customHeight="1">
      <c r="A4" s="123" t="s">
        <v>368</v>
      </c>
      <c r="B4" s="124" t="s">
        <v>369</v>
      </c>
      <c r="C4" s="125" t="s">
        <v>370</v>
      </c>
      <c r="D4" s="126">
        <v>2800</v>
      </c>
      <c r="E4" s="126">
        <v>2963</v>
      </c>
      <c r="F4" s="127">
        <v>24064</v>
      </c>
      <c r="G4" s="127" t="s">
        <v>371</v>
      </c>
    </row>
    <row r="5" spans="1:7" ht="12.75" customHeight="1">
      <c r="A5" s="128" t="s">
        <v>372</v>
      </c>
      <c r="B5" s="129" t="s">
        <v>296</v>
      </c>
      <c r="C5" s="130" t="s">
        <v>373</v>
      </c>
      <c r="D5" s="131">
        <v>3100</v>
      </c>
      <c r="E5" s="131">
        <v>3100</v>
      </c>
      <c r="F5" s="132">
        <v>24064</v>
      </c>
      <c r="G5" s="132" t="s">
        <v>374</v>
      </c>
    </row>
    <row r="6" spans="1:7" ht="12.75" customHeight="1">
      <c r="A6" s="128" t="s">
        <v>375</v>
      </c>
      <c r="B6" s="129" t="s">
        <v>296</v>
      </c>
      <c r="C6" s="130" t="s">
        <v>376</v>
      </c>
      <c r="D6" s="131">
        <v>900</v>
      </c>
      <c r="E6" s="131">
        <v>938</v>
      </c>
      <c r="F6" s="132">
        <v>24064</v>
      </c>
      <c r="G6" s="132" t="s">
        <v>374</v>
      </c>
    </row>
    <row r="7" spans="1:7" ht="12.75" customHeight="1">
      <c r="A7" s="128" t="s">
        <v>377</v>
      </c>
      <c r="B7" s="129" t="s">
        <v>296</v>
      </c>
      <c r="C7" s="130" t="s">
        <v>378</v>
      </c>
      <c r="D7" s="131">
        <v>3000</v>
      </c>
      <c r="E7" s="131">
        <v>3162</v>
      </c>
      <c r="F7" s="132">
        <v>24064</v>
      </c>
      <c r="G7" s="132" t="s">
        <v>374</v>
      </c>
    </row>
    <row r="8" spans="1:7" ht="12.75" customHeight="1">
      <c r="A8" s="128" t="s">
        <v>379</v>
      </c>
      <c r="B8" s="129" t="s">
        <v>296</v>
      </c>
      <c r="C8" s="130" t="s">
        <v>380</v>
      </c>
      <c r="D8" s="131">
        <v>3500</v>
      </c>
      <c r="E8" s="131">
        <v>3506</v>
      </c>
      <c r="F8" s="132" t="s">
        <v>381</v>
      </c>
      <c r="G8" s="132" t="s">
        <v>374</v>
      </c>
    </row>
    <row r="9" spans="1:7" ht="12.75" customHeight="1">
      <c r="A9" s="128" t="s">
        <v>382</v>
      </c>
      <c r="B9" s="129" t="s">
        <v>296</v>
      </c>
      <c r="C9" s="130" t="s">
        <v>383</v>
      </c>
      <c r="D9" s="131">
        <v>1000</v>
      </c>
      <c r="E9" s="131">
        <v>1041</v>
      </c>
      <c r="F9" s="132" t="s">
        <v>381</v>
      </c>
      <c r="G9" s="132" t="s">
        <v>374</v>
      </c>
    </row>
    <row r="10" spans="1:7" ht="11.25" customHeight="1">
      <c r="A10" s="133" t="s">
        <v>384</v>
      </c>
      <c r="B10" s="129"/>
      <c r="C10" s="130"/>
      <c r="D10" s="131"/>
      <c r="E10" s="131"/>
      <c r="F10" s="132"/>
      <c r="G10" s="132"/>
    </row>
    <row r="11" spans="1:7" ht="12.75" customHeight="1">
      <c r="A11" s="128" t="s">
        <v>385</v>
      </c>
      <c r="B11" s="129" t="s">
        <v>296</v>
      </c>
      <c r="C11" s="130" t="s">
        <v>386</v>
      </c>
      <c r="D11" s="131">
        <v>2500</v>
      </c>
      <c r="E11" s="131">
        <v>2564</v>
      </c>
      <c r="F11" s="132" t="s">
        <v>381</v>
      </c>
      <c r="G11" s="132" t="s">
        <v>387</v>
      </c>
    </row>
    <row r="12" spans="1:7" ht="11.25" customHeight="1">
      <c r="A12" s="133" t="s">
        <v>388</v>
      </c>
      <c r="B12" s="129"/>
      <c r="C12" s="130"/>
      <c r="D12" s="131"/>
      <c r="E12" s="131"/>
      <c r="F12" s="132"/>
      <c r="G12" s="132"/>
    </row>
    <row r="13" spans="1:7" ht="12.75" customHeight="1">
      <c r="A13" s="128" t="s">
        <v>389</v>
      </c>
      <c r="B13" s="129" t="s">
        <v>296</v>
      </c>
      <c r="C13" s="130" t="s">
        <v>390</v>
      </c>
      <c r="D13" s="131">
        <v>1800</v>
      </c>
      <c r="E13" s="131">
        <v>1880</v>
      </c>
      <c r="F13" s="132" t="s">
        <v>391</v>
      </c>
      <c r="G13" s="132" t="s">
        <v>392</v>
      </c>
    </row>
    <row r="14" spans="1:7" ht="12.75" customHeight="1">
      <c r="A14" s="128" t="s">
        <v>393</v>
      </c>
      <c r="B14" s="129" t="s">
        <v>296</v>
      </c>
      <c r="C14" s="130" t="s">
        <v>394</v>
      </c>
      <c r="D14" s="131">
        <v>2300</v>
      </c>
      <c r="E14" s="131">
        <v>2347</v>
      </c>
      <c r="F14" s="132" t="s">
        <v>381</v>
      </c>
      <c r="G14" s="132" t="s">
        <v>395</v>
      </c>
    </row>
    <row r="15" spans="1:7" ht="12.75" customHeight="1">
      <c r="A15" s="128" t="s">
        <v>396</v>
      </c>
      <c r="B15" s="129" t="s">
        <v>296</v>
      </c>
      <c r="C15" s="130" t="s">
        <v>397</v>
      </c>
      <c r="D15" s="131">
        <v>1400</v>
      </c>
      <c r="E15" s="131">
        <v>1418</v>
      </c>
      <c r="F15" s="132" t="s">
        <v>381</v>
      </c>
      <c r="G15" s="132" t="s">
        <v>398</v>
      </c>
    </row>
    <row r="16" spans="1:7" ht="12.75" customHeight="1">
      <c r="A16" s="128" t="s">
        <v>399</v>
      </c>
      <c r="B16" s="129" t="s">
        <v>296</v>
      </c>
      <c r="C16" s="130" t="s">
        <v>400</v>
      </c>
      <c r="D16" s="131">
        <v>1700</v>
      </c>
      <c r="E16" s="131">
        <v>1790</v>
      </c>
      <c r="F16" s="132" t="s">
        <v>381</v>
      </c>
      <c r="G16" s="132" t="s">
        <v>398</v>
      </c>
    </row>
    <row r="17" spans="1:7" ht="12.75" customHeight="1">
      <c r="A17" s="128" t="s">
        <v>401</v>
      </c>
      <c r="B17" s="129" t="s">
        <v>296</v>
      </c>
      <c r="C17" s="130" t="s">
        <v>402</v>
      </c>
      <c r="D17" s="131">
        <v>7100</v>
      </c>
      <c r="E17" s="131">
        <v>7185</v>
      </c>
      <c r="F17" s="132" t="s">
        <v>381</v>
      </c>
      <c r="G17" s="132" t="s">
        <v>374</v>
      </c>
    </row>
    <row r="18" spans="1:7" ht="12.75" customHeight="1">
      <c r="A18" s="128" t="s">
        <v>403</v>
      </c>
      <c r="B18" s="129" t="s">
        <v>296</v>
      </c>
      <c r="C18" s="130" t="s">
        <v>404</v>
      </c>
      <c r="D18" s="131">
        <v>2300</v>
      </c>
      <c r="E18" s="131">
        <v>2263</v>
      </c>
      <c r="F18" s="132" t="s">
        <v>391</v>
      </c>
      <c r="G18" s="132" t="s">
        <v>374</v>
      </c>
    </row>
    <row r="19" spans="1:7" ht="12.75" customHeight="1">
      <c r="A19" s="128" t="s">
        <v>405</v>
      </c>
      <c r="B19" s="129" t="s">
        <v>296</v>
      </c>
      <c r="C19" s="130" t="s">
        <v>406</v>
      </c>
      <c r="D19" s="131">
        <v>2700</v>
      </c>
      <c r="E19" s="131">
        <v>2666</v>
      </c>
      <c r="F19" s="134" t="s">
        <v>408</v>
      </c>
      <c r="G19" s="132" t="s">
        <v>374</v>
      </c>
    </row>
    <row r="20" spans="1:7" ht="12.75" customHeight="1">
      <c r="A20" s="128" t="s">
        <v>409</v>
      </c>
      <c r="B20" s="129" t="s">
        <v>296</v>
      </c>
      <c r="C20" s="130" t="s">
        <v>410</v>
      </c>
      <c r="D20" s="131">
        <v>1900</v>
      </c>
      <c r="E20" s="131">
        <v>2022</v>
      </c>
      <c r="F20" s="134" t="s">
        <v>408</v>
      </c>
      <c r="G20" s="132" t="s">
        <v>374</v>
      </c>
    </row>
    <row r="21" spans="1:7" ht="12.75" customHeight="1">
      <c r="A21" s="128" t="s">
        <v>411</v>
      </c>
      <c r="B21" s="129" t="s">
        <v>296</v>
      </c>
      <c r="C21" s="130" t="s">
        <v>412</v>
      </c>
      <c r="D21" s="131">
        <v>1400</v>
      </c>
      <c r="E21" s="131">
        <v>1732</v>
      </c>
      <c r="F21" s="134" t="s">
        <v>407</v>
      </c>
      <c r="G21" s="132" t="s">
        <v>371</v>
      </c>
    </row>
    <row r="22" spans="1:7" ht="12.75" customHeight="1">
      <c r="A22" s="128" t="s">
        <v>413</v>
      </c>
      <c r="B22" s="129" t="s">
        <v>296</v>
      </c>
      <c r="C22" s="130" t="s">
        <v>414</v>
      </c>
      <c r="D22" s="131">
        <v>1100</v>
      </c>
      <c r="E22" s="131">
        <v>1114</v>
      </c>
      <c r="F22" s="134" t="s">
        <v>415</v>
      </c>
      <c r="G22" s="132">
        <v>28844</v>
      </c>
    </row>
    <row r="23" spans="1:7" ht="12.75" customHeight="1">
      <c r="A23" s="128" t="s">
        <v>416</v>
      </c>
      <c r="B23" s="129" t="s">
        <v>296</v>
      </c>
      <c r="C23" s="130" t="s">
        <v>417</v>
      </c>
      <c r="D23" s="131">
        <v>1200</v>
      </c>
      <c r="E23" s="131">
        <v>1209</v>
      </c>
      <c r="F23" s="134" t="s">
        <v>418</v>
      </c>
      <c r="G23" s="132" t="s">
        <v>371</v>
      </c>
    </row>
    <row r="24" spans="1:7" ht="12.75" customHeight="1">
      <c r="A24" s="128" t="s">
        <v>419</v>
      </c>
      <c r="B24" s="129" t="s">
        <v>296</v>
      </c>
      <c r="C24" s="130" t="s">
        <v>420</v>
      </c>
      <c r="D24" s="131">
        <v>2000</v>
      </c>
      <c r="E24" s="131">
        <v>2033</v>
      </c>
      <c r="F24" s="134" t="s">
        <v>421</v>
      </c>
      <c r="G24" s="132" t="s">
        <v>422</v>
      </c>
    </row>
    <row r="25" spans="1:7" ht="12.75" customHeight="1">
      <c r="A25" s="128" t="s">
        <v>423</v>
      </c>
      <c r="B25" s="129" t="s">
        <v>296</v>
      </c>
      <c r="C25" s="130" t="s">
        <v>424</v>
      </c>
      <c r="D25" s="131">
        <v>4800</v>
      </c>
      <c r="E25" s="131">
        <v>4866</v>
      </c>
      <c r="F25" s="134" t="s">
        <v>425</v>
      </c>
      <c r="G25" s="132" t="s">
        <v>426</v>
      </c>
    </row>
    <row r="26" spans="1:7" ht="12.75" customHeight="1">
      <c r="A26" s="135" t="s">
        <v>427</v>
      </c>
      <c r="B26" s="129" t="s">
        <v>296</v>
      </c>
      <c r="C26" s="130" t="s">
        <v>428</v>
      </c>
      <c r="D26" s="131">
        <v>6000</v>
      </c>
      <c r="E26" s="136">
        <v>5985</v>
      </c>
      <c r="F26" s="134" t="s">
        <v>430</v>
      </c>
      <c r="G26" s="132" t="s">
        <v>431</v>
      </c>
    </row>
    <row r="27" spans="1:8" ht="12.75" customHeight="1">
      <c r="A27" s="135" t="s">
        <v>432</v>
      </c>
      <c r="B27" s="129" t="s">
        <v>296</v>
      </c>
      <c r="C27" s="130" t="s">
        <v>433</v>
      </c>
      <c r="D27" s="131">
        <v>3500</v>
      </c>
      <c r="E27" s="136" t="s">
        <v>434</v>
      </c>
      <c r="F27" s="134" t="s">
        <v>429</v>
      </c>
      <c r="G27" s="132" t="s">
        <v>434</v>
      </c>
      <c r="H27" s="137"/>
    </row>
    <row r="28" spans="1:7" ht="12.75" customHeight="1">
      <c r="A28" s="128" t="s">
        <v>435</v>
      </c>
      <c r="B28" s="129" t="s">
        <v>296</v>
      </c>
      <c r="C28" s="130" t="s">
        <v>436</v>
      </c>
      <c r="D28" s="131">
        <v>2500</v>
      </c>
      <c r="E28" s="136">
        <v>2501</v>
      </c>
      <c r="F28" s="134" t="s">
        <v>429</v>
      </c>
      <c r="G28" s="132" t="s">
        <v>431</v>
      </c>
    </row>
    <row r="29" spans="1:7" ht="12.75" customHeight="1">
      <c r="A29" s="135" t="s">
        <v>437</v>
      </c>
      <c r="B29" s="129" t="s">
        <v>296</v>
      </c>
      <c r="C29" s="138" t="s">
        <v>438</v>
      </c>
      <c r="D29" s="131">
        <v>2500</v>
      </c>
      <c r="E29" s="136">
        <v>2627</v>
      </c>
      <c r="F29" s="134" t="s">
        <v>429</v>
      </c>
      <c r="G29" s="132" t="s">
        <v>431</v>
      </c>
    </row>
    <row r="30" spans="1:7" ht="12.75" customHeight="1">
      <c r="A30" s="128" t="s">
        <v>439</v>
      </c>
      <c r="B30" s="129" t="s">
        <v>296</v>
      </c>
      <c r="C30" s="130" t="s">
        <v>440</v>
      </c>
      <c r="D30" s="131">
        <v>6000</v>
      </c>
      <c r="E30" s="136" t="s">
        <v>441</v>
      </c>
      <c r="F30" s="134" t="s">
        <v>429</v>
      </c>
      <c r="G30" s="132" t="s">
        <v>441</v>
      </c>
    </row>
    <row r="31" spans="1:7" ht="12.75" customHeight="1">
      <c r="A31" s="128" t="s">
        <v>442</v>
      </c>
      <c r="B31" s="129" t="s">
        <v>296</v>
      </c>
      <c r="C31" s="130" t="s">
        <v>443</v>
      </c>
      <c r="D31" s="131">
        <v>2000</v>
      </c>
      <c r="E31" s="131">
        <v>2000</v>
      </c>
      <c r="F31" s="134" t="s">
        <v>444</v>
      </c>
      <c r="G31" s="132" t="s">
        <v>445</v>
      </c>
    </row>
    <row r="32" spans="1:7" ht="12.75" customHeight="1">
      <c r="A32" s="128" t="s">
        <v>446</v>
      </c>
      <c r="B32" s="129" t="s">
        <v>296</v>
      </c>
      <c r="C32" s="130" t="s">
        <v>447</v>
      </c>
      <c r="D32" s="131">
        <v>2500</v>
      </c>
      <c r="E32" s="136" t="s">
        <v>434</v>
      </c>
      <c r="F32" s="134" t="s">
        <v>249</v>
      </c>
      <c r="G32" s="132" t="s">
        <v>434</v>
      </c>
    </row>
    <row r="33" spans="1:7" ht="12.75" customHeight="1">
      <c r="A33" s="128" t="s">
        <v>448</v>
      </c>
      <c r="B33" s="129" t="s">
        <v>296</v>
      </c>
      <c r="C33" s="138" t="s">
        <v>449</v>
      </c>
      <c r="D33" s="131">
        <v>2500</v>
      </c>
      <c r="E33" s="136" t="s">
        <v>434</v>
      </c>
      <c r="F33" s="134" t="s">
        <v>249</v>
      </c>
      <c r="G33" s="132" t="s">
        <v>434</v>
      </c>
    </row>
    <row r="34" spans="1:7" ht="12.75" customHeight="1">
      <c r="A34" s="128" t="s">
        <v>450</v>
      </c>
      <c r="B34" s="129" t="s">
        <v>296</v>
      </c>
      <c r="C34" s="138" t="s">
        <v>451</v>
      </c>
      <c r="D34" s="131">
        <v>2500</v>
      </c>
      <c r="E34" s="136" t="s">
        <v>434</v>
      </c>
      <c r="F34" s="134" t="s">
        <v>249</v>
      </c>
      <c r="G34" s="132" t="s">
        <v>441</v>
      </c>
    </row>
    <row r="35" spans="1:7" ht="12.75" customHeight="1">
      <c r="A35" s="128" t="s">
        <v>452</v>
      </c>
      <c r="B35" s="129" t="s">
        <v>296</v>
      </c>
      <c r="C35" s="138" t="s">
        <v>453</v>
      </c>
      <c r="D35" s="131">
        <v>2500</v>
      </c>
      <c r="E35" s="136" t="s">
        <v>434</v>
      </c>
      <c r="F35" s="134" t="s">
        <v>249</v>
      </c>
      <c r="G35" s="132" t="s">
        <v>434</v>
      </c>
    </row>
    <row r="36" spans="1:7" ht="12.75" customHeight="1">
      <c r="A36" s="128" t="s">
        <v>454</v>
      </c>
      <c r="B36" s="129" t="s">
        <v>296</v>
      </c>
      <c r="C36" s="138" t="s">
        <v>455</v>
      </c>
      <c r="D36" s="131">
        <v>2400</v>
      </c>
      <c r="E36" s="136" t="s">
        <v>441</v>
      </c>
      <c r="F36" s="134" t="s">
        <v>249</v>
      </c>
      <c r="G36" s="132" t="s">
        <v>441</v>
      </c>
    </row>
    <row r="37" spans="1:7" ht="12.75" customHeight="1">
      <c r="A37" s="128" t="s">
        <v>456</v>
      </c>
      <c r="B37" s="129" t="s">
        <v>296</v>
      </c>
      <c r="C37" s="130" t="s">
        <v>457</v>
      </c>
      <c r="D37" s="131">
        <v>3200</v>
      </c>
      <c r="E37" s="131">
        <v>3200</v>
      </c>
      <c r="F37" s="134" t="s">
        <v>249</v>
      </c>
      <c r="G37" s="134" t="s">
        <v>458</v>
      </c>
    </row>
    <row r="38" spans="1:7" ht="11.25" customHeight="1">
      <c r="A38" s="139" t="s">
        <v>459</v>
      </c>
      <c r="B38" s="129"/>
      <c r="C38" s="130"/>
      <c r="D38" s="131"/>
      <c r="E38" s="131"/>
      <c r="F38" s="132"/>
      <c r="G38" s="132"/>
    </row>
    <row r="39" spans="1:7" ht="12.75" customHeight="1">
      <c r="A39" s="128" t="s">
        <v>460</v>
      </c>
      <c r="B39" s="129" t="s">
        <v>296</v>
      </c>
      <c r="C39" s="130" t="s">
        <v>461</v>
      </c>
      <c r="D39" s="131">
        <v>4400</v>
      </c>
      <c r="E39" s="131">
        <v>4312</v>
      </c>
      <c r="F39" s="134" t="s">
        <v>249</v>
      </c>
      <c r="G39" s="134" t="s">
        <v>458</v>
      </c>
    </row>
    <row r="40" spans="1:7" ht="11.25" customHeight="1">
      <c r="A40" s="139" t="s">
        <v>462</v>
      </c>
      <c r="B40" s="129"/>
      <c r="C40" s="140"/>
      <c r="D40" s="131"/>
      <c r="E40" s="131"/>
      <c r="F40" s="132"/>
      <c r="G40" s="132"/>
    </row>
    <row r="41" spans="1:7" ht="12.75" customHeight="1">
      <c r="A41" s="128" t="s">
        <v>463</v>
      </c>
      <c r="B41" s="129" t="s">
        <v>296</v>
      </c>
      <c r="C41" s="130" t="s">
        <v>464</v>
      </c>
      <c r="D41" s="131">
        <v>6700</v>
      </c>
      <c r="E41" s="136">
        <v>6724</v>
      </c>
      <c r="F41" s="134" t="s">
        <v>465</v>
      </c>
      <c r="G41" s="134" t="s">
        <v>466</v>
      </c>
    </row>
    <row r="42" spans="1:7" ht="12.75" customHeight="1">
      <c r="A42" s="128" t="s">
        <v>467</v>
      </c>
      <c r="B42" s="129" t="s">
        <v>296</v>
      </c>
      <c r="C42" s="138" t="s">
        <v>468</v>
      </c>
      <c r="D42" s="131">
        <v>1100</v>
      </c>
      <c r="E42" s="136" t="s">
        <v>434</v>
      </c>
      <c r="F42" s="134" t="s">
        <v>465</v>
      </c>
      <c r="G42" s="136" t="s">
        <v>441</v>
      </c>
    </row>
    <row r="43" spans="1:7" ht="12.75" customHeight="1">
      <c r="A43" s="128" t="s">
        <v>469</v>
      </c>
      <c r="B43" s="129" t="s">
        <v>296</v>
      </c>
      <c r="C43" s="130" t="s">
        <v>470</v>
      </c>
      <c r="D43" s="131">
        <v>2800</v>
      </c>
      <c r="E43" s="131">
        <v>3799</v>
      </c>
      <c r="F43" s="134" t="s">
        <v>471</v>
      </c>
      <c r="G43" s="134" t="s">
        <v>472</v>
      </c>
    </row>
    <row r="44" spans="1:7" ht="11.25" customHeight="1">
      <c r="A44" s="139" t="s">
        <v>473</v>
      </c>
      <c r="B44" s="129"/>
      <c r="C44" s="130"/>
      <c r="D44" s="131"/>
      <c r="E44" s="131"/>
      <c r="F44" s="132"/>
      <c r="G44" s="132"/>
    </row>
    <row r="45" spans="1:7" ht="12.75" customHeight="1">
      <c r="A45" s="128" t="s">
        <v>474</v>
      </c>
      <c r="B45" s="129" t="s">
        <v>296</v>
      </c>
      <c r="C45" s="130" t="s">
        <v>475</v>
      </c>
      <c r="D45" s="131">
        <v>1100</v>
      </c>
      <c r="E45" s="136" t="s">
        <v>434</v>
      </c>
      <c r="F45" s="134" t="s">
        <v>476</v>
      </c>
      <c r="G45" s="136" t="s">
        <v>434</v>
      </c>
    </row>
    <row r="46" spans="1:7" ht="12.75" customHeight="1">
      <c r="A46" s="128" t="s">
        <v>477</v>
      </c>
      <c r="B46" s="129" t="s">
        <v>296</v>
      </c>
      <c r="C46" s="130" t="s">
        <v>478</v>
      </c>
      <c r="D46" s="131">
        <v>2200</v>
      </c>
      <c r="E46" s="131">
        <v>1661</v>
      </c>
      <c r="F46" s="134" t="s">
        <v>479</v>
      </c>
      <c r="G46" s="134" t="s">
        <v>480</v>
      </c>
    </row>
    <row r="47" spans="1:7" ht="11.25" customHeight="1">
      <c r="A47" s="133" t="s">
        <v>481</v>
      </c>
      <c r="B47" s="129"/>
      <c r="C47" s="130"/>
      <c r="D47" s="131"/>
      <c r="E47" s="131"/>
      <c r="F47" s="132"/>
      <c r="G47" s="132"/>
    </row>
    <row r="48" spans="1:7" ht="12.75" customHeight="1">
      <c r="A48" s="128" t="s">
        <v>482</v>
      </c>
      <c r="B48" s="129" t="s">
        <v>483</v>
      </c>
      <c r="C48" s="130" t="s">
        <v>484</v>
      </c>
      <c r="D48" s="131">
        <v>29000</v>
      </c>
      <c r="E48" s="131">
        <v>38168</v>
      </c>
      <c r="F48" s="132" t="s">
        <v>485</v>
      </c>
      <c r="G48" s="132" t="s">
        <v>486</v>
      </c>
    </row>
    <row r="49" spans="1:7" ht="11.25" customHeight="1">
      <c r="A49" s="133" t="s">
        <v>487</v>
      </c>
      <c r="B49" s="129"/>
      <c r="C49" s="130"/>
      <c r="D49" s="131"/>
      <c r="E49" s="131"/>
      <c r="F49" s="132"/>
      <c r="G49" s="132"/>
    </row>
    <row r="50" spans="1:7" ht="12.75" customHeight="1">
      <c r="A50" s="128" t="s">
        <v>488</v>
      </c>
      <c r="B50" s="129" t="s">
        <v>296</v>
      </c>
      <c r="C50" s="130" t="s">
        <v>489</v>
      </c>
      <c r="D50" s="131">
        <v>19000</v>
      </c>
      <c r="E50" s="131">
        <v>18243</v>
      </c>
      <c r="F50" s="132">
        <v>29945</v>
      </c>
      <c r="G50" s="132" t="s">
        <v>490</v>
      </c>
    </row>
    <row r="51" spans="1:7" ht="12.75" customHeight="1">
      <c r="A51" s="128" t="s">
        <v>491</v>
      </c>
      <c r="B51" s="129" t="s">
        <v>296</v>
      </c>
      <c r="C51" s="130" t="s">
        <v>492</v>
      </c>
      <c r="D51" s="131">
        <v>10000</v>
      </c>
      <c r="E51" s="131">
        <v>10491</v>
      </c>
      <c r="F51" s="134" t="s">
        <v>493</v>
      </c>
      <c r="G51" s="132" t="s">
        <v>494</v>
      </c>
    </row>
    <row r="52" spans="1:7" ht="12.75" customHeight="1">
      <c r="A52" s="128" t="s">
        <v>495</v>
      </c>
      <c r="B52" s="129" t="s">
        <v>296</v>
      </c>
      <c r="C52" s="138" t="s">
        <v>496</v>
      </c>
      <c r="D52" s="131">
        <v>19000</v>
      </c>
      <c r="E52" s="136" t="s">
        <v>441</v>
      </c>
      <c r="F52" s="134" t="s">
        <v>444</v>
      </c>
      <c r="G52" s="136" t="s">
        <v>434</v>
      </c>
    </row>
    <row r="53" spans="1:7" ht="12.75" customHeight="1">
      <c r="A53" s="128" t="s">
        <v>497</v>
      </c>
      <c r="B53" s="129" t="s">
        <v>296</v>
      </c>
      <c r="C53" s="130" t="s">
        <v>498</v>
      </c>
      <c r="D53" s="131">
        <v>40000</v>
      </c>
      <c r="E53" s="136">
        <v>40332</v>
      </c>
      <c r="F53" s="134" t="s">
        <v>249</v>
      </c>
      <c r="G53" s="132" t="s">
        <v>431</v>
      </c>
    </row>
    <row r="54" spans="1:7" ht="12.75" customHeight="1">
      <c r="A54" s="128" t="s">
        <v>499</v>
      </c>
      <c r="B54" s="129" t="s">
        <v>500</v>
      </c>
      <c r="C54" s="130" t="s">
        <v>501</v>
      </c>
      <c r="D54" s="131">
        <v>37000</v>
      </c>
      <c r="E54" s="131">
        <v>48912</v>
      </c>
      <c r="F54" s="134" t="s">
        <v>502</v>
      </c>
      <c r="G54" s="132" t="s">
        <v>503</v>
      </c>
    </row>
    <row r="55" spans="1:7" ht="12.75" customHeight="1">
      <c r="A55" s="128" t="s">
        <v>504</v>
      </c>
      <c r="B55" s="129" t="s">
        <v>505</v>
      </c>
      <c r="C55" s="130" t="s">
        <v>506</v>
      </c>
      <c r="D55" s="131">
        <v>141000</v>
      </c>
      <c r="E55" s="131">
        <v>132897</v>
      </c>
      <c r="F55" s="132">
        <v>29581</v>
      </c>
      <c r="G55" s="132" t="s">
        <v>507</v>
      </c>
    </row>
    <row r="56" spans="1:7" ht="12.75" customHeight="1">
      <c r="A56" s="128" t="s">
        <v>508</v>
      </c>
      <c r="B56" s="129" t="s">
        <v>296</v>
      </c>
      <c r="C56" s="130" t="s">
        <v>509</v>
      </c>
      <c r="D56" s="131">
        <v>208000</v>
      </c>
      <c r="E56" s="136">
        <v>87111</v>
      </c>
      <c r="F56" s="134">
        <v>38069</v>
      </c>
      <c r="G56" s="132" t="s">
        <v>510</v>
      </c>
    </row>
    <row r="57" spans="1:7" ht="12.75" customHeight="1">
      <c r="A57" s="141" t="s">
        <v>511</v>
      </c>
      <c r="B57" s="129" t="s">
        <v>512</v>
      </c>
      <c r="C57" s="130" t="s">
        <v>513</v>
      </c>
      <c r="D57" s="131">
        <v>978100</v>
      </c>
      <c r="E57" s="131">
        <v>978100</v>
      </c>
      <c r="F57" s="134" t="s">
        <v>514</v>
      </c>
      <c r="G57" s="132" t="s">
        <v>515</v>
      </c>
    </row>
    <row r="58" spans="1:7" ht="12.75" customHeight="1">
      <c r="A58" s="128" t="s">
        <v>516</v>
      </c>
      <c r="B58" s="129" t="s">
        <v>517</v>
      </c>
      <c r="C58" s="130" t="s">
        <v>518</v>
      </c>
      <c r="D58" s="131">
        <v>97000</v>
      </c>
      <c r="E58" s="136">
        <v>84000</v>
      </c>
      <c r="F58" s="134" t="s">
        <v>519</v>
      </c>
      <c r="G58" s="136" t="s">
        <v>434</v>
      </c>
    </row>
    <row r="59" spans="1:7" ht="12.75" customHeight="1">
      <c r="A59" s="128" t="s">
        <v>520</v>
      </c>
      <c r="B59" s="129" t="s">
        <v>521</v>
      </c>
      <c r="C59" s="130" t="s">
        <v>522</v>
      </c>
      <c r="D59" s="131">
        <v>81000</v>
      </c>
      <c r="E59" s="136">
        <v>81000</v>
      </c>
      <c r="F59" s="134">
        <v>41369</v>
      </c>
      <c r="G59" s="134">
        <v>41369</v>
      </c>
    </row>
    <row r="60" spans="1:7" ht="12.75" customHeight="1" thickBot="1">
      <c r="A60" s="128" t="s">
        <v>523</v>
      </c>
      <c r="B60" s="129" t="s">
        <v>524</v>
      </c>
      <c r="C60" s="130" t="s">
        <v>525</v>
      </c>
      <c r="D60" s="131">
        <v>2000</v>
      </c>
      <c r="E60" s="136" t="s">
        <v>434</v>
      </c>
      <c r="F60" s="134">
        <v>42825</v>
      </c>
      <c r="G60" s="134" t="s">
        <v>526</v>
      </c>
    </row>
    <row r="61" spans="1:7" ht="14.25" customHeight="1" thickBot="1" thickTop="1">
      <c r="A61" s="142" t="s">
        <v>262</v>
      </c>
      <c r="B61" s="143"/>
      <c r="C61" s="144">
        <v>50</v>
      </c>
      <c r="D61" s="145">
        <f>SUM(D4:D60)</f>
        <v>1766000</v>
      </c>
      <c r="E61" s="145">
        <f>SUM(E4:E60)</f>
        <v>1601862</v>
      </c>
      <c r="F61" s="146"/>
      <c r="G61" s="147"/>
    </row>
    <row r="62" spans="1:7" ht="12.75" customHeight="1">
      <c r="A62" s="148" t="s">
        <v>39</v>
      </c>
      <c r="B62" s="148"/>
      <c r="C62" s="148"/>
      <c r="D62" s="149" t="s">
        <v>527</v>
      </c>
      <c r="E62" s="148"/>
      <c r="F62" s="148"/>
      <c r="G62" s="148"/>
    </row>
    <row r="64" spans="4:5" ht="12" customHeight="1">
      <c r="D64" s="131"/>
      <c r="E64" s="131"/>
    </row>
  </sheetData>
  <sheetProtection/>
  <printOptions/>
  <pageMargins left="0.7874015748031497" right="0.7874015748031497" top="0.5905511811023623" bottom="0.4330708661417323" header="0" footer="0"/>
  <pageSetup firstPageNumber="125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SheetLayoutView="100" zoomScalePageLayoutView="0" workbookViewId="0" topLeftCell="A55">
      <selection activeCell="A69" sqref="A69"/>
    </sheetView>
  </sheetViews>
  <sheetFormatPr defaultColWidth="11.875" defaultRowHeight="10.5" customHeight="1"/>
  <cols>
    <col min="1" max="1" width="24.875" style="10" customWidth="1"/>
    <col min="2" max="2" width="26.125" style="10" customWidth="1"/>
    <col min="3" max="3" width="18.00390625" style="10" customWidth="1"/>
    <col min="4" max="4" width="22.00390625" style="10" customWidth="1"/>
    <col min="5" max="16384" width="11.875" style="10" customWidth="1"/>
  </cols>
  <sheetData>
    <row r="1" spans="1:3" ht="19.5" customHeight="1">
      <c r="A1" s="1" t="s">
        <v>655</v>
      </c>
      <c r="C1" s="165"/>
    </row>
    <row r="2" spans="3:4" ht="12" thickBot="1">
      <c r="C2" s="3"/>
      <c r="D2" s="4" t="s">
        <v>185</v>
      </c>
    </row>
    <row r="3" spans="1:4" ht="12.75" customHeight="1">
      <c r="A3" s="166" t="s">
        <v>361</v>
      </c>
      <c r="B3" s="167" t="s">
        <v>363</v>
      </c>
      <c r="C3" s="166" t="s">
        <v>656</v>
      </c>
      <c r="D3" s="168" t="s">
        <v>657</v>
      </c>
    </row>
    <row r="4" spans="1:4" ht="12.75" customHeight="1">
      <c r="A4" s="169" t="s">
        <v>658</v>
      </c>
      <c r="B4" s="170" t="s">
        <v>659</v>
      </c>
      <c r="C4" s="171">
        <v>1014</v>
      </c>
      <c r="D4" s="172" t="s">
        <v>660</v>
      </c>
    </row>
    <row r="5" spans="1:4" ht="12.75" customHeight="1">
      <c r="A5" s="173" t="s">
        <v>661</v>
      </c>
      <c r="B5" s="174" t="s">
        <v>662</v>
      </c>
      <c r="C5" s="175">
        <v>971</v>
      </c>
      <c r="D5" s="176" t="s">
        <v>660</v>
      </c>
    </row>
    <row r="6" spans="1:4" ht="12.75" customHeight="1">
      <c r="A6" s="173" t="s">
        <v>663</v>
      </c>
      <c r="B6" s="174" t="s">
        <v>664</v>
      </c>
      <c r="C6" s="175">
        <v>803</v>
      </c>
      <c r="D6" s="176" t="s">
        <v>665</v>
      </c>
    </row>
    <row r="7" spans="1:4" ht="12.75" customHeight="1">
      <c r="A7" s="173" t="s">
        <v>666</v>
      </c>
      <c r="B7" s="174" t="s">
        <v>667</v>
      </c>
      <c r="C7" s="175">
        <v>821</v>
      </c>
      <c r="D7" s="176" t="s">
        <v>665</v>
      </c>
    </row>
    <row r="8" spans="1:4" ht="12.75" customHeight="1">
      <c r="A8" s="173" t="s">
        <v>668</v>
      </c>
      <c r="B8" s="174" t="s">
        <v>669</v>
      </c>
      <c r="C8" s="175">
        <v>555</v>
      </c>
      <c r="D8" s="177" t="s">
        <v>670</v>
      </c>
    </row>
    <row r="9" spans="1:4" ht="12.75" customHeight="1">
      <c r="A9" s="173" t="s">
        <v>671</v>
      </c>
      <c r="B9" s="174" t="s">
        <v>672</v>
      </c>
      <c r="C9" s="175">
        <v>986</v>
      </c>
      <c r="D9" s="177" t="s">
        <v>670</v>
      </c>
    </row>
    <row r="10" spans="1:4" ht="12.75" customHeight="1">
      <c r="A10" s="173" t="s">
        <v>673</v>
      </c>
      <c r="B10" s="174" t="s">
        <v>674</v>
      </c>
      <c r="C10" s="175">
        <v>545</v>
      </c>
      <c r="D10" s="177" t="s">
        <v>675</v>
      </c>
    </row>
    <row r="11" spans="1:4" ht="12.75" customHeight="1">
      <c r="A11" s="173" t="s">
        <v>676</v>
      </c>
      <c r="B11" s="174" t="s">
        <v>677</v>
      </c>
      <c r="C11" s="175">
        <v>5067</v>
      </c>
      <c r="D11" s="177" t="s">
        <v>670</v>
      </c>
    </row>
    <row r="12" spans="1:4" ht="12.75" customHeight="1">
      <c r="A12" s="173" t="s">
        <v>678</v>
      </c>
      <c r="B12" s="174" t="s">
        <v>679</v>
      </c>
      <c r="C12" s="175">
        <v>974</v>
      </c>
      <c r="D12" s="176" t="s">
        <v>665</v>
      </c>
    </row>
    <row r="13" spans="1:4" ht="12.75" customHeight="1">
      <c r="A13" s="173" t="s">
        <v>680</v>
      </c>
      <c r="B13" s="174" t="s">
        <v>681</v>
      </c>
      <c r="C13" s="175">
        <v>658</v>
      </c>
      <c r="D13" s="177" t="s">
        <v>670</v>
      </c>
    </row>
    <row r="14" spans="1:4" ht="12.75" customHeight="1">
      <c r="A14" s="173" t="s">
        <v>682</v>
      </c>
      <c r="B14" s="174" t="s">
        <v>683</v>
      </c>
      <c r="C14" s="175">
        <v>512</v>
      </c>
      <c r="D14" s="177" t="s">
        <v>684</v>
      </c>
    </row>
    <row r="15" spans="1:4" ht="12.75" customHeight="1">
      <c r="A15" s="173" t="s">
        <v>685</v>
      </c>
      <c r="B15" s="174" t="s">
        <v>686</v>
      </c>
      <c r="C15" s="175">
        <v>681</v>
      </c>
      <c r="D15" s="177" t="s">
        <v>675</v>
      </c>
    </row>
    <row r="16" spans="1:4" ht="12.75" customHeight="1">
      <c r="A16" s="173" t="s">
        <v>687</v>
      </c>
      <c r="B16" s="174" t="s">
        <v>688</v>
      </c>
      <c r="C16" s="175">
        <v>559</v>
      </c>
      <c r="D16" s="176" t="s">
        <v>689</v>
      </c>
    </row>
    <row r="17" spans="1:4" ht="12.75" customHeight="1">
      <c r="A17" s="173" t="s">
        <v>690</v>
      </c>
      <c r="B17" s="174" t="s">
        <v>691</v>
      </c>
      <c r="C17" s="175">
        <v>3373</v>
      </c>
      <c r="D17" s="177" t="s">
        <v>670</v>
      </c>
    </row>
    <row r="18" spans="1:4" ht="12.75" customHeight="1">
      <c r="A18" s="173" t="s">
        <v>692</v>
      </c>
      <c r="B18" s="174" t="s">
        <v>693</v>
      </c>
      <c r="C18" s="175">
        <v>967</v>
      </c>
      <c r="D18" s="177" t="s">
        <v>670</v>
      </c>
    </row>
    <row r="19" spans="1:4" ht="12.75" customHeight="1">
      <c r="A19" s="173" t="s">
        <v>694</v>
      </c>
      <c r="B19" s="174" t="s">
        <v>695</v>
      </c>
      <c r="C19" s="175">
        <v>1012</v>
      </c>
      <c r="D19" s="177" t="s">
        <v>670</v>
      </c>
    </row>
    <row r="20" spans="1:4" ht="12.75" customHeight="1">
      <c r="A20" s="173" t="s">
        <v>696</v>
      </c>
      <c r="B20" s="174" t="s">
        <v>697</v>
      </c>
      <c r="C20" s="175">
        <v>10590</v>
      </c>
      <c r="D20" s="176" t="s">
        <v>698</v>
      </c>
    </row>
    <row r="21" spans="1:4" ht="12.75" customHeight="1">
      <c r="A21" s="173" t="s">
        <v>699</v>
      </c>
      <c r="B21" s="174" t="s">
        <v>700</v>
      </c>
      <c r="C21" s="175">
        <v>2847</v>
      </c>
      <c r="D21" s="176" t="s">
        <v>701</v>
      </c>
    </row>
    <row r="22" spans="1:4" ht="12.75" customHeight="1">
      <c r="A22" s="173" t="s">
        <v>702</v>
      </c>
      <c r="B22" s="174" t="s">
        <v>703</v>
      </c>
      <c r="C22" s="175">
        <v>1109</v>
      </c>
      <c r="D22" s="176" t="s">
        <v>698</v>
      </c>
    </row>
    <row r="23" spans="1:4" ht="12.75" customHeight="1">
      <c r="A23" s="173" t="s">
        <v>704</v>
      </c>
      <c r="B23" s="174" t="s">
        <v>705</v>
      </c>
      <c r="C23" s="175">
        <v>1544</v>
      </c>
      <c r="D23" s="176" t="s">
        <v>701</v>
      </c>
    </row>
    <row r="24" spans="1:4" ht="12.75" customHeight="1">
      <c r="A24" s="173" t="s">
        <v>706</v>
      </c>
      <c r="B24" s="174" t="s">
        <v>707</v>
      </c>
      <c r="C24" s="175">
        <v>1869</v>
      </c>
      <c r="D24" s="176" t="s">
        <v>701</v>
      </c>
    </row>
    <row r="25" spans="1:4" ht="12.75" customHeight="1">
      <c r="A25" s="173" t="s">
        <v>708</v>
      </c>
      <c r="B25" s="174" t="s">
        <v>709</v>
      </c>
      <c r="C25" s="175">
        <v>1395</v>
      </c>
      <c r="D25" s="176" t="s">
        <v>701</v>
      </c>
    </row>
    <row r="26" spans="1:4" ht="12.75" customHeight="1">
      <c r="A26" s="173" t="s">
        <v>710</v>
      </c>
      <c r="B26" s="174" t="s">
        <v>711</v>
      </c>
      <c r="C26" s="175">
        <v>2096</v>
      </c>
      <c r="D26" s="176" t="s">
        <v>701</v>
      </c>
    </row>
    <row r="27" spans="1:4" ht="12.75" customHeight="1">
      <c r="A27" s="173" t="s">
        <v>712</v>
      </c>
      <c r="B27" s="174" t="s">
        <v>713</v>
      </c>
      <c r="C27" s="175">
        <v>2196</v>
      </c>
      <c r="D27" s="177" t="s">
        <v>714</v>
      </c>
    </row>
    <row r="28" spans="1:4" ht="12.75" customHeight="1">
      <c r="A28" s="173" t="s">
        <v>715</v>
      </c>
      <c r="B28" s="174" t="s">
        <v>716</v>
      </c>
      <c r="C28" s="175">
        <v>2378</v>
      </c>
      <c r="D28" s="177" t="s">
        <v>714</v>
      </c>
    </row>
    <row r="29" spans="1:4" ht="12.75" customHeight="1">
      <c r="A29" s="173" t="s">
        <v>717</v>
      </c>
      <c r="B29" s="174" t="s">
        <v>718</v>
      </c>
      <c r="C29" s="175">
        <v>1890</v>
      </c>
      <c r="D29" s="177" t="s">
        <v>714</v>
      </c>
    </row>
    <row r="30" spans="1:4" ht="12.75" customHeight="1">
      <c r="A30" s="173" t="s">
        <v>719</v>
      </c>
      <c r="B30" s="174" t="s">
        <v>720</v>
      </c>
      <c r="C30" s="175">
        <v>651</v>
      </c>
      <c r="D30" s="177" t="s">
        <v>684</v>
      </c>
    </row>
    <row r="31" spans="1:4" ht="12.75" customHeight="1">
      <c r="A31" s="173" t="s">
        <v>721</v>
      </c>
      <c r="B31" s="174" t="s">
        <v>722</v>
      </c>
      <c r="C31" s="175">
        <v>1364</v>
      </c>
      <c r="D31" s="177" t="s">
        <v>723</v>
      </c>
    </row>
    <row r="32" spans="1:4" ht="12.75" customHeight="1">
      <c r="A32" s="173" t="s">
        <v>724</v>
      </c>
      <c r="B32" s="174" t="s">
        <v>725</v>
      </c>
      <c r="C32" s="175">
        <v>1116</v>
      </c>
      <c r="D32" s="177" t="s">
        <v>726</v>
      </c>
    </row>
    <row r="33" spans="1:4" ht="12.75" customHeight="1">
      <c r="A33" s="173" t="s">
        <v>727</v>
      </c>
      <c r="B33" s="174" t="s">
        <v>728</v>
      </c>
      <c r="C33" s="175">
        <v>650</v>
      </c>
      <c r="D33" s="177" t="s">
        <v>726</v>
      </c>
    </row>
    <row r="34" spans="1:4" ht="12.75" customHeight="1">
      <c r="A34" s="173" t="s">
        <v>729</v>
      </c>
      <c r="B34" s="174" t="s">
        <v>730</v>
      </c>
      <c r="C34" s="175">
        <v>3743</v>
      </c>
      <c r="D34" s="177" t="s">
        <v>726</v>
      </c>
    </row>
    <row r="35" spans="1:4" ht="12.75" customHeight="1">
      <c r="A35" s="173" t="s">
        <v>731</v>
      </c>
      <c r="B35" s="174" t="s">
        <v>732</v>
      </c>
      <c r="C35" s="175">
        <v>621</v>
      </c>
      <c r="D35" s="177" t="s">
        <v>726</v>
      </c>
    </row>
    <row r="36" spans="1:4" ht="12.75" customHeight="1">
      <c r="A36" s="173" t="s">
        <v>733</v>
      </c>
      <c r="B36" s="174" t="s">
        <v>734</v>
      </c>
      <c r="C36" s="175">
        <v>503</v>
      </c>
      <c r="D36" s="177" t="s">
        <v>726</v>
      </c>
    </row>
    <row r="37" spans="1:4" ht="12.75" customHeight="1">
      <c r="A37" s="173" t="s">
        <v>735</v>
      </c>
      <c r="B37" s="174" t="s">
        <v>736</v>
      </c>
      <c r="C37" s="175">
        <v>119362</v>
      </c>
      <c r="D37" s="177" t="s">
        <v>737</v>
      </c>
    </row>
    <row r="38" spans="1:4" ht="12.75" customHeight="1">
      <c r="A38" s="173" t="s">
        <v>738</v>
      </c>
      <c r="B38" s="174" t="s">
        <v>739</v>
      </c>
      <c r="C38" s="175">
        <v>650</v>
      </c>
      <c r="D38" s="177" t="s">
        <v>740</v>
      </c>
    </row>
    <row r="39" spans="1:4" ht="12.75" customHeight="1">
      <c r="A39" s="173" t="s">
        <v>741</v>
      </c>
      <c r="B39" s="174" t="s">
        <v>742</v>
      </c>
      <c r="C39" s="175">
        <v>686</v>
      </c>
      <c r="D39" s="177" t="s">
        <v>743</v>
      </c>
    </row>
    <row r="40" spans="1:4" ht="12.75" customHeight="1">
      <c r="A40" s="173" t="s">
        <v>744</v>
      </c>
      <c r="B40" s="174" t="s">
        <v>745</v>
      </c>
      <c r="C40" s="175">
        <v>716</v>
      </c>
      <c r="D40" s="177" t="s">
        <v>743</v>
      </c>
    </row>
    <row r="41" spans="1:4" ht="12.75" customHeight="1">
      <c r="A41" s="173" t="s">
        <v>746</v>
      </c>
      <c r="B41" s="174" t="s">
        <v>747</v>
      </c>
      <c r="C41" s="175">
        <v>520</v>
      </c>
      <c r="D41" s="177" t="s">
        <v>748</v>
      </c>
    </row>
    <row r="42" spans="1:4" ht="12.75" customHeight="1">
      <c r="A42" s="173" t="s">
        <v>749</v>
      </c>
      <c r="B42" s="174" t="s">
        <v>750</v>
      </c>
      <c r="C42" s="175">
        <v>1253</v>
      </c>
      <c r="D42" s="177" t="s">
        <v>748</v>
      </c>
    </row>
    <row r="43" spans="1:4" ht="12.75" customHeight="1">
      <c r="A43" s="173" t="s">
        <v>751</v>
      </c>
      <c r="B43" s="174" t="s">
        <v>752</v>
      </c>
      <c r="C43" s="175">
        <v>697</v>
      </c>
      <c r="D43" s="177" t="s">
        <v>748</v>
      </c>
    </row>
    <row r="44" spans="1:4" ht="12.75" customHeight="1">
      <c r="A44" s="173" t="s">
        <v>753</v>
      </c>
      <c r="B44" s="174" t="s">
        <v>754</v>
      </c>
      <c r="C44" s="175">
        <v>988</v>
      </c>
      <c r="D44" s="177" t="s">
        <v>748</v>
      </c>
    </row>
    <row r="45" spans="1:4" ht="12.75" customHeight="1">
      <c r="A45" s="173" t="s">
        <v>755</v>
      </c>
      <c r="B45" s="174" t="s">
        <v>756</v>
      </c>
      <c r="C45" s="175">
        <v>518</v>
      </c>
      <c r="D45" s="177" t="s">
        <v>748</v>
      </c>
    </row>
    <row r="46" spans="1:4" ht="12.75" customHeight="1">
      <c r="A46" s="173" t="s">
        <v>757</v>
      </c>
      <c r="B46" s="174" t="s">
        <v>758</v>
      </c>
      <c r="C46" s="175">
        <v>633</v>
      </c>
      <c r="D46" s="177" t="s">
        <v>748</v>
      </c>
    </row>
    <row r="47" spans="1:4" ht="12.75" customHeight="1">
      <c r="A47" s="173" t="s">
        <v>759</v>
      </c>
      <c r="B47" s="174" t="s">
        <v>760</v>
      </c>
      <c r="C47" s="175">
        <v>952</v>
      </c>
      <c r="D47" s="177" t="s">
        <v>761</v>
      </c>
    </row>
    <row r="48" spans="1:4" ht="12.75" customHeight="1">
      <c r="A48" s="173" t="s">
        <v>762</v>
      </c>
      <c r="B48" s="174" t="s">
        <v>763</v>
      </c>
      <c r="C48" s="175">
        <v>550</v>
      </c>
      <c r="D48" s="177" t="s">
        <v>764</v>
      </c>
    </row>
    <row r="49" spans="1:4" ht="12.75" customHeight="1">
      <c r="A49" s="173" t="s">
        <v>765</v>
      </c>
      <c r="B49" s="174" t="s">
        <v>766</v>
      </c>
      <c r="C49" s="175">
        <v>600</v>
      </c>
      <c r="D49" s="177" t="s">
        <v>764</v>
      </c>
    </row>
    <row r="50" spans="1:4" ht="12.75" customHeight="1">
      <c r="A50" s="173" t="s">
        <v>767</v>
      </c>
      <c r="B50" s="174" t="s">
        <v>768</v>
      </c>
      <c r="C50" s="175">
        <v>1101</v>
      </c>
      <c r="D50" s="177" t="s">
        <v>769</v>
      </c>
    </row>
    <row r="51" spans="1:4" ht="12.75" customHeight="1">
      <c r="A51" s="173" t="s">
        <v>770</v>
      </c>
      <c r="B51" s="174" t="s">
        <v>771</v>
      </c>
      <c r="C51" s="175">
        <v>443</v>
      </c>
      <c r="D51" s="177" t="s">
        <v>772</v>
      </c>
    </row>
    <row r="52" spans="1:4" ht="12.75" customHeight="1">
      <c r="A52" s="173" t="s">
        <v>773</v>
      </c>
      <c r="B52" s="174" t="s">
        <v>774</v>
      </c>
      <c r="C52" s="175">
        <v>1547</v>
      </c>
      <c r="D52" s="177" t="s">
        <v>772</v>
      </c>
    </row>
    <row r="53" spans="1:4" ht="12.75" customHeight="1">
      <c r="A53" s="173" t="s">
        <v>775</v>
      </c>
      <c r="B53" s="174" t="s">
        <v>776</v>
      </c>
      <c r="C53" s="175">
        <v>2921</v>
      </c>
      <c r="D53" s="177" t="s">
        <v>772</v>
      </c>
    </row>
    <row r="54" spans="1:4" ht="12.75" customHeight="1">
      <c r="A54" s="173" t="s">
        <v>777</v>
      </c>
      <c r="B54" s="174" t="s">
        <v>778</v>
      </c>
      <c r="C54" s="175">
        <v>506</v>
      </c>
      <c r="D54" s="177" t="s">
        <v>779</v>
      </c>
    </row>
    <row r="55" spans="1:4" ht="12.75" customHeight="1">
      <c r="A55" s="173" t="s">
        <v>780</v>
      </c>
      <c r="B55" s="174" t="s">
        <v>781</v>
      </c>
      <c r="C55" s="175">
        <v>698</v>
      </c>
      <c r="D55" s="177" t="s">
        <v>782</v>
      </c>
    </row>
    <row r="56" spans="1:4" ht="12.75" customHeight="1">
      <c r="A56" s="173" t="s">
        <v>783</v>
      </c>
      <c r="B56" s="174" t="s">
        <v>784</v>
      </c>
      <c r="C56" s="175">
        <v>3723</v>
      </c>
      <c r="D56" s="177" t="s">
        <v>785</v>
      </c>
    </row>
    <row r="57" spans="1:4" ht="12.75" customHeight="1">
      <c r="A57" s="173" t="s">
        <v>786</v>
      </c>
      <c r="B57" s="174" t="s">
        <v>787</v>
      </c>
      <c r="C57" s="175">
        <v>20354</v>
      </c>
      <c r="D57" s="177" t="s">
        <v>788</v>
      </c>
    </row>
    <row r="58" spans="1:4" ht="12.75" customHeight="1">
      <c r="A58" s="173" t="s">
        <v>789</v>
      </c>
      <c r="B58" s="174" t="s">
        <v>790</v>
      </c>
      <c r="C58" s="175">
        <v>12956</v>
      </c>
      <c r="D58" s="178" t="s">
        <v>431</v>
      </c>
    </row>
    <row r="59" spans="1:4" ht="12.75" customHeight="1">
      <c r="A59" s="173" t="s">
        <v>791</v>
      </c>
      <c r="B59" s="174" t="s">
        <v>792</v>
      </c>
      <c r="C59" s="175">
        <v>94</v>
      </c>
      <c r="D59" s="178">
        <v>41254</v>
      </c>
    </row>
    <row r="60" spans="1:4" ht="12.75" customHeight="1">
      <c r="A60" s="173" t="s">
        <v>793</v>
      </c>
      <c r="B60" s="174" t="s">
        <v>794</v>
      </c>
      <c r="C60" s="175">
        <v>1111</v>
      </c>
      <c r="D60" s="177" t="s">
        <v>795</v>
      </c>
    </row>
    <row r="61" spans="1:4" ht="12.75" customHeight="1">
      <c r="A61" s="173" t="s">
        <v>796</v>
      </c>
      <c r="B61" s="174" t="s">
        <v>797</v>
      </c>
      <c r="C61" s="175">
        <v>248.67</v>
      </c>
      <c r="D61" s="177" t="s">
        <v>798</v>
      </c>
    </row>
    <row r="62" spans="1:4" ht="12.75" customHeight="1" thickBot="1">
      <c r="A62" s="173" t="s">
        <v>799</v>
      </c>
      <c r="B62" s="174" t="s">
        <v>800</v>
      </c>
      <c r="C62" s="175">
        <v>130.93</v>
      </c>
      <c r="D62" s="177" t="s">
        <v>798</v>
      </c>
    </row>
    <row r="63" spans="1:4" ht="14.25" customHeight="1" thickBot="1" thickTop="1">
      <c r="A63" s="179" t="s">
        <v>233</v>
      </c>
      <c r="B63" s="180">
        <v>59</v>
      </c>
      <c r="C63" s="181">
        <f>SUM(C4:C62)</f>
        <v>230018.6</v>
      </c>
      <c r="D63" s="182"/>
    </row>
    <row r="64" spans="1:3" ht="15.75" customHeight="1">
      <c r="A64" s="10" t="s">
        <v>801</v>
      </c>
      <c r="C64" s="183"/>
    </row>
  </sheetData>
  <sheetProtection/>
  <printOptions/>
  <pageMargins left="0.7874015748031497" right="0.7874015748031497" top="0.5905511811023623" bottom="0.3937007874015748" header="0" footer="0"/>
  <pageSetup firstPageNumber="126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SheetLayoutView="100" zoomScalePageLayoutView="0" workbookViewId="0" topLeftCell="A1">
      <selection activeCell="V15" sqref="V15"/>
    </sheetView>
  </sheetViews>
  <sheetFormatPr defaultColWidth="11.875" defaultRowHeight="15.75" customHeight="1"/>
  <cols>
    <col min="1" max="1" width="2.625" style="10" customWidth="1"/>
    <col min="2" max="2" width="6.875" style="10" customWidth="1"/>
    <col min="3" max="3" width="8.50390625" style="10" customWidth="1"/>
    <col min="4" max="4" width="1.4921875" style="10" customWidth="1"/>
    <col min="5" max="5" width="0.875" style="10" customWidth="1"/>
    <col min="6" max="6" width="6.375" style="10" customWidth="1"/>
    <col min="7" max="7" width="8.875" style="10" customWidth="1"/>
    <col min="8" max="8" width="1.37890625" style="10" customWidth="1"/>
    <col min="9" max="9" width="0.875" style="10" customWidth="1"/>
    <col min="10" max="10" width="6.50390625" style="10" customWidth="1"/>
    <col min="11" max="11" width="1.4921875" style="10" customWidth="1"/>
    <col min="12" max="12" width="7.375" style="10" customWidth="1"/>
    <col min="13" max="13" width="4.875" style="10" customWidth="1"/>
    <col min="14" max="14" width="4.625" style="10" customWidth="1"/>
    <col min="15" max="15" width="8.625" style="10" customWidth="1"/>
    <col min="16" max="17" width="2.125" style="10" customWidth="1"/>
    <col min="18" max="18" width="4.50390625" style="10" customWidth="1"/>
    <col min="19" max="19" width="5.625" style="10" customWidth="1"/>
    <col min="20" max="21" width="3.50390625" style="10" customWidth="1"/>
    <col min="22" max="16384" width="11.875" style="10" customWidth="1"/>
  </cols>
  <sheetData>
    <row r="1" ht="19.5" customHeight="1">
      <c r="A1" s="1" t="s">
        <v>528</v>
      </c>
    </row>
    <row r="2" spans="16:21" ht="15" customHeight="1" thickBot="1">
      <c r="P2" s="3"/>
      <c r="Q2" s="3"/>
      <c r="R2" s="3"/>
      <c r="U2" s="57" t="s">
        <v>185</v>
      </c>
    </row>
    <row r="3" spans="1:21" ht="25.5" customHeight="1">
      <c r="A3" s="506" t="s">
        <v>529</v>
      </c>
      <c r="B3" s="506"/>
      <c r="C3" s="506"/>
      <c r="D3" s="506"/>
      <c r="E3" s="507" t="s">
        <v>530</v>
      </c>
      <c r="F3" s="506"/>
      <c r="G3" s="506"/>
      <c r="H3" s="508"/>
      <c r="I3" s="509" t="s">
        <v>531</v>
      </c>
      <c r="J3" s="506"/>
      <c r="K3" s="506"/>
      <c r="L3" s="507" t="s">
        <v>532</v>
      </c>
      <c r="M3" s="506"/>
      <c r="N3" s="507" t="s">
        <v>533</v>
      </c>
      <c r="O3" s="506"/>
      <c r="P3" s="506"/>
      <c r="Q3" s="506"/>
      <c r="R3" s="507" t="s">
        <v>534</v>
      </c>
      <c r="S3" s="506"/>
      <c r="T3" s="506"/>
      <c r="U3" s="506"/>
    </row>
    <row r="4" spans="1:21" ht="20.25" customHeight="1">
      <c r="A4" s="499" t="s">
        <v>535</v>
      </c>
      <c r="B4" s="499"/>
      <c r="C4" s="499"/>
      <c r="D4" s="499"/>
      <c r="E4" s="500" t="s">
        <v>536</v>
      </c>
      <c r="F4" s="501"/>
      <c r="G4" s="501"/>
      <c r="H4" s="502"/>
      <c r="I4" s="503">
        <v>2200</v>
      </c>
      <c r="J4" s="503"/>
      <c r="K4" s="503"/>
      <c r="L4" s="211" t="s">
        <v>537</v>
      </c>
      <c r="M4" s="211"/>
      <c r="N4" s="504" t="s">
        <v>538</v>
      </c>
      <c r="O4" s="505"/>
      <c r="P4" s="505"/>
      <c r="Q4" s="505"/>
      <c r="R4" s="505" t="s">
        <v>539</v>
      </c>
      <c r="S4" s="505"/>
      <c r="T4" s="505"/>
      <c r="U4" s="505"/>
    </row>
    <row r="5" spans="1:21" ht="21.75" customHeight="1">
      <c r="A5" s="496" t="s">
        <v>540</v>
      </c>
      <c r="B5" s="496"/>
      <c r="C5" s="496"/>
      <c r="D5" s="496"/>
      <c r="E5" s="485" t="s">
        <v>541</v>
      </c>
      <c r="F5" s="471"/>
      <c r="G5" s="471"/>
      <c r="H5" s="486"/>
      <c r="I5" s="497">
        <v>4300</v>
      </c>
      <c r="J5" s="497"/>
      <c r="K5" s="497"/>
      <c r="L5" s="402" t="s">
        <v>537</v>
      </c>
      <c r="M5" s="402"/>
      <c r="N5" s="498" t="s">
        <v>542</v>
      </c>
      <c r="O5" s="407"/>
      <c r="P5" s="407"/>
      <c r="Q5" s="407"/>
      <c r="R5" s="407" t="s">
        <v>543</v>
      </c>
      <c r="S5" s="407"/>
      <c r="T5" s="407"/>
      <c r="U5" s="407"/>
    </row>
    <row r="6" spans="1:21" ht="19.5" customHeight="1">
      <c r="A6" s="496" t="s">
        <v>544</v>
      </c>
      <c r="B6" s="496"/>
      <c r="C6" s="496"/>
      <c r="D6" s="496"/>
      <c r="E6" s="485" t="s">
        <v>545</v>
      </c>
      <c r="F6" s="471"/>
      <c r="G6" s="471"/>
      <c r="H6" s="486"/>
      <c r="I6" s="497">
        <v>1400</v>
      </c>
      <c r="J6" s="497"/>
      <c r="K6" s="497"/>
      <c r="L6" s="402" t="s">
        <v>537</v>
      </c>
      <c r="M6" s="402"/>
      <c r="N6" s="498" t="s">
        <v>546</v>
      </c>
      <c r="O6" s="407"/>
      <c r="P6" s="407"/>
      <c r="Q6" s="407"/>
      <c r="R6" s="407" t="s">
        <v>547</v>
      </c>
      <c r="S6" s="407"/>
      <c r="T6" s="407"/>
      <c r="U6" s="407"/>
    </row>
    <row r="7" spans="1:21" ht="21" customHeight="1">
      <c r="A7" s="494" t="s">
        <v>548</v>
      </c>
      <c r="B7" s="494"/>
      <c r="C7" s="494"/>
      <c r="D7" s="494"/>
      <c r="E7" s="477" t="s">
        <v>549</v>
      </c>
      <c r="F7" s="478"/>
      <c r="G7" s="478"/>
      <c r="H7" s="479"/>
      <c r="I7" s="480">
        <v>1600</v>
      </c>
      <c r="J7" s="480"/>
      <c r="K7" s="480"/>
      <c r="L7" s="481" t="s">
        <v>550</v>
      </c>
      <c r="M7" s="481"/>
      <c r="N7" s="495" t="s">
        <v>551</v>
      </c>
      <c r="O7" s="482"/>
      <c r="P7" s="482"/>
      <c r="Q7" s="482"/>
      <c r="R7" s="482" t="s">
        <v>552</v>
      </c>
      <c r="S7" s="482"/>
      <c r="T7" s="482"/>
      <c r="U7" s="482"/>
    </row>
    <row r="8" spans="1:21" ht="22.5" customHeight="1" thickBot="1">
      <c r="A8" s="489" t="s">
        <v>30</v>
      </c>
      <c r="B8" s="490"/>
      <c r="C8" s="490"/>
      <c r="D8" s="490"/>
      <c r="E8" s="491" t="s">
        <v>553</v>
      </c>
      <c r="F8" s="490"/>
      <c r="G8" s="490"/>
      <c r="H8" s="492"/>
      <c r="I8" s="493">
        <v>9500</v>
      </c>
      <c r="J8" s="493"/>
      <c r="K8" s="493"/>
      <c r="L8" s="490"/>
      <c r="M8" s="490"/>
      <c r="N8" s="489" t="s">
        <v>554</v>
      </c>
      <c r="O8" s="490"/>
      <c r="P8" s="490"/>
      <c r="Q8" s="490"/>
      <c r="R8" s="489" t="s">
        <v>555</v>
      </c>
      <c r="S8" s="490"/>
      <c r="T8" s="490"/>
      <c r="U8" s="490"/>
    </row>
    <row r="9" spans="1:21" ht="24.75" customHeight="1" thickTop="1">
      <c r="A9" s="483" t="s">
        <v>556</v>
      </c>
      <c r="B9" s="484"/>
      <c r="C9" s="484"/>
      <c r="D9" s="484"/>
      <c r="E9" s="485" t="s">
        <v>557</v>
      </c>
      <c r="F9" s="471"/>
      <c r="G9" s="471"/>
      <c r="H9" s="486"/>
      <c r="I9" s="474">
        <v>930</v>
      </c>
      <c r="J9" s="474"/>
      <c r="K9" s="474"/>
      <c r="L9" s="361" t="s">
        <v>537</v>
      </c>
      <c r="M9" s="361"/>
      <c r="N9" s="487" t="s">
        <v>558</v>
      </c>
      <c r="O9" s="487"/>
      <c r="P9" s="487"/>
      <c r="Q9" s="487"/>
      <c r="R9" s="488" t="s">
        <v>559</v>
      </c>
      <c r="S9" s="488"/>
      <c r="T9" s="488"/>
      <c r="U9" s="488"/>
    </row>
    <row r="10" spans="1:21" ht="20.25" customHeight="1">
      <c r="A10" s="475" t="s">
        <v>560</v>
      </c>
      <c r="B10" s="476"/>
      <c r="C10" s="476"/>
      <c r="D10" s="476"/>
      <c r="E10" s="477" t="s">
        <v>561</v>
      </c>
      <c r="F10" s="478"/>
      <c r="G10" s="478"/>
      <c r="H10" s="479"/>
      <c r="I10" s="480">
        <v>530</v>
      </c>
      <c r="J10" s="480"/>
      <c r="K10" s="480"/>
      <c r="L10" s="481" t="s">
        <v>537</v>
      </c>
      <c r="M10" s="481"/>
      <c r="N10" s="482" t="s">
        <v>562</v>
      </c>
      <c r="O10" s="482"/>
      <c r="P10" s="482"/>
      <c r="Q10" s="482"/>
      <c r="R10" s="482" t="s">
        <v>563</v>
      </c>
      <c r="S10" s="482"/>
      <c r="T10" s="482"/>
      <c r="U10" s="482"/>
    </row>
    <row r="11" spans="1:21" ht="22.5" customHeight="1" thickBot="1">
      <c r="A11" s="361" t="s">
        <v>30</v>
      </c>
      <c r="B11" s="471"/>
      <c r="C11" s="471"/>
      <c r="D11" s="471"/>
      <c r="E11" s="472" t="s">
        <v>564</v>
      </c>
      <c r="F11" s="398"/>
      <c r="G11" s="398"/>
      <c r="H11" s="473"/>
      <c r="I11" s="474">
        <v>1460</v>
      </c>
      <c r="J11" s="474"/>
      <c r="K11" s="474"/>
      <c r="L11" s="471"/>
      <c r="M11" s="471"/>
      <c r="N11" s="361" t="s">
        <v>565</v>
      </c>
      <c r="O11" s="471"/>
      <c r="P11" s="471"/>
      <c r="Q11" s="471"/>
      <c r="R11" s="361" t="s">
        <v>566</v>
      </c>
      <c r="S11" s="471"/>
      <c r="T11" s="471"/>
      <c r="U11" s="471"/>
    </row>
    <row r="12" spans="1:21" ht="12.75" customHeight="1">
      <c r="A12" s="5" t="s">
        <v>567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ht="27.75" customHeight="1">
      <c r="A13" s="7"/>
    </row>
    <row r="14" ht="15.75">
      <c r="A14" s="1" t="s">
        <v>568</v>
      </c>
    </row>
    <row r="15" spans="1:20" ht="15.75" customHeight="1" thickBo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T15" s="153"/>
    </row>
    <row r="16" spans="1:23" ht="30" customHeight="1">
      <c r="A16" s="468" t="s">
        <v>569</v>
      </c>
      <c r="B16" s="468"/>
      <c r="C16" s="154" t="s">
        <v>570</v>
      </c>
      <c r="D16" s="469" t="s">
        <v>81</v>
      </c>
      <c r="E16" s="457"/>
      <c r="F16" s="457"/>
      <c r="G16" s="155" t="s">
        <v>84</v>
      </c>
      <c r="H16" s="461" t="s">
        <v>108</v>
      </c>
      <c r="I16" s="463"/>
      <c r="J16" s="470"/>
      <c r="K16" s="461" t="s">
        <v>140</v>
      </c>
      <c r="L16" s="470"/>
      <c r="M16" s="461" t="s">
        <v>149</v>
      </c>
      <c r="N16" s="470"/>
      <c r="O16" s="156" t="s">
        <v>157</v>
      </c>
      <c r="P16" s="461" t="s">
        <v>165</v>
      </c>
      <c r="Q16" s="463"/>
      <c r="R16" s="470"/>
      <c r="S16" s="461" t="s">
        <v>173</v>
      </c>
      <c r="T16" s="463"/>
      <c r="U16" s="157"/>
      <c r="V16" s="9"/>
      <c r="W16" s="9"/>
    </row>
    <row r="17" spans="1:23" ht="18" customHeight="1">
      <c r="A17" s="464" t="s">
        <v>571</v>
      </c>
      <c r="B17" s="465"/>
      <c r="C17" s="158">
        <v>15.07</v>
      </c>
      <c r="D17" s="429">
        <v>11.83</v>
      </c>
      <c r="E17" s="429"/>
      <c r="F17" s="429"/>
      <c r="G17" s="159">
        <v>1.4</v>
      </c>
      <c r="H17" s="466">
        <v>38.6</v>
      </c>
      <c r="I17" s="466"/>
      <c r="J17" s="466"/>
      <c r="K17" s="466">
        <v>7.9</v>
      </c>
      <c r="L17" s="466"/>
      <c r="M17" s="466">
        <v>6.3</v>
      </c>
      <c r="N17" s="466"/>
      <c r="O17" s="159">
        <v>2.03</v>
      </c>
      <c r="P17" s="466">
        <v>40.4</v>
      </c>
      <c r="Q17" s="466"/>
      <c r="R17" s="466"/>
      <c r="S17" s="467">
        <v>12.75</v>
      </c>
      <c r="T17" s="467"/>
      <c r="U17" s="157"/>
      <c r="V17" s="9"/>
      <c r="W17" s="9"/>
    </row>
    <row r="18" spans="1:23" ht="19.5" customHeight="1" thickBot="1">
      <c r="A18" s="420" t="s">
        <v>572</v>
      </c>
      <c r="B18" s="421"/>
      <c r="C18" s="160">
        <v>14</v>
      </c>
      <c r="D18" s="456">
        <v>5</v>
      </c>
      <c r="E18" s="456"/>
      <c r="F18" s="456"/>
      <c r="G18" s="161">
        <v>3</v>
      </c>
      <c r="H18" s="456">
        <v>13</v>
      </c>
      <c r="I18" s="456"/>
      <c r="J18" s="456"/>
      <c r="K18" s="456">
        <v>6</v>
      </c>
      <c r="L18" s="456"/>
      <c r="M18" s="456">
        <v>3</v>
      </c>
      <c r="N18" s="456"/>
      <c r="O18" s="161">
        <v>2</v>
      </c>
      <c r="P18" s="456">
        <v>3</v>
      </c>
      <c r="Q18" s="456"/>
      <c r="R18" s="456"/>
      <c r="S18" s="456">
        <v>3</v>
      </c>
      <c r="T18" s="456"/>
      <c r="U18" s="157"/>
      <c r="V18" s="85"/>
      <c r="W18" s="85"/>
    </row>
    <row r="19" spans="1:23" ht="3" customHeight="1">
      <c r="A19" s="162"/>
      <c r="B19" s="162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9"/>
      <c r="V19" s="9"/>
      <c r="W19" s="9"/>
    </row>
    <row r="20" spans="1:23" ht="12.75" customHeight="1">
      <c r="A20" s="14" t="s">
        <v>37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ht="30" customHeight="1"/>
    <row r="22" ht="15.75">
      <c r="A22" s="1" t="s">
        <v>573</v>
      </c>
    </row>
    <row r="23" spans="2:18" ht="15.75" customHeight="1" thickBot="1">
      <c r="B23" s="151"/>
      <c r="R23" s="3" t="s">
        <v>574</v>
      </c>
    </row>
    <row r="24" spans="1:28" ht="20.25" customHeight="1">
      <c r="A24" s="457" t="s">
        <v>70</v>
      </c>
      <c r="B24" s="457"/>
      <c r="C24" s="457"/>
      <c r="D24" s="457"/>
      <c r="E24" s="457"/>
      <c r="F24" s="458" t="s">
        <v>262</v>
      </c>
      <c r="G24" s="457"/>
      <c r="H24" s="457"/>
      <c r="I24" s="457"/>
      <c r="J24" s="459" t="s">
        <v>575</v>
      </c>
      <c r="K24" s="457"/>
      <c r="L24" s="457"/>
      <c r="M24" s="458" t="s">
        <v>576</v>
      </c>
      <c r="N24" s="457"/>
      <c r="O24" s="460"/>
      <c r="P24" s="461" t="s">
        <v>577</v>
      </c>
      <c r="Q24" s="462"/>
      <c r="R24" s="462"/>
      <c r="S24" s="462"/>
      <c r="T24" s="84"/>
      <c r="U24" s="84"/>
      <c r="V24" s="9"/>
      <c r="W24" s="9"/>
      <c r="X24" s="9"/>
      <c r="Y24" s="9"/>
      <c r="Z24" s="9"/>
      <c r="AA24" s="9"/>
      <c r="AB24" s="9"/>
    </row>
    <row r="25" spans="1:28" ht="16.5" customHeight="1">
      <c r="A25" s="448" t="s">
        <v>578</v>
      </c>
      <c r="B25" s="448"/>
      <c r="C25" s="448"/>
      <c r="D25" s="448"/>
      <c r="E25" s="436"/>
      <c r="F25" s="444">
        <v>1720</v>
      </c>
      <c r="G25" s="445"/>
      <c r="H25" s="445"/>
      <c r="I25" s="454"/>
      <c r="J25" s="443" t="s">
        <v>579</v>
      </c>
      <c r="K25" s="438"/>
      <c r="L25" s="438"/>
      <c r="M25" s="452">
        <v>567</v>
      </c>
      <c r="N25" s="452"/>
      <c r="O25" s="452"/>
      <c r="P25" s="455" t="s">
        <v>580</v>
      </c>
      <c r="Q25" s="455"/>
      <c r="R25" s="455"/>
      <c r="S25" s="455"/>
      <c r="T25" s="84"/>
      <c r="U25" s="84"/>
      <c r="V25" s="9"/>
      <c r="W25" s="164"/>
      <c r="X25" s="164"/>
      <c r="Y25" s="164"/>
      <c r="Z25" s="164"/>
      <c r="AA25" s="9"/>
      <c r="AB25" s="9"/>
    </row>
    <row r="26" spans="1:28" ht="17.25" customHeight="1">
      <c r="A26" s="448" t="s">
        <v>581</v>
      </c>
      <c r="B26" s="448"/>
      <c r="C26" s="448"/>
      <c r="D26" s="448"/>
      <c r="E26" s="436"/>
      <c r="F26" s="444">
        <v>1525</v>
      </c>
      <c r="G26" s="445"/>
      <c r="H26" s="445"/>
      <c r="I26" s="446"/>
      <c r="J26" s="437" t="s">
        <v>582</v>
      </c>
      <c r="K26" s="438"/>
      <c r="L26" s="438"/>
      <c r="M26" s="452">
        <v>574</v>
      </c>
      <c r="N26" s="452"/>
      <c r="O26" s="452"/>
      <c r="P26" s="455" t="s">
        <v>583</v>
      </c>
      <c r="Q26" s="455"/>
      <c r="R26" s="455"/>
      <c r="S26" s="455"/>
      <c r="T26" s="84"/>
      <c r="U26" s="84"/>
      <c r="V26" s="9"/>
      <c r="W26" s="164"/>
      <c r="X26" s="164"/>
      <c r="Y26" s="164"/>
      <c r="Z26" s="164"/>
      <c r="AA26" s="9"/>
      <c r="AB26" s="9"/>
    </row>
    <row r="27" spans="1:28" ht="17.25" customHeight="1">
      <c r="A27" s="448" t="s">
        <v>584</v>
      </c>
      <c r="B27" s="448"/>
      <c r="C27" s="448"/>
      <c r="D27" s="448"/>
      <c r="E27" s="436"/>
      <c r="F27" s="449">
        <v>1330</v>
      </c>
      <c r="G27" s="450"/>
      <c r="H27" s="450"/>
      <c r="I27" s="451"/>
      <c r="J27" s="437" t="s">
        <v>585</v>
      </c>
      <c r="K27" s="438"/>
      <c r="L27" s="438"/>
      <c r="M27" s="452">
        <v>404</v>
      </c>
      <c r="N27" s="452"/>
      <c r="O27" s="452"/>
      <c r="P27" s="453" t="s">
        <v>586</v>
      </c>
      <c r="Q27" s="453"/>
      <c r="R27" s="453"/>
      <c r="S27" s="453"/>
      <c r="T27" s="84"/>
      <c r="U27" s="84"/>
      <c r="V27" s="9"/>
      <c r="W27" s="164"/>
      <c r="X27" s="164"/>
      <c r="Y27" s="164"/>
      <c r="Z27" s="164"/>
      <c r="AA27" s="9"/>
      <c r="AB27" s="9"/>
    </row>
    <row r="28" spans="1:28" ht="18.75" customHeight="1">
      <c r="A28" s="448" t="s">
        <v>587</v>
      </c>
      <c r="B28" s="448"/>
      <c r="C28" s="448"/>
      <c r="D28" s="448"/>
      <c r="E28" s="436"/>
      <c r="F28" s="444" t="s">
        <v>85</v>
      </c>
      <c r="G28" s="445"/>
      <c r="H28" s="445"/>
      <c r="I28" s="446"/>
      <c r="J28" s="437" t="s">
        <v>588</v>
      </c>
      <c r="K28" s="438"/>
      <c r="L28" s="438"/>
      <c r="M28" s="452" t="s">
        <v>589</v>
      </c>
      <c r="N28" s="452"/>
      <c r="O28" s="452"/>
      <c r="P28" s="453" t="s">
        <v>590</v>
      </c>
      <c r="Q28" s="453"/>
      <c r="R28" s="453"/>
      <c r="S28" s="453"/>
      <c r="T28" s="84"/>
      <c r="U28" s="84"/>
      <c r="V28" s="9"/>
      <c r="W28" s="85"/>
      <c r="X28" s="85"/>
      <c r="Y28" s="85"/>
      <c r="Z28" s="85"/>
      <c r="AA28" s="9"/>
      <c r="AB28" s="9"/>
    </row>
    <row r="29" spans="1:28" ht="17.25" customHeight="1">
      <c r="A29" s="429" t="s">
        <v>591</v>
      </c>
      <c r="B29" s="429"/>
      <c r="C29" s="429"/>
      <c r="D29" s="429"/>
      <c r="E29" s="436"/>
      <c r="F29" s="444" t="s">
        <v>592</v>
      </c>
      <c r="G29" s="445"/>
      <c r="H29" s="445"/>
      <c r="I29" s="446"/>
      <c r="J29" s="437" t="s">
        <v>593</v>
      </c>
      <c r="K29" s="438"/>
      <c r="L29" s="438"/>
      <c r="M29" s="435" t="s">
        <v>594</v>
      </c>
      <c r="N29" s="435"/>
      <c r="O29" s="435"/>
      <c r="P29" s="439" t="s">
        <v>595</v>
      </c>
      <c r="Q29" s="439"/>
      <c r="R29" s="439"/>
      <c r="S29" s="439"/>
      <c r="T29" s="84"/>
      <c r="U29" s="84"/>
      <c r="V29" s="9"/>
      <c r="W29" s="85"/>
      <c r="X29" s="85"/>
      <c r="Y29" s="85"/>
      <c r="Z29" s="85"/>
      <c r="AA29" s="9"/>
      <c r="AB29" s="9"/>
    </row>
    <row r="30" spans="1:28" ht="17.25" customHeight="1">
      <c r="A30" s="429" t="s">
        <v>596</v>
      </c>
      <c r="B30" s="429"/>
      <c r="C30" s="429"/>
      <c r="D30" s="429"/>
      <c r="E30" s="436"/>
      <c r="F30" s="444" t="s">
        <v>597</v>
      </c>
      <c r="G30" s="445"/>
      <c r="H30" s="445"/>
      <c r="I30" s="446"/>
      <c r="J30" s="437" t="s">
        <v>598</v>
      </c>
      <c r="K30" s="438"/>
      <c r="L30" s="438"/>
      <c r="M30" s="435" t="s">
        <v>599</v>
      </c>
      <c r="N30" s="435"/>
      <c r="O30" s="435"/>
      <c r="P30" s="447" t="s">
        <v>600</v>
      </c>
      <c r="Q30" s="447"/>
      <c r="R30" s="447"/>
      <c r="S30" s="447"/>
      <c r="T30" s="84"/>
      <c r="U30" s="84"/>
      <c r="V30" s="9"/>
      <c r="W30" s="85"/>
      <c r="X30" s="85"/>
      <c r="Y30" s="85"/>
      <c r="Z30" s="85"/>
      <c r="AA30" s="9"/>
      <c r="AB30" s="9"/>
    </row>
    <row r="31" spans="1:28" ht="17.25" customHeight="1">
      <c r="A31" s="429" t="s">
        <v>601</v>
      </c>
      <c r="B31" s="429"/>
      <c r="C31" s="429"/>
      <c r="D31" s="429"/>
      <c r="E31" s="436"/>
      <c r="F31" s="444" t="s">
        <v>602</v>
      </c>
      <c r="G31" s="445"/>
      <c r="H31" s="445"/>
      <c r="I31" s="446"/>
      <c r="J31" s="437" t="s">
        <v>603</v>
      </c>
      <c r="K31" s="438"/>
      <c r="L31" s="438"/>
      <c r="M31" s="435" t="s">
        <v>604</v>
      </c>
      <c r="N31" s="435"/>
      <c r="O31" s="435"/>
      <c r="P31" s="447" t="s">
        <v>605</v>
      </c>
      <c r="Q31" s="447"/>
      <c r="R31" s="447"/>
      <c r="S31" s="447"/>
      <c r="T31" s="84"/>
      <c r="U31" s="84"/>
      <c r="V31" s="9"/>
      <c r="W31" s="85"/>
      <c r="X31" s="85"/>
      <c r="Y31" s="85"/>
      <c r="Z31" s="85"/>
      <c r="AA31" s="9"/>
      <c r="AB31" s="9"/>
    </row>
    <row r="32" spans="1:28" ht="18.75" customHeight="1">
      <c r="A32" s="429" t="s">
        <v>606</v>
      </c>
      <c r="B32" s="429"/>
      <c r="C32" s="429"/>
      <c r="D32" s="429"/>
      <c r="E32" s="436"/>
      <c r="F32" s="444" t="s">
        <v>101</v>
      </c>
      <c r="G32" s="445"/>
      <c r="H32" s="445"/>
      <c r="I32" s="446"/>
      <c r="J32" s="437" t="s">
        <v>607</v>
      </c>
      <c r="K32" s="438"/>
      <c r="L32" s="438"/>
      <c r="M32" s="435" t="s">
        <v>608</v>
      </c>
      <c r="N32" s="435"/>
      <c r="O32" s="435"/>
      <c r="P32" s="447" t="s">
        <v>609</v>
      </c>
      <c r="Q32" s="447"/>
      <c r="R32" s="447"/>
      <c r="S32" s="447"/>
      <c r="T32" s="84"/>
      <c r="U32" s="84"/>
      <c r="V32" s="9"/>
      <c r="W32" s="85"/>
      <c r="X32" s="85"/>
      <c r="Y32" s="85"/>
      <c r="Z32" s="85"/>
      <c r="AA32" s="9"/>
      <c r="AB32" s="9"/>
    </row>
    <row r="33" spans="1:28" ht="18.75" customHeight="1">
      <c r="A33" s="429" t="s">
        <v>610</v>
      </c>
      <c r="B33" s="429"/>
      <c r="C33" s="429"/>
      <c r="D33" s="429"/>
      <c r="E33" s="436"/>
      <c r="F33" s="444" t="s">
        <v>109</v>
      </c>
      <c r="G33" s="445"/>
      <c r="H33" s="445"/>
      <c r="I33" s="446"/>
      <c r="J33" s="437" t="s">
        <v>611</v>
      </c>
      <c r="K33" s="438"/>
      <c r="L33" s="438"/>
      <c r="M33" s="435" t="s">
        <v>612</v>
      </c>
      <c r="N33" s="435"/>
      <c r="O33" s="435"/>
      <c r="P33" s="439" t="s">
        <v>613</v>
      </c>
      <c r="Q33" s="439"/>
      <c r="R33" s="439"/>
      <c r="S33" s="439"/>
      <c r="T33" s="84"/>
      <c r="U33" s="84"/>
      <c r="V33" s="9"/>
      <c r="W33" s="85"/>
      <c r="X33" s="85"/>
      <c r="Y33" s="85"/>
      <c r="Z33" s="85"/>
      <c r="AA33" s="9"/>
      <c r="AB33" s="9"/>
    </row>
    <row r="34" spans="1:28" ht="18.75" customHeight="1">
      <c r="A34" s="429" t="s">
        <v>614</v>
      </c>
      <c r="B34" s="429"/>
      <c r="C34" s="429"/>
      <c r="D34" s="429"/>
      <c r="E34" s="436"/>
      <c r="F34" s="430" t="s">
        <v>615</v>
      </c>
      <c r="G34" s="431"/>
      <c r="H34" s="431"/>
      <c r="I34" s="432"/>
      <c r="J34" s="437" t="s">
        <v>616</v>
      </c>
      <c r="K34" s="438"/>
      <c r="L34" s="438"/>
      <c r="M34" s="435" t="s">
        <v>617</v>
      </c>
      <c r="N34" s="435"/>
      <c r="O34" s="435"/>
      <c r="P34" s="439" t="s">
        <v>618</v>
      </c>
      <c r="Q34" s="439"/>
      <c r="R34" s="439"/>
      <c r="S34" s="439"/>
      <c r="T34" s="84"/>
      <c r="U34" s="84"/>
      <c r="V34" s="9"/>
      <c r="W34" s="85"/>
      <c r="X34" s="85"/>
      <c r="Y34" s="85"/>
      <c r="Z34" s="85"/>
      <c r="AA34" s="9"/>
      <c r="AB34" s="9"/>
    </row>
    <row r="35" spans="1:28" ht="18.75" customHeight="1">
      <c r="A35" s="429" t="s">
        <v>619</v>
      </c>
      <c r="B35" s="429"/>
      <c r="C35" s="429"/>
      <c r="D35" s="429"/>
      <c r="E35" s="436"/>
      <c r="F35" s="430" t="s">
        <v>620</v>
      </c>
      <c r="G35" s="431"/>
      <c r="H35" s="431"/>
      <c r="I35" s="432"/>
      <c r="J35" s="437" t="s">
        <v>621</v>
      </c>
      <c r="K35" s="438"/>
      <c r="L35" s="438"/>
      <c r="M35" s="435" t="s">
        <v>622</v>
      </c>
      <c r="N35" s="435"/>
      <c r="O35" s="435"/>
      <c r="P35" s="439" t="s">
        <v>623</v>
      </c>
      <c r="Q35" s="439"/>
      <c r="R35" s="439"/>
      <c r="S35" s="439"/>
      <c r="T35" s="84"/>
      <c r="U35" s="84"/>
      <c r="V35" s="9"/>
      <c r="W35" s="85"/>
      <c r="X35" s="85"/>
      <c r="Y35" s="85"/>
      <c r="Z35" s="85"/>
      <c r="AA35" s="9"/>
      <c r="AB35" s="9"/>
    </row>
    <row r="36" spans="1:28" ht="18.75" customHeight="1">
      <c r="A36" s="429" t="s">
        <v>624</v>
      </c>
      <c r="B36" s="429"/>
      <c r="C36" s="429"/>
      <c r="D36" s="429"/>
      <c r="E36" s="440"/>
      <c r="F36" s="441" t="s">
        <v>625</v>
      </c>
      <c r="G36" s="431"/>
      <c r="H36" s="431"/>
      <c r="I36" s="442"/>
      <c r="J36" s="443" t="s">
        <v>626</v>
      </c>
      <c r="K36" s="438"/>
      <c r="L36" s="438"/>
      <c r="M36" s="435" t="s">
        <v>627</v>
      </c>
      <c r="N36" s="435"/>
      <c r="O36" s="435"/>
      <c r="P36" s="439" t="s">
        <v>628</v>
      </c>
      <c r="Q36" s="439"/>
      <c r="R36" s="439"/>
      <c r="S36" s="439"/>
      <c r="T36" s="84"/>
      <c r="U36" s="84"/>
      <c r="V36" s="9"/>
      <c r="W36" s="85"/>
      <c r="X36" s="85"/>
      <c r="Y36" s="85"/>
      <c r="Z36" s="85"/>
      <c r="AA36" s="9"/>
      <c r="AB36" s="9"/>
    </row>
    <row r="37" spans="1:28" ht="18.75" customHeight="1">
      <c r="A37" s="429" t="s">
        <v>629</v>
      </c>
      <c r="B37" s="429"/>
      <c r="C37" s="429"/>
      <c r="D37" s="429"/>
      <c r="E37" s="436"/>
      <c r="F37" s="430" t="s">
        <v>630</v>
      </c>
      <c r="G37" s="431"/>
      <c r="H37" s="431"/>
      <c r="I37" s="432"/>
      <c r="J37" s="437" t="s">
        <v>631</v>
      </c>
      <c r="K37" s="438"/>
      <c r="L37" s="438"/>
      <c r="M37" s="435" t="s">
        <v>632</v>
      </c>
      <c r="N37" s="435"/>
      <c r="O37" s="435"/>
      <c r="P37" s="439" t="s">
        <v>633</v>
      </c>
      <c r="Q37" s="439"/>
      <c r="R37" s="439"/>
      <c r="S37" s="439"/>
      <c r="T37" s="84"/>
      <c r="U37" s="84"/>
      <c r="V37" s="9"/>
      <c r="W37" s="85"/>
      <c r="X37" s="85"/>
      <c r="Y37" s="85"/>
      <c r="Z37" s="85"/>
      <c r="AA37" s="9"/>
      <c r="AB37" s="9"/>
    </row>
    <row r="38" spans="1:28" ht="18.75" customHeight="1">
      <c r="A38" s="429" t="s">
        <v>634</v>
      </c>
      <c r="B38" s="429"/>
      <c r="C38" s="429"/>
      <c r="D38" s="429"/>
      <c r="E38" s="436"/>
      <c r="F38" s="430" t="s">
        <v>635</v>
      </c>
      <c r="G38" s="431"/>
      <c r="H38" s="431"/>
      <c r="I38" s="432"/>
      <c r="J38" s="437" t="s">
        <v>636</v>
      </c>
      <c r="K38" s="438"/>
      <c r="L38" s="438"/>
      <c r="M38" s="435" t="s">
        <v>637</v>
      </c>
      <c r="N38" s="435"/>
      <c r="O38" s="435"/>
      <c r="P38" s="439" t="s">
        <v>638</v>
      </c>
      <c r="Q38" s="439"/>
      <c r="R38" s="439"/>
      <c r="S38" s="439"/>
      <c r="T38" s="84"/>
      <c r="U38" s="84"/>
      <c r="V38" s="9"/>
      <c r="W38" s="85"/>
      <c r="X38" s="85"/>
      <c r="Y38" s="85"/>
      <c r="Z38" s="85"/>
      <c r="AA38" s="9"/>
      <c r="AB38" s="9"/>
    </row>
    <row r="39" spans="1:28" ht="18.75" customHeight="1">
      <c r="A39" s="429" t="s">
        <v>639</v>
      </c>
      <c r="B39" s="429"/>
      <c r="C39" s="429"/>
      <c r="D39" s="429"/>
      <c r="E39" s="429"/>
      <c r="F39" s="430" t="s">
        <v>640</v>
      </c>
      <c r="G39" s="431"/>
      <c r="H39" s="431"/>
      <c r="I39" s="432"/>
      <c r="J39" s="433" t="s">
        <v>641</v>
      </c>
      <c r="K39" s="434"/>
      <c r="L39" s="434"/>
      <c r="M39" s="435" t="s">
        <v>642</v>
      </c>
      <c r="N39" s="435"/>
      <c r="O39" s="435"/>
      <c r="P39" s="434" t="s">
        <v>643</v>
      </c>
      <c r="Q39" s="434"/>
      <c r="R39" s="434"/>
      <c r="S39" s="434"/>
      <c r="T39" s="84"/>
      <c r="U39" s="84"/>
      <c r="V39" s="9"/>
      <c r="W39" s="85"/>
      <c r="X39" s="85"/>
      <c r="Y39" s="85"/>
      <c r="Z39" s="85"/>
      <c r="AA39" s="9"/>
      <c r="AB39" s="9"/>
    </row>
    <row r="40" spans="1:28" ht="18.75" customHeight="1">
      <c r="A40" s="429" t="s">
        <v>644</v>
      </c>
      <c r="B40" s="429"/>
      <c r="C40" s="429"/>
      <c r="D40" s="429"/>
      <c r="E40" s="436"/>
      <c r="F40" s="430" t="s">
        <v>645</v>
      </c>
      <c r="G40" s="431"/>
      <c r="H40" s="431"/>
      <c r="I40" s="432"/>
      <c r="J40" s="433" t="s">
        <v>646</v>
      </c>
      <c r="K40" s="434"/>
      <c r="L40" s="434"/>
      <c r="M40" s="435" t="s">
        <v>647</v>
      </c>
      <c r="N40" s="435"/>
      <c r="O40" s="435"/>
      <c r="P40" s="434" t="s">
        <v>648</v>
      </c>
      <c r="Q40" s="434"/>
      <c r="R40" s="434"/>
      <c r="S40" s="434"/>
      <c r="T40" s="84"/>
      <c r="U40" s="84"/>
      <c r="V40" s="9"/>
      <c r="W40" s="85"/>
      <c r="X40" s="85"/>
      <c r="Y40" s="85"/>
      <c r="Z40" s="85"/>
      <c r="AA40" s="9"/>
      <c r="AB40" s="9"/>
    </row>
    <row r="41" spans="1:28" ht="18.75" customHeight="1" thickBot="1">
      <c r="A41" s="420" t="s">
        <v>649</v>
      </c>
      <c r="B41" s="420"/>
      <c r="C41" s="420"/>
      <c r="D41" s="420"/>
      <c r="E41" s="421"/>
      <c r="F41" s="422" t="s">
        <v>650</v>
      </c>
      <c r="G41" s="423"/>
      <c r="H41" s="423"/>
      <c r="I41" s="424"/>
      <c r="J41" s="425" t="s">
        <v>651</v>
      </c>
      <c r="K41" s="426"/>
      <c r="L41" s="426"/>
      <c r="M41" s="427" t="s">
        <v>652</v>
      </c>
      <c r="N41" s="427"/>
      <c r="O41" s="427"/>
      <c r="P41" s="428" t="s">
        <v>653</v>
      </c>
      <c r="Q41" s="428"/>
      <c r="R41" s="428"/>
      <c r="S41" s="428"/>
      <c r="T41" s="84"/>
      <c r="U41" s="84"/>
      <c r="V41" s="9"/>
      <c r="W41" s="85"/>
      <c r="X41" s="85"/>
      <c r="Y41" s="85"/>
      <c r="Z41" s="85"/>
      <c r="AA41" s="9"/>
      <c r="AB41" s="9"/>
    </row>
    <row r="42" spans="1:28" ht="12.75" customHeight="1">
      <c r="A42" s="5" t="s">
        <v>181</v>
      </c>
      <c r="B42" s="12"/>
      <c r="C42" s="12"/>
      <c r="D42" s="12"/>
      <c r="E42" s="12"/>
      <c r="F42" s="12"/>
      <c r="G42" s="5" t="s">
        <v>654</v>
      </c>
      <c r="H42" s="12"/>
      <c r="I42" s="12"/>
      <c r="J42" s="12"/>
      <c r="K42" s="12"/>
      <c r="L42" s="12"/>
      <c r="M42" s="12"/>
      <c r="N42" s="12"/>
      <c r="O42" s="1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5" ht="15.75" customHeight="1">
      <c r="G45" s="9"/>
    </row>
  </sheetData>
  <sheetProtection/>
  <mergeCells count="165">
    <mergeCell ref="A3:D3"/>
    <mergeCell ref="E3:H3"/>
    <mergeCell ref="I3:K3"/>
    <mergeCell ref="L3:M3"/>
    <mergeCell ref="N3:Q3"/>
    <mergeCell ref="R3:U3"/>
    <mergeCell ref="A4:D4"/>
    <mergeCell ref="E4:H4"/>
    <mergeCell ref="I4:K4"/>
    <mergeCell ref="L4:M4"/>
    <mergeCell ref="N4:Q4"/>
    <mergeCell ref="R4:U4"/>
    <mergeCell ref="A5:D5"/>
    <mergeCell ref="E5:H5"/>
    <mergeCell ref="I5:K5"/>
    <mergeCell ref="L5:M5"/>
    <mergeCell ref="N5:Q5"/>
    <mergeCell ref="R5:U5"/>
    <mergeCell ref="A6:D6"/>
    <mergeCell ref="E6:H6"/>
    <mergeCell ref="I6:K6"/>
    <mergeCell ref="L6:M6"/>
    <mergeCell ref="N6:Q6"/>
    <mergeCell ref="R6:U6"/>
    <mergeCell ref="A7:D7"/>
    <mergeCell ref="E7:H7"/>
    <mergeCell ref="I7:K7"/>
    <mergeCell ref="L7:M7"/>
    <mergeCell ref="N7:Q7"/>
    <mergeCell ref="R7:U7"/>
    <mergeCell ref="A8:D8"/>
    <mergeCell ref="E8:H8"/>
    <mergeCell ref="I8:K8"/>
    <mergeCell ref="L8:M8"/>
    <mergeCell ref="N8:Q8"/>
    <mergeCell ref="R8:U8"/>
    <mergeCell ref="A9:D9"/>
    <mergeCell ref="E9:H9"/>
    <mergeCell ref="I9:K9"/>
    <mergeCell ref="L9:M9"/>
    <mergeCell ref="N9:Q9"/>
    <mergeCell ref="R9:U9"/>
    <mergeCell ref="A10:D10"/>
    <mergeCell ref="E10:H10"/>
    <mergeCell ref="I10:K10"/>
    <mergeCell ref="L10:M10"/>
    <mergeCell ref="N10:Q10"/>
    <mergeCell ref="R10:U10"/>
    <mergeCell ref="H16:J16"/>
    <mergeCell ref="K16:L16"/>
    <mergeCell ref="M16:N16"/>
    <mergeCell ref="P16:R16"/>
    <mergeCell ref="A11:D11"/>
    <mergeCell ref="E11:H11"/>
    <mergeCell ref="I11:K11"/>
    <mergeCell ref="L11:M11"/>
    <mergeCell ref="N11:Q11"/>
    <mergeCell ref="R11:U11"/>
    <mergeCell ref="S16:T16"/>
    <mergeCell ref="A17:B17"/>
    <mergeCell ref="D17:F17"/>
    <mergeCell ref="H17:J17"/>
    <mergeCell ref="K17:L17"/>
    <mergeCell ref="M17:N17"/>
    <mergeCell ref="P17:R17"/>
    <mergeCell ref="S17:T17"/>
    <mergeCell ref="A16:B16"/>
    <mergeCell ref="D16:F16"/>
    <mergeCell ref="P24:S24"/>
    <mergeCell ref="A18:B18"/>
    <mergeCell ref="D18:F18"/>
    <mergeCell ref="H18:J18"/>
    <mergeCell ref="K18:L18"/>
    <mergeCell ref="M18:N18"/>
    <mergeCell ref="P18:R18"/>
    <mergeCell ref="A26:E26"/>
    <mergeCell ref="F26:I26"/>
    <mergeCell ref="J26:L26"/>
    <mergeCell ref="M26:O26"/>
    <mergeCell ref="P26:S26"/>
    <mergeCell ref="S18:T18"/>
    <mergeCell ref="A24:E24"/>
    <mergeCell ref="F24:I24"/>
    <mergeCell ref="J24:L24"/>
    <mergeCell ref="M24:O24"/>
    <mergeCell ref="A28:E28"/>
    <mergeCell ref="F28:I28"/>
    <mergeCell ref="J28:L28"/>
    <mergeCell ref="M28:O28"/>
    <mergeCell ref="P28:S28"/>
    <mergeCell ref="A25:E25"/>
    <mergeCell ref="F25:I25"/>
    <mergeCell ref="J25:L25"/>
    <mergeCell ref="M25:O25"/>
    <mergeCell ref="P25:S25"/>
    <mergeCell ref="A30:E30"/>
    <mergeCell ref="F30:I30"/>
    <mergeCell ref="J30:L30"/>
    <mergeCell ref="M30:O30"/>
    <mergeCell ref="P30:S30"/>
    <mergeCell ref="A27:E27"/>
    <mergeCell ref="F27:I27"/>
    <mergeCell ref="J27:L27"/>
    <mergeCell ref="M27:O27"/>
    <mergeCell ref="P27:S27"/>
    <mergeCell ref="A32:E32"/>
    <mergeCell ref="F32:I32"/>
    <mergeCell ref="J32:L32"/>
    <mergeCell ref="M32:O32"/>
    <mergeCell ref="P32:S32"/>
    <mergeCell ref="A29:E29"/>
    <mergeCell ref="F29:I29"/>
    <mergeCell ref="J29:L29"/>
    <mergeCell ref="M29:O29"/>
    <mergeCell ref="P29:S29"/>
    <mergeCell ref="A34:E34"/>
    <mergeCell ref="F34:I34"/>
    <mergeCell ref="J34:L34"/>
    <mergeCell ref="M34:O34"/>
    <mergeCell ref="P34:S34"/>
    <mergeCell ref="A31:E31"/>
    <mergeCell ref="F31:I31"/>
    <mergeCell ref="J31:L31"/>
    <mergeCell ref="M31:O31"/>
    <mergeCell ref="P31:S31"/>
    <mergeCell ref="A36:E36"/>
    <mergeCell ref="F36:I36"/>
    <mergeCell ref="J36:L36"/>
    <mergeCell ref="M36:O36"/>
    <mergeCell ref="P36:S36"/>
    <mergeCell ref="A33:E33"/>
    <mergeCell ref="F33:I33"/>
    <mergeCell ref="J33:L33"/>
    <mergeCell ref="M33:O33"/>
    <mergeCell ref="P33:S33"/>
    <mergeCell ref="A38:E38"/>
    <mergeCell ref="F38:I38"/>
    <mergeCell ref="J38:L38"/>
    <mergeCell ref="M38:O38"/>
    <mergeCell ref="P38:S38"/>
    <mergeCell ref="A35:E35"/>
    <mergeCell ref="F35:I35"/>
    <mergeCell ref="J35:L35"/>
    <mergeCell ref="M35:O35"/>
    <mergeCell ref="P35:S35"/>
    <mergeCell ref="A40:E40"/>
    <mergeCell ref="F40:I40"/>
    <mergeCell ref="J40:L40"/>
    <mergeCell ref="M40:O40"/>
    <mergeCell ref="P40:S40"/>
    <mergeCell ref="A37:E37"/>
    <mergeCell ref="F37:I37"/>
    <mergeCell ref="J37:L37"/>
    <mergeCell ref="M37:O37"/>
    <mergeCell ref="P37:S37"/>
    <mergeCell ref="A41:E41"/>
    <mergeCell ref="F41:I41"/>
    <mergeCell ref="J41:L41"/>
    <mergeCell ref="M41:O41"/>
    <mergeCell ref="P41:S41"/>
    <mergeCell ref="A39:E39"/>
    <mergeCell ref="F39:I39"/>
    <mergeCell ref="J39:L39"/>
    <mergeCell ref="M39:O39"/>
    <mergeCell ref="P39:S39"/>
  </mergeCells>
  <printOptions/>
  <pageMargins left="0.7874015748031497" right="0.7874015748031497" top="0.7874015748031497" bottom="0.5905511811023623" header="0" footer="0"/>
  <pageSetup firstPageNumber="127" useFirstPageNumber="1" fitToHeight="1" fitToWidth="1" horizontalDpi="600" verticalDpi="600" orientation="portrait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0">
      <selection activeCell="B19" sqref="B19"/>
    </sheetView>
  </sheetViews>
  <sheetFormatPr defaultColWidth="11.875" defaultRowHeight="15.75" customHeight="1"/>
  <cols>
    <col min="1" max="1" width="9.875" style="10" customWidth="1"/>
    <col min="2" max="2" width="14.875" style="10" customWidth="1"/>
    <col min="3" max="3" width="17.875" style="10" customWidth="1"/>
    <col min="4" max="8" width="11.625" style="10" customWidth="1"/>
    <col min="9" max="9" width="9.625" style="10" customWidth="1"/>
    <col min="10" max="10" width="3.50390625" style="10" customWidth="1"/>
    <col min="11" max="11" width="3.375" style="10" customWidth="1"/>
    <col min="12" max="12" width="1.4921875" style="10" customWidth="1"/>
    <col min="13" max="13" width="1.625" style="10" customWidth="1"/>
    <col min="14" max="16384" width="11.875" style="10" customWidth="1"/>
  </cols>
  <sheetData>
    <row r="1" ht="19.5" customHeight="1">
      <c r="A1" s="1" t="s">
        <v>69</v>
      </c>
    </row>
    <row r="2" ht="12.75" customHeight="1" thickBot="1">
      <c r="B2" s="2"/>
    </row>
    <row r="3" spans="1:8" s="37" customFormat="1" ht="15" customHeight="1">
      <c r="A3" s="33" t="s">
        <v>70</v>
      </c>
      <c r="B3" s="34" t="s">
        <v>71</v>
      </c>
      <c r="C3" s="35" t="s">
        <v>72</v>
      </c>
      <c r="D3" s="34" t="s">
        <v>73</v>
      </c>
      <c r="E3" s="36" t="s">
        <v>74</v>
      </c>
      <c r="F3" s="34" t="s">
        <v>75</v>
      </c>
      <c r="G3" s="34" t="s">
        <v>76</v>
      </c>
      <c r="H3" s="34" t="s">
        <v>77</v>
      </c>
    </row>
    <row r="4" spans="1:10" s="37" customFormat="1" ht="24.75" customHeight="1">
      <c r="A4" s="32" t="s">
        <v>78</v>
      </c>
      <c r="B4" s="38">
        <v>1720</v>
      </c>
      <c r="C4" s="39">
        <v>1200</v>
      </c>
      <c r="D4" s="40" t="s">
        <v>79</v>
      </c>
      <c r="E4" s="41">
        <v>82</v>
      </c>
      <c r="F4" s="42">
        <v>72</v>
      </c>
      <c r="G4" s="43">
        <v>87</v>
      </c>
      <c r="H4" s="43">
        <v>279</v>
      </c>
      <c r="J4" s="44"/>
    </row>
    <row r="5" spans="1:10" s="37" customFormat="1" ht="24.75" customHeight="1">
      <c r="A5" s="32" t="s">
        <v>80</v>
      </c>
      <c r="B5" s="38">
        <v>1525</v>
      </c>
      <c r="C5" s="39">
        <v>1079</v>
      </c>
      <c r="D5" s="40" t="s">
        <v>79</v>
      </c>
      <c r="E5" s="45">
        <v>78</v>
      </c>
      <c r="F5" s="43">
        <v>74</v>
      </c>
      <c r="G5" s="43">
        <v>76</v>
      </c>
      <c r="H5" s="43">
        <v>218</v>
      </c>
      <c r="J5" s="44"/>
    </row>
    <row r="6" spans="1:10" s="37" customFormat="1" ht="24.75" customHeight="1">
      <c r="A6" s="32" t="s">
        <v>82</v>
      </c>
      <c r="B6" s="38">
        <v>1330</v>
      </c>
      <c r="C6" s="46" t="s">
        <v>83</v>
      </c>
      <c r="D6" s="40" t="s">
        <v>79</v>
      </c>
      <c r="E6" s="45">
        <v>54</v>
      </c>
      <c r="F6" s="43">
        <v>54</v>
      </c>
      <c r="G6" s="43">
        <v>147</v>
      </c>
      <c r="H6" s="43">
        <v>155</v>
      </c>
      <c r="J6" s="44"/>
    </row>
    <row r="7" spans="1:10" s="37" customFormat="1" ht="24.75" customHeight="1">
      <c r="A7" s="32" t="s">
        <v>84</v>
      </c>
      <c r="B7" s="38" t="s">
        <v>85</v>
      </c>
      <c r="C7" s="39" t="s">
        <v>86</v>
      </c>
      <c r="D7" s="43" t="s">
        <v>87</v>
      </c>
      <c r="E7" s="45" t="s">
        <v>88</v>
      </c>
      <c r="F7" s="43" t="s">
        <v>89</v>
      </c>
      <c r="G7" s="43" t="s">
        <v>90</v>
      </c>
      <c r="H7" s="43" t="s">
        <v>91</v>
      </c>
      <c r="J7" s="44"/>
    </row>
    <row r="8" spans="1:8" s="37" customFormat="1" ht="24.75" customHeight="1">
      <c r="A8" s="47" t="s">
        <v>92</v>
      </c>
      <c r="B8" s="48" t="s">
        <v>93</v>
      </c>
      <c r="C8" s="49" t="s">
        <v>94</v>
      </c>
      <c r="D8" s="40" t="s">
        <v>95</v>
      </c>
      <c r="E8" s="40" t="s">
        <v>96</v>
      </c>
      <c r="F8" s="40" t="s">
        <v>97</v>
      </c>
      <c r="G8" s="40" t="s">
        <v>98</v>
      </c>
      <c r="H8" s="40" t="s">
        <v>99</v>
      </c>
    </row>
    <row r="9" spans="1:8" s="37" customFormat="1" ht="24.75" customHeight="1">
      <c r="A9" s="47" t="s">
        <v>100</v>
      </c>
      <c r="B9" s="48" t="s">
        <v>101</v>
      </c>
      <c r="C9" s="49" t="s">
        <v>102</v>
      </c>
      <c r="D9" s="40" t="s">
        <v>103</v>
      </c>
      <c r="E9" s="40" t="s">
        <v>104</v>
      </c>
      <c r="F9" s="40" t="s">
        <v>105</v>
      </c>
      <c r="G9" s="40" t="s">
        <v>106</v>
      </c>
      <c r="H9" s="40" t="s">
        <v>107</v>
      </c>
    </row>
    <row r="10" spans="1:8" s="37" customFormat="1" ht="24.75" customHeight="1">
      <c r="A10" s="47" t="s">
        <v>108</v>
      </c>
      <c r="B10" s="48" t="s">
        <v>109</v>
      </c>
      <c r="C10" s="49" t="s">
        <v>110</v>
      </c>
      <c r="D10" s="40" t="s">
        <v>111</v>
      </c>
      <c r="E10" s="40" t="s">
        <v>112</v>
      </c>
      <c r="F10" s="40" t="s">
        <v>113</v>
      </c>
      <c r="G10" s="40" t="s">
        <v>114</v>
      </c>
      <c r="H10" s="40" t="s">
        <v>115</v>
      </c>
    </row>
    <row r="11" spans="1:8" s="37" customFormat="1" ht="24.75" customHeight="1">
      <c r="A11" s="47" t="s">
        <v>116</v>
      </c>
      <c r="B11" s="48" t="s">
        <v>117</v>
      </c>
      <c r="C11" s="49" t="s">
        <v>118</v>
      </c>
      <c r="D11" s="40" t="s">
        <v>119</v>
      </c>
      <c r="E11" s="40" t="s">
        <v>120</v>
      </c>
      <c r="F11" s="40" t="s">
        <v>121</v>
      </c>
      <c r="G11" s="40" t="s">
        <v>122</v>
      </c>
      <c r="H11" s="40" t="s">
        <v>123</v>
      </c>
    </row>
    <row r="12" spans="1:8" s="37" customFormat="1" ht="24.75" customHeight="1">
      <c r="A12" s="47" t="s">
        <v>124</v>
      </c>
      <c r="B12" s="48" t="s">
        <v>125</v>
      </c>
      <c r="C12" s="49" t="s">
        <v>126</v>
      </c>
      <c r="D12" s="40" t="s">
        <v>127</v>
      </c>
      <c r="E12" s="40" t="s">
        <v>128</v>
      </c>
      <c r="F12" s="40" t="s">
        <v>129</v>
      </c>
      <c r="G12" s="40" t="s">
        <v>130</v>
      </c>
      <c r="H12" s="40" t="s">
        <v>131</v>
      </c>
    </row>
    <row r="13" spans="1:8" s="37" customFormat="1" ht="24.75" customHeight="1">
      <c r="A13" s="47" t="s">
        <v>132</v>
      </c>
      <c r="B13" s="48" t="s">
        <v>133</v>
      </c>
      <c r="C13" s="49" t="s">
        <v>134</v>
      </c>
      <c r="D13" s="40" t="s">
        <v>135</v>
      </c>
      <c r="E13" s="40" t="s">
        <v>136</v>
      </c>
      <c r="F13" s="40" t="s">
        <v>137</v>
      </c>
      <c r="G13" s="40" t="s">
        <v>138</v>
      </c>
      <c r="H13" s="40" t="s">
        <v>139</v>
      </c>
    </row>
    <row r="14" spans="1:8" s="37" customFormat="1" ht="24.75" customHeight="1">
      <c r="A14" s="47" t="s">
        <v>141</v>
      </c>
      <c r="B14" s="48" t="s">
        <v>142</v>
      </c>
      <c r="C14" s="49" t="s">
        <v>143</v>
      </c>
      <c r="D14" s="40" t="s">
        <v>144</v>
      </c>
      <c r="E14" s="40" t="s">
        <v>145</v>
      </c>
      <c r="F14" s="40" t="s">
        <v>146</v>
      </c>
      <c r="G14" s="40" t="s">
        <v>147</v>
      </c>
      <c r="H14" s="40" t="s">
        <v>148</v>
      </c>
    </row>
    <row r="15" spans="1:8" s="37" customFormat="1" ht="24.75" customHeight="1">
      <c r="A15" s="47" t="s">
        <v>149</v>
      </c>
      <c r="B15" s="48" t="s">
        <v>150</v>
      </c>
      <c r="C15" s="49" t="s">
        <v>151</v>
      </c>
      <c r="D15" s="40" t="s">
        <v>152</v>
      </c>
      <c r="E15" s="40" t="s">
        <v>153</v>
      </c>
      <c r="F15" s="40" t="s">
        <v>154</v>
      </c>
      <c r="G15" s="40" t="s">
        <v>155</v>
      </c>
      <c r="H15" s="40" t="s">
        <v>156</v>
      </c>
    </row>
    <row r="16" spans="1:8" s="37" customFormat="1" ht="24.75" customHeight="1">
      <c r="A16" s="47" t="s">
        <v>157</v>
      </c>
      <c r="B16" s="48" t="s">
        <v>158</v>
      </c>
      <c r="C16" s="49" t="s">
        <v>159</v>
      </c>
      <c r="D16" s="40" t="s">
        <v>160</v>
      </c>
      <c r="E16" s="40" t="s">
        <v>161</v>
      </c>
      <c r="F16" s="40" t="s">
        <v>162</v>
      </c>
      <c r="G16" s="40" t="s">
        <v>163</v>
      </c>
      <c r="H16" s="40" t="s">
        <v>164</v>
      </c>
    </row>
    <row r="17" spans="1:8" s="37" customFormat="1" ht="24.75" customHeight="1">
      <c r="A17" s="47" t="s">
        <v>165</v>
      </c>
      <c r="B17" s="48" t="s">
        <v>166</v>
      </c>
      <c r="C17" s="49" t="s">
        <v>167</v>
      </c>
      <c r="D17" s="40" t="s">
        <v>168</v>
      </c>
      <c r="E17" s="40" t="s">
        <v>169</v>
      </c>
      <c r="F17" s="40" t="s">
        <v>170</v>
      </c>
      <c r="G17" s="40" t="s">
        <v>171</v>
      </c>
      <c r="H17" s="40" t="s">
        <v>172</v>
      </c>
    </row>
    <row r="18" spans="1:8" s="37" customFormat="1" ht="24.75" customHeight="1" thickBot="1">
      <c r="A18" s="47" t="s">
        <v>173</v>
      </c>
      <c r="B18" s="48" t="s">
        <v>174</v>
      </c>
      <c r="C18" s="49" t="s">
        <v>175</v>
      </c>
      <c r="D18" s="40" t="s">
        <v>176</v>
      </c>
      <c r="E18" s="40" t="s">
        <v>177</v>
      </c>
      <c r="F18" s="40" t="s">
        <v>178</v>
      </c>
      <c r="G18" s="40" t="s">
        <v>179</v>
      </c>
      <c r="H18" s="40" t="s">
        <v>180</v>
      </c>
    </row>
    <row r="19" spans="1:9" s="37" customFormat="1" ht="12.75" customHeight="1">
      <c r="A19" s="50" t="s">
        <v>181</v>
      </c>
      <c r="B19" s="51"/>
      <c r="C19" s="51"/>
      <c r="D19" s="51"/>
      <c r="E19" s="51"/>
      <c r="F19" s="51"/>
      <c r="G19" s="51"/>
      <c r="H19" s="51"/>
      <c r="I19" s="52"/>
    </row>
    <row r="20" s="37" customFormat="1" ht="12.75" customHeight="1">
      <c r="A20" s="53" t="s">
        <v>182</v>
      </c>
    </row>
    <row r="21" s="37" customFormat="1" ht="12.75" customHeight="1"/>
    <row r="22" s="37" customFormat="1" ht="19.5" customHeight="1"/>
    <row r="23" spans="1:4" s="37" customFormat="1" ht="19.5" customHeight="1">
      <c r="A23" s="54" t="s">
        <v>183</v>
      </c>
      <c r="D23" s="55"/>
    </row>
    <row r="24" spans="1:4" s="37" customFormat="1" ht="15.75" customHeight="1">
      <c r="A24" s="54"/>
      <c r="D24" s="55"/>
    </row>
    <row r="25" spans="1:7" s="37" customFormat="1" ht="15.75" customHeight="1" thickBot="1">
      <c r="A25" s="52" t="s">
        <v>184</v>
      </c>
      <c r="B25" s="52"/>
      <c r="C25" s="56"/>
      <c r="D25" s="56"/>
      <c r="E25" s="52"/>
      <c r="G25" s="57" t="s">
        <v>185</v>
      </c>
    </row>
    <row r="26" spans="1:7" s="37" customFormat="1" ht="15.75" customHeight="1">
      <c r="A26" s="513" t="s">
        <v>186</v>
      </c>
      <c r="B26" s="514"/>
      <c r="C26" s="58" t="s">
        <v>187</v>
      </c>
      <c r="D26" s="515" t="s">
        <v>188</v>
      </c>
      <c r="E26" s="514"/>
      <c r="F26" s="59" t="s">
        <v>189</v>
      </c>
      <c r="G26" s="60" t="s">
        <v>190</v>
      </c>
    </row>
    <row r="27" spans="1:7" s="37" customFormat="1" ht="15.75" customHeight="1">
      <c r="A27" s="523" t="s">
        <v>191</v>
      </c>
      <c r="B27" s="524"/>
      <c r="C27" s="61" t="s">
        <v>192</v>
      </c>
      <c r="D27" s="517" t="s">
        <v>193</v>
      </c>
      <c r="E27" s="517"/>
      <c r="F27" s="62">
        <v>24</v>
      </c>
      <c r="G27" s="63" t="s">
        <v>194</v>
      </c>
    </row>
    <row r="28" spans="1:7" s="37" customFormat="1" ht="15.75" customHeight="1">
      <c r="A28" s="291" t="s">
        <v>195</v>
      </c>
      <c r="B28" s="292"/>
      <c r="C28" s="61" t="s">
        <v>196</v>
      </c>
      <c r="D28" s="517" t="s">
        <v>197</v>
      </c>
      <c r="E28" s="517"/>
      <c r="F28" s="62">
        <v>88</v>
      </c>
      <c r="G28" s="63" t="s">
        <v>198</v>
      </c>
    </row>
    <row r="29" spans="1:7" s="37" customFormat="1" ht="15.75" customHeight="1">
      <c r="A29" s="291" t="s">
        <v>199</v>
      </c>
      <c r="B29" s="292"/>
      <c r="C29" s="61" t="s">
        <v>200</v>
      </c>
      <c r="D29" s="517" t="s">
        <v>201</v>
      </c>
      <c r="E29" s="517"/>
      <c r="F29" s="62">
        <v>12</v>
      </c>
      <c r="G29" s="63" t="s">
        <v>198</v>
      </c>
    </row>
    <row r="30" spans="1:7" s="37" customFormat="1" ht="15.75" customHeight="1">
      <c r="A30" s="291" t="s">
        <v>202</v>
      </c>
      <c r="B30" s="292"/>
      <c r="C30" s="61" t="s">
        <v>203</v>
      </c>
      <c r="D30" s="517" t="s">
        <v>204</v>
      </c>
      <c r="E30" s="517"/>
      <c r="F30" s="62">
        <v>18</v>
      </c>
      <c r="G30" s="63" t="s">
        <v>198</v>
      </c>
    </row>
    <row r="31" spans="1:7" s="37" customFormat="1" ht="15.75" customHeight="1">
      <c r="A31" s="291" t="s">
        <v>205</v>
      </c>
      <c r="B31" s="292"/>
      <c r="C31" s="61" t="s">
        <v>206</v>
      </c>
      <c r="D31" s="517" t="s">
        <v>207</v>
      </c>
      <c r="E31" s="517"/>
      <c r="F31" s="62">
        <v>12</v>
      </c>
      <c r="G31" s="63" t="s">
        <v>198</v>
      </c>
    </row>
    <row r="32" spans="1:7" s="37" customFormat="1" ht="15.75" customHeight="1">
      <c r="A32" s="291" t="s">
        <v>208</v>
      </c>
      <c r="B32" s="292"/>
      <c r="C32" s="61" t="s">
        <v>209</v>
      </c>
      <c r="D32" s="517" t="s">
        <v>210</v>
      </c>
      <c r="E32" s="517"/>
      <c r="F32" s="62">
        <v>18</v>
      </c>
      <c r="G32" s="63" t="s">
        <v>198</v>
      </c>
    </row>
    <row r="33" spans="1:7" s="37" customFormat="1" ht="15.75" customHeight="1">
      <c r="A33" s="291" t="s">
        <v>211</v>
      </c>
      <c r="B33" s="292"/>
      <c r="C33" s="61" t="s">
        <v>212</v>
      </c>
      <c r="D33" s="517" t="s">
        <v>213</v>
      </c>
      <c r="E33" s="517"/>
      <c r="F33" s="62">
        <v>30</v>
      </c>
      <c r="G33" s="63" t="s">
        <v>198</v>
      </c>
    </row>
    <row r="34" spans="1:7" s="37" customFormat="1" ht="15.75" customHeight="1">
      <c r="A34" s="291" t="s">
        <v>214</v>
      </c>
      <c r="B34" s="292"/>
      <c r="C34" s="61" t="s">
        <v>215</v>
      </c>
      <c r="D34" s="517" t="s">
        <v>216</v>
      </c>
      <c r="E34" s="517"/>
      <c r="F34" s="62">
        <v>36</v>
      </c>
      <c r="G34" s="63" t="s">
        <v>198</v>
      </c>
    </row>
    <row r="35" spans="1:7" s="37" customFormat="1" ht="15.75" customHeight="1">
      <c r="A35" s="291" t="s">
        <v>217</v>
      </c>
      <c r="B35" s="292"/>
      <c r="C35" s="61" t="s">
        <v>218</v>
      </c>
      <c r="D35" s="517" t="s">
        <v>219</v>
      </c>
      <c r="E35" s="517"/>
      <c r="F35" s="62">
        <v>50</v>
      </c>
      <c r="G35" s="63" t="s">
        <v>220</v>
      </c>
    </row>
    <row r="36" spans="1:7" s="37" customFormat="1" ht="15.75" customHeight="1">
      <c r="A36" s="291" t="s">
        <v>221</v>
      </c>
      <c r="B36" s="292"/>
      <c r="C36" s="61" t="s">
        <v>222</v>
      </c>
      <c r="D36" s="517" t="s">
        <v>223</v>
      </c>
      <c r="E36" s="517"/>
      <c r="F36" s="62">
        <v>87</v>
      </c>
      <c r="G36" s="63" t="s">
        <v>220</v>
      </c>
    </row>
    <row r="37" spans="1:7" s="37" customFormat="1" ht="15.75" customHeight="1">
      <c r="A37" s="291" t="s">
        <v>224</v>
      </c>
      <c r="B37" s="292"/>
      <c r="C37" s="61" t="s">
        <v>206</v>
      </c>
      <c r="D37" s="517" t="s">
        <v>225</v>
      </c>
      <c r="E37" s="517"/>
      <c r="F37" s="62">
        <v>10</v>
      </c>
      <c r="G37" s="63" t="s">
        <v>226</v>
      </c>
    </row>
    <row r="38" spans="1:7" s="37" customFormat="1" ht="15.75" customHeight="1">
      <c r="A38" s="291" t="s">
        <v>227</v>
      </c>
      <c r="B38" s="516"/>
      <c r="C38" s="64" t="s">
        <v>228</v>
      </c>
      <c r="D38" s="517" t="s">
        <v>229</v>
      </c>
      <c r="E38" s="517"/>
      <c r="F38" s="62">
        <v>12</v>
      </c>
      <c r="G38" s="63" t="s">
        <v>198</v>
      </c>
    </row>
    <row r="39" spans="1:7" s="37" customFormat="1" ht="15.75" customHeight="1" thickBot="1">
      <c r="A39" s="518" t="s">
        <v>230</v>
      </c>
      <c r="B39" s="519"/>
      <c r="C39" s="65" t="s">
        <v>231</v>
      </c>
      <c r="D39" s="520" t="s">
        <v>232</v>
      </c>
      <c r="E39" s="520"/>
      <c r="F39" s="66">
        <v>77</v>
      </c>
      <c r="G39" s="67" t="s">
        <v>194</v>
      </c>
    </row>
    <row r="40" spans="1:7" s="37" customFormat="1" ht="15.75" customHeight="1" thickBot="1" thickTop="1">
      <c r="A40" s="521" t="s">
        <v>233</v>
      </c>
      <c r="B40" s="522"/>
      <c r="C40" s="68"/>
      <c r="D40" s="512"/>
      <c r="E40" s="512"/>
      <c r="F40" s="69">
        <v>474</v>
      </c>
      <c r="G40" s="70"/>
    </row>
    <row r="41" spans="1:6" s="37" customFormat="1" ht="15.75" customHeight="1">
      <c r="A41" s="56"/>
      <c r="B41" s="52"/>
      <c r="C41" s="52"/>
      <c r="D41" s="71"/>
      <c r="F41" s="52"/>
    </row>
    <row r="42" spans="1:7" s="37" customFormat="1" ht="15.75" customHeight="1" thickBot="1">
      <c r="A42" s="72" t="s">
        <v>234</v>
      </c>
      <c r="B42" s="70"/>
      <c r="C42" s="70"/>
      <c r="D42" s="73"/>
      <c r="E42" s="70"/>
      <c r="F42" s="70"/>
      <c r="G42" s="70"/>
    </row>
    <row r="43" spans="1:7" s="37" customFormat="1" ht="15.75" customHeight="1">
      <c r="A43" s="513" t="s">
        <v>186</v>
      </c>
      <c r="B43" s="514"/>
      <c r="C43" s="58" t="s">
        <v>187</v>
      </c>
      <c r="D43" s="515" t="s">
        <v>188</v>
      </c>
      <c r="E43" s="514"/>
      <c r="F43" s="59" t="s">
        <v>189</v>
      </c>
      <c r="G43" s="60" t="s">
        <v>190</v>
      </c>
    </row>
    <row r="44" spans="1:7" s="37" customFormat="1" ht="15.75" customHeight="1" thickBot="1">
      <c r="A44" s="510" t="s">
        <v>235</v>
      </c>
      <c r="B44" s="511"/>
      <c r="C44" s="75" t="s">
        <v>236</v>
      </c>
      <c r="D44" s="512" t="s">
        <v>237</v>
      </c>
      <c r="E44" s="512"/>
      <c r="F44" s="76">
        <v>42</v>
      </c>
      <c r="G44" s="74" t="s">
        <v>198</v>
      </c>
    </row>
    <row r="45" spans="1:7" s="37" customFormat="1" ht="15.75" customHeight="1">
      <c r="A45" s="77"/>
      <c r="C45" s="78"/>
      <c r="D45" s="79"/>
      <c r="F45" s="80"/>
      <c r="G45" s="52"/>
    </row>
    <row r="46" spans="1:7" s="37" customFormat="1" ht="15.75" customHeight="1" thickBot="1">
      <c r="A46" s="72" t="s">
        <v>238</v>
      </c>
      <c r="B46" s="70"/>
      <c r="C46" s="70"/>
      <c r="D46" s="70"/>
      <c r="E46" s="70"/>
      <c r="F46" s="73"/>
      <c r="G46" s="70"/>
    </row>
    <row r="47" spans="1:7" s="37" customFormat="1" ht="15.75" customHeight="1">
      <c r="A47" s="513" t="s">
        <v>186</v>
      </c>
      <c r="B47" s="514"/>
      <c r="C47" s="58" t="s">
        <v>187</v>
      </c>
      <c r="D47" s="515" t="s">
        <v>188</v>
      </c>
      <c r="E47" s="514"/>
      <c r="F47" s="59" t="s">
        <v>189</v>
      </c>
      <c r="G47" s="60" t="s">
        <v>190</v>
      </c>
    </row>
    <row r="48" spans="1:7" s="37" customFormat="1" ht="15.75" customHeight="1" thickBot="1">
      <c r="A48" s="510" t="s">
        <v>239</v>
      </c>
      <c r="B48" s="511"/>
      <c r="C48" s="75" t="s">
        <v>228</v>
      </c>
      <c r="D48" s="512" t="s">
        <v>240</v>
      </c>
      <c r="E48" s="512"/>
      <c r="F48" s="76">
        <v>32</v>
      </c>
      <c r="G48" s="74" t="s">
        <v>198</v>
      </c>
    </row>
    <row r="49" spans="1:4" s="37" customFormat="1" ht="15.75" customHeight="1">
      <c r="A49" s="56" t="s">
        <v>181</v>
      </c>
      <c r="D49" s="55"/>
    </row>
  </sheetData>
  <sheetProtection/>
  <mergeCells count="38"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8:B48"/>
    <mergeCell ref="D48:E48"/>
    <mergeCell ref="A43:B43"/>
    <mergeCell ref="D43:E43"/>
    <mergeCell ref="A44:B44"/>
    <mergeCell ref="D44:E44"/>
    <mergeCell ref="A47:B47"/>
    <mergeCell ref="D47:E47"/>
  </mergeCells>
  <printOptions/>
  <pageMargins left="0.7874015748031497" right="0.7874015748031497" top="0.5905511811023623" bottom="0.5905511811023623" header="0" footer="0"/>
  <pageSetup firstPageNumber="128" useFirstPageNumber="1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J:\行政係\統計\伸びゆく\１６年版\Ｈ土木・建設\H123456.jsd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2017-03-03T01:49:20Z</cp:lastPrinted>
  <dcterms:created xsi:type="dcterms:W3CDTF">2004-03-30T06:31:52Z</dcterms:created>
  <dcterms:modified xsi:type="dcterms:W3CDTF">2020-10-14T02:31:04Z</dcterms:modified>
  <cp:category/>
  <cp:version/>
  <cp:contentType/>
  <cp:contentStatus/>
  <cp:revision>22</cp:revision>
</cp:coreProperties>
</file>