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40" activeTab="1"/>
  </bookViews>
  <sheets>
    <sheet name="L1.2.3.4" sheetId="1" r:id="rId1"/>
    <sheet name="L5.6" sheetId="2" r:id="rId2"/>
    <sheet name="L7.8" sheetId="3" r:id="rId3"/>
  </sheets>
  <definedNames>
    <definedName name="_xlnm.Print_Area" localSheetId="1">'L5.6'!$B$1:$I$53</definedName>
    <definedName name="_xlnm.Print_Area" localSheetId="2">'L7.8'!$A$1:$K$46</definedName>
  </definedNames>
  <calcPr fullCalcOnLoad="1"/>
</workbook>
</file>

<file path=xl/sharedStrings.xml><?xml version="1.0" encoding="utf-8"?>
<sst xmlns="http://schemas.openxmlformats.org/spreadsheetml/2006/main" count="196" uniqueCount="125">
  <si>
    <t>求  人  数（人)</t>
  </si>
  <si>
    <t>求職申込者数 (人)</t>
  </si>
  <si>
    <t>就 職 者 数(人)</t>
  </si>
  <si>
    <t>求 人 倍 率(倍)</t>
  </si>
  <si>
    <t>就　職　率 (％)</t>
  </si>
  <si>
    <t>　資料：掛川公共職業安定所</t>
  </si>
  <si>
    <t>月間有効求職者数(人)</t>
  </si>
  <si>
    <t>月間有効求人数(人)</t>
  </si>
  <si>
    <t>月間有効求人倍率(倍)</t>
  </si>
  <si>
    <t>４．進出企業の操業状況</t>
  </si>
  <si>
    <t>年　度</t>
  </si>
  <si>
    <t>企　業　数</t>
  </si>
  <si>
    <t>敷 地 面 積 (㎡)</t>
  </si>
  <si>
    <t>従業者数(人)</t>
  </si>
  <si>
    <t>　資料：商工観光課</t>
  </si>
  <si>
    <t>１ 中学校卒業者求人数と就職者数の推移</t>
  </si>
  <si>
    <t>２ 高等学校卒業者求人数と就職者数の推移</t>
  </si>
  <si>
    <t>３ 有効求人倍率の推移</t>
  </si>
  <si>
    <t>４ 進出企業の操業状況</t>
  </si>
  <si>
    <t>敷 地 面 積 (㎡)</t>
  </si>
  <si>
    <t>従業者数(人)</t>
  </si>
  <si>
    <t>（掛川公共職業安定所管内３市）</t>
  </si>
  <si>
    <t>　資料：産業労働政策課</t>
  </si>
  <si>
    <t>平成元
(1989)</t>
  </si>
  <si>
    <t>5
(1993)</t>
  </si>
  <si>
    <t>10
(1998)</t>
  </si>
  <si>
    <t>15
(2003)</t>
  </si>
  <si>
    <t>20
(2008)</t>
  </si>
  <si>
    <t>25
(2013)</t>
  </si>
  <si>
    <t>26
(2014)</t>
  </si>
  <si>
    <t>27
(2015)</t>
  </si>
  <si>
    <t>28
(2016)</t>
  </si>
  <si>
    <t>昭和50 (1975)</t>
  </si>
  <si>
    <t xml:space="preserve">    55 (1980)</t>
  </si>
  <si>
    <t xml:space="preserve">    60 (1985)</t>
  </si>
  <si>
    <t>平成元 (1989)</t>
  </si>
  <si>
    <t xml:space="preserve">    ５ (1993)</t>
  </si>
  <si>
    <t xml:space="preserve">    10 (1998)</t>
  </si>
  <si>
    <t xml:space="preserve">    15 (2003)</t>
  </si>
  <si>
    <t xml:space="preserve">    20 (2008)</t>
  </si>
  <si>
    <t xml:space="preserve">    22 (2010)</t>
  </si>
  <si>
    <t xml:space="preserve">    23 (2011)</t>
  </si>
  <si>
    <t xml:space="preserve">    24 (2012)</t>
  </si>
  <si>
    <t xml:space="preserve">    25 (2013)</t>
  </si>
  <si>
    <t xml:space="preserve">    26 (2014)</t>
  </si>
  <si>
    <t xml:space="preserve">    27 (2015)</t>
  </si>
  <si>
    <t xml:space="preserve">    28 (2016)</t>
  </si>
  <si>
    <t>区　分　＼　年　度</t>
  </si>
  <si>
    <t>７ 就業形態別雇用構成</t>
  </si>
  <si>
    <t>（静岡県）（事業所規模５人以上）(単位：人、％)</t>
  </si>
  <si>
    <t>常 用 労 働 者 数</t>
  </si>
  <si>
    <t>年・産業大分類</t>
  </si>
  <si>
    <t>計</t>
  </si>
  <si>
    <t>前年対比</t>
  </si>
  <si>
    <t>パート比率</t>
  </si>
  <si>
    <t>平成24 (2012)</t>
  </si>
  <si>
    <t xml:space="preserve">    25 (2013)</t>
  </si>
  <si>
    <t xml:space="preserve">    25 (2013)</t>
  </si>
  <si>
    <t xml:space="preserve">    26 (2014)</t>
  </si>
  <si>
    <t xml:space="preserve">    26 (2014)</t>
  </si>
  <si>
    <t xml:space="preserve">    27 (2015)</t>
  </si>
  <si>
    <t xml:space="preserve">    27 (2015)</t>
  </si>
  <si>
    <t xml:space="preserve">    28 (2016)</t>
  </si>
  <si>
    <t xml:space="preserve">    28 (2016)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</si>
  <si>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</si>
  <si>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</si>
  <si>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</si>
  <si>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</si>
  <si>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</si>
  <si>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</si>
  <si>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</si>
  <si>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</si>
  <si>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</si>
  <si>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</si>
  <si>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</si>
  <si>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</si>
  <si>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</si>
  <si>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</si>
  <si>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</si>
  <si>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資料：企画政策課　出典：静岡県毎月勤労統計調査年報</t>
  </si>
  <si>
    <t>８ 内職相談状況</t>
  </si>
  <si>
    <t>　　　　　　（単位：件）</t>
  </si>
  <si>
    <t>求　職　相　談　状　況</t>
  </si>
  <si>
    <t xml:space="preserve"> 求　　　人</t>
  </si>
  <si>
    <t>斡旋件数</t>
  </si>
  <si>
    <t>年度</t>
  </si>
  <si>
    <t>計</t>
  </si>
  <si>
    <t>新規相談</t>
  </si>
  <si>
    <t>再相談</t>
  </si>
  <si>
    <t>その他相談</t>
  </si>
  <si>
    <t>件数</t>
  </si>
  <si>
    <t>人数(人)</t>
  </si>
  <si>
    <t>一般内職</t>
  </si>
  <si>
    <t>求人情報提供</t>
  </si>
  <si>
    <t>昭和55 (1980)</t>
  </si>
  <si>
    <t xml:space="preserve">        60 (1985)    </t>
  </si>
  <si>
    <t>平成元 (1989)</t>
  </si>
  <si>
    <t xml:space="preserve">     5 (1993)</t>
  </si>
  <si>
    <t xml:space="preserve">    10 (1998)</t>
  </si>
  <si>
    <t xml:space="preserve">    15 (2003)</t>
  </si>
  <si>
    <t xml:space="preserve">    20 (2008)</t>
  </si>
  <si>
    <t xml:space="preserve">    22 (2010)</t>
  </si>
  <si>
    <t xml:space="preserve">    23 (2011)</t>
  </si>
  <si>
    <t xml:space="preserve">    24 (2012)</t>
  </si>
  <si>
    <t xml:space="preserve">    28 (2016)</t>
  </si>
  <si>
    <t>　資料：産業労働政策課</t>
  </si>
  <si>
    <t>５ 常用労働者の平均月間現金給与額　</t>
  </si>
  <si>
    <r>
      <t>(県下年平均)(事業所規模５人以上)　</t>
    </r>
    <r>
      <rPr>
        <sz val="9"/>
        <color indexed="8"/>
        <rFont val="ＭＳ ゴシック"/>
        <family val="3"/>
      </rPr>
      <t>（単位：円）</t>
    </r>
  </si>
  <si>
    <t>現金給与
総額</t>
  </si>
  <si>
    <t>定　　期　　給　　与</t>
  </si>
  <si>
    <t>特別給与</t>
  </si>
  <si>
    <t>所定内給与</t>
  </si>
  <si>
    <t>超過労働給与</t>
  </si>
  <si>
    <t xml:space="preserve">    25 (2013)</t>
  </si>
  <si>
    <t xml:space="preserve">    26 (2014)</t>
  </si>
  <si>
    <t xml:space="preserve">    28 (2016)</t>
  </si>
  <si>
    <t>　資料：企画政策課　出典：静岡県毎月勤労統計調査年報</t>
  </si>
  <si>
    <t>６ 常用労働者の平均月間労働時間</t>
  </si>
  <si>
    <r>
      <t>(県下年平均)(事業所規模５人以上)　　</t>
    </r>
    <r>
      <rPr>
        <sz val="9"/>
        <color indexed="8"/>
        <rFont val="ＭＳ ゴシック"/>
        <family val="3"/>
      </rPr>
      <t>(単位：時間、％）</t>
    </r>
  </si>
  <si>
    <t>総実労働時間</t>
  </si>
  <si>
    <t>所定内労働時間</t>
  </si>
  <si>
    <t>所定外労働時間</t>
  </si>
  <si>
    <t>対前年増減率</t>
  </si>
  <si>
    <t xml:space="preserve">    27 (2015)</t>
  </si>
  <si>
    <t>　資料：企画政策課　出典：静岡県毎月勤労統計調査年報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</si>
</sst>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.00_ "/>
    <numFmt numFmtId="180" formatCode="0.0_ "/>
    <numFmt numFmtId="181" formatCode="#,##0_);[Red]\(#,##0\)"/>
    <numFmt numFmtId="182" formatCode="0.00_);[Red]\(0.00\)"/>
    <numFmt numFmtId="183" formatCode="#,##0_ "/>
    <numFmt numFmtId="184" formatCode="#,##0;&quot;△ &quot;#,##0"/>
    <numFmt numFmtId="185" formatCode="#,##0.0;&quot;△ &quot;#,##0.0"/>
    <numFmt numFmtId="186" formatCode="#,##0.0"/>
    <numFmt numFmtId="187" formatCode="0.0_);[Red]\(0.0\)"/>
    <numFmt numFmtId="188" formatCode="0.0;&quot;△ &quot;0.0"/>
    <numFmt numFmtId="189" formatCode="0.0;[Black]&quot;△&quot;0.0"/>
  </numFmts>
  <fonts count="57">
    <font>
      <sz val="10.45"/>
      <color indexed="8"/>
      <name val="ＭＳ ゴシック"/>
      <family val="3"/>
    </font>
    <font>
      <sz val="11"/>
      <name val="ＭＳ Ｐゴシック"/>
      <family val="3"/>
    </font>
    <font>
      <b/>
      <sz val="14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0.45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.95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9"/>
      <name val="ＭＳ Ｐゴシック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8"/>
      <name val="ＭＳ Ｐゴシック"/>
      <family val="3"/>
    </font>
    <font>
      <sz val="8"/>
      <color indexed="8"/>
      <name val="ＭＳ ゴシック"/>
      <family val="3"/>
    </font>
    <font>
      <sz val="10.5"/>
      <color indexed="8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45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45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.45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.45"/>
      <color theme="1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ashed"/>
      <right>
        <color indexed="63"/>
      </right>
      <top>
        <color indexed="63"/>
      </top>
      <bottom style="dotted"/>
    </border>
    <border>
      <left>
        <color indexed="63"/>
      </left>
      <right style="dashed"/>
      <top>
        <color indexed="63"/>
      </top>
      <bottom style="dotted"/>
    </border>
    <border>
      <left style="dashed"/>
      <right>
        <color indexed="63"/>
      </right>
      <top style="dotted"/>
      <bottom>
        <color indexed="63"/>
      </bottom>
    </border>
    <border>
      <left>
        <color indexed="63"/>
      </left>
      <right style="dashed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ashed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ashed">
        <color indexed="8"/>
      </right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double">
        <color indexed="8"/>
      </right>
      <top>
        <color indexed="63"/>
      </top>
      <bottom style="dotted"/>
    </border>
    <border>
      <left style="double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dashed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>
        <color indexed="63"/>
      </left>
      <right style="thin"/>
      <top style="dashed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 style="thin"/>
    </border>
    <border>
      <left>
        <color indexed="63"/>
      </left>
      <right style="dashed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2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right"/>
    </xf>
    <xf numFmtId="2" fontId="3" fillId="0" borderId="17" xfId="0" applyNumberFormat="1" applyFont="1" applyFill="1" applyBorder="1" applyAlignment="1">
      <alignment/>
    </xf>
    <xf numFmtId="2" fontId="3" fillId="0" borderId="17" xfId="0" applyNumberFormat="1" applyFont="1" applyFill="1" applyBorder="1" applyAlignment="1">
      <alignment/>
    </xf>
    <xf numFmtId="2" fontId="3" fillId="0" borderId="18" xfId="0" applyNumberFormat="1" applyFont="1" applyFill="1" applyBorder="1" applyAlignment="1">
      <alignment/>
    </xf>
    <xf numFmtId="2" fontId="3" fillId="0" borderId="18" xfId="0" applyNumberFormat="1" applyFont="1" applyFill="1" applyBorder="1" applyAlignment="1">
      <alignment horizontal="right"/>
    </xf>
    <xf numFmtId="178" fontId="3" fillId="0" borderId="0" xfId="0" applyNumberFormat="1" applyFont="1" applyFill="1" applyAlignment="1">
      <alignment/>
    </xf>
    <xf numFmtId="178" fontId="3" fillId="0" borderId="19" xfId="0" applyNumberFormat="1" applyFont="1" applyFill="1" applyBorder="1" applyAlignment="1">
      <alignment/>
    </xf>
    <xf numFmtId="178" fontId="3" fillId="0" borderId="19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83" fontId="3" fillId="0" borderId="0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/>
    </xf>
    <xf numFmtId="183" fontId="3" fillId="0" borderId="16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/>
    </xf>
    <xf numFmtId="2" fontId="3" fillId="0" borderId="21" xfId="0" applyNumberFormat="1" applyFont="1" applyFill="1" applyBorder="1" applyAlignment="1">
      <alignment/>
    </xf>
    <xf numFmtId="182" fontId="3" fillId="0" borderId="19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38" fontId="3" fillId="0" borderId="0" xfId="49" applyFont="1" applyFill="1" applyBorder="1" applyAlignment="1">
      <alignment/>
    </xf>
    <xf numFmtId="0" fontId="3" fillId="0" borderId="19" xfId="0" applyFont="1" applyFill="1" applyBorder="1" applyAlignment="1">
      <alignment horizontal="right"/>
    </xf>
    <xf numFmtId="0" fontId="3" fillId="0" borderId="19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38" fontId="3" fillId="0" borderId="12" xfId="49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185" fontId="11" fillId="0" borderId="29" xfId="0" applyNumberFormat="1" applyFont="1" applyFill="1" applyBorder="1" applyAlignment="1">
      <alignment vertical="center"/>
    </xf>
    <xf numFmtId="185" fontId="11" fillId="0" borderId="30" xfId="0" applyNumberFormat="1" applyFont="1" applyFill="1" applyBorder="1" applyAlignment="1">
      <alignment vertical="center"/>
    </xf>
    <xf numFmtId="185" fontId="11" fillId="0" borderId="0" xfId="0" applyNumberFormat="1" applyFont="1" applyFill="1" applyBorder="1" applyAlignment="1">
      <alignment vertical="center"/>
    </xf>
    <xf numFmtId="186" fontId="11" fillId="0" borderId="0" xfId="0" applyNumberFormat="1" applyFont="1" applyFill="1" applyBorder="1" applyAlignment="1">
      <alignment horizontal="right" vertical="center"/>
    </xf>
    <xf numFmtId="186" fontId="11" fillId="0" borderId="0" xfId="0" applyNumberFormat="1" applyFont="1" applyFill="1" applyBorder="1" applyAlignment="1">
      <alignment horizontal="center" vertical="center"/>
    </xf>
    <xf numFmtId="38" fontId="5" fillId="0" borderId="0" xfId="49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wrapText="1"/>
    </xf>
    <xf numFmtId="185" fontId="11" fillId="0" borderId="32" xfId="0" applyNumberFormat="1" applyFont="1" applyFill="1" applyBorder="1" applyAlignment="1">
      <alignment vertical="center"/>
    </xf>
    <xf numFmtId="185" fontId="11" fillId="0" borderId="33" xfId="0" applyNumberFormat="1" applyFont="1" applyFill="1" applyBorder="1" applyAlignment="1">
      <alignment vertical="center"/>
    </xf>
    <xf numFmtId="185" fontId="11" fillId="0" borderId="31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 shrinkToFit="1"/>
    </xf>
    <xf numFmtId="185" fontId="11" fillId="0" borderId="34" xfId="0" applyNumberFormat="1" applyFont="1" applyFill="1" applyBorder="1" applyAlignment="1">
      <alignment vertical="center"/>
    </xf>
    <xf numFmtId="185" fontId="11" fillId="0" borderId="35" xfId="0" applyNumberFormat="1" applyFont="1" applyFill="1" applyBorder="1" applyAlignment="1">
      <alignment vertical="center"/>
    </xf>
    <xf numFmtId="185" fontId="11" fillId="0" borderId="36" xfId="0" applyNumberFormat="1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0" fontId="14" fillId="0" borderId="0" xfId="0" applyFont="1" applyFill="1" applyBorder="1" applyAlignment="1">
      <alignment horizontal="distributed" vertical="center" shrinkToFit="1"/>
    </xf>
    <xf numFmtId="0" fontId="15" fillId="0" borderId="0" xfId="0" applyFont="1" applyFill="1" applyBorder="1" applyAlignment="1">
      <alignment horizontal="distributed" vertical="center" shrinkToFit="1"/>
    </xf>
    <xf numFmtId="0" fontId="14" fillId="0" borderId="12" xfId="0" applyFont="1" applyFill="1" applyBorder="1" applyAlignment="1">
      <alignment horizontal="distributed" vertical="center" shrinkToFit="1"/>
    </xf>
    <xf numFmtId="185" fontId="11" fillId="0" borderId="37" xfId="0" applyNumberFormat="1" applyFont="1" applyFill="1" applyBorder="1" applyAlignment="1">
      <alignment vertical="center"/>
    </xf>
    <xf numFmtId="185" fontId="11" fillId="0" borderId="38" xfId="0" applyNumberFormat="1" applyFont="1" applyFill="1" applyBorder="1" applyAlignment="1">
      <alignment vertical="center"/>
    </xf>
    <xf numFmtId="185" fontId="11" fillId="0" borderId="12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186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8" fontId="10" fillId="0" borderId="0" xfId="49" applyFont="1" applyFill="1" applyBorder="1" applyAlignment="1">
      <alignment horizontal="center" vertical="center"/>
    </xf>
    <xf numFmtId="0" fontId="5" fillId="0" borderId="10" xfId="62" applyFont="1" applyFill="1" applyBorder="1" applyAlignment="1">
      <alignment horizontal="center" vertical="center"/>
      <protection/>
    </xf>
    <xf numFmtId="0" fontId="5" fillId="0" borderId="39" xfId="62" applyFont="1" applyFill="1" applyBorder="1" applyAlignment="1">
      <alignment horizontal="center" vertical="center"/>
      <protection/>
    </xf>
    <xf numFmtId="0" fontId="5" fillId="0" borderId="40" xfId="62" applyFont="1" applyFill="1" applyBorder="1" applyAlignment="1">
      <alignment horizontal="center" vertical="center"/>
      <protection/>
    </xf>
    <xf numFmtId="0" fontId="5" fillId="0" borderId="41" xfId="62" applyFont="1" applyFill="1" applyBorder="1" applyAlignment="1">
      <alignment horizontal="center" vertical="center" shrinkToFit="1"/>
      <protection/>
    </xf>
    <xf numFmtId="0" fontId="5" fillId="0" borderId="40" xfId="62" applyFont="1" applyFill="1" applyBorder="1" applyAlignment="1">
      <alignment horizontal="center" vertical="center" shrinkToFit="1"/>
      <protection/>
    </xf>
    <xf numFmtId="0" fontId="5" fillId="0" borderId="42" xfId="62" applyFont="1" applyFill="1" applyBorder="1" applyAlignment="1">
      <alignment horizontal="center" vertical="center" shrinkToFit="1"/>
      <protection/>
    </xf>
    <xf numFmtId="0" fontId="5" fillId="0" borderId="43" xfId="62" applyFont="1" applyFill="1" applyBorder="1" applyAlignment="1">
      <alignment horizontal="center" vertical="center" shrinkToFit="1"/>
      <protection/>
    </xf>
    <xf numFmtId="0" fontId="5" fillId="0" borderId="44" xfId="62" applyFont="1" applyFill="1" applyBorder="1" applyAlignment="1">
      <alignment horizontal="center" vertical="center" shrinkToFit="1"/>
      <protection/>
    </xf>
    <xf numFmtId="0" fontId="5" fillId="0" borderId="45" xfId="62" applyFont="1" applyFill="1" applyBorder="1" applyAlignment="1">
      <alignment horizontal="center" vertical="center" shrinkToFit="1"/>
      <protection/>
    </xf>
    <xf numFmtId="0" fontId="11" fillId="0" borderId="40" xfId="62" applyFont="1" applyFill="1" applyBorder="1" applyAlignment="1">
      <alignment horizontal="center" vertical="center" shrinkToFit="1"/>
      <protection/>
    </xf>
    <xf numFmtId="0" fontId="5" fillId="0" borderId="14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right" vertical="center"/>
    </xf>
    <xf numFmtId="0" fontId="5" fillId="0" borderId="47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48" xfId="0" applyFont="1" applyFill="1" applyBorder="1" applyAlignment="1">
      <alignment horizontal="right" vertical="center"/>
    </xf>
    <xf numFmtId="0" fontId="5" fillId="0" borderId="49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50" xfId="0" applyFont="1" applyFill="1" applyBorder="1" applyAlignment="1">
      <alignment horizontal="right" vertical="center"/>
    </xf>
    <xf numFmtId="0" fontId="5" fillId="0" borderId="51" xfId="0" applyFont="1" applyFill="1" applyBorder="1" applyAlignment="1">
      <alignment horizontal="right" vertical="center"/>
    </xf>
    <xf numFmtId="0" fontId="5" fillId="0" borderId="52" xfId="0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0" fontId="5" fillId="0" borderId="13" xfId="62" applyFont="1" applyFill="1" applyBorder="1" applyAlignment="1">
      <alignment horizontal="center" vertical="center"/>
      <protection/>
    </xf>
    <xf numFmtId="3" fontId="5" fillId="0" borderId="53" xfId="62" applyNumberFormat="1" applyFont="1" applyFill="1" applyBorder="1" applyAlignment="1">
      <alignment vertical="center"/>
      <protection/>
    </xf>
    <xf numFmtId="0" fontId="5" fillId="0" borderId="0" xfId="62" applyFont="1" applyFill="1" applyBorder="1" applyAlignment="1">
      <alignment vertical="center"/>
      <protection/>
    </xf>
    <xf numFmtId="0" fontId="5" fillId="0" borderId="13" xfId="62" applyFont="1" applyFill="1" applyBorder="1" applyAlignment="1">
      <alignment vertical="center"/>
      <protection/>
    </xf>
    <xf numFmtId="0" fontId="5" fillId="0" borderId="30" xfId="62" applyFont="1" applyFill="1" applyBorder="1" applyAlignment="1">
      <alignment vertical="center"/>
      <protection/>
    </xf>
    <xf numFmtId="3" fontId="5" fillId="0" borderId="54" xfId="62" applyNumberFormat="1" applyFont="1" applyFill="1" applyBorder="1" applyAlignment="1">
      <alignment vertical="center"/>
      <protection/>
    </xf>
    <xf numFmtId="0" fontId="5" fillId="0" borderId="12" xfId="62" applyFont="1" applyFill="1" applyBorder="1" applyAlignment="1">
      <alignment vertical="center"/>
      <protection/>
    </xf>
    <xf numFmtId="0" fontId="5" fillId="0" borderId="55" xfId="62" applyFont="1" applyFill="1" applyBorder="1" applyAlignment="1">
      <alignment vertical="center"/>
      <protection/>
    </xf>
    <xf numFmtId="0" fontId="5" fillId="0" borderId="38" xfId="62" applyFont="1" applyFill="1" applyBorder="1" applyAlignment="1">
      <alignment vertical="center"/>
      <protection/>
    </xf>
    <xf numFmtId="0" fontId="8" fillId="0" borderId="56" xfId="0" applyFont="1" applyFill="1" applyBorder="1" applyAlignment="1">
      <alignment vertical="center"/>
    </xf>
    <xf numFmtId="0" fontId="5" fillId="0" borderId="56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0" fontId="0" fillId="0" borderId="57" xfId="0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16" fillId="0" borderId="5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181" fontId="17" fillId="0" borderId="60" xfId="0" applyNumberFormat="1" applyFont="1" applyFill="1" applyBorder="1" applyAlignment="1">
      <alignment/>
    </xf>
    <xf numFmtId="181" fontId="17" fillId="0" borderId="0" xfId="0" applyNumberFormat="1" applyFont="1" applyFill="1" applyBorder="1" applyAlignment="1">
      <alignment/>
    </xf>
    <xf numFmtId="0" fontId="0" fillId="0" borderId="31" xfId="0" applyFill="1" applyBorder="1" applyAlignment="1">
      <alignment/>
    </xf>
    <xf numFmtId="181" fontId="17" fillId="0" borderId="61" xfId="0" applyNumberFormat="1" applyFont="1" applyFill="1" applyBorder="1" applyAlignment="1">
      <alignment/>
    </xf>
    <xf numFmtId="181" fontId="17" fillId="0" borderId="31" xfId="0" applyNumberFormat="1" applyFont="1" applyFill="1" applyBorder="1" applyAlignment="1">
      <alignment/>
    </xf>
    <xf numFmtId="0" fontId="12" fillId="0" borderId="0" xfId="61" applyFont="1" applyFill="1" applyBorder="1" applyAlignment="1">
      <alignment horizontal="distributed" vertical="center" shrinkToFit="1"/>
      <protection/>
    </xf>
    <xf numFmtId="181" fontId="17" fillId="0" borderId="62" xfId="0" applyNumberFormat="1" applyFont="1" applyFill="1" applyBorder="1" applyAlignment="1">
      <alignment/>
    </xf>
    <xf numFmtId="0" fontId="14" fillId="0" borderId="0" xfId="61" applyFont="1" applyFill="1" applyBorder="1" applyAlignment="1">
      <alignment horizontal="distributed" vertical="center" shrinkToFit="1"/>
      <protection/>
    </xf>
    <xf numFmtId="0" fontId="0" fillId="0" borderId="0" xfId="0" applyFill="1" applyBorder="1" applyAlignment="1">
      <alignment horizontal="distributed"/>
    </xf>
    <xf numFmtId="3" fontId="0" fillId="0" borderId="62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63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0" fillId="0" borderId="51" xfId="0" applyFill="1" applyBorder="1" applyAlignment="1">
      <alignment/>
    </xf>
    <xf numFmtId="187" fontId="0" fillId="0" borderId="62" xfId="0" applyNumberFormat="1" applyFill="1" applyBorder="1" applyAlignment="1">
      <alignment/>
    </xf>
    <xf numFmtId="188" fontId="0" fillId="0" borderId="0" xfId="0" applyNumberFormat="1" applyFill="1" applyBorder="1" applyAlignment="1">
      <alignment/>
    </xf>
    <xf numFmtId="187" fontId="0" fillId="0" borderId="65" xfId="0" applyNumberFormat="1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66" xfId="0" applyFill="1" applyBorder="1" applyAlignment="1">
      <alignment/>
    </xf>
    <xf numFmtId="187" fontId="0" fillId="0" borderId="67" xfId="0" applyNumberFormat="1" applyFill="1" applyBorder="1" applyAlignment="1">
      <alignment/>
    </xf>
    <xf numFmtId="188" fontId="0" fillId="0" borderId="68" xfId="0" applyNumberFormat="1" applyFill="1" applyBorder="1" applyAlignment="1">
      <alignment/>
    </xf>
    <xf numFmtId="187" fontId="0" fillId="0" borderId="69" xfId="0" applyNumberFormat="1" applyFill="1" applyBorder="1" applyAlignment="1">
      <alignment/>
    </xf>
    <xf numFmtId="188" fontId="0" fillId="0" borderId="31" xfId="0" applyNumberFormat="1" applyFill="1" applyBorder="1" applyAlignment="1">
      <alignment/>
    </xf>
    <xf numFmtId="187" fontId="0" fillId="0" borderId="31" xfId="0" applyNumberFormat="1" applyFill="1" applyBorder="1" applyAlignment="1">
      <alignment/>
    </xf>
    <xf numFmtId="187" fontId="0" fillId="0" borderId="62" xfId="0" applyNumberFormat="1" applyFill="1" applyBorder="1" applyAlignment="1" quotePrefix="1">
      <alignment/>
    </xf>
    <xf numFmtId="187" fontId="0" fillId="0" borderId="65" xfId="0" applyNumberFormat="1" applyFill="1" applyBorder="1" applyAlignment="1" quotePrefix="1">
      <alignment/>
    </xf>
    <xf numFmtId="0" fontId="0" fillId="0" borderId="0" xfId="0" applyFill="1" applyAlignment="1">
      <alignment horizontal="distributed"/>
    </xf>
    <xf numFmtId="0" fontId="0" fillId="0" borderId="70" xfId="0" applyFill="1" applyBorder="1" applyAlignment="1">
      <alignment/>
    </xf>
    <xf numFmtId="189" fontId="0" fillId="0" borderId="0" xfId="0" applyNumberFormat="1" applyFill="1" applyAlignment="1">
      <alignment/>
    </xf>
    <xf numFmtId="189" fontId="0" fillId="0" borderId="0" xfId="0" applyNumberFormat="1" applyFill="1" applyAlignment="1">
      <alignment horizontal="right"/>
    </xf>
    <xf numFmtId="0" fontId="4" fillId="0" borderId="0" xfId="0" applyFont="1" applyFill="1" applyAlignment="1">
      <alignment/>
    </xf>
    <xf numFmtId="3" fontId="0" fillId="0" borderId="71" xfId="0" applyNumberFormat="1" applyFill="1" applyBorder="1" applyAlignment="1">
      <alignment horizontal="right"/>
    </xf>
    <xf numFmtId="0" fontId="0" fillId="0" borderId="71" xfId="0" applyFill="1" applyBorder="1" applyAlignment="1">
      <alignment horizontal="right"/>
    </xf>
    <xf numFmtId="0" fontId="0" fillId="0" borderId="7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7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7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3" fontId="0" fillId="0" borderId="75" xfId="0" applyNumberFormat="1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3" fillId="0" borderId="7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7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7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3" fillId="0" borderId="20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/>
    </xf>
    <xf numFmtId="0" fontId="3" fillId="0" borderId="78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 wrapText="1"/>
    </xf>
    <xf numFmtId="0" fontId="0" fillId="0" borderId="80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4" fontId="5" fillId="0" borderId="84" xfId="0" applyNumberFormat="1" applyFont="1" applyFill="1" applyBorder="1" applyAlignment="1">
      <alignment horizontal="right" vertical="center"/>
    </xf>
    <xf numFmtId="184" fontId="5" fillId="0" borderId="38" xfId="0" applyNumberFormat="1" applyFont="1" applyFill="1" applyBorder="1" applyAlignment="1">
      <alignment horizontal="right" vertical="center"/>
    </xf>
    <xf numFmtId="0" fontId="5" fillId="0" borderId="24" xfId="62" applyFont="1" applyFill="1" applyBorder="1" applyAlignment="1">
      <alignment horizontal="center" vertical="center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5" fillId="0" borderId="81" xfId="62" applyFont="1" applyFill="1" applyBorder="1" applyAlignment="1">
      <alignment horizontal="center" vertical="center"/>
      <protection/>
    </xf>
    <xf numFmtId="0" fontId="5" fillId="0" borderId="85" xfId="62" applyFont="1" applyFill="1" applyBorder="1" applyAlignment="1">
      <alignment horizontal="center" vertical="center"/>
      <protection/>
    </xf>
    <xf numFmtId="0" fontId="5" fillId="0" borderId="86" xfId="62" applyFont="1" applyFill="1" applyBorder="1" applyAlignment="1">
      <alignment horizontal="center" vertical="center"/>
      <protection/>
    </xf>
    <xf numFmtId="0" fontId="5" fillId="0" borderId="87" xfId="62" applyFont="1" applyFill="1" applyBorder="1" applyAlignment="1">
      <alignment horizontal="center" vertical="center"/>
      <protection/>
    </xf>
    <xf numFmtId="184" fontId="5" fillId="0" borderId="62" xfId="0" applyNumberFormat="1" applyFont="1" applyFill="1" applyBorder="1" applyAlignment="1">
      <alignment horizontal="right" vertical="center"/>
    </xf>
    <xf numFmtId="184" fontId="5" fillId="0" borderId="30" xfId="0" applyNumberFormat="1" applyFont="1" applyFill="1" applyBorder="1" applyAlignment="1">
      <alignment horizontal="right" vertical="center"/>
    </xf>
    <xf numFmtId="184" fontId="5" fillId="0" borderId="67" xfId="0" applyNumberFormat="1" applyFont="1" applyFill="1" applyBorder="1" applyAlignment="1">
      <alignment horizontal="right" vertical="center"/>
    </xf>
    <xf numFmtId="184" fontId="5" fillId="0" borderId="33" xfId="0" applyNumberFormat="1" applyFont="1" applyFill="1" applyBorder="1" applyAlignment="1">
      <alignment horizontal="right" vertical="center"/>
    </xf>
    <xf numFmtId="184" fontId="5" fillId="0" borderId="88" xfId="0" applyNumberFormat="1" applyFont="1" applyFill="1" applyBorder="1" applyAlignment="1">
      <alignment horizontal="right" vertical="center"/>
    </xf>
    <xf numFmtId="184" fontId="5" fillId="0" borderId="35" xfId="0" applyNumberFormat="1" applyFont="1" applyFill="1" applyBorder="1" applyAlignment="1">
      <alignment horizontal="right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185" fontId="11" fillId="0" borderId="29" xfId="0" applyNumberFormat="1" applyFont="1" applyFill="1" applyBorder="1" applyAlignment="1">
      <alignment vertical="center"/>
    </xf>
    <xf numFmtId="185" fontId="11" fillId="0" borderId="30" xfId="0" applyNumberFormat="1" applyFont="1" applyFill="1" applyBorder="1" applyAlignment="1">
      <alignment vertical="center"/>
    </xf>
    <xf numFmtId="185" fontId="11" fillId="0" borderId="0" xfId="0" applyNumberFormat="1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SheetLayoutView="100" zoomScalePageLayoutView="0" workbookViewId="0" topLeftCell="A43">
      <selection activeCell="B59" sqref="B59"/>
    </sheetView>
  </sheetViews>
  <sheetFormatPr defaultColWidth="11.875" defaultRowHeight="22.5" customHeight="1"/>
  <cols>
    <col min="1" max="1" width="13.625" style="4" customWidth="1"/>
    <col min="2" max="2" width="11.625" style="4" customWidth="1"/>
    <col min="3" max="11" width="8.50390625" style="4" customWidth="1"/>
    <col min="12" max="16384" width="11.875" style="4" customWidth="1"/>
  </cols>
  <sheetData>
    <row r="1" ht="19.5" customHeight="1">
      <c r="A1" s="3" t="s">
        <v>15</v>
      </c>
    </row>
    <row r="2" spans="6:11" s="7" customFormat="1" ht="14.25" customHeight="1" thickBot="1">
      <c r="F2" s="51"/>
      <c r="G2" s="51"/>
      <c r="H2" s="51"/>
      <c r="I2" s="51"/>
      <c r="J2" s="50"/>
      <c r="K2" s="50" t="s">
        <v>21</v>
      </c>
    </row>
    <row r="3" spans="1:11" s="7" customFormat="1" ht="27.75" customHeight="1">
      <c r="A3" s="181" t="s">
        <v>47</v>
      </c>
      <c r="B3" s="181"/>
      <c r="C3" s="56" t="s">
        <v>23</v>
      </c>
      <c r="D3" s="57" t="s">
        <v>24</v>
      </c>
      <c r="E3" s="56" t="s">
        <v>25</v>
      </c>
      <c r="F3" s="57" t="s">
        <v>26</v>
      </c>
      <c r="G3" s="57" t="s">
        <v>27</v>
      </c>
      <c r="H3" s="57" t="s">
        <v>28</v>
      </c>
      <c r="I3" s="57" t="s">
        <v>29</v>
      </c>
      <c r="J3" s="57" t="s">
        <v>30</v>
      </c>
      <c r="K3" s="57" t="s">
        <v>31</v>
      </c>
    </row>
    <row r="4" spans="1:11" s="7" customFormat="1" ht="18.75" customHeight="1">
      <c r="A4" s="184" t="s">
        <v>0</v>
      </c>
      <c r="B4" s="185"/>
      <c r="C4" s="15">
        <v>211</v>
      </c>
      <c r="D4" s="16">
        <v>79</v>
      </c>
      <c r="E4" s="15">
        <v>36</v>
      </c>
      <c r="F4" s="16">
        <v>9</v>
      </c>
      <c r="G4" s="17">
        <v>38</v>
      </c>
      <c r="H4" s="17">
        <v>8</v>
      </c>
      <c r="I4" s="17">
        <v>1</v>
      </c>
      <c r="J4" s="17">
        <v>2</v>
      </c>
      <c r="K4" s="17">
        <v>2</v>
      </c>
    </row>
    <row r="5" spans="1:11" s="7" customFormat="1" ht="18.75" customHeight="1">
      <c r="A5" s="182" t="s">
        <v>1</v>
      </c>
      <c r="B5" s="183"/>
      <c r="C5" s="7">
        <v>96</v>
      </c>
      <c r="D5" s="18">
        <v>46</v>
      </c>
      <c r="E5" s="7">
        <v>44</v>
      </c>
      <c r="F5" s="18">
        <v>10</v>
      </c>
      <c r="G5" s="19">
        <v>12</v>
      </c>
      <c r="H5" s="19">
        <v>6</v>
      </c>
      <c r="I5" s="19">
        <v>1</v>
      </c>
      <c r="J5" s="19">
        <v>4</v>
      </c>
      <c r="K5" s="19">
        <v>4</v>
      </c>
    </row>
    <row r="6" spans="1:11" s="7" customFormat="1" ht="18.75" customHeight="1">
      <c r="A6" s="194" t="s">
        <v>2</v>
      </c>
      <c r="B6" s="195"/>
      <c r="C6" s="7">
        <v>96</v>
      </c>
      <c r="D6" s="20">
        <v>46</v>
      </c>
      <c r="E6" s="7">
        <v>44</v>
      </c>
      <c r="F6" s="21">
        <v>10</v>
      </c>
      <c r="G6" s="22">
        <v>12</v>
      </c>
      <c r="H6" s="22">
        <v>5</v>
      </c>
      <c r="I6" s="22">
        <v>1</v>
      </c>
      <c r="J6" s="22">
        <v>4</v>
      </c>
      <c r="K6" s="22">
        <v>4</v>
      </c>
    </row>
    <row r="7" spans="1:11" s="7" customFormat="1" ht="18.75" customHeight="1">
      <c r="A7" s="192" t="s">
        <v>3</v>
      </c>
      <c r="B7" s="193"/>
      <c r="C7" s="23">
        <v>2.2</v>
      </c>
      <c r="D7" s="24">
        <v>1.72</v>
      </c>
      <c r="E7" s="23">
        <v>0.82</v>
      </c>
      <c r="F7" s="25">
        <v>0.9</v>
      </c>
      <c r="G7" s="26">
        <v>3.17</v>
      </c>
      <c r="H7" s="26">
        <v>1.33</v>
      </c>
      <c r="I7" s="26">
        <v>1</v>
      </c>
      <c r="J7" s="26">
        <v>0.5</v>
      </c>
      <c r="K7" s="26">
        <v>0.5</v>
      </c>
    </row>
    <row r="8" spans="1:11" s="7" customFormat="1" ht="18.75" customHeight="1" thickBot="1">
      <c r="A8" s="186" t="s">
        <v>4</v>
      </c>
      <c r="B8" s="187"/>
      <c r="C8" s="27">
        <v>100</v>
      </c>
      <c r="D8" s="28">
        <v>100</v>
      </c>
      <c r="E8" s="27">
        <v>100</v>
      </c>
      <c r="F8" s="28">
        <v>100</v>
      </c>
      <c r="G8" s="29">
        <v>100</v>
      </c>
      <c r="H8" s="29">
        <v>100</v>
      </c>
      <c r="I8" s="29">
        <v>100</v>
      </c>
      <c r="J8" s="29">
        <v>100</v>
      </c>
      <c r="K8" s="29">
        <v>100</v>
      </c>
    </row>
    <row r="9" spans="1:7" s="7" customFormat="1" ht="15" customHeight="1">
      <c r="A9" s="30" t="s">
        <v>5</v>
      </c>
      <c r="B9" s="30"/>
      <c r="C9" s="30"/>
      <c r="D9" s="30"/>
      <c r="E9" s="30"/>
      <c r="F9" s="30"/>
      <c r="G9" s="30"/>
    </row>
    <row r="10" ht="18" customHeight="1"/>
    <row r="11" ht="19.5" customHeight="1">
      <c r="A11" s="3" t="s">
        <v>16</v>
      </c>
    </row>
    <row r="12" spans="10:11" ht="14.25" customHeight="1" thickBot="1">
      <c r="J12" s="50"/>
      <c r="K12" s="50" t="s">
        <v>21</v>
      </c>
    </row>
    <row r="13" spans="1:11" s="7" customFormat="1" ht="27.75" customHeight="1">
      <c r="A13" s="181" t="s">
        <v>47</v>
      </c>
      <c r="B13" s="181"/>
      <c r="C13" s="56" t="s">
        <v>23</v>
      </c>
      <c r="D13" s="57" t="s">
        <v>24</v>
      </c>
      <c r="E13" s="56" t="s">
        <v>25</v>
      </c>
      <c r="F13" s="57" t="s">
        <v>26</v>
      </c>
      <c r="G13" s="57" t="s">
        <v>27</v>
      </c>
      <c r="H13" s="57" t="s">
        <v>28</v>
      </c>
      <c r="I13" s="57" t="s">
        <v>29</v>
      </c>
      <c r="J13" s="57" t="s">
        <v>30</v>
      </c>
      <c r="K13" s="57" t="s">
        <v>31</v>
      </c>
    </row>
    <row r="14" spans="1:11" s="7" customFormat="1" ht="18.75" customHeight="1">
      <c r="A14" s="184" t="s">
        <v>0</v>
      </c>
      <c r="B14" s="185"/>
      <c r="C14" s="31">
        <v>2587</v>
      </c>
      <c r="D14" s="32">
        <v>1823</v>
      </c>
      <c r="E14" s="15">
        <v>680</v>
      </c>
      <c r="F14" s="33">
        <v>519</v>
      </c>
      <c r="G14" s="17">
        <v>888</v>
      </c>
      <c r="H14" s="17">
        <v>452</v>
      </c>
      <c r="I14" s="17">
        <v>532</v>
      </c>
      <c r="J14" s="17">
        <v>736</v>
      </c>
      <c r="K14" s="17">
        <v>704</v>
      </c>
    </row>
    <row r="15" spans="1:11" s="7" customFormat="1" ht="18.75" customHeight="1">
      <c r="A15" s="182" t="s">
        <v>1</v>
      </c>
      <c r="B15" s="183"/>
      <c r="C15" s="7">
        <v>825</v>
      </c>
      <c r="D15" s="18">
        <v>650</v>
      </c>
      <c r="E15" s="7">
        <v>501</v>
      </c>
      <c r="F15" s="18">
        <v>455</v>
      </c>
      <c r="G15" s="19">
        <v>505</v>
      </c>
      <c r="H15" s="19">
        <v>438</v>
      </c>
      <c r="I15" s="19">
        <v>441</v>
      </c>
      <c r="J15" s="19">
        <v>464</v>
      </c>
      <c r="K15" s="19">
        <v>474</v>
      </c>
    </row>
    <row r="16" spans="1:11" s="7" customFormat="1" ht="18.75" customHeight="1">
      <c r="A16" s="194" t="s">
        <v>2</v>
      </c>
      <c r="B16" s="195"/>
      <c r="C16" s="7">
        <v>825</v>
      </c>
      <c r="D16" s="20">
        <v>650</v>
      </c>
      <c r="E16" s="7">
        <v>501</v>
      </c>
      <c r="F16" s="20">
        <v>433</v>
      </c>
      <c r="G16" s="22">
        <v>505</v>
      </c>
      <c r="H16" s="22">
        <v>438</v>
      </c>
      <c r="I16" s="22">
        <v>440</v>
      </c>
      <c r="J16" s="22">
        <v>459</v>
      </c>
      <c r="K16" s="22">
        <v>473</v>
      </c>
    </row>
    <row r="17" spans="1:11" s="7" customFormat="1" ht="18.75" customHeight="1">
      <c r="A17" s="192" t="s">
        <v>3</v>
      </c>
      <c r="B17" s="193"/>
      <c r="C17" s="34">
        <v>3.14</v>
      </c>
      <c r="D17" s="23">
        <v>2.8</v>
      </c>
      <c r="E17" s="34">
        <v>1.36</v>
      </c>
      <c r="F17" s="24">
        <v>1.14</v>
      </c>
      <c r="G17" s="35">
        <v>1.76</v>
      </c>
      <c r="H17" s="26">
        <v>1.03</v>
      </c>
      <c r="I17" s="35">
        <v>1.21</v>
      </c>
      <c r="J17" s="35">
        <v>1.59</v>
      </c>
      <c r="K17" s="35">
        <v>1.49</v>
      </c>
    </row>
    <row r="18" spans="1:11" s="7" customFormat="1" ht="18.75" customHeight="1" thickBot="1">
      <c r="A18" s="186" t="s">
        <v>4</v>
      </c>
      <c r="B18" s="187"/>
      <c r="C18" s="27">
        <v>100</v>
      </c>
      <c r="D18" s="28">
        <v>100</v>
      </c>
      <c r="E18" s="27">
        <v>100</v>
      </c>
      <c r="F18" s="28">
        <v>95.2</v>
      </c>
      <c r="G18" s="29">
        <v>100</v>
      </c>
      <c r="H18" s="29">
        <v>100</v>
      </c>
      <c r="I18" s="29">
        <v>99.8</v>
      </c>
      <c r="J18" s="29">
        <v>98.9</v>
      </c>
      <c r="K18" s="29">
        <v>99.78902953586498</v>
      </c>
    </row>
    <row r="19" spans="1:11" s="7" customFormat="1" ht="14.25" customHeight="1">
      <c r="A19" s="30" t="s">
        <v>5</v>
      </c>
      <c r="B19" s="30"/>
      <c r="C19" s="30"/>
      <c r="D19" s="30"/>
      <c r="E19" s="30"/>
      <c r="F19" s="30"/>
      <c r="G19" s="30"/>
      <c r="H19" s="36"/>
      <c r="I19" s="36"/>
      <c r="J19" s="36"/>
      <c r="K19" s="36"/>
    </row>
    <row r="20" ht="18" customHeight="1">
      <c r="A20" s="9"/>
    </row>
    <row r="21" ht="19.5" customHeight="1">
      <c r="A21" s="3" t="s">
        <v>17</v>
      </c>
    </row>
    <row r="22" spans="10:11" ht="14.25" customHeight="1" thickBot="1">
      <c r="J22" s="50"/>
      <c r="K22" s="50" t="s">
        <v>21</v>
      </c>
    </row>
    <row r="23" spans="1:11" s="7" customFormat="1" ht="27.75" customHeight="1">
      <c r="A23" s="181" t="s">
        <v>47</v>
      </c>
      <c r="B23" s="181"/>
      <c r="C23" s="58" t="s">
        <v>23</v>
      </c>
      <c r="D23" s="57" t="s">
        <v>24</v>
      </c>
      <c r="E23" s="58" t="s">
        <v>25</v>
      </c>
      <c r="F23" s="57" t="s">
        <v>26</v>
      </c>
      <c r="G23" s="57" t="s">
        <v>27</v>
      </c>
      <c r="H23" s="57" t="s">
        <v>28</v>
      </c>
      <c r="I23" s="57" t="s">
        <v>29</v>
      </c>
      <c r="J23" s="57" t="s">
        <v>30</v>
      </c>
      <c r="K23" s="57" t="s">
        <v>31</v>
      </c>
    </row>
    <row r="24" spans="1:11" s="7" customFormat="1" ht="18.75" customHeight="1">
      <c r="A24" s="184" t="s">
        <v>7</v>
      </c>
      <c r="B24" s="185"/>
      <c r="C24" s="37">
        <v>2868</v>
      </c>
      <c r="D24" s="38">
        <v>2156</v>
      </c>
      <c r="E24" s="37">
        <v>2165</v>
      </c>
      <c r="F24" s="37">
        <v>2787</v>
      </c>
      <c r="G24" s="39">
        <v>2372</v>
      </c>
      <c r="H24" s="39">
        <v>2833</v>
      </c>
      <c r="I24" s="39">
        <v>3667</v>
      </c>
      <c r="J24" s="39">
        <v>3556</v>
      </c>
      <c r="K24" s="39">
        <v>3841</v>
      </c>
    </row>
    <row r="25" spans="1:11" s="7" customFormat="1" ht="18.75" customHeight="1">
      <c r="A25" s="182" t="s">
        <v>6</v>
      </c>
      <c r="B25" s="183"/>
      <c r="C25" s="37">
        <v>1316</v>
      </c>
      <c r="D25" s="38">
        <v>1796</v>
      </c>
      <c r="E25" s="37">
        <v>2734</v>
      </c>
      <c r="F25" s="40">
        <v>2812</v>
      </c>
      <c r="G25" s="41">
        <v>3104</v>
      </c>
      <c r="H25" s="41">
        <v>3360</v>
      </c>
      <c r="I25" s="41">
        <v>3013</v>
      </c>
      <c r="J25" s="41">
        <v>2991</v>
      </c>
      <c r="K25" s="41">
        <v>2885</v>
      </c>
    </row>
    <row r="26" spans="1:11" s="7" customFormat="1" ht="18.75" customHeight="1" thickBot="1">
      <c r="A26" s="200" t="s">
        <v>8</v>
      </c>
      <c r="B26" s="201"/>
      <c r="C26" s="42">
        <v>2.18</v>
      </c>
      <c r="D26" s="43">
        <v>1.2</v>
      </c>
      <c r="E26" s="42">
        <v>0.79</v>
      </c>
      <c r="F26" s="42">
        <v>0.99</v>
      </c>
      <c r="G26" s="44">
        <v>0.76</v>
      </c>
      <c r="H26" s="44">
        <v>0.84</v>
      </c>
      <c r="I26" s="44">
        <v>1.22</v>
      </c>
      <c r="J26" s="44">
        <v>1.19</v>
      </c>
      <c r="K26" s="44">
        <v>1.331369150779896</v>
      </c>
    </row>
    <row r="27" spans="1:7" s="7" customFormat="1" ht="15.75" customHeight="1">
      <c r="A27" s="30" t="s">
        <v>5</v>
      </c>
      <c r="B27" s="30"/>
      <c r="C27" s="30"/>
      <c r="D27" s="30"/>
      <c r="E27" s="30"/>
      <c r="F27" s="30"/>
      <c r="G27" s="30"/>
    </row>
    <row r="28" ht="18" customHeight="1"/>
    <row r="29" ht="19.5" customHeight="1" hidden="1">
      <c r="A29" s="3" t="s">
        <v>9</v>
      </c>
    </row>
    <row r="30" ht="6" customHeight="1" hidden="1" thickBot="1"/>
    <row r="31" spans="1:8" ht="17.25" customHeight="1" hidden="1">
      <c r="A31" s="10" t="s">
        <v>10</v>
      </c>
      <c r="B31" s="179" t="s">
        <v>11</v>
      </c>
      <c r="C31" s="180"/>
      <c r="D31" s="180"/>
      <c r="E31" s="179" t="s">
        <v>12</v>
      </c>
      <c r="F31" s="180"/>
      <c r="G31" s="179" t="s">
        <v>13</v>
      </c>
      <c r="H31" s="180"/>
    </row>
    <row r="32" spans="1:11" ht="16.5" customHeight="1" hidden="1" thickBot="1">
      <c r="A32" s="11">
        <v>17</v>
      </c>
      <c r="B32" s="188"/>
      <c r="C32" s="189"/>
      <c r="D32" s="189"/>
      <c r="E32" s="177"/>
      <c r="F32" s="178"/>
      <c r="G32" s="177"/>
      <c r="H32" s="178"/>
      <c r="I32" s="8"/>
      <c r="J32" s="8"/>
      <c r="K32" s="8"/>
    </row>
    <row r="33" spans="1:11" ht="16.5" customHeight="1" hidden="1">
      <c r="A33" s="5" t="s">
        <v>14</v>
      </c>
      <c r="B33" s="6"/>
      <c r="C33" s="2">
        <v>28484</v>
      </c>
      <c r="D33" s="1">
        <v>26</v>
      </c>
      <c r="E33" s="6"/>
      <c r="F33" s="6"/>
      <c r="G33" s="6"/>
      <c r="H33" s="6"/>
      <c r="I33" s="6"/>
      <c r="J33" s="6"/>
      <c r="K33" s="6"/>
    </row>
    <row r="34" ht="19.5" customHeight="1">
      <c r="A34" s="3" t="s">
        <v>18</v>
      </c>
    </row>
    <row r="35" spans="5:6" ht="6" customHeight="1" thickBot="1">
      <c r="E35" s="12"/>
      <c r="F35" s="12"/>
    </row>
    <row r="36" spans="1:11" s="7" customFormat="1" ht="18.75" customHeight="1">
      <c r="A36" s="45" t="s">
        <v>10</v>
      </c>
      <c r="B36" s="46" t="s">
        <v>11</v>
      </c>
      <c r="C36" s="190" t="s">
        <v>19</v>
      </c>
      <c r="D36" s="191"/>
      <c r="E36" s="202" t="s">
        <v>20</v>
      </c>
      <c r="F36" s="197"/>
      <c r="H36" s="13"/>
      <c r="I36" s="13"/>
      <c r="J36" s="13"/>
      <c r="K36" s="13"/>
    </row>
    <row r="37" spans="1:11" s="7" customFormat="1" ht="18.75" customHeight="1">
      <c r="A37" s="14" t="s">
        <v>32</v>
      </c>
      <c r="B37" s="13">
        <v>5</v>
      </c>
      <c r="C37" s="199">
        <v>128248</v>
      </c>
      <c r="D37" s="199"/>
      <c r="E37" s="203">
        <v>124</v>
      </c>
      <c r="F37" s="203"/>
      <c r="H37" s="47"/>
      <c r="I37" s="47"/>
      <c r="J37" s="47"/>
      <c r="K37" s="47"/>
    </row>
    <row r="38" spans="1:11" s="7" customFormat="1" ht="18.75" customHeight="1">
      <c r="A38" s="14" t="s">
        <v>33</v>
      </c>
      <c r="B38" s="13">
        <v>3</v>
      </c>
      <c r="C38" s="198">
        <v>258102</v>
      </c>
      <c r="D38" s="197"/>
      <c r="E38" s="204">
        <v>531</v>
      </c>
      <c r="F38" s="197"/>
      <c r="H38" s="36"/>
      <c r="I38" s="36"/>
      <c r="J38" s="36"/>
      <c r="K38" s="36"/>
    </row>
    <row r="39" spans="1:11" s="7" customFormat="1" ht="18.75" customHeight="1">
      <c r="A39" s="14" t="s">
        <v>34</v>
      </c>
      <c r="B39" s="13">
        <v>3</v>
      </c>
      <c r="C39" s="198">
        <v>12710</v>
      </c>
      <c r="D39" s="197"/>
      <c r="E39" s="196">
        <v>80</v>
      </c>
      <c r="F39" s="197"/>
      <c r="H39" s="47"/>
      <c r="I39" s="47"/>
      <c r="J39" s="47"/>
      <c r="K39" s="47"/>
    </row>
    <row r="40" spans="1:11" s="7" customFormat="1" ht="18.75" customHeight="1">
      <c r="A40" s="14" t="s">
        <v>35</v>
      </c>
      <c r="B40" s="13">
        <v>3</v>
      </c>
      <c r="C40" s="198">
        <v>116044</v>
      </c>
      <c r="D40" s="197"/>
      <c r="E40" s="196">
        <v>749</v>
      </c>
      <c r="F40" s="197"/>
      <c r="H40" s="47"/>
      <c r="I40" s="47"/>
      <c r="J40" s="47"/>
      <c r="K40" s="47"/>
    </row>
    <row r="41" spans="1:11" s="7" customFormat="1" ht="18.75" customHeight="1">
      <c r="A41" s="14" t="s">
        <v>36</v>
      </c>
      <c r="B41" s="13">
        <v>6</v>
      </c>
      <c r="C41" s="198">
        <v>141136</v>
      </c>
      <c r="D41" s="197"/>
      <c r="E41" s="196">
        <v>632</v>
      </c>
      <c r="F41" s="197"/>
      <c r="H41" s="47"/>
      <c r="I41" s="47"/>
      <c r="J41" s="47"/>
      <c r="K41" s="47"/>
    </row>
    <row r="42" spans="1:11" s="7" customFormat="1" ht="18.75" customHeight="1">
      <c r="A42" s="14" t="s">
        <v>37</v>
      </c>
      <c r="B42" s="13">
        <v>9</v>
      </c>
      <c r="C42" s="198">
        <v>78417</v>
      </c>
      <c r="D42" s="197"/>
      <c r="E42" s="196">
        <v>480</v>
      </c>
      <c r="F42" s="197"/>
      <c r="H42" s="47"/>
      <c r="I42" s="47"/>
      <c r="J42" s="47"/>
      <c r="K42" s="47"/>
    </row>
    <row r="43" spans="1:11" s="7" customFormat="1" ht="18.75" customHeight="1">
      <c r="A43" s="14" t="s">
        <v>38</v>
      </c>
      <c r="B43" s="13">
        <v>2</v>
      </c>
      <c r="C43" s="198">
        <v>21431</v>
      </c>
      <c r="D43" s="197"/>
      <c r="E43" s="196">
        <v>10</v>
      </c>
      <c r="F43" s="197"/>
      <c r="H43" s="47"/>
      <c r="I43" s="47"/>
      <c r="J43" s="47"/>
      <c r="K43" s="47"/>
    </row>
    <row r="44" spans="1:11" s="7" customFormat="1" ht="18.75" customHeight="1">
      <c r="A44" s="14" t="s">
        <v>39</v>
      </c>
      <c r="B44" s="13">
        <v>1</v>
      </c>
      <c r="C44" s="37"/>
      <c r="D44" s="49">
        <v>68243</v>
      </c>
      <c r="E44" s="48"/>
      <c r="F44" s="48">
        <v>62</v>
      </c>
      <c r="H44" s="47"/>
      <c r="I44" s="47"/>
      <c r="J44" s="47"/>
      <c r="K44" s="47"/>
    </row>
    <row r="45" spans="1:11" s="7" customFormat="1" ht="18.75" customHeight="1">
      <c r="A45" s="14" t="s">
        <v>40</v>
      </c>
      <c r="B45" s="13">
        <v>3</v>
      </c>
      <c r="C45" s="37"/>
      <c r="D45" s="49">
        <v>30776</v>
      </c>
      <c r="E45" s="48"/>
      <c r="F45" s="36">
        <v>121</v>
      </c>
      <c r="H45" s="47"/>
      <c r="I45" s="47"/>
      <c r="J45" s="47"/>
      <c r="K45" s="47"/>
    </row>
    <row r="46" spans="1:11" s="7" customFormat="1" ht="18.75" customHeight="1">
      <c r="A46" s="14" t="s">
        <v>41</v>
      </c>
      <c r="B46" s="13">
        <v>1</v>
      </c>
      <c r="C46" s="37"/>
      <c r="D46" s="49">
        <v>13420</v>
      </c>
      <c r="E46" s="48"/>
      <c r="F46" s="36">
        <v>10</v>
      </c>
      <c r="H46" s="47"/>
      <c r="I46" s="47"/>
      <c r="J46" s="47"/>
      <c r="K46" s="47"/>
    </row>
    <row r="47" spans="1:11" s="7" customFormat="1" ht="18.75" customHeight="1">
      <c r="A47" s="14" t="s">
        <v>42</v>
      </c>
      <c r="B47" s="13">
        <v>1</v>
      </c>
      <c r="C47" s="37"/>
      <c r="D47" s="49">
        <v>59158</v>
      </c>
      <c r="E47" s="48"/>
      <c r="F47" s="36">
        <v>509</v>
      </c>
      <c r="H47" s="47"/>
      <c r="I47" s="47"/>
      <c r="J47" s="47"/>
      <c r="K47" s="47"/>
    </row>
    <row r="48" spans="1:11" s="7" customFormat="1" ht="18.75" customHeight="1">
      <c r="A48" s="14" t="s">
        <v>43</v>
      </c>
      <c r="B48" s="13">
        <v>2</v>
      </c>
      <c r="C48" s="37"/>
      <c r="D48" s="49">
        <v>74004</v>
      </c>
      <c r="E48" s="48"/>
      <c r="F48" s="36">
        <v>461</v>
      </c>
      <c r="H48" s="47"/>
      <c r="I48" s="47"/>
      <c r="J48" s="47"/>
      <c r="K48" s="47"/>
    </row>
    <row r="49" spans="1:11" s="7" customFormat="1" ht="18.75" customHeight="1">
      <c r="A49" s="14" t="s">
        <v>44</v>
      </c>
      <c r="B49" s="13">
        <v>1</v>
      </c>
      <c r="C49" s="37"/>
      <c r="D49" s="49">
        <v>46593</v>
      </c>
      <c r="E49" s="48"/>
      <c r="F49" s="36">
        <v>63</v>
      </c>
      <c r="H49" s="47"/>
      <c r="I49" s="47"/>
      <c r="J49" s="47"/>
      <c r="K49" s="47"/>
    </row>
    <row r="50" spans="1:11" s="7" customFormat="1" ht="18.75" customHeight="1">
      <c r="A50" s="14" t="s">
        <v>45</v>
      </c>
      <c r="B50" s="13">
        <v>0</v>
      </c>
      <c r="C50" s="37"/>
      <c r="D50" s="49">
        <v>0</v>
      </c>
      <c r="E50" s="48"/>
      <c r="F50" s="36">
        <v>0</v>
      </c>
      <c r="H50" s="47"/>
      <c r="I50" s="47"/>
      <c r="J50" s="47"/>
      <c r="K50" s="47"/>
    </row>
    <row r="51" spans="1:11" s="7" customFormat="1" ht="18.75" customHeight="1" thickBot="1">
      <c r="A51" s="52" t="s">
        <v>46</v>
      </c>
      <c r="B51" s="13">
        <v>2</v>
      </c>
      <c r="C51" s="37"/>
      <c r="D51" s="53">
        <v>85720</v>
      </c>
      <c r="E51" s="54"/>
      <c r="F51" s="55">
        <v>27</v>
      </c>
      <c r="H51" s="47"/>
      <c r="I51" s="47"/>
      <c r="J51" s="47"/>
      <c r="K51" s="47"/>
    </row>
    <row r="52" spans="1:5" s="7" customFormat="1" ht="16.5" customHeight="1">
      <c r="A52" s="30" t="s">
        <v>22</v>
      </c>
      <c r="B52" s="30"/>
      <c r="C52" s="30"/>
      <c r="D52" s="36"/>
      <c r="E52" s="36"/>
    </row>
    <row r="55" ht="22.5" customHeight="1">
      <c r="F55" s="8"/>
    </row>
  </sheetData>
  <sheetProtection/>
  <mergeCells count="38">
    <mergeCell ref="A26:B26"/>
    <mergeCell ref="A16:B16"/>
    <mergeCell ref="E43:F43"/>
    <mergeCell ref="C43:D43"/>
    <mergeCell ref="E42:F42"/>
    <mergeCell ref="E36:F36"/>
    <mergeCell ref="E37:F37"/>
    <mergeCell ref="E38:F38"/>
    <mergeCell ref="A7:B7"/>
    <mergeCell ref="E39:F39"/>
    <mergeCell ref="E40:F40"/>
    <mergeCell ref="C38:D38"/>
    <mergeCell ref="C42:D42"/>
    <mergeCell ref="C40:D40"/>
    <mergeCell ref="C41:D41"/>
    <mergeCell ref="C39:D39"/>
    <mergeCell ref="E41:F41"/>
    <mergeCell ref="C37:D37"/>
    <mergeCell ref="A15:B15"/>
    <mergeCell ref="B32:D32"/>
    <mergeCell ref="C36:D36"/>
    <mergeCell ref="A17:B17"/>
    <mergeCell ref="A3:B3"/>
    <mergeCell ref="A4:B4"/>
    <mergeCell ref="A5:B5"/>
    <mergeCell ref="A6:B6"/>
    <mergeCell ref="A13:B13"/>
    <mergeCell ref="A14:B14"/>
    <mergeCell ref="G32:H32"/>
    <mergeCell ref="G31:H31"/>
    <mergeCell ref="A23:B23"/>
    <mergeCell ref="A25:B25"/>
    <mergeCell ref="A24:B24"/>
    <mergeCell ref="A8:B8"/>
    <mergeCell ref="E32:F32"/>
    <mergeCell ref="A18:B18"/>
    <mergeCell ref="B31:D31"/>
    <mergeCell ref="E31:F31"/>
  </mergeCells>
  <printOptions/>
  <pageMargins left="0.7874015748031497" right="0.7874015748031497" top="0.7874015748031497" bottom="0.6692913385826772" header="0" footer="0"/>
  <pageSetup fitToHeight="1" fitToWidth="1" horizontalDpi="600" verticalDpi="600" orientation="portrait" pageOrder="overThenDown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115" zoomScaleNormal="115" zoomScaleSheetLayoutView="100" zoomScalePageLayoutView="0" workbookViewId="0" topLeftCell="A25">
      <selection activeCell="F28" sqref="F28"/>
    </sheetView>
  </sheetViews>
  <sheetFormatPr defaultColWidth="11.875" defaultRowHeight="12.75" customHeight="1"/>
  <cols>
    <col min="1" max="1" width="0.5" style="4" customWidth="1"/>
    <col min="2" max="2" width="18.50390625" style="4" customWidth="1"/>
    <col min="3" max="3" width="0.875" style="4" customWidth="1"/>
    <col min="4" max="9" width="11.875" style="4" customWidth="1"/>
    <col min="10" max="16384" width="11.875" style="4" customWidth="1"/>
  </cols>
  <sheetData>
    <row r="1" ht="15.75" customHeight="1">
      <c r="B1" s="3" t="s">
        <v>106</v>
      </c>
    </row>
    <row r="2" spans="8:9" ht="14.25" customHeight="1" thickBot="1">
      <c r="H2" s="19" t="s">
        <v>107</v>
      </c>
      <c r="I2" s="8"/>
    </row>
    <row r="3" spans="2:9" s="133" customFormat="1" ht="15" customHeight="1">
      <c r="B3" s="205" t="s">
        <v>51</v>
      </c>
      <c r="C3" s="134"/>
      <c r="D3" s="207" t="s">
        <v>108</v>
      </c>
      <c r="E3" s="209" t="s">
        <v>109</v>
      </c>
      <c r="F3" s="205"/>
      <c r="G3" s="210"/>
      <c r="H3" s="205" t="s">
        <v>110</v>
      </c>
      <c r="I3" s="135"/>
    </row>
    <row r="4" spans="2:9" s="133" customFormat="1" ht="15" customHeight="1">
      <c r="B4" s="206"/>
      <c r="C4" s="137"/>
      <c r="D4" s="208"/>
      <c r="E4" s="138"/>
      <c r="F4" s="139" t="s">
        <v>111</v>
      </c>
      <c r="G4" s="140" t="s">
        <v>112</v>
      </c>
      <c r="H4" s="206"/>
      <c r="I4" s="141"/>
    </row>
    <row r="5" spans="1:9" ht="19.5" customHeight="1">
      <c r="A5" s="8"/>
      <c r="B5" s="70" t="s">
        <v>55</v>
      </c>
      <c r="C5" s="142"/>
      <c r="D5" s="143">
        <v>307758</v>
      </c>
      <c r="E5" s="144">
        <v>255934</v>
      </c>
      <c r="F5" s="144">
        <v>235162</v>
      </c>
      <c r="G5" s="144">
        <v>20772</v>
      </c>
      <c r="H5" s="144">
        <v>51824</v>
      </c>
      <c r="I5" s="144"/>
    </row>
    <row r="6" spans="1:9" ht="19.5" customHeight="1">
      <c r="A6" s="8"/>
      <c r="B6" s="70" t="s">
        <v>113</v>
      </c>
      <c r="C6" s="8"/>
      <c r="D6" s="143">
        <v>312479</v>
      </c>
      <c r="E6" s="144">
        <v>258399</v>
      </c>
      <c r="F6" s="144">
        <v>237074</v>
      </c>
      <c r="G6" s="144">
        <v>21325</v>
      </c>
      <c r="H6" s="144">
        <v>54080</v>
      </c>
      <c r="I6" s="144"/>
    </row>
    <row r="7" spans="2:9" s="8" customFormat="1" ht="19.5" customHeight="1">
      <c r="B7" s="70" t="s">
        <v>114</v>
      </c>
      <c r="D7" s="143">
        <v>308510</v>
      </c>
      <c r="E7" s="144">
        <v>254512</v>
      </c>
      <c r="F7" s="144">
        <v>233035</v>
      </c>
      <c r="G7" s="144">
        <v>21477</v>
      </c>
      <c r="H7" s="144">
        <v>53998</v>
      </c>
      <c r="I7" s="144"/>
    </row>
    <row r="8" spans="2:9" s="8" customFormat="1" ht="19.5" customHeight="1">
      <c r="B8" s="70" t="s">
        <v>60</v>
      </c>
      <c r="D8" s="143">
        <v>305921</v>
      </c>
      <c r="E8" s="144">
        <v>251982</v>
      </c>
      <c r="F8" s="144">
        <v>229908</v>
      </c>
      <c r="G8" s="144">
        <v>22074</v>
      </c>
      <c r="H8" s="144">
        <v>53939</v>
      </c>
      <c r="I8" s="144"/>
    </row>
    <row r="9" spans="2:9" s="8" customFormat="1" ht="19.5" customHeight="1">
      <c r="B9" s="77" t="s">
        <v>115</v>
      </c>
      <c r="C9" s="145"/>
      <c r="D9" s="146">
        <v>302116</v>
      </c>
      <c r="E9" s="147">
        <v>249488</v>
      </c>
      <c r="F9" s="147">
        <v>228313</v>
      </c>
      <c r="G9" s="147">
        <v>21175</v>
      </c>
      <c r="H9" s="147">
        <v>52628</v>
      </c>
      <c r="I9" s="144"/>
    </row>
    <row r="10" spans="1:9" ht="15" customHeight="1">
      <c r="A10" s="8"/>
      <c r="B10" s="148" t="s">
        <v>64</v>
      </c>
      <c r="C10" s="8"/>
      <c r="D10" s="149">
        <v>350247</v>
      </c>
      <c r="E10" s="144">
        <v>302935</v>
      </c>
      <c r="F10" s="144">
        <v>288664</v>
      </c>
      <c r="G10" s="144">
        <v>14271</v>
      </c>
      <c r="H10" s="144">
        <v>47312</v>
      </c>
      <c r="I10" s="144"/>
    </row>
    <row r="11" spans="1:9" ht="15" customHeight="1">
      <c r="A11" s="8"/>
      <c r="B11" s="148" t="s">
        <v>65</v>
      </c>
      <c r="C11" s="8"/>
      <c r="D11" s="149">
        <v>377541</v>
      </c>
      <c r="E11" s="144">
        <v>301430</v>
      </c>
      <c r="F11" s="144">
        <v>265747</v>
      </c>
      <c r="G11" s="144">
        <v>35683</v>
      </c>
      <c r="H11" s="144">
        <v>76111</v>
      </c>
      <c r="I11" s="144"/>
    </row>
    <row r="12" spans="1:9" ht="15" customHeight="1">
      <c r="A12" s="8"/>
      <c r="B12" s="150" t="s">
        <v>66</v>
      </c>
      <c r="C12" s="8"/>
      <c r="D12" s="149">
        <v>463512</v>
      </c>
      <c r="E12" s="144">
        <v>361393</v>
      </c>
      <c r="F12" s="144">
        <v>334967</v>
      </c>
      <c r="G12" s="144">
        <v>26426</v>
      </c>
      <c r="H12" s="144">
        <v>102119</v>
      </c>
      <c r="I12" s="144"/>
    </row>
    <row r="13" spans="1:9" ht="15" customHeight="1">
      <c r="A13" s="8"/>
      <c r="B13" s="148" t="s">
        <v>67</v>
      </c>
      <c r="C13" s="8"/>
      <c r="D13" s="149">
        <v>413710</v>
      </c>
      <c r="E13" s="144">
        <v>343040</v>
      </c>
      <c r="F13" s="144">
        <v>321345</v>
      </c>
      <c r="G13" s="144">
        <v>21695</v>
      </c>
      <c r="H13" s="144">
        <v>70670</v>
      </c>
      <c r="I13" s="144"/>
    </row>
    <row r="14" spans="1:9" ht="15" customHeight="1">
      <c r="A14" s="8"/>
      <c r="B14" s="148" t="s">
        <v>68</v>
      </c>
      <c r="C14" s="8"/>
      <c r="D14" s="149">
        <v>320149</v>
      </c>
      <c r="E14" s="144">
        <v>278612</v>
      </c>
      <c r="F14" s="144">
        <v>233150</v>
      </c>
      <c r="G14" s="144">
        <v>45462</v>
      </c>
      <c r="H14" s="144">
        <v>41537</v>
      </c>
      <c r="I14" s="144"/>
    </row>
    <row r="15" spans="1:9" ht="15" customHeight="1">
      <c r="A15" s="8"/>
      <c r="B15" s="148" t="s">
        <v>69</v>
      </c>
      <c r="C15" s="8"/>
      <c r="D15" s="149">
        <v>235465</v>
      </c>
      <c r="E15" s="144">
        <v>201044</v>
      </c>
      <c r="F15" s="144">
        <v>191114</v>
      </c>
      <c r="G15" s="144">
        <v>9930</v>
      </c>
      <c r="H15" s="144">
        <v>34421</v>
      </c>
      <c r="I15" s="144"/>
    </row>
    <row r="16" spans="1:9" ht="15" customHeight="1">
      <c r="A16" s="8"/>
      <c r="B16" s="148" t="s">
        <v>70</v>
      </c>
      <c r="C16" s="8"/>
      <c r="D16" s="149">
        <v>438821</v>
      </c>
      <c r="E16" s="144">
        <v>325168</v>
      </c>
      <c r="F16" s="144">
        <v>301761</v>
      </c>
      <c r="G16" s="144">
        <v>23407</v>
      </c>
      <c r="H16" s="144">
        <v>113653</v>
      </c>
      <c r="I16" s="144"/>
    </row>
    <row r="17" spans="1:9" ht="15" customHeight="1">
      <c r="A17" s="8"/>
      <c r="B17" s="148" t="s">
        <v>71</v>
      </c>
      <c r="C17" s="8"/>
      <c r="D17" s="149">
        <v>376438</v>
      </c>
      <c r="E17" s="144">
        <v>285246</v>
      </c>
      <c r="F17" s="144">
        <v>266877</v>
      </c>
      <c r="G17" s="144">
        <v>18369</v>
      </c>
      <c r="H17" s="144">
        <v>91192</v>
      </c>
      <c r="I17" s="144"/>
    </row>
    <row r="18" spans="1:9" ht="15" customHeight="1">
      <c r="A18" s="8"/>
      <c r="B18" s="150" t="s">
        <v>72</v>
      </c>
      <c r="C18" s="8"/>
      <c r="D18" s="149">
        <v>373708</v>
      </c>
      <c r="E18" s="144">
        <v>295234</v>
      </c>
      <c r="F18" s="144">
        <v>270866</v>
      </c>
      <c r="G18" s="144">
        <v>24368</v>
      </c>
      <c r="H18" s="144">
        <v>78474</v>
      </c>
      <c r="I18" s="144"/>
    </row>
    <row r="19" spans="1:9" ht="15" customHeight="1">
      <c r="A19" s="8"/>
      <c r="B19" s="148" t="s">
        <v>73</v>
      </c>
      <c r="C19" s="8"/>
      <c r="D19" s="149">
        <v>125040</v>
      </c>
      <c r="E19" s="144">
        <v>117526</v>
      </c>
      <c r="F19" s="144">
        <v>109881</v>
      </c>
      <c r="G19" s="144">
        <v>7645</v>
      </c>
      <c r="H19" s="144">
        <v>7514</v>
      </c>
      <c r="I19" s="144"/>
    </row>
    <row r="20" spans="1:9" ht="15" customHeight="1">
      <c r="A20" s="8"/>
      <c r="B20" s="150" t="s">
        <v>74</v>
      </c>
      <c r="C20" s="8"/>
      <c r="D20" s="149">
        <v>188944</v>
      </c>
      <c r="E20" s="144">
        <v>173764</v>
      </c>
      <c r="F20" s="144">
        <v>164884</v>
      </c>
      <c r="G20" s="144">
        <v>8880</v>
      </c>
      <c r="H20" s="144">
        <v>15180</v>
      </c>
      <c r="I20" s="144"/>
    </row>
    <row r="21" spans="1:9" ht="15" customHeight="1">
      <c r="A21" s="8"/>
      <c r="B21" s="148" t="s">
        <v>75</v>
      </c>
      <c r="C21" s="8"/>
      <c r="D21" s="149">
        <v>368045</v>
      </c>
      <c r="E21" s="144">
        <v>282776</v>
      </c>
      <c r="F21" s="144">
        <v>281275</v>
      </c>
      <c r="G21" s="144">
        <v>1501</v>
      </c>
      <c r="H21" s="144">
        <v>85269</v>
      </c>
      <c r="I21" s="144"/>
    </row>
    <row r="22" spans="1:9" ht="15" customHeight="1">
      <c r="A22" s="8"/>
      <c r="B22" s="148" t="s">
        <v>76</v>
      </c>
      <c r="C22" s="8"/>
      <c r="D22" s="149">
        <v>281280</v>
      </c>
      <c r="E22" s="144">
        <v>237299</v>
      </c>
      <c r="F22" s="144">
        <v>221626</v>
      </c>
      <c r="G22" s="144">
        <v>15673</v>
      </c>
      <c r="H22" s="144">
        <v>43981</v>
      </c>
      <c r="I22" s="144"/>
    </row>
    <row r="23" spans="1:9" ht="15" customHeight="1">
      <c r="A23" s="8"/>
      <c r="B23" s="148" t="s">
        <v>77</v>
      </c>
      <c r="C23" s="8"/>
      <c r="D23" s="149">
        <v>362070</v>
      </c>
      <c r="E23" s="144">
        <v>277926</v>
      </c>
      <c r="F23" s="144">
        <v>267146</v>
      </c>
      <c r="G23" s="144">
        <v>10780</v>
      </c>
      <c r="H23" s="144">
        <v>84144</v>
      </c>
      <c r="I23" s="144"/>
    </row>
    <row r="24" spans="1:9" ht="15" customHeight="1">
      <c r="A24" s="8"/>
      <c r="B24" s="150" t="s">
        <v>78</v>
      </c>
      <c r="C24" s="8"/>
      <c r="D24" s="149">
        <v>211749</v>
      </c>
      <c r="E24" s="144">
        <v>190475</v>
      </c>
      <c r="F24" s="144">
        <v>176033</v>
      </c>
      <c r="G24" s="144">
        <v>14442</v>
      </c>
      <c r="H24" s="144">
        <v>21274</v>
      </c>
      <c r="I24" s="144"/>
    </row>
    <row r="25" spans="1:9" ht="2.25" customHeight="1" thickBot="1">
      <c r="A25" s="8"/>
      <c r="B25" s="151"/>
      <c r="C25" s="8"/>
      <c r="D25" s="152"/>
      <c r="E25" s="153"/>
      <c r="F25" s="153"/>
      <c r="G25" s="153"/>
      <c r="H25" s="153"/>
      <c r="I25" s="153"/>
    </row>
    <row r="26" spans="1:9" ht="12">
      <c r="A26" s="8"/>
      <c r="B26" s="5" t="s">
        <v>116</v>
      </c>
      <c r="C26" s="6"/>
      <c r="D26" s="6"/>
      <c r="E26" s="6"/>
      <c r="F26" s="6"/>
      <c r="G26" s="6"/>
      <c r="H26" s="6"/>
      <c r="I26" s="8"/>
    </row>
    <row r="27" spans="1:9" ht="10.5" customHeight="1">
      <c r="A27" s="8"/>
      <c r="B27" s="8"/>
      <c r="C27" s="8"/>
      <c r="D27" s="8"/>
      <c r="E27" s="8"/>
      <c r="F27" s="8"/>
      <c r="G27" s="8"/>
      <c r="H27" s="8"/>
      <c r="I27" s="8"/>
    </row>
    <row r="28" spans="1:9" ht="19.5" customHeight="1">
      <c r="A28" s="8"/>
      <c r="B28" s="154" t="s">
        <v>117</v>
      </c>
      <c r="C28" s="8"/>
      <c r="D28" s="8"/>
      <c r="E28" s="8"/>
      <c r="F28" s="8"/>
      <c r="G28" s="8"/>
      <c r="H28" s="8"/>
      <c r="I28" s="8"/>
    </row>
    <row r="29" spans="1:9" ht="14.25" customHeight="1" thickBot="1">
      <c r="A29" s="8"/>
      <c r="B29" s="8"/>
      <c r="C29" s="8"/>
      <c r="D29" s="8"/>
      <c r="E29" s="8"/>
      <c r="F29" s="8"/>
      <c r="G29" s="8"/>
      <c r="H29" s="8"/>
      <c r="I29" s="47" t="s">
        <v>118</v>
      </c>
    </row>
    <row r="30" spans="1:9" s="133" customFormat="1" ht="15" customHeight="1">
      <c r="A30" s="135"/>
      <c r="B30" s="205" t="s">
        <v>51</v>
      </c>
      <c r="C30" s="155"/>
      <c r="D30" s="211" t="s">
        <v>119</v>
      </c>
      <c r="E30" s="212"/>
      <c r="F30" s="213" t="s">
        <v>120</v>
      </c>
      <c r="G30" s="214"/>
      <c r="H30" s="211" t="s">
        <v>121</v>
      </c>
      <c r="I30" s="215"/>
    </row>
    <row r="31" spans="1:9" s="133" customFormat="1" ht="15" customHeight="1">
      <c r="A31" s="135"/>
      <c r="B31" s="206"/>
      <c r="C31" s="156"/>
      <c r="D31" s="136"/>
      <c r="E31" s="157" t="s">
        <v>122</v>
      </c>
      <c r="F31" s="136"/>
      <c r="G31" s="158" t="s">
        <v>122</v>
      </c>
      <c r="H31" s="138"/>
      <c r="I31" s="158" t="s">
        <v>122</v>
      </c>
    </row>
    <row r="32" spans="1:9" ht="19.5" customHeight="1">
      <c r="A32" s="8"/>
      <c r="B32" s="70" t="s">
        <v>55</v>
      </c>
      <c r="C32" s="159"/>
      <c r="D32" s="160">
        <v>148.4</v>
      </c>
      <c r="E32" s="161">
        <v>1</v>
      </c>
      <c r="F32" s="162">
        <v>137.3</v>
      </c>
      <c r="G32" s="161">
        <v>0.9</v>
      </c>
      <c r="H32" s="163">
        <v>11.1</v>
      </c>
      <c r="I32" s="161">
        <v>-1.2</v>
      </c>
    </row>
    <row r="33" spans="1:9" ht="19.5" customHeight="1">
      <c r="A33" s="8"/>
      <c r="B33" s="70" t="s">
        <v>113</v>
      </c>
      <c r="C33" s="159"/>
      <c r="D33" s="160">
        <v>147.3</v>
      </c>
      <c r="E33" s="161">
        <f>(ROUND(D33/D32,3)-1)*100</f>
        <v>-0.7000000000000006</v>
      </c>
      <c r="F33" s="162">
        <v>136</v>
      </c>
      <c r="G33" s="161">
        <f>(ROUND(F33/F32,3)-1)*100</f>
        <v>-0.9000000000000008</v>
      </c>
      <c r="H33" s="163">
        <v>11.3</v>
      </c>
      <c r="I33" s="161">
        <f>(ROUND(H33/H32,3)-1)*100</f>
        <v>1.8000000000000016</v>
      </c>
    </row>
    <row r="34" spans="1:9" ht="19.5" customHeight="1">
      <c r="A34" s="8"/>
      <c r="B34" s="70" t="s">
        <v>58</v>
      </c>
      <c r="C34" s="159"/>
      <c r="D34" s="160">
        <v>146</v>
      </c>
      <c r="E34" s="161">
        <f>(ROUND(D34/D33,3)-1)*100</f>
        <v>-0.9000000000000008</v>
      </c>
      <c r="F34" s="162">
        <v>134.6</v>
      </c>
      <c r="G34" s="161">
        <f>(ROUND(F34/F33,3)-1)*100</f>
        <v>-1.0000000000000009</v>
      </c>
      <c r="H34" s="163">
        <v>11.4</v>
      </c>
      <c r="I34" s="161">
        <f>(ROUND(H34/H33,3)-1)*100</f>
        <v>0.8999999999999897</v>
      </c>
    </row>
    <row r="35" spans="1:9" ht="19.5" customHeight="1">
      <c r="A35" s="8"/>
      <c r="B35" s="70" t="s">
        <v>123</v>
      </c>
      <c r="C35" s="159"/>
      <c r="D35" s="160">
        <v>148.6</v>
      </c>
      <c r="E35" s="161">
        <f>(ROUND(D35/D34,3)-1)*100</f>
        <v>1.8000000000000016</v>
      </c>
      <c r="F35" s="162">
        <v>136.4</v>
      </c>
      <c r="G35" s="161">
        <f>(ROUND(F35/F34,3)-1)*100</f>
        <v>1.29999999999999</v>
      </c>
      <c r="H35" s="163">
        <v>12.2</v>
      </c>
      <c r="I35" s="161">
        <f>(ROUND(H35/H34,3)-1)*100</f>
        <v>7.000000000000006</v>
      </c>
    </row>
    <row r="36" spans="1:9" ht="19.5" customHeight="1">
      <c r="A36" s="8"/>
      <c r="B36" s="77" t="s">
        <v>62</v>
      </c>
      <c r="C36" s="164"/>
      <c r="D36" s="165">
        <v>147.6</v>
      </c>
      <c r="E36" s="166">
        <v>-0.6</v>
      </c>
      <c r="F36" s="167">
        <v>135.7</v>
      </c>
      <c r="G36" s="168">
        <f>(ROUND(F36/F35,3)-1)*100</f>
        <v>-0.5000000000000004</v>
      </c>
      <c r="H36" s="169">
        <v>11.9</v>
      </c>
      <c r="I36" s="168">
        <v>-1.8</v>
      </c>
    </row>
    <row r="37" spans="1:9" ht="15" customHeight="1">
      <c r="A37" s="8"/>
      <c r="B37" s="148" t="s">
        <v>64</v>
      </c>
      <c r="C37" s="159"/>
      <c r="D37" s="160">
        <v>162</v>
      </c>
      <c r="E37" s="161">
        <v>-1.5</v>
      </c>
      <c r="F37" s="162">
        <v>154.2</v>
      </c>
      <c r="G37" s="161">
        <v>0.3</v>
      </c>
      <c r="H37" s="163">
        <v>7.8</v>
      </c>
      <c r="I37" s="161">
        <v>-27.2</v>
      </c>
    </row>
    <row r="38" spans="1:9" ht="15" customHeight="1">
      <c r="A38" s="8"/>
      <c r="B38" s="148" t="s">
        <v>65</v>
      </c>
      <c r="C38" s="159"/>
      <c r="D38" s="170">
        <v>165.6</v>
      </c>
      <c r="E38" s="161">
        <v>0.5</v>
      </c>
      <c r="F38" s="171">
        <v>148.5</v>
      </c>
      <c r="G38" s="161">
        <v>0.8</v>
      </c>
      <c r="H38" s="163">
        <v>17.1</v>
      </c>
      <c r="I38" s="161">
        <v>-2.8</v>
      </c>
    </row>
    <row r="39" spans="1:9" ht="15" customHeight="1">
      <c r="A39" s="8"/>
      <c r="B39" s="150" t="s">
        <v>66</v>
      </c>
      <c r="C39" s="159"/>
      <c r="D39" s="160">
        <v>151.7</v>
      </c>
      <c r="E39" s="161">
        <v>-0.6</v>
      </c>
      <c r="F39" s="162">
        <v>141.8</v>
      </c>
      <c r="G39" s="161">
        <v>0.1</v>
      </c>
      <c r="H39" s="163">
        <v>9.9</v>
      </c>
      <c r="I39" s="161">
        <v>-10.4</v>
      </c>
    </row>
    <row r="40" spans="1:9" ht="15" customHeight="1">
      <c r="A40" s="8"/>
      <c r="B40" s="148" t="s">
        <v>67</v>
      </c>
      <c r="C40" s="159"/>
      <c r="D40" s="160">
        <v>148.5</v>
      </c>
      <c r="E40" s="161">
        <v>-5.7</v>
      </c>
      <c r="F40" s="162">
        <v>138.3</v>
      </c>
      <c r="G40" s="161">
        <v>-2.6</v>
      </c>
      <c r="H40" s="163">
        <v>10.2</v>
      </c>
      <c r="I40" s="161">
        <v>-34</v>
      </c>
    </row>
    <row r="41" spans="1:9" ht="15" customHeight="1">
      <c r="A41" s="8"/>
      <c r="B41" s="148" t="s">
        <v>68</v>
      </c>
      <c r="C41" s="159"/>
      <c r="D41" s="160">
        <v>180.2</v>
      </c>
      <c r="E41" s="161">
        <v>1.8</v>
      </c>
      <c r="F41" s="162">
        <v>153.1</v>
      </c>
      <c r="G41" s="161">
        <v>2.7</v>
      </c>
      <c r="H41" s="163">
        <v>27.1</v>
      </c>
      <c r="I41" s="161">
        <v>-3.4</v>
      </c>
    </row>
    <row r="42" spans="1:9" ht="15" customHeight="1">
      <c r="A42" s="8"/>
      <c r="B42" s="148" t="s">
        <v>69</v>
      </c>
      <c r="C42" s="159"/>
      <c r="D42" s="160">
        <v>134.6</v>
      </c>
      <c r="E42" s="161">
        <v>-3.1</v>
      </c>
      <c r="F42" s="162">
        <v>128.3</v>
      </c>
      <c r="G42" s="161">
        <v>-2.5</v>
      </c>
      <c r="H42" s="163">
        <v>6.3</v>
      </c>
      <c r="I42" s="161">
        <v>-14.2</v>
      </c>
    </row>
    <row r="43" spans="1:9" ht="15" customHeight="1">
      <c r="A43" s="8"/>
      <c r="B43" s="148" t="s">
        <v>70</v>
      </c>
      <c r="C43" s="159"/>
      <c r="D43" s="160">
        <v>146.4</v>
      </c>
      <c r="E43" s="161">
        <v>-2.7</v>
      </c>
      <c r="F43" s="162">
        <v>136.2</v>
      </c>
      <c r="G43" s="161">
        <v>-3.2</v>
      </c>
      <c r="H43" s="163">
        <v>10.2</v>
      </c>
      <c r="I43" s="161">
        <v>2.8</v>
      </c>
    </row>
    <row r="44" spans="1:9" ht="15" customHeight="1">
      <c r="A44" s="8"/>
      <c r="B44" s="148" t="s">
        <v>71</v>
      </c>
      <c r="C44" s="159"/>
      <c r="D44" s="160">
        <v>153.3</v>
      </c>
      <c r="E44" s="161">
        <v>-1.7</v>
      </c>
      <c r="F44" s="162">
        <v>144.5</v>
      </c>
      <c r="G44" s="161">
        <v>-0.8</v>
      </c>
      <c r="H44" s="163">
        <v>8.8</v>
      </c>
      <c r="I44" s="161">
        <v>-14.9</v>
      </c>
    </row>
    <row r="45" spans="1:9" ht="15" customHeight="1">
      <c r="A45" s="8"/>
      <c r="B45" s="150" t="s">
        <v>72</v>
      </c>
      <c r="C45" s="159"/>
      <c r="D45" s="160">
        <v>152.4</v>
      </c>
      <c r="E45" s="161">
        <v>-4.4</v>
      </c>
      <c r="F45" s="162">
        <v>141.4</v>
      </c>
      <c r="G45" s="161">
        <v>-3.5</v>
      </c>
      <c r="H45" s="163">
        <v>11</v>
      </c>
      <c r="I45" s="161">
        <v>-14.9</v>
      </c>
    </row>
    <row r="46" spans="1:9" ht="15" customHeight="1">
      <c r="A46" s="8"/>
      <c r="B46" s="148" t="s">
        <v>73</v>
      </c>
      <c r="C46" s="159"/>
      <c r="D46" s="160">
        <v>102</v>
      </c>
      <c r="E46" s="161">
        <v>-5.5</v>
      </c>
      <c r="F46" s="171">
        <v>96.8</v>
      </c>
      <c r="G46" s="161">
        <v>-4.6</v>
      </c>
      <c r="H46" s="163">
        <v>5.2</v>
      </c>
      <c r="I46" s="161">
        <v>-18.6</v>
      </c>
    </row>
    <row r="47" spans="1:9" ht="15" customHeight="1">
      <c r="A47" s="8"/>
      <c r="B47" s="150" t="s">
        <v>74</v>
      </c>
      <c r="C47" s="159"/>
      <c r="D47" s="160">
        <v>127</v>
      </c>
      <c r="E47" s="161">
        <v>-6.4</v>
      </c>
      <c r="F47" s="162">
        <v>121.6</v>
      </c>
      <c r="G47" s="161">
        <v>-7.1</v>
      </c>
      <c r="H47" s="163">
        <v>5.4</v>
      </c>
      <c r="I47" s="161">
        <v>10.5</v>
      </c>
    </row>
    <row r="48" spans="1:9" ht="15" customHeight="1">
      <c r="A48" s="8"/>
      <c r="B48" s="148" t="s">
        <v>75</v>
      </c>
      <c r="C48" s="159"/>
      <c r="D48" s="160">
        <v>142.5</v>
      </c>
      <c r="E48" s="161">
        <v>9.3</v>
      </c>
      <c r="F48" s="162">
        <v>121.4</v>
      </c>
      <c r="G48" s="161">
        <v>3.9</v>
      </c>
      <c r="H48" s="163">
        <v>21.1</v>
      </c>
      <c r="I48" s="161">
        <v>54.7</v>
      </c>
    </row>
    <row r="49" spans="1:9" ht="15" customHeight="1">
      <c r="A49" s="8"/>
      <c r="B49" s="148" t="s">
        <v>76</v>
      </c>
      <c r="C49" s="159"/>
      <c r="D49" s="160">
        <v>141</v>
      </c>
      <c r="E49" s="161">
        <v>-0.6</v>
      </c>
      <c r="F49" s="162">
        <v>134.8</v>
      </c>
      <c r="G49" s="161">
        <v>-0.7</v>
      </c>
      <c r="H49" s="163">
        <v>6.2</v>
      </c>
      <c r="I49" s="161">
        <v>2.8</v>
      </c>
    </row>
    <row r="50" spans="1:9" ht="15" customHeight="1">
      <c r="A50" s="8"/>
      <c r="B50" s="148" t="s">
        <v>77</v>
      </c>
      <c r="C50" s="159"/>
      <c r="D50" s="160">
        <v>147.8</v>
      </c>
      <c r="E50" s="161">
        <v>-0.2</v>
      </c>
      <c r="F50" s="162">
        <v>142</v>
      </c>
      <c r="G50" s="161">
        <v>1</v>
      </c>
      <c r="H50" s="163">
        <v>5.8</v>
      </c>
      <c r="I50" s="161">
        <v>-22.8</v>
      </c>
    </row>
    <row r="51" spans="1:9" ht="15" customHeight="1">
      <c r="A51" s="8"/>
      <c r="B51" s="150" t="s">
        <v>78</v>
      </c>
      <c r="C51" s="159"/>
      <c r="D51" s="160">
        <v>142.5</v>
      </c>
      <c r="E51" s="161">
        <v>3.3</v>
      </c>
      <c r="F51" s="171">
        <v>133.4</v>
      </c>
      <c r="G51" s="161">
        <v>1.9</v>
      </c>
      <c r="H51" s="163">
        <v>9.1</v>
      </c>
      <c r="I51" s="161">
        <v>27.7</v>
      </c>
    </row>
    <row r="52" spans="1:9" ht="2.25" customHeight="1" thickBot="1">
      <c r="A52" s="8"/>
      <c r="B52" s="172"/>
      <c r="C52" s="173"/>
      <c r="D52" s="174"/>
      <c r="E52" s="161">
        <f>(1-ROUND(D52/171,3))*100</f>
        <v>100</v>
      </c>
      <c r="F52" s="175"/>
      <c r="G52" s="175"/>
      <c r="H52" s="174"/>
      <c r="I52" s="174"/>
    </row>
    <row r="53" spans="1:9" ht="12">
      <c r="A53" s="8"/>
      <c r="B53" s="5" t="s">
        <v>124</v>
      </c>
      <c r="C53" s="6"/>
      <c r="D53" s="6"/>
      <c r="E53" s="6"/>
      <c r="F53" s="6"/>
      <c r="G53" s="6"/>
      <c r="H53" s="6"/>
      <c r="I53" s="6"/>
    </row>
    <row r="54" spans="1:2" ht="12.75" customHeight="1">
      <c r="A54" s="8"/>
      <c r="B54" s="176"/>
    </row>
    <row r="55" ht="12.75" customHeight="1">
      <c r="A55" s="8"/>
    </row>
  </sheetData>
  <sheetProtection/>
  <mergeCells count="8">
    <mergeCell ref="B3:B4"/>
    <mergeCell ref="D3:D4"/>
    <mergeCell ref="E3:G3"/>
    <mergeCell ref="H3:H4"/>
    <mergeCell ref="B30:B31"/>
    <mergeCell ref="D30:E30"/>
    <mergeCell ref="F30:G30"/>
    <mergeCell ref="H30:I30"/>
  </mergeCells>
  <printOptions/>
  <pageMargins left="0.7874015748031497" right="0.7874015748031497" top="0.5905511811023623" bottom="0.7874015748031497" header="0" footer="0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view="pageBreakPreview" zoomScaleSheetLayoutView="100" zoomScalePageLayoutView="0" workbookViewId="0" topLeftCell="A1">
      <selection activeCell="B5" sqref="B5"/>
    </sheetView>
  </sheetViews>
  <sheetFormatPr defaultColWidth="11.875" defaultRowHeight="21" customHeight="1"/>
  <cols>
    <col min="1" max="1" width="1.12109375" style="132" customWidth="1"/>
    <col min="2" max="2" width="21.00390625" style="132" customWidth="1"/>
    <col min="3" max="11" width="7.875" style="132" customWidth="1"/>
    <col min="12" max="16384" width="11.875" style="132" customWidth="1"/>
  </cols>
  <sheetData>
    <row r="1" s="59" customFormat="1" ht="24" customHeight="1">
      <c r="B1" s="60" t="s">
        <v>48</v>
      </c>
    </row>
    <row r="2" spans="3:11" s="59" customFormat="1" ht="13.5" customHeight="1" thickBot="1">
      <c r="C2" s="61"/>
      <c r="E2" s="62"/>
      <c r="H2" s="63" t="s">
        <v>49</v>
      </c>
      <c r="I2" s="64"/>
      <c r="J2" s="65"/>
      <c r="K2" s="65"/>
    </row>
    <row r="3" spans="2:11" s="59" customFormat="1" ht="19.5" customHeight="1">
      <c r="B3" s="66"/>
      <c r="C3" s="230" t="s">
        <v>50</v>
      </c>
      <c r="D3" s="231"/>
      <c r="E3" s="231"/>
      <c r="F3" s="231"/>
      <c r="G3" s="231"/>
      <c r="H3" s="231"/>
      <c r="I3" s="65"/>
      <c r="J3" s="65"/>
      <c r="K3" s="67"/>
    </row>
    <row r="4" spans="2:11" s="59" customFormat="1" ht="19.5" customHeight="1">
      <c r="B4" s="67" t="s">
        <v>51</v>
      </c>
      <c r="C4" s="232" t="s">
        <v>52</v>
      </c>
      <c r="D4" s="233"/>
      <c r="E4" s="68"/>
      <c r="F4" s="68"/>
      <c r="G4" s="68"/>
      <c r="H4" s="68"/>
      <c r="I4" s="67"/>
      <c r="J4" s="67"/>
      <c r="K4" s="65"/>
    </row>
    <row r="5" spans="2:11" s="59" customFormat="1" ht="21" customHeight="1">
      <c r="B5" s="69"/>
      <c r="C5" s="234"/>
      <c r="D5" s="235"/>
      <c r="E5" s="236" t="s">
        <v>53</v>
      </c>
      <c r="F5" s="237"/>
      <c r="G5" s="238" t="s">
        <v>54</v>
      </c>
      <c r="H5" s="238"/>
      <c r="I5" s="65"/>
      <c r="J5" s="65"/>
      <c r="K5" s="65"/>
    </row>
    <row r="6" spans="2:11" s="59" customFormat="1" ht="19.5" customHeight="1">
      <c r="B6" s="70" t="s">
        <v>55</v>
      </c>
      <c r="C6" s="224">
        <v>1393703</v>
      </c>
      <c r="D6" s="225"/>
      <c r="E6" s="239">
        <v>0.5</v>
      </c>
      <c r="F6" s="240"/>
      <c r="G6" s="239">
        <v>28.3</v>
      </c>
      <c r="H6" s="241"/>
      <c r="I6" s="74"/>
      <c r="J6" s="75"/>
      <c r="K6" s="76"/>
    </row>
    <row r="7" spans="2:11" s="59" customFormat="1" ht="19.5" customHeight="1">
      <c r="B7" s="70" t="s">
        <v>57</v>
      </c>
      <c r="C7" s="224">
        <v>1388103</v>
      </c>
      <c r="D7" s="225"/>
      <c r="E7" s="71"/>
      <c r="F7" s="72">
        <v>-0.4</v>
      </c>
      <c r="G7" s="71"/>
      <c r="H7" s="73">
        <v>27.7</v>
      </c>
      <c r="I7" s="74"/>
      <c r="J7" s="75"/>
      <c r="K7" s="76"/>
    </row>
    <row r="8" spans="2:11" s="59" customFormat="1" ht="19.5" customHeight="1">
      <c r="B8" s="70" t="s">
        <v>59</v>
      </c>
      <c r="C8" s="224">
        <v>1385378</v>
      </c>
      <c r="D8" s="225"/>
      <c r="E8" s="71"/>
      <c r="F8" s="72">
        <v>0.2</v>
      </c>
      <c r="G8" s="71"/>
      <c r="H8" s="73">
        <v>29.4</v>
      </c>
      <c r="I8" s="74"/>
      <c r="J8" s="75"/>
      <c r="K8" s="76"/>
    </row>
    <row r="9" spans="2:11" s="59" customFormat="1" ht="19.5" customHeight="1">
      <c r="B9" s="70" t="s">
        <v>61</v>
      </c>
      <c r="C9" s="224">
        <v>1396214</v>
      </c>
      <c r="D9" s="225"/>
      <c r="E9" s="71"/>
      <c r="F9" s="72">
        <v>0.7</v>
      </c>
      <c r="G9" s="71"/>
      <c r="H9" s="73">
        <v>28.8</v>
      </c>
      <c r="I9" s="74"/>
      <c r="J9" s="75"/>
      <c r="K9" s="76"/>
    </row>
    <row r="10" spans="2:11" s="59" customFormat="1" ht="19.5" customHeight="1">
      <c r="B10" s="77" t="s">
        <v>63</v>
      </c>
      <c r="C10" s="226">
        <v>1398578</v>
      </c>
      <c r="D10" s="227"/>
      <c r="E10" s="78"/>
      <c r="F10" s="79">
        <v>0.2</v>
      </c>
      <c r="G10" s="78"/>
      <c r="H10" s="80">
        <v>30</v>
      </c>
      <c r="I10" s="74"/>
      <c r="J10" s="75"/>
      <c r="K10" s="76"/>
    </row>
    <row r="11" spans="1:11" s="59" customFormat="1" ht="14.25" customHeight="1">
      <c r="A11" s="65"/>
      <c r="B11" s="81" t="s">
        <v>64</v>
      </c>
      <c r="C11" s="228">
        <v>64956</v>
      </c>
      <c r="D11" s="229"/>
      <c r="E11" s="82"/>
      <c r="F11" s="83">
        <v>1.7</v>
      </c>
      <c r="G11" s="82"/>
      <c r="H11" s="84">
        <v>7.4</v>
      </c>
      <c r="I11" s="74"/>
      <c r="J11" s="75"/>
      <c r="K11" s="85"/>
    </row>
    <row r="12" spans="1:11" s="59" customFormat="1" ht="14.25" customHeight="1">
      <c r="A12" s="65"/>
      <c r="B12" s="81" t="s">
        <v>65</v>
      </c>
      <c r="C12" s="224">
        <v>395984</v>
      </c>
      <c r="D12" s="225"/>
      <c r="E12" s="71"/>
      <c r="F12" s="72">
        <v>-1.3</v>
      </c>
      <c r="G12" s="71"/>
      <c r="H12" s="73">
        <v>12.7</v>
      </c>
      <c r="I12" s="74"/>
      <c r="J12" s="75"/>
      <c r="K12" s="85"/>
    </row>
    <row r="13" spans="1:11" s="59" customFormat="1" ht="14.25" customHeight="1">
      <c r="A13" s="65"/>
      <c r="B13" s="81" t="s">
        <v>66</v>
      </c>
      <c r="C13" s="224">
        <v>7914</v>
      </c>
      <c r="D13" s="225"/>
      <c r="E13" s="71"/>
      <c r="F13" s="72">
        <v>16.1</v>
      </c>
      <c r="G13" s="71"/>
      <c r="H13" s="73">
        <v>6.1</v>
      </c>
      <c r="I13" s="74"/>
      <c r="J13" s="75"/>
      <c r="K13" s="85"/>
    </row>
    <row r="14" spans="1:11" s="59" customFormat="1" ht="14.25" customHeight="1">
      <c r="A14" s="65"/>
      <c r="B14" s="81" t="s">
        <v>67</v>
      </c>
      <c r="C14" s="224">
        <v>20433</v>
      </c>
      <c r="D14" s="225"/>
      <c r="E14" s="71"/>
      <c r="F14" s="72">
        <v>7.9</v>
      </c>
      <c r="G14" s="71"/>
      <c r="H14" s="73">
        <v>9.5</v>
      </c>
      <c r="I14" s="74"/>
      <c r="J14" s="75"/>
      <c r="K14" s="85"/>
    </row>
    <row r="15" spans="1:11" s="59" customFormat="1" ht="14.25" customHeight="1">
      <c r="A15" s="65"/>
      <c r="B15" s="81" t="s">
        <v>68</v>
      </c>
      <c r="C15" s="224">
        <v>89963</v>
      </c>
      <c r="D15" s="225"/>
      <c r="E15" s="71"/>
      <c r="F15" s="72">
        <v>0</v>
      </c>
      <c r="G15" s="71"/>
      <c r="H15" s="73">
        <v>16.3</v>
      </c>
      <c r="I15" s="74"/>
      <c r="J15" s="75"/>
      <c r="K15" s="85"/>
    </row>
    <row r="16" spans="1:11" s="59" customFormat="1" ht="14.25" customHeight="1">
      <c r="A16" s="65"/>
      <c r="B16" s="81" t="s">
        <v>69</v>
      </c>
      <c r="C16" s="224">
        <v>218751</v>
      </c>
      <c r="D16" s="225"/>
      <c r="E16" s="71"/>
      <c r="F16" s="72">
        <v>-1</v>
      </c>
      <c r="G16" s="71"/>
      <c r="H16" s="73">
        <v>48.6</v>
      </c>
      <c r="I16" s="74"/>
      <c r="J16" s="75"/>
      <c r="K16" s="85"/>
    </row>
    <row r="17" spans="1:11" s="59" customFormat="1" ht="14.25" customHeight="1">
      <c r="A17" s="65"/>
      <c r="B17" s="81" t="s">
        <v>70</v>
      </c>
      <c r="C17" s="224">
        <v>37254</v>
      </c>
      <c r="D17" s="225"/>
      <c r="E17" s="71"/>
      <c r="F17" s="72">
        <v>0.7</v>
      </c>
      <c r="G17" s="71"/>
      <c r="H17" s="73">
        <v>13.5</v>
      </c>
      <c r="I17" s="74"/>
      <c r="J17" s="75"/>
      <c r="K17" s="85"/>
    </row>
    <row r="18" spans="1:11" s="59" customFormat="1" ht="14.25" customHeight="1">
      <c r="A18" s="65"/>
      <c r="B18" s="81" t="s">
        <v>71</v>
      </c>
      <c r="C18" s="224">
        <v>17975</v>
      </c>
      <c r="D18" s="225"/>
      <c r="E18" s="71"/>
      <c r="F18" s="72">
        <v>1.2</v>
      </c>
      <c r="G18" s="71"/>
      <c r="H18" s="73">
        <v>24.2</v>
      </c>
      <c r="I18" s="74"/>
      <c r="J18" s="75"/>
      <c r="K18" s="85"/>
    </row>
    <row r="19" spans="1:11" s="59" customFormat="1" ht="14.25" customHeight="1">
      <c r="A19" s="65"/>
      <c r="B19" s="86" t="s">
        <v>72</v>
      </c>
      <c r="C19" s="224">
        <v>37118</v>
      </c>
      <c r="D19" s="225"/>
      <c r="E19" s="71"/>
      <c r="F19" s="72">
        <v>2.2</v>
      </c>
      <c r="G19" s="71"/>
      <c r="H19" s="73">
        <v>24.5</v>
      </c>
      <c r="I19" s="74"/>
      <c r="J19" s="75"/>
      <c r="K19" s="85"/>
    </row>
    <row r="20" spans="1:11" s="59" customFormat="1" ht="14.25" customHeight="1">
      <c r="A20" s="65"/>
      <c r="B20" s="81" t="s">
        <v>73</v>
      </c>
      <c r="C20" s="224">
        <v>125234</v>
      </c>
      <c r="D20" s="225"/>
      <c r="E20" s="71"/>
      <c r="F20" s="72">
        <v>2.6</v>
      </c>
      <c r="G20" s="71"/>
      <c r="H20" s="73">
        <v>77.7</v>
      </c>
      <c r="I20" s="74"/>
      <c r="J20" s="75"/>
      <c r="K20" s="85"/>
    </row>
    <row r="21" spans="1:11" s="59" customFormat="1" ht="14.25" customHeight="1">
      <c r="A21" s="65"/>
      <c r="B21" s="87" t="s">
        <v>74</v>
      </c>
      <c r="C21" s="224">
        <v>34432</v>
      </c>
      <c r="D21" s="225"/>
      <c r="E21" s="71"/>
      <c r="F21" s="72">
        <v>-5.2</v>
      </c>
      <c r="G21" s="71"/>
      <c r="H21" s="73">
        <v>53.4</v>
      </c>
      <c r="I21" s="74"/>
      <c r="J21" s="75"/>
      <c r="K21" s="85"/>
    </row>
    <row r="22" spans="1:11" s="59" customFormat="1" ht="14.25" customHeight="1">
      <c r="A22" s="65"/>
      <c r="B22" s="81" t="s">
        <v>75</v>
      </c>
      <c r="C22" s="224">
        <v>72319</v>
      </c>
      <c r="D22" s="225"/>
      <c r="E22" s="71"/>
      <c r="F22" s="72">
        <v>2.4</v>
      </c>
      <c r="G22" s="71"/>
      <c r="H22" s="73">
        <v>26.7</v>
      </c>
      <c r="I22" s="74"/>
      <c r="J22" s="75"/>
      <c r="K22" s="85"/>
    </row>
    <row r="23" spans="1:11" s="59" customFormat="1" ht="14.25" customHeight="1">
      <c r="A23" s="65"/>
      <c r="B23" s="81" t="s">
        <v>76</v>
      </c>
      <c r="C23" s="224">
        <v>169335</v>
      </c>
      <c r="D23" s="225"/>
      <c r="E23" s="71"/>
      <c r="F23" s="72">
        <v>0.7</v>
      </c>
      <c r="G23" s="71"/>
      <c r="H23" s="73">
        <v>29.8</v>
      </c>
      <c r="I23" s="74"/>
      <c r="J23" s="75"/>
      <c r="K23" s="85"/>
    </row>
    <row r="24" spans="1:11" s="59" customFormat="1" ht="14.25" customHeight="1">
      <c r="A24" s="65"/>
      <c r="B24" s="81" t="s">
        <v>77</v>
      </c>
      <c r="C24" s="224">
        <v>12182</v>
      </c>
      <c r="D24" s="225"/>
      <c r="E24" s="71"/>
      <c r="F24" s="72">
        <v>-3.3</v>
      </c>
      <c r="G24" s="71"/>
      <c r="H24" s="73">
        <v>18</v>
      </c>
      <c r="I24" s="74"/>
      <c r="J24" s="75"/>
      <c r="K24" s="85"/>
    </row>
    <row r="25" spans="1:11" s="59" customFormat="1" ht="14.25" customHeight="1" thickBot="1">
      <c r="A25" s="65"/>
      <c r="B25" s="88" t="s">
        <v>78</v>
      </c>
      <c r="C25" s="216">
        <v>94250</v>
      </c>
      <c r="D25" s="217"/>
      <c r="E25" s="89"/>
      <c r="F25" s="90">
        <v>2.2</v>
      </c>
      <c r="G25" s="89"/>
      <c r="H25" s="91">
        <v>36.5</v>
      </c>
      <c r="I25" s="74"/>
      <c r="J25" s="75"/>
      <c r="K25" s="85"/>
    </row>
    <row r="26" spans="2:11" s="92" customFormat="1" ht="14.25" customHeight="1">
      <c r="B26" s="61" t="s">
        <v>79</v>
      </c>
      <c r="C26" s="93"/>
      <c r="D26" s="93"/>
      <c r="E26" s="94"/>
      <c r="F26" s="94"/>
      <c r="G26" s="94"/>
      <c r="H26" s="95"/>
      <c r="I26" s="95"/>
      <c r="J26" s="95"/>
      <c r="K26" s="96"/>
    </row>
    <row r="27" spans="9:11" s="59" customFormat="1" ht="15" customHeight="1">
      <c r="I27" s="65"/>
      <c r="J27" s="65"/>
      <c r="K27" s="65"/>
    </row>
    <row r="28" spans="2:4" s="59" customFormat="1" ht="21" customHeight="1">
      <c r="B28" s="60" t="s">
        <v>80</v>
      </c>
      <c r="D28" s="65"/>
    </row>
    <row r="29" spans="9:11" s="59" customFormat="1" ht="14.25" customHeight="1" thickBot="1">
      <c r="I29" s="65"/>
      <c r="J29" s="65"/>
      <c r="K29" s="63" t="s">
        <v>81</v>
      </c>
    </row>
    <row r="30" spans="2:11" s="59" customFormat="1" ht="21" customHeight="1">
      <c r="B30" s="97"/>
      <c r="C30" s="218" t="s">
        <v>82</v>
      </c>
      <c r="D30" s="219"/>
      <c r="E30" s="219"/>
      <c r="F30" s="220"/>
      <c r="G30" s="221" t="s">
        <v>83</v>
      </c>
      <c r="H30" s="220"/>
      <c r="I30" s="222" t="s">
        <v>84</v>
      </c>
      <c r="J30" s="223"/>
      <c r="K30" s="223"/>
    </row>
    <row r="31" spans="2:11" s="59" customFormat="1" ht="21" customHeight="1">
      <c r="B31" s="98" t="s">
        <v>85</v>
      </c>
      <c r="C31" s="99" t="s">
        <v>86</v>
      </c>
      <c r="D31" s="100" t="s">
        <v>87</v>
      </c>
      <c r="E31" s="101" t="s">
        <v>88</v>
      </c>
      <c r="F31" s="102" t="s">
        <v>89</v>
      </c>
      <c r="G31" s="103" t="s">
        <v>90</v>
      </c>
      <c r="H31" s="104" t="s">
        <v>91</v>
      </c>
      <c r="I31" s="105" t="s">
        <v>52</v>
      </c>
      <c r="J31" s="100" t="s">
        <v>92</v>
      </c>
      <c r="K31" s="106" t="s">
        <v>93</v>
      </c>
    </row>
    <row r="32" spans="2:11" s="59" customFormat="1" ht="18.75" customHeight="1">
      <c r="B32" s="107" t="s">
        <v>94</v>
      </c>
      <c r="C32" s="108">
        <f>SUM(D32,E32,F32)</f>
        <v>864</v>
      </c>
      <c r="D32" s="109">
        <v>407</v>
      </c>
      <c r="E32" s="110">
        <v>402</v>
      </c>
      <c r="F32" s="111">
        <v>55</v>
      </c>
      <c r="G32" s="112">
        <v>77</v>
      </c>
      <c r="H32" s="113">
        <v>567</v>
      </c>
      <c r="I32" s="114">
        <f>SUM(J32,K32)</f>
        <v>563</v>
      </c>
      <c r="J32" s="110">
        <v>508</v>
      </c>
      <c r="K32" s="110">
        <v>55</v>
      </c>
    </row>
    <row r="33" spans="2:11" s="59" customFormat="1" ht="18.75" customHeight="1">
      <c r="B33" s="115" t="s">
        <v>95</v>
      </c>
      <c r="C33" s="116">
        <v>723</v>
      </c>
      <c r="D33" s="117">
        <v>387</v>
      </c>
      <c r="E33" s="116">
        <v>282</v>
      </c>
      <c r="F33" s="111">
        <v>54</v>
      </c>
      <c r="G33" s="116">
        <v>120</v>
      </c>
      <c r="H33" s="118">
        <v>430</v>
      </c>
      <c r="I33" s="119">
        <v>415</v>
      </c>
      <c r="J33" s="116">
        <v>361</v>
      </c>
      <c r="K33" s="116">
        <v>54</v>
      </c>
    </row>
    <row r="34" spans="2:11" s="59" customFormat="1" ht="18.75" customHeight="1">
      <c r="B34" s="115" t="s">
        <v>96</v>
      </c>
      <c r="C34" s="116">
        <v>544</v>
      </c>
      <c r="D34" s="117">
        <v>285</v>
      </c>
      <c r="E34" s="116">
        <v>197</v>
      </c>
      <c r="F34" s="111">
        <v>62</v>
      </c>
      <c r="G34" s="116">
        <v>97</v>
      </c>
      <c r="H34" s="118">
        <v>218</v>
      </c>
      <c r="I34" s="119">
        <v>280</v>
      </c>
      <c r="J34" s="116">
        <v>218</v>
      </c>
      <c r="K34" s="116">
        <v>62</v>
      </c>
    </row>
    <row r="35" spans="2:11" s="59" customFormat="1" ht="18.75" customHeight="1">
      <c r="B35" s="115" t="s">
        <v>97</v>
      </c>
      <c r="C35" s="116">
        <v>762</v>
      </c>
      <c r="D35" s="117">
        <v>366</v>
      </c>
      <c r="E35" s="116">
        <v>362</v>
      </c>
      <c r="F35" s="111">
        <v>34</v>
      </c>
      <c r="G35" s="116">
        <v>99</v>
      </c>
      <c r="H35" s="118">
        <v>261</v>
      </c>
      <c r="I35" s="119">
        <v>295</v>
      </c>
      <c r="J35" s="116">
        <v>261</v>
      </c>
      <c r="K35" s="116">
        <v>34</v>
      </c>
    </row>
    <row r="36" spans="2:11" s="59" customFormat="1" ht="18.75" customHeight="1">
      <c r="B36" s="115" t="s">
        <v>98</v>
      </c>
      <c r="C36" s="120">
        <v>1081</v>
      </c>
      <c r="D36" s="117">
        <v>613</v>
      </c>
      <c r="E36" s="116">
        <v>437</v>
      </c>
      <c r="F36" s="111">
        <v>31</v>
      </c>
      <c r="G36" s="116">
        <v>117</v>
      </c>
      <c r="H36" s="118">
        <v>323</v>
      </c>
      <c r="I36" s="119">
        <v>351</v>
      </c>
      <c r="J36" s="116">
        <v>323</v>
      </c>
      <c r="K36" s="116">
        <v>28</v>
      </c>
    </row>
    <row r="37" spans="2:11" s="59" customFormat="1" ht="18.75" customHeight="1">
      <c r="B37" s="115" t="s">
        <v>99</v>
      </c>
      <c r="C37" s="116">
        <v>876</v>
      </c>
      <c r="D37" s="117">
        <v>526</v>
      </c>
      <c r="E37" s="116">
        <v>322</v>
      </c>
      <c r="F37" s="111">
        <v>28</v>
      </c>
      <c r="G37" s="116">
        <v>168</v>
      </c>
      <c r="H37" s="118">
        <v>438</v>
      </c>
      <c r="I37" s="119">
        <v>446</v>
      </c>
      <c r="J37" s="116">
        <v>419</v>
      </c>
      <c r="K37" s="116">
        <v>27</v>
      </c>
    </row>
    <row r="38" spans="2:11" s="59" customFormat="1" ht="18.75" customHeight="1">
      <c r="B38" s="121" t="s">
        <v>100</v>
      </c>
      <c r="C38" s="122">
        <v>1087</v>
      </c>
      <c r="D38" s="123">
        <v>878</v>
      </c>
      <c r="E38" s="123">
        <v>193</v>
      </c>
      <c r="F38" s="124">
        <v>16</v>
      </c>
      <c r="G38" s="123">
        <v>124</v>
      </c>
      <c r="H38" s="124">
        <v>235</v>
      </c>
      <c r="I38" s="125">
        <v>235</v>
      </c>
      <c r="J38" s="123">
        <v>229</v>
      </c>
      <c r="K38" s="123">
        <v>6</v>
      </c>
    </row>
    <row r="39" spans="2:11" s="59" customFormat="1" ht="18.75" customHeight="1">
      <c r="B39" s="121" t="s">
        <v>101</v>
      </c>
      <c r="C39" s="122">
        <f>SUM(D39,E39,F39)</f>
        <v>768</v>
      </c>
      <c r="D39" s="123">
        <v>553</v>
      </c>
      <c r="E39" s="123">
        <v>169</v>
      </c>
      <c r="F39" s="124">
        <v>46</v>
      </c>
      <c r="G39" s="123">
        <v>91</v>
      </c>
      <c r="H39" s="124">
        <v>154</v>
      </c>
      <c r="I39" s="125">
        <f>SUM(J39,K39)</f>
        <v>163</v>
      </c>
      <c r="J39" s="123">
        <v>163</v>
      </c>
      <c r="K39" s="123">
        <v>0</v>
      </c>
    </row>
    <row r="40" spans="2:11" s="59" customFormat="1" ht="18.75" customHeight="1">
      <c r="B40" s="121" t="s">
        <v>102</v>
      </c>
      <c r="C40" s="122">
        <f>SUM(D40,E40,F40)</f>
        <v>839</v>
      </c>
      <c r="D40" s="123">
        <v>614</v>
      </c>
      <c r="E40" s="123">
        <v>210</v>
      </c>
      <c r="F40" s="124">
        <v>15</v>
      </c>
      <c r="G40" s="123">
        <v>112</v>
      </c>
      <c r="H40" s="124">
        <v>175</v>
      </c>
      <c r="I40" s="125">
        <f>SUM(J40,K40)</f>
        <v>175</v>
      </c>
      <c r="J40" s="123">
        <v>175</v>
      </c>
      <c r="K40" s="123">
        <v>0</v>
      </c>
    </row>
    <row r="41" spans="2:11" s="59" customFormat="1" ht="18.75" customHeight="1">
      <c r="B41" s="70" t="s">
        <v>103</v>
      </c>
      <c r="C41" s="122">
        <f>SUM(D41,E41,F41)</f>
        <v>666</v>
      </c>
      <c r="D41" s="123">
        <v>509</v>
      </c>
      <c r="E41" s="123">
        <v>149</v>
      </c>
      <c r="F41" s="124">
        <v>8</v>
      </c>
      <c r="G41" s="123">
        <v>108</v>
      </c>
      <c r="H41" s="124">
        <v>174</v>
      </c>
      <c r="I41" s="125">
        <f>SUM(J41,K41)</f>
        <v>174</v>
      </c>
      <c r="J41" s="123">
        <v>174</v>
      </c>
      <c r="K41" s="123">
        <v>0</v>
      </c>
    </row>
    <row r="42" spans="2:11" s="59" customFormat="1" ht="18.75" customHeight="1">
      <c r="B42" s="70" t="s">
        <v>56</v>
      </c>
      <c r="C42" s="122">
        <v>587</v>
      </c>
      <c r="D42" s="123">
        <v>433</v>
      </c>
      <c r="E42" s="123">
        <v>130</v>
      </c>
      <c r="F42" s="124">
        <v>24</v>
      </c>
      <c r="G42" s="123">
        <v>93</v>
      </c>
      <c r="H42" s="124">
        <v>158</v>
      </c>
      <c r="I42" s="125">
        <v>158</v>
      </c>
      <c r="J42" s="123">
        <v>158</v>
      </c>
      <c r="K42" s="123">
        <v>0</v>
      </c>
    </row>
    <row r="43" spans="2:11" s="59" customFormat="1" ht="18.75" customHeight="1">
      <c r="B43" s="70" t="s">
        <v>58</v>
      </c>
      <c r="C43" s="122">
        <v>556</v>
      </c>
      <c r="D43" s="123">
        <v>380</v>
      </c>
      <c r="E43" s="123">
        <v>154</v>
      </c>
      <c r="F43" s="124">
        <v>22</v>
      </c>
      <c r="G43" s="123">
        <v>78</v>
      </c>
      <c r="H43" s="124">
        <v>119</v>
      </c>
      <c r="I43" s="125">
        <v>120</v>
      </c>
      <c r="J43" s="123">
        <v>120</v>
      </c>
      <c r="K43" s="123">
        <v>0</v>
      </c>
    </row>
    <row r="44" spans="2:11" s="59" customFormat="1" ht="18.75" customHeight="1">
      <c r="B44" s="70" t="s">
        <v>60</v>
      </c>
      <c r="C44" s="122">
        <v>497</v>
      </c>
      <c r="D44" s="123">
        <v>312</v>
      </c>
      <c r="E44" s="123">
        <v>150</v>
      </c>
      <c r="F44" s="124">
        <v>35</v>
      </c>
      <c r="G44" s="123">
        <v>76</v>
      </c>
      <c r="H44" s="124">
        <v>160</v>
      </c>
      <c r="I44" s="125">
        <v>156</v>
      </c>
      <c r="J44" s="123">
        <v>153</v>
      </c>
      <c r="K44" s="123">
        <v>35</v>
      </c>
    </row>
    <row r="45" spans="2:11" s="59" customFormat="1" ht="18.75" customHeight="1" thickBot="1">
      <c r="B45" s="77" t="s">
        <v>104</v>
      </c>
      <c r="C45" s="126">
        <v>243</v>
      </c>
      <c r="D45" s="127">
        <v>201</v>
      </c>
      <c r="E45" s="127">
        <v>37</v>
      </c>
      <c r="F45" s="128">
        <v>5</v>
      </c>
      <c r="G45" s="127">
        <v>47</v>
      </c>
      <c r="H45" s="128">
        <v>61</v>
      </c>
      <c r="I45" s="129">
        <v>160</v>
      </c>
      <c r="J45" s="127">
        <v>157</v>
      </c>
      <c r="K45" s="127">
        <v>1</v>
      </c>
    </row>
    <row r="46" spans="2:11" s="59" customFormat="1" ht="17.25" customHeight="1">
      <c r="B46" s="130" t="s">
        <v>105</v>
      </c>
      <c r="C46" s="131"/>
      <c r="D46" s="131"/>
      <c r="E46" s="131"/>
      <c r="F46" s="131"/>
      <c r="G46" s="131"/>
      <c r="H46" s="131"/>
      <c r="I46" s="131"/>
      <c r="J46" s="131"/>
      <c r="K46" s="131"/>
    </row>
  </sheetData>
  <sheetProtection/>
  <mergeCells count="29">
    <mergeCell ref="C3:H3"/>
    <mergeCell ref="C4:D5"/>
    <mergeCell ref="E5:F5"/>
    <mergeCell ref="G5:H5"/>
    <mergeCell ref="C6:D6"/>
    <mergeCell ref="E6:F6"/>
    <mergeCell ref="G6:H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25:D25"/>
    <mergeCell ref="C30:F30"/>
    <mergeCell ref="G30:H30"/>
    <mergeCell ref="I30:K30"/>
    <mergeCell ref="C19:D19"/>
    <mergeCell ref="C20:D20"/>
    <mergeCell ref="C21:D21"/>
    <mergeCell ref="C22:D22"/>
    <mergeCell ref="C23:D23"/>
    <mergeCell ref="C24:D24"/>
  </mergeCells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J:\行政係\統計\伸びゆく\１６年版\Ｌ労政\L1234.jsd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PCUSER</cp:lastModifiedBy>
  <cp:lastPrinted>2017-10-26T05:14:47Z</cp:lastPrinted>
  <dcterms:created xsi:type="dcterms:W3CDTF">2004-04-13T04:21:34Z</dcterms:created>
  <dcterms:modified xsi:type="dcterms:W3CDTF">2020-10-14T02:34:15Z</dcterms:modified>
  <cp:category/>
  <cp:version/>
  <cp:contentType/>
  <cp:contentStatus/>
  <cp:revision>17</cp:revision>
</cp:coreProperties>
</file>