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D1.2" sheetId="1" r:id="rId1"/>
    <sheet name="D3" sheetId="2" r:id="rId2"/>
    <sheet name="D4" sheetId="3" r:id="rId3"/>
  </sheets>
  <definedNames>
    <definedName name="_xlnm.Print_Area" localSheetId="0">'D1.2'!$A$1:$I$57</definedName>
    <definedName name="_xlnm.Print_Area" localSheetId="1">'D3'!$A$1:$U$26</definedName>
    <definedName name="_xlnm.Print_Area" localSheetId="2">'D4'!$A$1:$K$331</definedName>
  </definedNames>
  <calcPr fullCalcOnLoad="1"/>
</workbook>
</file>

<file path=xl/sharedStrings.xml><?xml version="1.0" encoding="utf-8"?>
<sst xmlns="http://schemas.openxmlformats.org/spreadsheetml/2006/main" count="1313" uniqueCount="698">
  <si>
    <t>構 成 比</t>
  </si>
  <si>
    <t>　　総　　　　数</t>
  </si>
  <si>
    <t>（単位：人、％）</t>
  </si>
  <si>
    <t>産業大分類</t>
  </si>
  <si>
    <t>金融・保険業</t>
  </si>
  <si>
    <t>建設業</t>
  </si>
  <si>
    <t>製造業</t>
  </si>
  <si>
    <t>Ａ</t>
  </si>
  <si>
    <t>情報通信業</t>
  </si>
  <si>
    <t>卸売･小売業</t>
  </si>
  <si>
    <t>Ｍ</t>
  </si>
  <si>
    <t>Ｏ</t>
  </si>
  <si>
    <t>Ｎ</t>
  </si>
  <si>
    <t>医療・福祉</t>
  </si>
  <si>
    <t>複合サービス事業</t>
  </si>
  <si>
    <t>その他サービス業</t>
  </si>
  <si>
    <t>教育・学習支援業</t>
  </si>
  <si>
    <t>･･･</t>
  </si>
  <si>
    <t>（単位：事業所、％）</t>
  </si>
  <si>
    <t>１　産業大分類別事業所数</t>
  </si>
  <si>
    <t>２　産業大分類別従業者数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</si>
  <si>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</si>
  <si>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</si>
  <si>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</si>
  <si>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</si>
  <si>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</si>
  <si>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</si>
  <si>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</si>
  <si>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</si>
  <si>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</si>
  <si>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</si>
  <si>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</si>
  <si>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産業大分類/年度</t>
  </si>
  <si>
    <t>･･･</t>
  </si>
  <si>
    <t>農・林業</t>
  </si>
  <si>
    <t>漁業</t>
  </si>
  <si>
    <t>Ａ</t>
  </si>
  <si>
    <t>運輸・郵便業</t>
  </si>
  <si>
    <t>Ｐ</t>
  </si>
  <si>
    <t>Ｑ</t>
  </si>
  <si>
    <t>Ｒ</t>
  </si>
  <si>
    <t>Ｓ</t>
  </si>
  <si>
    <t>公務</t>
  </si>
  <si>
    <t>　　注：平成21年調査の産業大分類の項目が変更になったため平成18年以前のデータは未掲載。</t>
  </si>
  <si>
    <t>総　　　　数</t>
  </si>
  <si>
    <t>鉱業・採石業・砂利採取業</t>
  </si>
  <si>
    <t>電気･ガス･熱供給・水道業</t>
  </si>
  <si>
    <t>不動産・物品賃貸業</t>
  </si>
  <si>
    <t>学術研究・技術ｻｰﾋﾞｽ業</t>
  </si>
  <si>
    <t>宿泊・飲食ｻｰﾋﾞｽ業</t>
  </si>
  <si>
    <t>生活関連ｻｰﾋﾞｽ・娯楽業</t>
  </si>
  <si>
    <t>事　　　　　業　　　　　所　　　　　　数</t>
  </si>
  <si>
    <t>従　　　　　業　　　　　者　　　　　　数</t>
  </si>
  <si>
    <t>平成13
(2001)</t>
  </si>
  <si>
    <t>16
(2004)</t>
  </si>
  <si>
    <t>18
(2006)</t>
  </si>
  <si>
    <t>21
(2009)</t>
  </si>
  <si>
    <t>23
(2011)</t>
  </si>
  <si>
    <t>26
(2014)</t>
  </si>
  <si>
    <t>18
(2006)</t>
  </si>
  <si>
    <t>26
(2014)</t>
  </si>
  <si>
    <t>　資料：事業所・企業統計調査、平成21,26年は経済センサス-基礎調査、平成23年は経済センサス-活動調査</t>
  </si>
  <si>
    <t>　 平成23年調査は、公務は除く調査である。</t>
  </si>
  <si>
    <t>　資料：事業所・企業統計調査、平成21,26年は経済センサス-基礎調査、平成23年は経済センサス-活動調査</t>
  </si>
  <si>
    <t xml:space="preserve">        平成23年調査は、公務は除く調査である。</t>
  </si>
  <si>
    <t>４　産業小分類別民営事業所数及び従業者数</t>
  </si>
  <si>
    <t>（平成26年）（2014年）（単位：事業所、人）</t>
  </si>
  <si>
    <t>総　　　　数</t>
  </si>
  <si>
    <t>産　業　小　分　類</t>
  </si>
  <si>
    <t>事業所数</t>
  </si>
  <si>
    <t>従業者数</t>
  </si>
  <si>
    <t>総　　　　　数</t>
  </si>
  <si>
    <t>総数</t>
  </si>
  <si>
    <t>塗装工事業</t>
  </si>
  <si>
    <t>A</t>
  </si>
  <si>
    <t>農業，林業</t>
  </si>
  <si>
    <t>床・内装工事業</t>
  </si>
  <si>
    <t>農業</t>
  </si>
  <si>
    <t>その他の職別工事業</t>
  </si>
  <si>
    <t>耕種農業</t>
  </si>
  <si>
    <t>設備工事業</t>
  </si>
  <si>
    <t>畜産農業</t>
  </si>
  <si>
    <t>電気工事業</t>
  </si>
  <si>
    <t>農業サービス業</t>
  </si>
  <si>
    <t>電気通信・信号装置工事業</t>
  </si>
  <si>
    <t>園芸サービス業</t>
  </si>
  <si>
    <t>管工事業
（さく井工事業を除く）</t>
  </si>
  <si>
    <t>林業</t>
  </si>
  <si>
    <t>機械器具設置工事業</t>
  </si>
  <si>
    <t>育林業</t>
  </si>
  <si>
    <t>その他の設備工事業</t>
  </si>
  <si>
    <t>素材生産業</t>
  </si>
  <si>
    <t>-</t>
  </si>
  <si>
    <t>-</t>
  </si>
  <si>
    <t>E</t>
  </si>
  <si>
    <t>林業サービス業</t>
  </si>
  <si>
    <t>食料品製造業</t>
  </si>
  <si>
    <t>その他の林業</t>
  </si>
  <si>
    <t>畜産食料品製造業</t>
  </si>
  <si>
    <t>B</t>
  </si>
  <si>
    <t>漁業</t>
  </si>
  <si>
    <t>水産食料品製造業</t>
  </si>
  <si>
    <t>漁業（水産養殖業を除く）</t>
  </si>
  <si>
    <t>野菜缶詰等製造業</t>
  </si>
  <si>
    <t>海面漁業</t>
  </si>
  <si>
    <t>調味料製造業</t>
  </si>
  <si>
    <t>内水面漁業</t>
  </si>
  <si>
    <t>糖類製造業</t>
  </si>
  <si>
    <t>-</t>
  </si>
  <si>
    <t>水産養殖業</t>
  </si>
  <si>
    <t>精穀・製粉業</t>
  </si>
  <si>
    <t>海面養殖業</t>
  </si>
  <si>
    <t>パン・菓子製造業</t>
  </si>
  <si>
    <t>内水面養殖業</t>
  </si>
  <si>
    <t>動植物油脂製造業</t>
  </si>
  <si>
    <t>C</t>
  </si>
  <si>
    <t>鉱業，採石業，砂利採取業</t>
  </si>
  <si>
    <t>その他の食料品製造業</t>
  </si>
  <si>
    <t>飲料・たばこ・飼料製造業</t>
  </si>
  <si>
    <t>金属鉱業</t>
  </si>
  <si>
    <t>清涼飲料製造業</t>
  </si>
  <si>
    <t>石炭・亜炭鉱業</t>
  </si>
  <si>
    <t>酒類製造業</t>
  </si>
  <si>
    <t>原油・天然ガス鉱業</t>
  </si>
  <si>
    <t>茶・コーヒー製造業</t>
  </si>
  <si>
    <t>採石業，砂・砂利・玉石採取業</t>
  </si>
  <si>
    <t>製氷業</t>
  </si>
  <si>
    <t>窯業原料用鉱物鉱業</t>
  </si>
  <si>
    <t>たばこ製造業</t>
  </si>
  <si>
    <t>その他の鉱業</t>
  </si>
  <si>
    <t>飼料・有機質肥料製造業</t>
  </si>
  <si>
    <t>D</t>
  </si>
  <si>
    <t>繊維工業</t>
  </si>
  <si>
    <t>総合工事業</t>
  </si>
  <si>
    <t>製糸業，紡績業
化学繊維等製造業</t>
  </si>
  <si>
    <t>管理，補助的経済活動
を行う事業所</t>
  </si>
  <si>
    <t>織物業</t>
  </si>
  <si>
    <t>一般土木建築工事業</t>
  </si>
  <si>
    <t>ニット生地製造業</t>
  </si>
  <si>
    <t>土木工事業
（舗装工事業を除く）</t>
  </si>
  <si>
    <t>染色整理業</t>
  </si>
  <si>
    <t>舗装工事業</t>
  </si>
  <si>
    <t>綱・網・レース等製造業</t>
  </si>
  <si>
    <t>建築工事業
（木造建築工事業を除く）</t>
  </si>
  <si>
    <t>外衣・シャツ製造業</t>
  </si>
  <si>
    <t>木造建築工事業</t>
  </si>
  <si>
    <t>下着類製造業</t>
  </si>
  <si>
    <t>建築リフォーム工事業</t>
  </si>
  <si>
    <t>和装製品・その他の衣服等
製造業</t>
  </si>
  <si>
    <t>職別工事業（設備工事業を除く）</t>
  </si>
  <si>
    <t>その他の繊維製品製造業</t>
  </si>
  <si>
    <t>木材・木製品製造業（家具を除く）</t>
  </si>
  <si>
    <t>大工工事業</t>
  </si>
  <si>
    <t>製材業，木製品製造業</t>
  </si>
  <si>
    <t>とび・土工・コンクリート
工事業</t>
  </si>
  <si>
    <t>造作材・合板等材料製造業</t>
  </si>
  <si>
    <t>鉄骨・鉄筋工事業</t>
  </si>
  <si>
    <t>木製容器製造業
（竹，とうを含む）</t>
  </si>
  <si>
    <t>石工・れんが等工事業</t>
  </si>
  <si>
    <t>その他の木製品製造業</t>
  </si>
  <si>
    <t>左官工事業</t>
  </si>
  <si>
    <t>家具・装備品製造業</t>
  </si>
  <si>
    <t>板金・金物工事業</t>
  </si>
  <si>
    <t>家具製造業</t>
  </si>
  <si>
    <t>従業者数</t>
  </si>
  <si>
    <t>宗教用具製造業</t>
  </si>
  <si>
    <t>工業用革製品製造業
（手袋を除く）</t>
  </si>
  <si>
    <t>建具製造業</t>
  </si>
  <si>
    <t>革製履物用材料・同附属品
製造業</t>
  </si>
  <si>
    <t>その他の家具・装備品製造業</t>
  </si>
  <si>
    <t>革製履物製造業</t>
  </si>
  <si>
    <t>パルプ・紙・紙加工品製造業</t>
  </si>
  <si>
    <t>革製手袋製造業</t>
  </si>
  <si>
    <t>-</t>
  </si>
  <si>
    <t>パルプ製造業</t>
  </si>
  <si>
    <t>-</t>
  </si>
  <si>
    <t>かばん製造業</t>
  </si>
  <si>
    <t>紙製造業</t>
  </si>
  <si>
    <t>袋物製造業</t>
  </si>
  <si>
    <t>加工紙製造業</t>
  </si>
  <si>
    <t>毛皮製造業</t>
  </si>
  <si>
    <t>紙製品製造業</t>
  </si>
  <si>
    <t>その他のなめし革製品製造業</t>
  </si>
  <si>
    <t>紙製容器製造業</t>
  </si>
  <si>
    <t>窯業・土石製品製造業</t>
  </si>
  <si>
    <t>その他のパルプ等製造業</t>
  </si>
  <si>
    <t>ガラス・同製品製造業</t>
  </si>
  <si>
    <t>印刷・同関連業</t>
  </si>
  <si>
    <t>セメント・同製品製造業</t>
  </si>
  <si>
    <t>管理，補助的経済活動を
行う事業所</t>
  </si>
  <si>
    <t>建設用粘土製品製造業</t>
  </si>
  <si>
    <t>印刷業</t>
  </si>
  <si>
    <t>陶磁器・同関連製品製造業</t>
  </si>
  <si>
    <t>製版業</t>
  </si>
  <si>
    <t>耐火物製造業</t>
  </si>
  <si>
    <t>製本業，印刷物加工業</t>
  </si>
  <si>
    <t>炭素・黒鉛製品製造業</t>
  </si>
  <si>
    <t>印刷関連サービス業</t>
  </si>
  <si>
    <t>研磨材・同製品製造業</t>
  </si>
  <si>
    <t>化学工業</t>
  </si>
  <si>
    <t>骨材・石工品等製造業</t>
  </si>
  <si>
    <t>化学肥料製造業</t>
  </si>
  <si>
    <t>その他の窯業・土石製品製造業</t>
  </si>
  <si>
    <t>無機化学工業製品製造業</t>
  </si>
  <si>
    <t>鉄鋼業</t>
  </si>
  <si>
    <t>有機化学工業製品製造業</t>
  </si>
  <si>
    <t>製鉄業</t>
  </si>
  <si>
    <t>油脂加工製品・石けん
塗料等製造業</t>
  </si>
  <si>
    <t>製鋼・製鋼圧延業</t>
  </si>
  <si>
    <t>医薬品製造業</t>
  </si>
  <si>
    <t>製鋼を行わない鋼材製造業</t>
  </si>
  <si>
    <t>化粧品・歯磨等化粧用調整品
製造業</t>
  </si>
  <si>
    <t>表面処理鋼材製造業</t>
  </si>
  <si>
    <t>その他の化学工業</t>
  </si>
  <si>
    <t>鉄素形材製造業</t>
  </si>
  <si>
    <t>石油製品・石炭製品製造業</t>
  </si>
  <si>
    <t>その他の鉄鋼業</t>
  </si>
  <si>
    <t>石油精製業</t>
  </si>
  <si>
    <t>非鉄金属製造業</t>
  </si>
  <si>
    <t>潤滑油・グリース製造業</t>
  </si>
  <si>
    <t>非鉄金属第１次製錬・精製業</t>
  </si>
  <si>
    <t>コークス製造業</t>
  </si>
  <si>
    <t>非鉄金属第２次製錬・精製業</t>
  </si>
  <si>
    <t>舗装材料製造業</t>
  </si>
  <si>
    <t>非鉄金属・同合金圧延業</t>
  </si>
  <si>
    <t>その他の石油製品
石炭製品製造業</t>
  </si>
  <si>
    <t>電線・ケーブル製造業</t>
  </si>
  <si>
    <t>プラスチック製品製造業</t>
  </si>
  <si>
    <t>非鉄金属素形材製造業</t>
  </si>
  <si>
    <t>その他の非鉄金属製造業</t>
  </si>
  <si>
    <t>プラスチック板・棒・管等
製造業</t>
  </si>
  <si>
    <t>金属製品製造業</t>
  </si>
  <si>
    <t>プラスチックフィルム等製造業</t>
  </si>
  <si>
    <t>ブリキ缶・その他のめっき板等製品製造業</t>
  </si>
  <si>
    <t>工業用プラスチック製品製造業</t>
  </si>
  <si>
    <t>洋食器・刃物・手道具・金物類
製造業</t>
  </si>
  <si>
    <t>発泡・強化プラスチック製品
製造業</t>
  </si>
  <si>
    <t>暖房装置・配管工事用附属品
製造業</t>
  </si>
  <si>
    <t>プラスチック成形材料製造業</t>
  </si>
  <si>
    <t>建設用・建築用金属製品製造業</t>
  </si>
  <si>
    <t>その他のプラスチック製品
製造業</t>
  </si>
  <si>
    <t>金属素形材製品製造業</t>
  </si>
  <si>
    <t>ゴム製品製造業</t>
  </si>
  <si>
    <t>金属被覆・彫刻業，熱処理業</t>
  </si>
  <si>
    <t>タイヤ・チューブ製造業</t>
  </si>
  <si>
    <t>金属線製品製造業
（ねじ類を除く）</t>
  </si>
  <si>
    <t>ゴム製・プラスチック製履物等
製造業</t>
  </si>
  <si>
    <t>ボルト・ナット・リベット等
製造業</t>
  </si>
  <si>
    <t>ゴムベルト・ゴムホース等
製造業</t>
  </si>
  <si>
    <t>その他の金属製品製造業</t>
  </si>
  <si>
    <t>その他のゴム製品製造業</t>
  </si>
  <si>
    <t>はん用機械器具製造業</t>
  </si>
  <si>
    <t>なめし革・同製品・毛皮製造業</t>
  </si>
  <si>
    <t>ボイラ・原動機製造業</t>
  </si>
  <si>
    <t>なめし革製造業</t>
  </si>
  <si>
    <t>ポンプ・圧縮機器製造業</t>
  </si>
  <si>
    <t>一般産業用機械・装置製造業</t>
  </si>
  <si>
    <t>その他の輸送用機械器具製造業</t>
  </si>
  <si>
    <t>その他のはん用機械・同部分品
製造業</t>
  </si>
  <si>
    <t>その他の製造業</t>
  </si>
  <si>
    <t>生産用機械器具製造業</t>
  </si>
  <si>
    <t>管理、補助的経済活動を行う事業所</t>
  </si>
  <si>
    <t>貴金属・宝石製品製造業</t>
  </si>
  <si>
    <t>農業用機械製造業</t>
  </si>
  <si>
    <t>装身具・装飾品等製造業</t>
  </si>
  <si>
    <t>建設機械・鉱山機械製造業</t>
  </si>
  <si>
    <t>時計・同部分品製造業</t>
  </si>
  <si>
    <t>繊維機械製造業</t>
  </si>
  <si>
    <t>楽器製造業</t>
  </si>
  <si>
    <t>生活関連産業用機械製造業</t>
  </si>
  <si>
    <t>がん具・運動用具製造業</t>
  </si>
  <si>
    <t>基礎素材産業用機械製造業</t>
  </si>
  <si>
    <t>ペン・鉛筆等事務用品製造業</t>
  </si>
  <si>
    <t>金属加工機械製造業</t>
  </si>
  <si>
    <t>漆器製造業</t>
  </si>
  <si>
    <t>半導体等製造装置製造業</t>
  </si>
  <si>
    <t>畳等生活雑貨製品製造業</t>
  </si>
  <si>
    <t>その他の生産用機械・同部分品
製造業</t>
  </si>
  <si>
    <t>他に分類されない
その他の製造業</t>
  </si>
  <si>
    <t>業務用機械器具製造業</t>
  </si>
  <si>
    <t>F</t>
  </si>
  <si>
    <t>電気・ガス・熱供給・水道業</t>
  </si>
  <si>
    <t>事務用機械器具製造業</t>
  </si>
  <si>
    <t>電気業</t>
  </si>
  <si>
    <t>サービス用・娯楽用機械器具
製造業</t>
  </si>
  <si>
    <t>計量器・測定器・分析機器等
製造業</t>
  </si>
  <si>
    <t>医療用機械器具・医療用品
製造業</t>
  </si>
  <si>
    <t>ガス業</t>
  </si>
  <si>
    <t>光学機械器具・レンズ製造業</t>
  </si>
  <si>
    <t>武器製造業</t>
  </si>
  <si>
    <t>電子部品・デバイス・電子回路製造業</t>
  </si>
  <si>
    <t>熱供給業</t>
  </si>
  <si>
    <t>電子デバイス製造業</t>
  </si>
  <si>
    <t>電子部品製造業</t>
  </si>
  <si>
    <t>水道業</t>
  </si>
  <si>
    <t>記録メディア製造業</t>
  </si>
  <si>
    <t>上水道業</t>
  </si>
  <si>
    <t>電子回路製造業</t>
  </si>
  <si>
    <t>工業用水道業</t>
  </si>
  <si>
    <t>ユニット部品製造業</t>
  </si>
  <si>
    <t>下水道業</t>
  </si>
  <si>
    <t>その他の電子部品・デバイス等
製造業</t>
  </si>
  <si>
    <t>G</t>
  </si>
  <si>
    <t>情報通信業</t>
  </si>
  <si>
    <t>電気機械器具製造業</t>
  </si>
  <si>
    <t>通信業</t>
  </si>
  <si>
    <t>固定電気通信業</t>
  </si>
  <si>
    <t>発電用・送電用等電気機械器具
製造業</t>
  </si>
  <si>
    <t>移動電気通信業</t>
  </si>
  <si>
    <t>産業用電気機械器具製造業</t>
  </si>
  <si>
    <t>電気通信に附帯するサービス業</t>
  </si>
  <si>
    <t>民生用電気機械器具製造業</t>
  </si>
  <si>
    <t>放送業</t>
  </si>
  <si>
    <t>電球・電気照明器具製造業</t>
  </si>
  <si>
    <t>公共放送業
（有線放送業を除く）</t>
  </si>
  <si>
    <t>電池製造業</t>
  </si>
  <si>
    <t>民間放送業
（有線放送業を除く）</t>
  </si>
  <si>
    <t>電子応用装置製造業</t>
  </si>
  <si>
    <t>有線放送業</t>
  </si>
  <si>
    <t>電気計測器製造業</t>
  </si>
  <si>
    <t>情報サービス業</t>
  </si>
  <si>
    <t>その他の電気機械器具製造業</t>
  </si>
  <si>
    <t>ソフトウェア業</t>
  </si>
  <si>
    <t>情報通信機械器具製造業</t>
  </si>
  <si>
    <t>情報処理サービス業</t>
  </si>
  <si>
    <t>通信機械器具・同関連機械器具
製造業</t>
  </si>
  <si>
    <t>その他の情報処理・提供
サービス業</t>
  </si>
  <si>
    <t>映像・音響機械器具製造業</t>
  </si>
  <si>
    <t>インターネット附随サービス業</t>
  </si>
  <si>
    <t>電子計算機・同附属装置製造業</t>
  </si>
  <si>
    <t>輸送用機械器具製造業</t>
  </si>
  <si>
    <t>映像・音声・文字情報制作業</t>
  </si>
  <si>
    <t>自動車・同附属品製造業</t>
  </si>
  <si>
    <t>映像情報制作・配給業</t>
  </si>
  <si>
    <t>鉄道車両・同部分品製造業</t>
  </si>
  <si>
    <t>音声情報制作業</t>
  </si>
  <si>
    <t>船舶製造・修理業，舶用機関
製造業</t>
  </si>
  <si>
    <t>新聞業</t>
  </si>
  <si>
    <t>航空機・同附属品製造業</t>
  </si>
  <si>
    <t>産業用運搬車両・同部分品等
製造業</t>
  </si>
  <si>
    <t>その他の各種商品卸売業</t>
  </si>
  <si>
    <t>繊維・衣服等卸売業</t>
  </si>
  <si>
    <t>繊維品卸売業</t>
  </si>
  <si>
    <t>衣服卸売業</t>
  </si>
  <si>
    <t>身の回り品卸売業</t>
  </si>
  <si>
    <t>飲食料品卸売業</t>
  </si>
  <si>
    <t>出版業</t>
  </si>
  <si>
    <t>広告制作業</t>
  </si>
  <si>
    <t>農畜産物・水産物卸売業</t>
  </si>
  <si>
    <t>映像・音声・文字情報制作に附帯するサービス業</t>
  </si>
  <si>
    <t>食料・飲料卸売業</t>
  </si>
  <si>
    <t>H</t>
  </si>
  <si>
    <t>運輸業，郵便業</t>
  </si>
  <si>
    <t>建築材料，鉱物・金属材料等卸売業</t>
  </si>
  <si>
    <t>鉄道業</t>
  </si>
  <si>
    <t>建築材料卸売業</t>
  </si>
  <si>
    <t>道路旅客運送業</t>
  </si>
  <si>
    <t>化学製品卸売業</t>
  </si>
  <si>
    <t>一般乗合旅客自動車運送業</t>
  </si>
  <si>
    <t>石油・鉱物卸売業</t>
  </si>
  <si>
    <t>一般乗用旅客自動車運送業</t>
  </si>
  <si>
    <t>鉄鋼製品卸売業</t>
  </si>
  <si>
    <t>一般貸切旅客自動車運送業</t>
  </si>
  <si>
    <t>非鉄金属卸売業</t>
  </si>
  <si>
    <t>その他の道路旅客運送業</t>
  </si>
  <si>
    <t>再生資源卸売業</t>
  </si>
  <si>
    <t>道路貨物運送業</t>
  </si>
  <si>
    <t>機械器具卸売業</t>
  </si>
  <si>
    <t>一般貨物自動車運送業</t>
  </si>
  <si>
    <t>特定貨物自動車運送業</t>
  </si>
  <si>
    <t>産業機械器具卸売業</t>
  </si>
  <si>
    <t>貨物軽自動車運送業</t>
  </si>
  <si>
    <t>自動車卸売業</t>
  </si>
  <si>
    <t>集配利用運送業</t>
  </si>
  <si>
    <t>電気機械器具卸売業</t>
  </si>
  <si>
    <t>その他の道路貨物運送業</t>
  </si>
  <si>
    <t>その他の機械器具卸売業</t>
  </si>
  <si>
    <t>水運業</t>
  </si>
  <si>
    <t>その他の卸売業</t>
  </si>
  <si>
    <t>外航海運業</t>
  </si>
  <si>
    <t>沿海海運業</t>
  </si>
  <si>
    <t>家具・建具・じゅう器等卸売業</t>
  </si>
  <si>
    <t>内陸水運業</t>
  </si>
  <si>
    <t>医薬品・化粧品等卸売業</t>
  </si>
  <si>
    <t>船舶貸渡業</t>
  </si>
  <si>
    <t>紙・紙製品卸売業</t>
  </si>
  <si>
    <t>航空運輸業</t>
  </si>
  <si>
    <t>他に分類されない卸売業</t>
  </si>
  <si>
    <t>航空運送業</t>
  </si>
  <si>
    <t>各種商品小売業</t>
  </si>
  <si>
    <t>航空機使用業
（航空運送業を除く）</t>
  </si>
  <si>
    <t>百貨店，総合スーパー</t>
  </si>
  <si>
    <t>倉庫業</t>
  </si>
  <si>
    <t>その他の各種商品小売業</t>
  </si>
  <si>
    <t>倉庫業（冷蔵倉庫業を除く）</t>
  </si>
  <si>
    <t>織物・衣服・身の回り品小売業</t>
  </si>
  <si>
    <t>冷蔵倉庫業</t>
  </si>
  <si>
    <t>呉服・服地・寝具小売業</t>
  </si>
  <si>
    <t>運輸に附帯するサービス業</t>
  </si>
  <si>
    <t>男子服小売業</t>
  </si>
  <si>
    <t>港湾運送業</t>
  </si>
  <si>
    <t>婦人・子供服小売業</t>
  </si>
  <si>
    <t>貨物運送取扱業</t>
  </si>
  <si>
    <t>靴・履物小売業</t>
  </si>
  <si>
    <t>運送代理店</t>
  </si>
  <si>
    <t>その他の織物等小売業</t>
  </si>
  <si>
    <t>こん包業</t>
  </si>
  <si>
    <t>飲食料品小売業</t>
  </si>
  <si>
    <t>運輸施設提供業</t>
  </si>
  <si>
    <t>各種食料品小売業</t>
  </si>
  <si>
    <t>その他の運輸に附帯する
サービス業</t>
  </si>
  <si>
    <t>野菜・果実小売業</t>
  </si>
  <si>
    <t>郵便業（信書便事業を含む）</t>
  </si>
  <si>
    <t>食肉小売業</t>
  </si>
  <si>
    <t>鮮魚小売業</t>
  </si>
  <si>
    <t>I</t>
  </si>
  <si>
    <t>卸売業，小売業</t>
  </si>
  <si>
    <t>酒小売業</t>
  </si>
  <si>
    <t>各種商品卸売業</t>
  </si>
  <si>
    <t>菓子・パン小売業</t>
  </si>
  <si>
    <t>その他の飲食料品小売業</t>
  </si>
  <si>
    <t>従業者数</t>
  </si>
  <si>
    <t>機械器具小売業</t>
  </si>
  <si>
    <t>保険サービス業</t>
  </si>
  <si>
    <t>自動車小売業</t>
  </si>
  <si>
    <t>金融業、保険業内格付不能</t>
  </si>
  <si>
    <t>自転車小売業</t>
  </si>
  <si>
    <t>K</t>
  </si>
  <si>
    <t>不動産業，物品賃貸業</t>
  </si>
  <si>
    <t>その他の小売業</t>
  </si>
  <si>
    <t>不動産取引業</t>
  </si>
  <si>
    <t>建物売買業，土地売買業</t>
  </si>
  <si>
    <t>家具・建具・畳小売業</t>
  </si>
  <si>
    <t>不動産代理業・仲介業</t>
  </si>
  <si>
    <t>じゅう器小売業</t>
  </si>
  <si>
    <t>不動産賃貸業・管理業</t>
  </si>
  <si>
    <t>医薬品・化粧品小売業</t>
  </si>
  <si>
    <t>不動産賃貸業</t>
  </si>
  <si>
    <t>農耕用品小売業</t>
  </si>
  <si>
    <t>貸家業，貸間業</t>
  </si>
  <si>
    <t>燃料小売業</t>
  </si>
  <si>
    <t>駐車場業</t>
  </si>
  <si>
    <t>書籍・文房具小売業</t>
  </si>
  <si>
    <t>不動産管理業</t>
  </si>
  <si>
    <t>スポーツ用品・がん具・娯楽用品・楽器小売業</t>
  </si>
  <si>
    <t>不動産業内格付不能</t>
  </si>
  <si>
    <t>写真機・時計・眼鏡小売業</t>
  </si>
  <si>
    <t>他に分類されない小売業</t>
  </si>
  <si>
    <t>物品賃貸業</t>
  </si>
  <si>
    <t>無店舗小売業</t>
  </si>
  <si>
    <t>各種物品賃貸業</t>
  </si>
  <si>
    <t>通信販売・訪問販売小売業</t>
  </si>
  <si>
    <t>産業用機械器具賃貸業</t>
  </si>
  <si>
    <t>自動販売機による小売業</t>
  </si>
  <si>
    <t>事務用機械器具賃貸業</t>
  </si>
  <si>
    <t>その他の無店舗小売業</t>
  </si>
  <si>
    <t>自動車賃貸業</t>
  </si>
  <si>
    <t>J</t>
  </si>
  <si>
    <t>金融業，保険業</t>
  </si>
  <si>
    <t>スポーツ・娯楽用品賃貸業</t>
  </si>
  <si>
    <t>銀行業</t>
  </si>
  <si>
    <t>その他の物品賃貸業</t>
  </si>
  <si>
    <t>中央銀行</t>
  </si>
  <si>
    <t>L</t>
  </si>
  <si>
    <t>学術研究，専門・技術ｻｰﾋﾞｽ業</t>
  </si>
  <si>
    <t>銀行（中央銀行を除く）</t>
  </si>
  <si>
    <t>学術・開発研究機関</t>
  </si>
  <si>
    <t>協同組織金融業</t>
  </si>
  <si>
    <t>自然科学研究所</t>
  </si>
  <si>
    <t>人文・社会科学研究所</t>
  </si>
  <si>
    <t>中小企業等金融業</t>
  </si>
  <si>
    <t>専門サービス業</t>
  </si>
  <si>
    <t>農林水産金融業</t>
  </si>
  <si>
    <t>法律事務所</t>
  </si>
  <si>
    <t>貸金業・クレジットカード業等非預金信用機関</t>
  </si>
  <si>
    <t>公証人役場，司法書士事務所、土地家屋調査士事務所</t>
  </si>
  <si>
    <t>貸金業</t>
  </si>
  <si>
    <t>行政書士事務所</t>
  </si>
  <si>
    <t>質屋</t>
  </si>
  <si>
    <t>公認会計士事務所、税理士事務所</t>
  </si>
  <si>
    <t>クレジットカード業，割賦
金融業</t>
  </si>
  <si>
    <t>社会保険労務士事務所</t>
  </si>
  <si>
    <t>その他の非預金信用機関</t>
  </si>
  <si>
    <t>デザイン業</t>
  </si>
  <si>
    <t>金融商品取引業，商品先物取引業</t>
  </si>
  <si>
    <t>著述・芸術家業</t>
  </si>
  <si>
    <t>金融商品取引業</t>
  </si>
  <si>
    <t>経営コンサルタント業、純粋持株会社</t>
  </si>
  <si>
    <t>商品先物取引業，商品投資業</t>
  </si>
  <si>
    <t>その他の専門サービス業</t>
  </si>
  <si>
    <t>補助的金融業等</t>
  </si>
  <si>
    <t>広告業</t>
  </si>
  <si>
    <t>補助的金融業，金融附帯業</t>
  </si>
  <si>
    <t>信託業</t>
  </si>
  <si>
    <t>技術サービス業</t>
  </si>
  <si>
    <t>金融代理業</t>
  </si>
  <si>
    <t>獣医業</t>
  </si>
  <si>
    <t>保険業（保険媒介代理業等を含む）</t>
  </si>
  <si>
    <t>土木建築サービス業</t>
  </si>
  <si>
    <t>生命保険業</t>
  </si>
  <si>
    <t>機械設計業</t>
  </si>
  <si>
    <t>損害保険業</t>
  </si>
  <si>
    <t>商品・非破壊検査業</t>
  </si>
  <si>
    <t>共済事業・少額短期保険業</t>
  </si>
  <si>
    <t>計量証明業</t>
  </si>
  <si>
    <t>保険媒介代理業</t>
  </si>
  <si>
    <t>写真業</t>
  </si>
  <si>
    <t>その他の技術サービス業</t>
  </si>
  <si>
    <t>O</t>
  </si>
  <si>
    <t>教育，学習支援業</t>
  </si>
  <si>
    <t>M</t>
  </si>
  <si>
    <t>宿泊業，飲食サービス業</t>
  </si>
  <si>
    <t>学校教育</t>
  </si>
  <si>
    <t>宿泊業</t>
  </si>
  <si>
    <t>幼稚園</t>
  </si>
  <si>
    <t>旅館，ホテル</t>
  </si>
  <si>
    <t>小学校</t>
  </si>
  <si>
    <t>簡易宿所</t>
  </si>
  <si>
    <t>中学校</t>
  </si>
  <si>
    <t>下宿業</t>
  </si>
  <si>
    <t>高等学校，中等教育学校</t>
  </si>
  <si>
    <t>その他の宿泊業</t>
  </si>
  <si>
    <t>特別支援学校</t>
  </si>
  <si>
    <t>飲食店</t>
  </si>
  <si>
    <t>高等教育機関</t>
  </si>
  <si>
    <t>専修学校，各種学校</t>
  </si>
  <si>
    <t>食堂，レストラン</t>
  </si>
  <si>
    <t>学校教育支援機関</t>
  </si>
  <si>
    <t>専門料理店</t>
  </si>
  <si>
    <t>その他の教育，学習支援業</t>
  </si>
  <si>
    <t>そば・うどん店</t>
  </si>
  <si>
    <t>社会教育</t>
  </si>
  <si>
    <t>すし店</t>
  </si>
  <si>
    <t>職業・教育支援施設</t>
  </si>
  <si>
    <t>酒場，ビヤホール</t>
  </si>
  <si>
    <t>学習塾</t>
  </si>
  <si>
    <t>バー，キャバレー，ナイトクラブ</t>
  </si>
  <si>
    <t>教養・技能享受業</t>
  </si>
  <si>
    <t>喫茶店</t>
  </si>
  <si>
    <t>P</t>
  </si>
  <si>
    <t>医療，福祉</t>
  </si>
  <si>
    <t>その他の飲食店</t>
  </si>
  <si>
    <t>医療業</t>
  </si>
  <si>
    <t>持ち帰り・配達飲食サービス業</t>
  </si>
  <si>
    <t>病院</t>
  </si>
  <si>
    <t>持ち帰り飲食サービス業</t>
  </si>
  <si>
    <t>一般診療所</t>
  </si>
  <si>
    <t>配達飲食サービス業</t>
  </si>
  <si>
    <t>歯科診療所</t>
  </si>
  <si>
    <t>N</t>
  </si>
  <si>
    <t>生活関連サービス業，娯楽業</t>
  </si>
  <si>
    <t>助産・看護業</t>
  </si>
  <si>
    <t>洗濯・理容・美容・浴場業</t>
  </si>
  <si>
    <t>療術業</t>
  </si>
  <si>
    <t>洗濯業</t>
  </si>
  <si>
    <t>医療に附帯するサービス業</t>
  </si>
  <si>
    <t>理容業</t>
  </si>
  <si>
    <t>保健衛生</t>
  </si>
  <si>
    <t>美容業</t>
  </si>
  <si>
    <t>健康相談施設</t>
  </si>
  <si>
    <t>一般公衆浴場業</t>
  </si>
  <si>
    <t>その他の保健衛生</t>
  </si>
  <si>
    <t>その他の洗濯・理容・美容・浴場業</t>
  </si>
  <si>
    <t>社会保険・社会福祉・介護事業</t>
  </si>
  <si>
    <t>その他の生活関連サービス業</t>
  </si>
  <si>
    <t>社会保険事業団体</t>
  </si>
  <si>
    <t>旅行業</t>
  </si>
  <si>
    <t>児童福祉事業</t>
  </si>
  <si>
    <t>衣服裁縫修理業</t>
  </si>
  <si>
    <t>老人福祉・介護事業</t>
  </si>
  <si>
    <t>物品預り業</t>
  </si>
  <si>
    <t>障害者福祉事業</t>
  </si>
  <si>
    <t>火葬・墓地管理業</t>
  </si>
  <si>
    <t>その他の社会保険・社会福祉・介護事業</t>
  </si>
  <si>
    <t>冠婚葬祭業</t>
  </si>
  <si>
    <t>Q</t>
  </si>
  <si>
    <t>複合サービス事業</t>
  </si>
  <si>
    <t>他に分類されない生活関連サービス業</t>
  </si>
  <si>
    <t>郵便局</t>
  </si>
  <si>
    <t>娯楽業</t>
  </si>
  <si>
    <t>映画館</t>
  </si>
  <si>
    <t>郵便局受託業</t>
  </si>
  <si>
    <t>興行場（別掲を除く），興行団</t>
  </si>
  <si>
    <t>協同組合（他に分類されないもの）</t>
  </si>
  <si>
    <t>競輪・競馬等の競走場，競技団</t>
  </si>
  <si>
    <t>農林水産業協同組合</t>
  </si>
  <si>
    <t>スポーツ施設提供業</t>
  </si>
  <si>
    <t>事業協同組合</t>
  </si>
  <si>
    <t>公園，遊園地</t>
  </si>
  <si>
    <t>R</t>
  </si>
  <si>
    <t>サービス業（他に分類されないもの）</t>
  </si>
  <si>
    <t>遊戯場</t>
  </si>
  <si>
    <t>廃棄物処理業</t>
  </si>
  <si>
    <t>その他の娯楽業</t>
  </si>
  <si>
    <t>一般廃棄物処理業</t>
  </si>
  <si>
    <t>産業廃棄物処理業</t>
  </si>
  <si>
    <t>その他の廃棄物処理業</t>
  </si>
  <si>
    <t>自動車整備業</t>
  </si>
  <si>
    <t>機械等修理業（別掲を除く）</t>
  </si>
  <si>
    <t>機械修理業
（電気機械器具を除く）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</si>
  <si>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</si>
  <si>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</si>
  <si>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</si>
  <si>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</si>
  <si>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</si>
  <si>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</si>
  <si>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</si>
  <si>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</si>
  <si>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</si>
  <si>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</si>
  <si>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他に分類されない
事業サービス業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</si>
  <si>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</si>
  <si>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</si>
  <si>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</si>
  <si>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</si>
  <si>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</si>
  <si>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</si>
  <si>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</si>
  <si>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</si>
  <si>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</si>
  <si>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</si>
  <si>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</si>
  <si>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</si>
  <si>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</si>
  <si>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</si>
  <si>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</si>
  <si>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サービス業（政治・経済・文化団体、宗教を除く）内格付不能業</t>
  </si>
  <si>
    <t>S</t>
  </si>
  <si>
    <t>公務（他に分類されるものを除く）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</si>
  <si>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</si>
  <si>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</si>
  <si>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</si>
  <si>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</si>
  <si>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</si>
  <si>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</si>
  <si>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</si>
  <si>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資料：経済センサス－基礎調査</t>
  </si>
  <si>
    <t>３　産業大分類別従業者規模別数</t>
  </si>
  <si>
    <t>（平成26年）(2014年)（単位：事業所、人）</t>
  </si>
  <si>
    <t>産業大分類</t>
  </si>
  <si>
    <t>総　　　数</t>
  </si>
  <si>
    <t>１ ～ ４ 人</t>
  </si>
  <si>
    <t>５ ～ ９ 人</t>
  </si>
  <si>
    <t>10 ～ 19人</t>
  </si>
  <si>
    <t>20 ～ 29 人</t>
  </si>
  <si>
    <t>30～49人</t>
  </si>
  <si>
    <t>50～99人</t>
  </si>
  <si>
    <t>100人以上</t>
  </si>
  <si>
    <t>出向・派遣のみ</t>
  </si>
  <si>
    <t>従業者数</t>
  </si>
  <si>
    <t>従業員数</t>
  </si>
  <si>
    <t>事業所数</t>
  </si>
  <si>
    <t>従業者数</t>
  </si>
  <si>
    <t>総数</t>
  </si>
  <si>
    <t>-</t>
  </si>
  <si>
    <t>農・林業</t>
  </si>
  <si>
    <t>-</t>
  </si>
  <si>
    <t>Ｂ</t>
  </si>
  <si>
    <t>漁業</t>
  </si>
  <si>
    <t>-</t>
  </si>
  <si>
    <t>.</t>
  </si>
  <si>
    <t>Ｃ</t>
  </si>
  <si>
    <t>鉱業・採石業
砂利採取業</t>
  </si>
  <si>
    <t>-</t>
  </si>
  <si>
    <t>-</t>
  </si>
  <si>
    <t>-</t>
  </si>
  <si>
    <t>Ｄ</t>
  </si>
  <si>
    <t>Ｅ</t>
  </si>
  <si>
    <t>-</t>
  </si>
  <si>
    <t>Ｆ</t>
  </si>
  <si>
    <t>電気･ガス
熱供給・水道業</t>
  </si>
  <si>
    <t>Ｇ</t>
  </si>
  <si>
    <t>情報通信業</t>
  </si>
  <si>
    <t>Ｈ</t>
  </si>
  <si>
    <t>運輸・郵便業</t>
  </si>
  <si>
    <t>Ｉ</t>
  </si>
  <si>
    <t>卸売･小売業</t>
  </si>
  <si>
    <t>Ｊ</t>
  </si>
  <si>
    <t>Ｋ</t>
  </si>
  <si>
    <t>不動産
物品賃貸業</t>
  </si>
  <si>
    <t>Ｌ</t>
  </si>
  <si>
    <t>学術研究
技術サービス業</t>
  </si>
  <si>
    <t>Ｍ</t>
  </si>
  <si>
    <t>宿泊業
飲食サービス業</t>
  </si>
  <si>
    <t>Ｎ</t>
  </si>
  <si>
    <t>生活関連ｻｰﾋﾞｽ業
娯楽業</t>
  </si>
  <si>
    <t>Ｏ</t>
  </si>
  <si>
    <t>教育・学習支援業</t>
  </si>
  <si>
    <t>Ｐ</t>
  </si>
  <si>
    <t>医療・福祉</t>
  </si>
  <si>
    <t>Ｑ</t>
  </si>
  <si>
    <t>複合サービス事業</t>
  </si>
  <si>
    <t>Ｒ</t>
  </si>
  <si>
    <t>その他サービス業</t>
  </si>
  <si>
    <t>Ｓ</t>
  </si>
  <si>
    <t>公務</t>
  </si>
  <si>
    <t>-</t>
  </si>
  <si>
    <t>　資料：経済センサス－基礎調査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</si>
</sst>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[Black]&quot;△&quot;0.0"/>
    <numFmt numFmtId="180" formatCode="0.0;&quot;△&quot;0.0"/>
    <numFmt numFmtId="181" formatCode="#,##0_ "/>
    <numFmt numFmtId="182" formatCode="0;&quot;△ &quot;0"/>
    <numFmt numFmtId="183" formatCode="0.0;&quot;△ &quot;0.0"/>
    <numFmt numFmtId="184" formatCode="###,###,##0;&quot;-&quot;##,###,##0"/>
    <numFmt numFmtId="185" formatCode="##,###,###,##0;&quot;-&quot;#,###,###,##0"/>
    <numFmt numFmtId="186" formatCode="#,###,###,##0;&quot; -&quot;###,###,##0"/>
    <numFmt numFmtId="187" formatCode="##,###,##0;&quot;-&quot;#,###,##0"/>
    <numFmt numFmtId="188" formatCode="\ ###,###,##0;&quot;-&quot;###,###,##0"/>
    <numFmt numFmtId="189" formatCode="[DBNum3][$-411]#,##0"/>
    <numFmt numFmtId="190" formatCode="00"/>
  </numFmts>
  <fonts count="60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b/>
      <sz val="10.5"/>
      <color indexed="8"/>
      <name val="ＭＳ ゴシック"/>
      <family val="3"/>
    </font>
    <font>
      <b/>
      <sz val="10.5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0.95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tted"/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double"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84" fontId="5" fillId="0" borderId="0" xfId="0" applyNumberFormat="1" applyFont="1" applyFill="1" applyBorder="1" applyAlignment="1" quotePrefix="1">
      <alignment horizontal="right"/>
    </xf>
    <xf numFmtId="184" fontId="5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distributed"/>
    </xf>
    <xf numFmtId="0" fontId="5" fillId="0" borderId="12" xfId="0" applyNumberFormat="1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/>
    </xf>
    <xf numFmtId="184" fontId="5" fillId="0" borderId="15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/>
    </xf>
    <xf numFmtId="38" fontId="4" fillId="0" borderId="0" xfId="49" applyFont="1" applyBorder="1" applyAlignment="1">
      <alignment horizontal="right"/>
    </xf>
    <xf numFmtId="38" fontId="4" fillId="0" borderId="10" xfId="49" applyFont="1" applyBorder="1" applyAlignment="1">
      <alignment horizontal="right"/>
    </xf>
    <xf numFmtId="185" fontId="5" fillId="0" borderId="0" xfId="0" applyNumberFormat="1" applyFont="1" applyFill="1" applyBorder="1" applyAlignment="1" quotePrefix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85" fontId="5" fillId="0" borderId="10" xfId="0" applyNumberFormat="1" applyFont="1" applyFill="1" applyBorder="1" applyAlignment="1" quotePrefix="1">
      <alignment horizontal="right"/>
    </xf>
    <xf numFmtId="0" fontId="3" fillId="0" borderId="20" xfId="0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78" fontId="3" fillId="0" borderId="0" xfId="0" applyNumberFormat="1" applyFont="1" applyFill="1" applyAlignment="1">
      <alignment/>
    </xf>
    <xf numFmtId="178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23" xfId="0" applyNumberFormat="1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38" fontId="0" fillId="0" borderId="15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6" xfId="49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90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0" fontId="4" fillId="0" borderId="20" xfId="0" applyNumberFormat="1" applyFont="1" applyBorder="1" applyAlignment="1">
      <alignment horizontal="center" vertical="center"/>
    </xf>
    <xf numFmtId="190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84" fontId="5" fillId="0" borderId="31" xfId="0" applyNumberFormat="1" applyFont="1" applyFill="1" applyBorder="1" applyAlignment="1" quotePrefix="1">
      <alignment horizontal="right" vertical="center"/>
    </xf>
    <xf numFmtId="185" fontId="5" fillId="0" borderId="32" xfId="0" applyNumberFormat="1" applyFont="1" applyFill="1" applyBorder="1" applyAlignment="1" quotePrefix="1">
      <alignment horizontal="right" vertical="center"/>
    </xf>
    <xf numFmtId="190" fontId="4" fillId="0" borderId="0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horizontal="distributed" vertical="center" wrapText="1"/>
      <protection/>
    </xf>
    <xf numFmtId="184" fontId="5" fillId="0" borderId="33" xfId="0" applyNumberFormat="1" applyFont="1" applyFill="1" applyBorder="1" applyAlignment="1" quotePrefix="1">
      <alignment horizontal="right" vertical="center"/>
    </xf>
    <xf numFmtId="185" fontId="5" fillId="0" borderId="0" xfId="0" applyNumberFormat="1" applyFont="1" applyFill="1" applyBorder="1" applyAlignment="1" quotePrefix="1">
      <alignment horizontal="right" vertical="center"/>
    </xf>
    <xf numFmtId="190" fontId="16" fillId="0" borderId="18" xfId="0" applyNumberFormat="1" applyFont="1" applyFill="1" applyBorder="1" applyAlignment="1">
      <alignment horizontal="center" vertical="center"/>
    </xf>
    <xf numFmtId="190" fontId="16" fillId="0" borderId="18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distributed" vertical="center"/>
    </xf>
    <xf numFmtId="185" fontId="5" fillId="0" borderId="34" xfId="0" applyNumberFormat="1" applyFont="1" applyFill="1" applyBorder="1" applyAlignment="1" quotePrefix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4" fontId="5" fillId="0" borderId="33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vertical="center"/>
    </xf>
    <xf numFmtId="185" fontId="5" fillId="0" borderId="34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0" fontId="16" fillId="0" borderId="0" xfId="0" applyNumberFormat="1" applyFont="1" applyFill="1" applyAlignment="1">
      <alignment horizontal="center" vertical="center"/>
    </xf>
    <xf numFmtId="190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7" fillId="0" borderId="0" xfId="61" applyFont="1" applyFill="1" applyBorder="1" applyAlignment="1">
      <alignment horizontal="distributed" vertical="center" wrapText="1"/>
      <protection/>
    </xf>
    <xf numFmtId="0" fontId="5" fillId="0" borderId="12" xfId="61" applyFont="1" applyFill="1" applyBorder="1" applyAlignment="1">
      <alignment horizontal="distributed" vertical="center" wrapText="1"/>
      <protection/>
    </xf>
    <xf numFmtId="184" fontId="5" fillId="0" borderId="0" xfId="0" applyNumberFormat="1" applyFont="1" applyFill="1" applyBorder="1" applyAlignment="1" quotePrefix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5" fillId="0" borderId="13" xfId="61" applyFont="1" applyFill="1" applyBorder="1" applyAlignment="1">
      <alignment horizontal="distributed" vertical="center" wrapText="1"/>
      <protection/>
    </xf>
    <xf numFmtId="184" fontId="5" fillId="0" borderId="10" xfId="0" applyNumberFormat="1" applyFont="1" applyFill="1" applyBorder="1" applyAlignment="1" quotePrefix="1">
      <alignment horizontal="right" vertical="center"/>
    </xf>
    <xf numFmtId="185" fontId="5" fillId="0" borderId="36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 vertical="center"/>
    </xf>
    <xf numFmtId="0" fontId="5" fillId="0" borderId="10" xfId="61" applyFont="1" applyFill="1" applyBorder="1" applyAlignment="1">
      <alignment horizontal="distributed" vertical="center" wrapText="1"/>
      <protection/>
    </xf>
    <xf numFmtId="184" fontId="5" fillId="0" borderId="3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90" fontId="4" fillId="0" borderId="20" xfId="0" applyNumberFormat="1" applyFont="1" applyFill="1" applyBorder="1" applyAlignment="1">
      <alignment horizontal="center" vertical="center"/>
    </xf>
    <xf numFmtId="190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190" fontId="4" fillId="0" borderId="3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190" fontId="4" fillId="0" borderId="40" xfId="0" applyNumberFormat="1" applyFont="1" applyFill="1" applyBorder="1" applyAlignment="1">
      <alignment horizontal="center" vertical="center"/>
    </xf>
    <xf numFmtId="0" fontId="5" fillId="0" borderId="41" xfId="61" applyFont="1" applyFill="1" applyBorder="1" applyAlignment="1">
      <alignment horizontal="distributed" vertical="center" wrapText="1"/>
      <protection/>
    </xf>
    <xf numFmtId="184" fontId="5" fillId="0" borderId="37" xfId="0" applyNumberFormat="1" applyFont="1" applyFill="1" applyBorder="1" applyAlignment="1" quotePrefix="1">
      <alignment horizontal="right" vertical="center"/>
    </xf>
    <xf numFmtId="190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5" fillId="0" borderId="42" xfId="61" applyFont="1" applyFill="1" applyBorder="1" applyAlignment="1">
      <alignment horizontal="distributed" vertical="center" wrapText="1"/>
      <protection/>
    </xf>
    <xf numFmtId="184" fontId="5" fillId="0" borderId="43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190" fontId="4" fillId="0" borderId="42" xfId="0" applyNumberFormat="1" applyFont="1" applyFill="1" applyBorder="1" applyAlignment="1">
      <alignment vertical="center"/>
    </xf>
    <xf numFmtId="184" fontId="5" fillId="0" borderId="43" xfId="0" applyNumberFormat="1" applyFont="1" applyFill="1" applyBorder="1" applyAlignment="1" quotePrefix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90" fontId="16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vertical="center"/>
    </xf>
    <xf numFmtId="184" fontId="5" fillId="0" borderId="45" xfId="0" applyNumberFormat="1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4" fontId="5" fillId="0" borderId="42" xfId="0" applyNumberFormat="1" applyFont="1" applyFill="1" applyBorder="1" applyAlignment="1">
      <alignment horizontal="right" vertical="center"/>
    </xf>
    <xf numFmtId="185" fontId="5" fillId="0" borderId="42" xfId="0" applyNumberFormat="1" applyFont="1" applyFill="1" applyBorder="1" applyAlignment="1" quotePrefix="1">
      <alignment horizontal="right" vertical="center"/>
    </xf>
    <xf numFmtId="184" fontId="5" fillId="0" borderId="42" xfId="0" applyNumberFormat="1" applyFont="1" applyFill="1" applyBorder="1" applyAlignment="1" quotePrefix="1">
      <alignment horizontal="right" vertical="center"/>
    </xf>
    <xf numFmtId="190" fontId="4" fillId="0" borderId="21" xfId="0" applyNumberFormat="1" applyFont="1" applyFill="1" applyBorder="1" applyAlignment="1">
      <alignment horizontal="center" vertical="center"/>
    </xf>
    <xf numFmtId="190" fontId="4" fillId="0" borderId="21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17" fillId="0" borderId="12" xfId="61" applyFont="1" applyFill="1" applyBorder="1" applyAlignment="1">
      <alignment horizontal="distributed" vertical="center" wrapText="1"/>
      <protection/>
    </xf>
    <xf numFmtId="0" fontId="4" fillId="0" borderId="46" xfId="0" applyFont="1" applyFill="1" applyBorder="1" applyAlignment="1">
      <alignment vertical="center"/>
    </xf>
    <xf numFmtId="0" fontId="5" fillId="0" borderId="0" xfId="61" applyFont="1" applyFill="1" applyBorder="1" applyAlignment="1">
      <alignment horizontal="left" vertical="center" wrapText="1"/>
      <protection/>
    </xf>
    <xf numFmtId="0" fontId="4" fillId="0" borderId="37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/>
    </xf>
    <xf numFmtId="190" fontId="4" fillId="0" borderId="48" xfId="0" applyNumberFormat="1" applyFont="1" applyFill="1" applyBorder="1" applyAlignment="1">
      <alignment horizontal="center" vertical="center"/>
    </xf>
    <xf numFmtId="0" fontId="5" fillId="0" borderId="12" xfId="61" applyFont="1" applyFill="1" applyBorder="1" applyAlignment="1">
      <alignment horizontal="left" vertical="center" wrapText="1"/>
      <protection/>
    </xf>
    <xf numFmtId="0" fontId="16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5" fontId="5" fillId="0" borderId="36" xfId="0" applyNumberFormat="1" applyFont="1" applyFill="1" applyBorder="1" applyAlignment="1" quotePrefix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21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vertical="center"/>
    </xf>
    <xf numFmtId="0" fontId="21" fillId="0" borderId="56" xfId="0" applyFont="1" applyBorder="1" applyAlignment="1">
      <alignment horizontal="distributed" vertical="center"/>
    </xf>
    <xf numFmtId="0" fontId="21" fillId="0" borderId="57" xfId="0" applyFont="1" applyBorder="1" applyAlignment="1">
      <alignment vertical="center"/>
    </xf>
    <xf numFmtId="184" fontId="22" fillId="0" borderId="56" xfId="0" applyNumberFormat="1" applyFont="1" applyFill="1" applyBorder="1" applyAlignment="1">
      <alignment horizontal="right" vertical="center"/>
    </xf>
    <xf numFmtId="184" fontId="22" fillId="0" borderId="36" xfId="0" applyNumberFormat="1" applyFont="1" applyFill="1" applyBorder="1" applyAlignment="1">
      <alignment horizontal="right" vertical="center"/>
    </xf>
    <xf numFmtId="184" fontId="22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58" xfId="0" applyFont="1" applyBorder="1" applyAlignment="1">
      <alignment horizontal="distributed" vertical="center"/>
    </xf>
    <xf numFmtId="38" fontId="23" fillId="0" borderId="0" xfId="49" applyFont="1" applyFill="1" applyAlignment="1" quotePrefix="1">
      <alignment horizontal="right" vertical="center"/>
    </xf>
    <xf numFmtId="38" fontId="23" fillId="0" borderId="34" xfId="49" applyFont="1" applyFill="1" applyBorder="1" applyAlignment="1" quotePrefix="1">
      <alignment horizontal="right" vertical="center"/>
    </xf>
    <xf numFmtId="38" fontId="22" fillId="0" borderId="0" xfId="49" applyFont="1" applyFill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8" fontId="23" fillId="0" borderId="0" xfId="49" applyFont="1" applyFill="1" applyAlignment="1">
      <alignment horizontal="right" vertical="center"/>
    </xf>
    <xf numFmtId="38" fontId="23" fillId="0" borderId="0" xfId="49" applyFont="1" applyFill="1" applyBorder="1" applyAlignment="1">
      <alignment horizontal="right" vertical="center"/>
    </xf>
    <xf numFmtId="0" fontId="21" fillId="0" borderId="12" xfId="0" applyFont="1" applyBorder="1" applyAlignment="1">
      <alignment horizontal="distributed" vertical="center"/>
    </xf>
    <xf numFmtId="38" fontId="22" fillId="0" borderId="34" xfId="49" applyFont="1" applyFill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 wrapText="1"/>
    </xf>
    <xf numFmtId="38" fontId="23" fillId="0" borderId="0" xfId="49" applyFont="1" applyFill="1" applyBorder="1" applyAlignment="1" quotePrefix="1">
      <alignment horizontal="right" vertical="center"/>
    </xf>
    <xf numFmtId="0" fontId="21" fillId="0" borderId="0" xfId="0" applyFont="1" applyBorder="1" applyAlignment="1">
      <alignment horizontal="distributed" vertical="center" shrinkToFit="1"/>
    </xf>
    <xf numFmtId="0" fontId="21" fillId="0" borderId="12" xfId="0" applyFont="1" applyBorder="1" applyAlignment="1">
      <alignment horizontal="distributed" vertical="center" shrinkToFit="1"/>
    </xf>
    <xf numFmtId="0" fontId="24" fillId="0" borderId="0" xfId="0" applyNumberFormat="1" applyFont="1" applyFill="1" applyBorder="1" applyAlignment="1">
      <alignment horizontal="distributed" vertical="center"/>
    </xf>
    <xf numFmtId="184" fontId="24" fillId="0" borderId="12" xfId="0" applyNumberFormat="1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21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38" fontId="23" fillId="0" borderId="10" xfId="49" applyFont="1" applyFill="1" applyBorder="1" applyAlignment="1" quotePrefix="1">
      <alignment horizontal="right" vertical="center"/>
    </xf>
    <xf numFmtId="38" fontId="23" fillId="0" borderId="36" xfId="49" applyFont="1" applyFill="1" applyBorder="1" applyAlignment="1" quotePrefix="1">
      <alignment horizontal="right" vertical="center"/>
    </xf>
    <xf numFmtId="38" fontId="22" fillId="0" borderId="10" xfId="49" applyFont="1" applyFill="1" applyBorder="1" applyAlignment="1">
      <alignment horizontal="right" vertical="center"/>
    </xf>
    <xf numFmtId="38" fontId="23" fillId="0" borderId="10" xfId="49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78" fontId="2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vertical="center"/>
    </xf>
    <xf numFmtId="0" fontId="21" fillId="0" borderId="63" xfId="0" applyFont="1" applyBorder="1" applyAlignment="1">
      <alignment horizontal="center" vertical="center"/>
    </xf>
    <xf numFmtId="0" fontId="21" fillId="0" borderId="70" xfId="0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1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73" xfId="0" applyFont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left" vertical="center" wrapText="1"/>
    </xf>
    <xf numFmtId="190" fontId="4" fillId="0" borderId="74" xfId="0" applyNumberFormat="1" applyFont="1" applyFill="1" applyBorder="1" applyAlignment="1">
      <alignment horizontal="left" vertical="center" wrapText="1"/>
    </xf>
    <xf numFmtId="0" fontId="5" fillId="0" borderId="0" xfId="61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vertical="center"/>
    </xf>
    <xf numFmtId="190" fontId="4" fillId="0" borderId="78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190" fontId="4" fillId="0" borderId="79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190" fontId="4" fillId="0" borderId="74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19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90" fontId="4" fillId="0" borderId="79" xfId="0" applyNumberFormat="1" applyFont="1" applyBorder="1" applyAlignment="1">
      <alignment horizontal="center" vertical="center"/>
    </xf>
    <xf numFmtId="190" fontId="4" fillId="0" borderId="30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19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ブック2" xfId="61"/>
    <cellStyle name="Followed Hyperlink" xfId="62"/>
    <cellStyle name="良い" xfId="63"/>
  </cellStyles>
  <dxfs count="2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7800975" y="4810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zoomScalePageLayoutView="0" workbookViewId="0" topLeftCell="A22">
      <selection activeCell="B54" sqref="B54"/>
    </sheetView>
  </sheetViews>
  <sheetFormatPr defaultColWidth="11.875" defaultRowHeight="44.25" customHeight="1"/>
  <cols>
    <col min="1" max="1" width="4.00390625" style="18" customWidth="1"/>
    <col min="2" max="2" width="22.00390625" style="18" customWidth="1"/>
    <col min="3" max="3" width="9.00390625" style="18" customWidth="1"/>
    <col min="4" max="4" width="8.625" style="0" customWidth="1"/>
    <col min="5" max="5" width="9.375" style="0" customWidth="1"/>
    <col min="6" max="6" width="9.00390625" style="0" customWidth="1"/>
    <col min="7" max="7" width="9.375" style="1" customWidth="1"/>
    <col min="8" max="8" width="9.50390625" style="18" customWidth="1"/>
    <col min="9" max="9" width="9.625" style="4" customWidth="1"/>
  </cols>
  <sheetData>
    <row r="1" ht="19.5" customHeight="1">
      <c r="A1" s="17" t="s">
        <v>19</v>
      </c>
    </row>
    <row r="2" spans="7:13" ht="14.25" customHeight="1" thickBot="1">
      <c r="G2" s="6"/>
      <c r="I2" s="16" t="s">
        <v>18</v>
      </c>
      <c r="L2" s="3"/>
      <c r="M2" s="2"/>
    </row>
    <row r="3" spans="1:10" ht="15" customHeight="1">
      <c r="A3" s="231" t="s">
        <v>32</v>
      </c>
      <c r="B3" s="231"/>
      <c r="C3" s="236" t="s">
        <v>51</v>
      </c>
      <c r="D3" s="237"/>
      <c r="E3" s="237"/>
      <c r="F3" s="237"/>
      <c r="G3" s="237"/>
      <c r="H3" s="237"/>
      <c r="I3" s="237"/>
      <c r="J3" s="4"/>
    </row>
    <row r="4" spans="1:9" ht="15" customHeight="1">
      <c r="A4" s="232"/>
      <c r="B4" s="232"/>
      <c r="C4" s="240" t="s">
        <v>53</v>
      </c>
      <c r="D4" s="242" t="s">
        <v>54</v>
      </c>
      <c r="E4" s="242" t="s">
        <v>55</v>
      </c>
      <c r="F4" s="234" t="s">
        <v>56</v>
      </c>
      <c r="G4" s="234" t="s">
        <v>57</v>
      </c>
      <c r="H4" s="238" t="s">
        <v>58</v>
      </c>
      <c r="I4" s="13"/>
    </row>
    <row r="5" spans="1:9" ht="15" customHeight="1">
      <c r="A5" s="233"/>
      <c r="B5" s="233"/>
      <c r="C5" s="241"/>
      <c r="D5" s="243"/>
      <c r="E5" s="243"/>
      <c r="F5" s="235"/>
      <c r="G5" s="235"/>
      <c r="H5" s="239"/>
      <c r="I5" s="37" t="s">
        <v>0</v>
      </c>
    </row>
    <row r="6" spans="1:9" ht="15" customHeight="1" thickBot="1">
      <c r="A6" s="244" t="s">
        <v>44</v>
      </c>
      <c r="B6" s="245"/>
      <c r="C6" s="21">
        <v>5514</v>
      </c>
      <c r="D6" s="14">
        <v>5209</v>
      </c>
      <c r="E6" s="15">
        <v>5087</v>
      </c>
      <c r="F6" s="15">
        <v>5206</v>
      </c>
      <c r="G6" s="15">
        <v>4850</v>
      </c>
      <c r="H6" s="51">
        <f>SUM(H7:H25)</f>
        <v>5023</v>
      </c>
      <c r="I6" s="47">
        <v>100</v>
      </c>
    </row>
    <row r="7" spans="1:9" ht="15" customHeight="1" thickTop="1">
      <c r="A7" s="27" t="s">
        <v>7</v>
      </c>
      <c r="B7" s="23" t="s">
        <v>34</v>
      </c>
      <c r="C7" s="24" t="s">
        <v>17</v>
      </c>
      <c r="D7" s="9" t="s">
        <v>17</v>
      </c>
      <c r="E7" s="9" t="s">
        <v>17</v>
      </c>
      <c r="F7" s="34">
        <v>17</v>
      </c>
      <c r="G7" s="7">
        <v>14</v>
      </c>
      <c r="H7" s="52">
        <v>20</v>
      </c>
      <c r="I7" s="48">
        <f>ROUND(H7/H6*100,2)</f>
        <v>0.4</v>
      </c>
    </row>
    <row r="8" spans="1:9" ht="15" customHeight="1">
      <c r="A8" s="25" t="s">
        <v>21</v>
      </c>
      <c r="B8" s="23" t="s">
        <v>35</v>
      </c>
      <c r="C8" s="9" t="s">
        <v>33</v>
      </c>
      <c r="D8" s="9" t="s">
        <v>33</v>
      </c>
      <c r="E8" s="9" t="s">
        <v>33</v>
      </c>
      <c r="F8" s="34">
        <v>1</v>
      </c>
      <c r="G8" s="7">
        <v>1</v>
      </c>
      <c r="H8" s="52">
        <v>1</v>
      </c>
      <c r="I8" s="48">
        <f>ROUND(H8/H6*100,2)</f>
        <v>0.02</v>
      </c>
    </row>
    <row r="9" spans="1:9" ht="15" customHeight="1">
      <c r="A9" s="25" t="s">
        <v>22</v>
      </c>
      <c r="B9" s="31" t="s">
        <v>45</v>
      </c>
      <c r="C9" s="24" t="s">
        <v>17</v>
      </c>
      <c r="D9" s="9" t="s">
        <v>17</v>
      </c>
      <c r="E9" s="9" t="s">
        <v>33</v>
      </c>
      <c r="F9" s="34">
        <v>4</v>
      </c>
      <c r="G9" s="9">
        <v>3</v>
      </c>
      <c r="H9" s="53">
        <v>2</v>
      </c>
      <c r="I9" s="48">
        <f>ROUND(H9/H6*100,2)</f>
        <v>0.04</v>
      </c>
    </row>
    <row r="10" spans="1:9" ht="15" customHeight="1">
      <c r="A10" s="25" t="s">
        <v>23</v>
      </c>
      <c r="B10" s="23" t="s">
        <v>5</v>
      </c>
      <c r="C10" s="24" t="s">
        <v>17</v>
      </c>
      <c r="D10" s="9" t="s">
        <v>17</v>
      </c>
      <c r="E10" s="9" t="s">
        <v>33</v>
      </c>
      <c r="F10" s="34">
        <v>633</v>
      </c>
      <c r="G10" s="7">
        <v>603</v>
      </c>
      <c r="H10" s="52">
        <v>579</v>
      </c>
      <c r="I10" s="48">
        <f>ROUND(H10/H6*100,2)</f>
        <v>11.53</v>
      </c>
    </row>
    <row r="11" spans="1:9" ht="15" customHeight="1">
      <c r="A11" s="25" t="s">
        <v>24</v>
      </c>
      <c r="B11" s="23" t="s">
        <v>6</v>
      </c>
      <c r="C11" s="24" t="s">
        <v>17</v>
      </c>
      <c r="D11" s="9" t="s">
        <v>17</v>
      </c>
      <c r="E11" s="9" t="s">
        <v>33</v>
      </c>
      <c r="F11" s="34">
        <v>705</v>
      </c>
      <c r="G11" s="7">
        <v>659</v>
      </c>
      <c r="H11" s="52">
        <v>663</v>
      </c>
      <c r="I11" s="48">
        <f>ROUND(H11/H6*100,2)</f>
        <v>13.2</v>
      </c>
    </row>
    <row r="12" spans="1:9" ht="15" customHeight="1">
      <c r="A12" s="25" t="s">
        <v>25</v>
      </c>
      <c r="B12" s="32" t="s">
        <v>46</v>
      </c>
      <c r="C12" s="24" t="s">
        <v>17</v>
      </c>
      <c r="D12" s="9" t="s">
        <v>17</v>
      </c>
      <c r="E12" s="9" t="s">
        <v>33</v>
      </c>
      <c r="F12" s="34">
        <v>12</v>
      </c>
      <c r="G12" s="7">
        <v>8</v>
      </c>
      <c r="H12" s="52">
        <v>9</v>
      </c>
      <c r="I12" s="48">
        <f>ROUND(H12/H6*100,2)</f>
        <v>0.18</v>
      </c>
    </row>
    <row r="13" spans="1:9" ht="15" customHeight="1">
      <c r="A13" s="25" t="s">
        <v>26</v>
      </c>
      <c r="B13" s="23" t="s">
        <v>8</v>
      </c>
      <c r="C13" s="24" t="s">
        <v>17</v>
      </c>
      <c r="D13" s="9" t="s">
        <v>17</v>
      </c>
      <c r="E13" s="9" t="s">
        <v>33</v>
      </c>
      <c r="F13" s="34">
        <v>39</v>
      </c>
      <c r="G13" s="7">
        <v>33</v>
      </c>
      <c r="H13" s="52">
        <v>27</v>
      </c>
      <c r="I13" s="48">
        <f>ROUND(H13/H6*100,2)</f>
        <v>0.54</v>
      </c>
    </row>
    <row r="14" spans="1:9" ht="15" customHeight="1">
      <c r="A14" s="25" t="s">
        <v>27</v>
      </c>
      <c r="B14" s="23" t="s">
        <v>37</v>
      </c>
      <c r="C14" s="24" t="s">
        <v>17</v>
      </c>
      <c r="D14" s="9" t="s">
        <v>17</v>
      </c>
      <c r="E14" s="9" t="s">
        <v>33</v>
      </c>
      <c r="F14" s="34">
        <v>137</v>
      </c>
      <c r="G14" s="7">
        <v>129</v>
      </c>
      <c r="H14" s="52">
        <v>122</v>
      </c>
      <c r="I14" s="48">
        <f>ROUND(H14/H6*100,2)</f>
        <v>2.43</v>
      </c>
    </row>
    <row r="15" spans="1:9" ht="15" customHeight="1">
      <c r="A15" s="25" t="s">
        <v>28</v>
      </c>
      <c r="B15" s="26" t="s">
        <v>9</v>
      </c>
      <c r="C15" s="24" t="s">
        <v>17</v>
      </c>
      <c r="D15" s="9" t="s">
        <v>17</v>
      </c>
      <c r="E15" s="9" t="s">
        <v>33</v>
      </c>
      <c r="F15" s="34">
        <v>1314</v>
      </c>
      <c r="G15" s="7">
        <v>1220</v>
      </c>
      <c r="H15" s="52">
        <v>1202</v>
      </c>
      <c r="I15" s="48">
        <f>ROUND(H15/H6*100,2)</f>
        <v>23.93</v>
      </c>
    </row>
    <row r="16" spans="1:9" ht="15" customHeight="1">
      <c r="A16" s="25" t="s">
        <v>29</v>
      </c>
      <c r="B16" s="23" t="s">
        <v>4</v>
      </c>
      <c r="C16" s="24" t="s">
        <v>17</v>
      </c>
      <c r="D16" s="9" t="s">
        <v>17</v>
      </c>
      <c r="E16" s="9" t="s">
        <v>33</v>
      </c>
      <c r="F16" s="34">
        <v>70</v>
      </c>
      <c r="G16" s="7">
        <v>72</v>
      </c>
      <c r="H16" s="52">
        <v>70</v>
      </c>
      <c r="I16" s="48">
        <f>ROUND(H16/H6*100,2)</f>
        <v>1.39</v>
      </c>
    </row>
    <row r="17" spans="1:9" ht="15" customHeight="1">
      <c r="A17" s="27" t="s">
        <v>30</v>
      </c>
      <c r="B17" s="23" t="s">
        <v>47</v>
      </c>
      <c r="C17" s="24" t="s">
        <v>17</v>
      </c>
      <c r="D17" s="9" t="s">
        <v>17</v>
      </c>
      <c r="E17" s="9" t="s">
        <v>33</v>
      </c>
      <c r="F17" s="34">
        <v>143</v>
      </c>
      <c r="G17" s="7">
        <v>141</v>
      </c>
      <c r="H17" s="52">
        <v>142</v>
      </c>
      <c r="I17" s="48">
        <f>ROUND(H17/H6*100,2)</f>
        <v>2.83</v>
      </c>
    </row>
    <row r="18" spans="1:9" ht="15" customHeight="1">
      <c r="A18" s="27" t="s">
        <v>31</v>
      </c>
      <c r="B18" s="30" t="s">
        <v>48</v>
      </c>
      <c r="C18" s="9" t="s">
        <v>33</v>
      </c>
      <c r="D18" s="9" t="s">
        <v>33</v>
      </c>
      <c r="E18" s="9" t="s">
        <v>33</v>
      </c>
      <c r="F18" s="34">
        <v>159</v>
      </c>
      <c r="G18" s="7">
        <v>154</v>
      </c>
      <c r="H18" s="52">
        <v>168</v>
      </c>
      <c r="I18" s="48">
        <f>ROUND(H18/H6*100,2)</f>
        <v>3.34</v>
      </c>
    </row>
    <row r="19" spans="1:9" ht="15" customHeight="1">
      <c r="A19" s="27" t="s">
        <v>10</v>
      </c>
      <c r="B19" s="23" t="s">
        <v>49</v>
      </c>
      <c r="C19" s="24" t="s">
        <v>17</v>
      </c>
      <c r="D19" s="9" t="s">
        <v>17</v>
      </c>
      <c r="E19" s="9" t="s">
        <v>33</v>
      </c>
      <c r="F19" s="34">
        <v>651</v>
      </c>
      <c r="G19" s="7">
        <v>580</v>
      </c>
      <c r="H19" s="52">
        <v>625</v>
      </c>
      <c r="I19" s="48">
        <f>ROUND(H19/H6*100,2)</f>
        <v>12.44</v>
      </c>
    </row>
    <row r="20" spans="1:9" ht="15" customHeight="1">
      <c r="A20" s="27" t="s">
        <v>12</v>
      </c>
      <c r="B20" s="23" t="s">
        <v>50</v>
      </c>
      <c r="C20" s="9" t="s">
        <v>33</v>
      </c>
      <c r="D20" s="9" t="s">
        <v>33</v>
      </c>
      <c r="E20" s="9" t="s">
        <v>33</v>
      </c>
      <c r="F20" s="34">
        <v>419</v>
      </c>
      <c r="G20" s="7">
        <v>413</v>
      </c>
      <c r="H20" s="52">
        <v>430</v>
      </c>
      <c r="I20" s="48">
        <f>ROUND(H20/H6*100,2)</f>
        <v>8.56</v>
      </c>
    </row>
    <row r="21" spans="1:9" ht="15" customHeight="1">
      <c r="A21" s="27" t="s">
        <v>11</v>
      </c>
      <c r="B21" s="10" t="s">
        <v>16</v>
      </c>
      <c r="C21" s="24" t="s">
        <v>17</v>
      </c>
      <c r="D21" s="9" t="s">
        <v>17</v>
      </c>
      <c r="E21" s="9" t="s">
        <v>33</v>
      </c>
      <c r="F21" s="34">
        <v>227</v>
      </c>
      <c r="G21" s="7">
        <v>165</v>
      </c>
      <c r="H21" s="52">
        <v>224</v>
      </c>
      <c r="I21" s="48">
        <f>ROUND(H21/H6*100,2)</f>
        <v>4.46</v>
      </c>
    </row>
    <row r="22" spans="1:9" ht="15" customHeight="1">
      <c r="A22" s="27" t="s">
        <v>38</v>
      </c>
      <c r="B22" s="11" t="s">
        <v>13</v>
      </c>
      <c r="C22" s="24" t="s">
        <v>17</v>
      </c>
      <c r="D22" s="9" t="s">
        <v>17</v>
      </c>
      <c r="E22" s="9" t="s">
        <v>33</v>
      </c>
      <c r="F22" s="34">
        <v>279</v>
      </c>
      <c r="G22" s="7">
        <v>283</v>
      </c>
      <c r="H22" s="52">
        <v>337</v>
      </c>
      <c r="I22" s="48">
        <f>ROUND(H22/H6*100,2)</f>
        <v>6.71</v>
      </c>
    </row>
    <row r="23" spans="1:9" ht="15" customHeight="1">
      <c r="A23" s="27" t="s">
        <v>39</v>
      </c>
      <c r="B23" s="10" t="s">
        <v>14</v>
      </c>
      <c r="C23" s="24" t="s">
        <v>17</v>
      </c>
      <c r="D23" s="9" t="s">
        <v>17</v>
      </c>
      <c r="E23" s="9" t="s">
        <v>33</v>
      </c>
      <c r="F23" s="34">
        <v>49</v>
      </c>
      <c r="G23" s="7">
        <v>46</v>
      </c>
      <c r="H23" s="52">
        <v>47</v>
      </c>
      <c r="I23" s="48">
        <f>ROUND(H23/H6*100,2)</f>
        <v>0.94</v>
      </c>
    </row>
    <row r="24" spans="1:9" ht="15" customHeight="1">
      <c r="A24" s="27" t="s">
        <v>40</v>
      </c>
      <c r="B24" s="10" t="s">
        <v>15</v>
      </c>
      <c r="C24" s="24" t="s">
        <v>17</v>
      </c>
      <c r="D24" s="9" t="s">
        <v>17</v>
      </c>
      <c r="E24" s="9" t="s">
        <v>33</v>
      </c>
      <c r="F24" s="34">
        <v>317</v>
      </c>
      <c r="G24" s="7">
        <v>325</v>
      </c>
      <c r="H24" s="52">
        <v>326</v>
      </c>
      <c r="I24" s="48">
        <f>ROUND(H24/H6*100,2)</f>
        <v>6.49</v>
      </c>
    </row>
    <row r="25" spans="1:9" ht="15" customHeight="1" thickBot="1">
      <c r="A25" s="28" t="s">
        <v>41</v>
      </c>
      <c r="B25" s="12" t="s">
        <v>42</v>
      </c>
      <c r="C25" s="5" t="s">
        <v>33</v>
      </c>
      <c r="D25" s="5" t="s">
        <v>33</v>
      </c>
      <c r="E25" s="5" t="s">
        <v>33</v>
      </c>
      <c r="F25" s="5">
        <v>30</v>
      </c>
      <c r="G25" s="8" t="s">
        <v>33</v>
      </c>
      <c r="H25" s="54">
        <v>29</v>
      </c>
      <c r="I25" s="50">
        <f>ROUND(H25/H6*100,2)</f>
        <v>0.58</v>
      </c>
    </row>
    <row r="26" spans="1:9" ht="15" customHeight="1">
      <c r="A26" s="39" t="s">
        <v>61</v>
      </c>
      <c r="D26" s="18"/>
      <c r="E26" s="18"/>
      <c r="F26" s="18"/>
      <c r="G26" s="41"/>
      <c r="I26" s="42"/>
    </row>
    <row r="27" spans="1:9" s="3" customFormat="1" ht="13.5" customHeight="1">
      <c r="A27" s="45" t="s">
        <v>43</v>
      </c>
      <c r="B27" s="44"/>
      <c r="C27" s="44"/>
      <c r="D27" s="44"/>
      <c r="E27" s="44"/>
      <c r="F27" s="44"/>
      <c r="G27" s="46"/>
      <c r="H27" s="44"/>
      <c r="I27" s="43"/>
    </row>
    <row r="28" spans="1:9" s="3" customFormat="1" ht="13.5" customHeight="1">
      <c r="A28" s="45"/>
      <c r="B28" s="44" t="s">
        <v>62</v>
      </c>
      <c r="C28" s="44"/>
      <c r="D28" s="44"/>
      <c r="E28" s="44"/>
      <c r="F28" s="44"/>
      <c r="G28" s="46"/>
      <c r="H28" s="44"/>
      <c r="I28" s="43"/>
    </row>
    <row r="29" ht="12" customHeight="1"/>
    <row r="30" spans="1:9" ht="21" customHeight="1">
      <c r="A30" s="17" t="s">
        <v>20</v>
      </c>
      <c r="G30"/>
      <c r="I30"/>
    </row>
    <row r="31" spans="7:9" ht="17.25" customHeight="1" thickBot="1">
      <c r="G31" s="6"/>
      <c r="I31" s="16" t="s">
        <v>2</v>
      </c>
    </row>
    <row r="32" spans="1:10" ht="15" customHeight="1">
      <c r="A32" s="231" t="s">
        <v>3</v>
      </c>
      <c r="B32" s="231"/>
      <c r="C32" s="236" t="s">
        <v>52</v>
      </c>
      <c r="D32" s="237"/>
      <c r="E32" s="237"/>
      <c r="F32" s="237"/>
      <c r="G32" s="237"/>
      <c r="H32" s="237"/>
      <c r="I32" s="237"/>
      <c r="J32" s="4"/>
    </row>
    <row r="33" spans="1:9" ht="15" customHeight="1">
      <c r="A33" s="232"/>
      <c r="B33" s="232"/>
      <c r="C33" s="240" t="s">
        <v>53</v>
      </c>
      <c r="D33" s="242" t="s">
        <v>54</v>
      </c>
      <c r="E33" s="242" t="s">
        <v>59</v>
      </c>
      <c r="F33" s="234" t="s">
        <v>56</v>
      </c>
      <c r="G33" s="234" t="s">
        <v>57</v>
      </c>
      <c r="H33" s="238" t="s">
        <v>60</v>
      </c>
      <c r="I33" s="13"/>
    </row>
    <row r="34" spans="1:9" ht="15" customHeight="1">
      <c r="A34" s="233"/>
      <c r="B34" s="233"/>
      <c r="C34" s="241"/>
      <c r="D34" s="243"/>
      <c r="E34" s="243"/>
      <c r="F34" s="235"/>
      <c r="G34" s="235"/>
      <c r="H34" s="239"/>
      <c r="I34" s="37" t="s">
        <v>0</v>
      </c>
    </row>
    <row r="35" spans="1:9" ht="15" customHeight="1" thickBot="1">
      <c r="A35" s="19" t="s">
        <v>1</v>
      </c>
      <c r="B35" s="20"/>
      <c r="C35" s="21">
        <v>57441</v>
      </c>
      <c r="D35" s="14">
        <v>55232</v>
      </c>
      <c r="E35" s="14">
        <v>59356</v>
      </c>
      <c r="F35" s="15">
        <v>59815</v>
      </c>
      <c r="G35" s="15">
        <v>55409</v>
      </c>
      <c r="H35" s="51">
        <f>SUM(H36:H54)</f>
        <v>59458</v>
      </c>
      <c r="I35" s="47">
        <v>100</v>
      </c>
    </row>
    <row r="36" spans="1:9" ht="15" customHeight="1" thickTop="1">
      <c r="A36" s="22" t="s">
        <v>36</v>
      </c>
      <c r="B36" s="23" t="s">
        <v>34</v>
      </c>
      <c r="C36" s="24" t="s">
        <v>33</v>
      </c>
      <c r="D36" s="9" t="s">
        <v>33</v>
      </c>
      <c r="E36" s="9" t="s">
        <v>33</v>
      </c>
      <c r="F36" s="34">
        <v>220</v>
      </c>
      <c r="G36" s="7">
        <v>196</v>
      </c>
      <c r="H36" s="52">
        <v>229</v>
      </c>
      <c r="I36" s="48">
        <f>ROUND(G36/G35*100,2)</f>
        <v>0.35</v>
      </c>
    </row>
    <row r="37" spans="1:9" ht="15" customHeight="1">
      <c r="A37" s="25" t="s">
        <v>21</v>
      </c>
      <c r="B37" s="23" t="s">
        <v>35</v>
      </c>
      <c r="C37" s="24" t="s">
        <v>33</v>
      </c>
      <c r="D37" s="9" t="s">
        <v>33</v>
      </c>
      <c r="E37" s="9" t="s">
        <v>33</v>
      </c>
      <c r="F37" s="34">
        <v>6</v>
      </c>
      <c r="G37" s="7">
        <v>6</v>
      </c>
      <c r="H37" s="52">
        <v>8</v>
      </c>
      <c r="I37" s="48">
        <f>ROUND(G37/G35*100,2)</f>
        <v>0.01</v>
      </c>
    </row>
    <row r="38" spans="1:9" ht="15" customHeight="1">
      <c r="A38" s="25" t="s">
        <v>22</v>
      </c>
      <c r="B38" s="31" t="s">
        <v>45</v>
      </c>
      <c r="C38" s="24" t="s">
        <v>33</v>
      </c>
      <c r="D38" s="9" t="s">
        <v>33</v>
      </c>
      <c r="E38" s="9" t="s">
        <v>33</v>
      </c>
      <c r="F38" s="34">
        <v>20</v>
      </c>
      <c r="G38" s="9">
        <v>29</v>
      </c>
      <c r="H38" s="53">
        <v>13</v>
      </c>
      <c r="I38" s="48">
        <f>ROUND(G38/G35*100,2)</f>
        <v>0.05</v>
      </c>
    </row>
    <row r="39" spans="1:9" ht="15" customHeight="1">
      <c r="A39" s="25" t="s">
        <v>23</v>
      </c>
      <c r="B39" s="23" t="s">
        <v>5</v>
      </c>
      <c r="C39" s="24" t="s">
        <v>33</v>
      </c>
      <c r="D39" s="9" t="s">
        <v>33</v>
      </c>
      <c r="E39" s="9" t="s">
        <v>33</v>
      </c>
      <c r="F39" s="34">
        <v>3644</v>
      </c>
      <c r="G39" s="7">
        <v>3430</v>
      </c>
      <c r="H39" s="52">
        <v>3174</v>
      </c>
      <c r="I39" s="48">
        <f>ROUND(G39/G35*100,2)</f>
        <v>6.19</v>
      </c>
    </row>
    <row r="40" spans="1:9" ht="15" customHeight="1">
      <c r="A40" s="25" t="s">
        <v>24</v>
      </c>
      <c r="B40" s="23" t="s">
        <v>6</v>
      </c>
      <c r="C40" s="24" t="s">
        <v>33</v>
      </c>
      <c r="D40" s="9" t="s">
        <v>33</v>
      </c>
      <c r="E40" s="9" t="s">
        <v>33</v>
      </c>
      <c r="F40" s="34">
        <v>21578</v>
      </c>
      <c r="G40" s="7">
        <v>22148</v>
      </c>
      <c r="H40" s="52">
        <v>20846</v>
      </c>
      <c r="I40" s="48">
        <f>ROUND(G40/G35*100,2)</f>
        <v>39.97</v>
      </c>
    </row>
    <row r="41" spans="1:9" ht="15" customHeight="1">
      <c r="A41" s="25" t="s">
        <v>25</v>
      </c>
      <c r="B41" s="32" t="s">
        <v>46</v>
      </c>
      <c r="C41" s="24" t="s">
        <v>33</v>
      </c>
      <c r="D41" s="9" t="s">
        <v>33</v>
      </c>
      <c r="E41" s="9" t="s">
        <v>33</v>
      </c>
      <c r="F41" s="34">
        <v>294</v>
      </c>
      <c r="G41" s="7">
        <v>227</v>
      </c>
      <c r="H41" s="52">
        <v>280</v>
      </c>
      <c r="I41" s="48">
        <f>ROUND(G41/G35*100,2)</f>
        <v>0.41</v>
      </c>
    </row>
    <row r="42" spans="1:9" ht="15" customHeight="1">
      <c r="A42" s="25" t="s">
        <v>26</v>
      </c>
      <c r="B42" s="23" t="s">
        <v>8</v>
      </c>
      <c r="C42" s="24" t="s">
        <v>33</v>
      </c>
      <c r="D42" s="9" t="s">
        <v>33</v>
      </c>
      <c r="E42" s="9" t="s">
        <v>33</v>
      </c>
      <c r="F42" s="34">
        <v>299</v>
      </c>
      <c r="G42" s="7">
        <v>335</v>
      </c>
      <c r="H42" s="52">
        <v>246</v>
      </c>
      <c r="I42" s="48">
        <f>ROUND(G42/G35*100,2)</f>
        <v>0.6</v>
      </c>
    </row>
    <row r="43" spans="1:9" ht="15" customHeight="1">
      <c r="A43" s="25" t="s">
        <v>27</v>
      </c>
      <c r="B43" s="23" t="s">
        <v>37</v>
      </c>
      <c r="C43" s="24" t="s">
        <v>33</v>
      </c>
      <c r="D43" s="9" t="s">
        <v>33</v>
      </c>
      <c r="E43" s="9" t="s">
        <v>33</v>
      </c>
      <c r="F43" s="34">
        <v>3236</v>
      </c>
      <c r="G43" s="7">
        <v>2959</v>
      </c>
      <c r="H43" s="52">
        <v>2910</v>
      </c>
      <c r="I43" s="48">
        <f>ROUND(G43/G35*100,2)</f>
        <v>5.34</v>
      </c>
    </row>
    <row r="44" spans="1:9" ht="15" customHeight="1">
      <c r="A44" s="25" t="s">
        <v>28</v>
      </c>
      <c r="B44" s="26" t="s">
        <v>9</v>
      </c>
      <c r="C44" s="24" t="s">
        <v>33</v>
      </c>
      <c r="D44" s="9" t="s">
        <v>33</v>
      </c>
      <c r="E44" s="9" t="s">
        <v>33</v>
      </c>
      <c r="F44" s="34">
        <v>9201</v>
      </c>
      <c r="G44" s="7">
        <v>8482</v>
      </c>
      <c r="H44" s="52">
        <v>8448</v>
      </c>
      <c r="I44" s="48">
        <f>ROUND(G44/G35*100,2)</f>
        <v>15.31</v>
      </c>
    </row>
    <row r="45" spans="1:9" ht="15" customHeight="1">
      <c r="A45" s="25" t="s">
        <v>29</v>
      </c>
      <c r="B45" s="23" t="s">
        <v>4</v>
      </c>
      <c r="C45" s="24" t="s">
        <v>33</v>
      </c>
      <c r="D45" s="9" t="s">
        <v>33</v>
      </c>
      <c r="E45" s="9" t="s">
        <v>33</v>
      </c>
      <c r="F45" s="34">
        <v>1054</v>
      </c>
      <c r="G45" s="7">
        <v>909</v>
      </c>
      <c r="H45" s="52">
        <v>857</v>
      </c>
      <c r="I45" s="48">
        <f>ROUND(G45/G35*100,2)</f>
        <v>1.64</v>
      </c>
    </row>
    <row r="46" spans="1:9" ht="15" customHeight="1">
      <c r="A46" s="27" t="s">
        <v>30</v>
      </c>
      <c r="B46" s="23" t="s">
        <v>47</v>
      </c>
      <c r="C46" s="24" t="s">
        <v>33</v>
      </c>
      <c r="D46" s="9" t="s">
        <v>33</v>
      </c>
      <c r="E46" s="9" t="s">
        <v>33</v>
      </c>
      <c r="F46" s="34">
        <v>537</v>
      </c>
      <c r="G46" s="7">
        <v>530</v>
      </c>
      <c r="H46" s="52">
        <v>522</v>
      </c>
      <c r="I46" s="48">
        <f>ROUND(G46/G35*100,2)</f>
        <v>0.96</v>
      </c>
    </row>
    <row r="47" spans="1:9" ht="15" customHeight="1">
      <c r="A47" s="27" t="s">
        <v>31</v>
      </c>
      <c r="B47" s="30" t="s">
        <v>48</v>
      </c>
      <c r="C47" s="24" t="s">
        <v>33</v>
      </c>
      <c r="D47" s="9" t="s">
        <v>33</v>
      </c>
      <c r="E47" s="9" t="s">
        <v>33</v>
      </c>
      <c r="F47" s="34">
        <v>950</v>
      </c>
      <c r="G47" s="7">
        <v>760</v>
      </c>
      <c r="H47" s="52">
        <v>814</v>
      </c>
      <c r="I47" s="48">
        <f>ROUND(G47/G35*100,2)</f>
        <v>1.37</v>
      </c>
    </row>
    <row r="48" spans="1:9" ht="15" customHeight="1">
      <c r="A48" s="27" t="s">
        <v>10</v>
      </c>
      <c r="B48" s="23" t="s">
        <v>49</v>
      </c>
      <c r="C48" s="24" t="s">
        <v>33</v>
      </c>
      <c r="D48" s="9" t="s">
        <v>33</v>
      </c>
      <c r="E48" s="9" t="s">
        <v>33</v>
      </c>
      <c r="F48" s="34">
        <v>5220</v>
      </c>
      <c r="G48" s="7">
        <v>4526</v>
      </c>
      <c r="H48" s="52">
        <v>4652</v>
      </c>
      <c r="I48" s="48">
        <f>ROUND(G48/G35*100,2)</f>
        <v>8.17</v>
      </c>
    </row>
    <row r="49" spans="1:9" ht="15" customHeight="1">
      <c r="A49" s="27" t="s">
        <v>12</v>
      </c>
      <c r="B49" s="23" t="s">
        <v>50</v>
      </c>
      <c r="C49" s="24" t="s">
        <v>33</v>
      </c>
      <c r="D49" s="9" t="s">
        <v>33</v>
      </c>
      <c r="E49" s="9" t="s">
        <v>33</v>
      </c>
      <c r="F49" s="34">
        <v>2183</v>
      </c>
      <c r="G49" s="7">
        <v>2101</v>
      </c>
      <c r="H49" s="52">
        <v>2139</v>
      </c>
      <c r="I49" s="48">
        <f>ROUND(G49/G35*100,2)</f>
        <v>3.79</v>
      </c>
    </row>
    <row r="50" spans="1:9" ht="15" customHeight="1">
      <c r="A50" s="27" t="s">
        <v>11</v>
      </c>
      <c r="B50" s="10" t="s">
        <v>16</v>
      </c>
      <c r="C50" s="24" t="s">
        <v>33</v>
      </c>
      <c r="D50" s="9" t="s">
        <v>33</v>
      </c>
      <c r="E50" s="9" t="s">
        <v>33</v>
      </c>
      <c r="F50" s="34">
        <v>2492</v>
      </c>
      <c r="G50" s="7">
        <v>841</v>
      </c>
      <c r="H50" s="52">
        <v>2197</v>
      </c>
      <c r="I50" s="48">
        <f>ROUND(G50/G35*100,2)</f>
        <v>1.52</v>
      </c>
    </row>
    <row r="51" spans="1:9" ht="15" customHeight="1">
      <c r="A51" s="27" t="s">
        <v>38</v>
      </c>
      <c r="B51" s="11" t="s">
        <v>13</v>
      </c>
      <c r="C51" s="24" t="s">
        <v>33</v>
      </c>
      <c r="D51" s="9" t="s">
        <v>33</v>
      </c>
      <c r="E51" s="9" t="s">
        <v>33</v>
      </c>
      <c r="F51" s="34">
        <v>4260</v>
      </c>
      <c r="G51" s="7">
        <v>3771</v>
      </c>
      <c r="H51" s="53">
        <v>6357</v>
      </c>
      <c r="I51" s="48">
        <f>ROUND(G51/G35*100,2)</f>
        <v>6.81</v>
      </c>
    </row>
    <row r="52" spans="1:9" ht="15" customHeight="1">
      <c r="A52" s="27" t="s">
        <v>39</v>
      </c>
      <c r="B52" s="10" t="s">
        <v>14</v>
      </c>
      <c r="C52" s="24" t="s">
        <v>33</v>
      </c>
      <c r="D52" s="9" t="s">
        <v>33</v>
      </c>
      <c r="E52" s="9" t="s">
        <v>33</v>
      </c>
      <c r="F52" s="34">
        <v>471</v>
      </c>
      <c r="G52" s="7">
        <v>459</v>
      </c>
      <c r="H52" s="53">
        <v>758</v>
      </c>
      <c r="I52" s="48">
        <f>ROUND(G52/G35*100,2)</f>
        <v>0.83</v>
      </c>
    </row>
    <row r="53" spans="1:9" ht="15" customHeight="1">
      <c r="A53" s="27" t="s">
        <v>40</v>
      </c>
      <c r="B53" s="10" t="s">
        <v>15</v>
      </c>
      <c r="C53" s="24" t="s">
        <v>33</v>
      </c>
      <c r="D53" s="9" t="s">
        <v>33</v>
      </c>
      <c r="E53" s="9" t="s">
        <v>33</v>
      </c>
      <c r="F53" s="34">
        <v>3214</v>
      </c>
      <c r="G53" s="36">
        <v>3695</v>
      </c>
      <c r="H53" s="53">
        <v>4120</v>
      </c>
      <c r="I53" s="48">
        <f>ROUND(G53/G35*100,2)</f>
        <v>6.67</v>
      </c>
    </row>
    <row r="54" spans="1:9" ht="15" customHeight="1" thickBot="1">
      <c r="A54" s="28" t="s">
        <v>41</v>
      </c>
      <c r="B54" s="12" t="s">
        <v>42</v>
      </c>
      <c r="C54" s="29" t="s">
        <v>33</v>
      </c>
      <c r="D54" s="5" t="s">
        <v>33</v>
      </c>
      <c r="E54" s="5" t="s">
        <v>33</v>
      </c>
      <c r="F54" s="35">
        <v>936</v>
      </c>
      <c r="G54" s="38" t="s">
        <v>33</v>
      </c>
      <c r="H54" s="54">
        <v>888</v>
      </c>
      <c r="I54" s="49">
        <v>1.5</v>
      </c>
    </row>
    <row r="55" spans="1:9" ht="15" customHeight="1">
      <c r="A55" s="39" t="s">
        <v>63</v>
      </c>
      <c r="D55" s="18"/>
      <c r="E55" s="18"/>
      <c r="F55" s="40"/>
      <c r="G55" s="41"/>
      <c r="I55" s="42"/>
    </row>
    <row r="56" spans="1:9" s="3" customFormat="1" ht="13.5" customHeight="1">
      <c r="A56" s="45" t="s">
        <v>43</v>
      </c>
      <c r="B56" s="44"/>
      <c r="C56" s="44"/>
      <c r="D56" s="44"/>
      <c r="E56" s="44"/>
      <c r="F56" s="44"/>
      <c r="G56" s="46"/>
      <c r="H56" s="44"/>
      <c r="I56" s="43"/>
    </row>
    <row r="57" spans="1:9" s="3" customFormat="1" ht="13.5" customHeight="1">
      <c r="A57" s="44" t="s">
        <v>64</v>
      </c>
      <c r="B57" s="44"/>
      <c r="C57" s="44"/>
      <c r="D57" s="44"/>
      <c r="E57" s="44"/>
      <c r="F57" s="44"/>
      <c r="G57" s="46"/>
      <c r="H57" s="44"/>
      <c r="I57" s="43"/>
    </row>
    <row r="58" ht="17.25" customHeight="1">
      <c r="B58" s="33"/>
    </row>
    <row r="59" ht="12.75" customHeight="1"/>
  </sheetData>
  <sheetProtection/>
  <mergeCells count="17">
    <mergeCell ref="A6:B6"/>
    <mergeCell ref="A32:B34"/>
    <mergeCell ref="C32:I32"/>
    <mergeCell ref="H33:H34"/>
    <mergeCell ref="C33:C34"/>
    <mergeCell ref="D33:D34"/>
    <mergeCell ref="E33:E34"/>
    <mergeCell ref="F33:F34"/>
    <mergeCell ref="G33:G34"/>
    <mergeCell ref="A3:B5"/>
    <mergeCell ref="F4:F5"/>
    <mergeCell ref="C3:I3"/>
    <mergeCell ref="H4:H5"/>
    <mergeCell ref="C4:C5"/>
    <mergeCell ref="D4:D5"/>
    <mergeCell ref="E4:E5"/>
    <mergeCell ref="G4:G5"/>
  </mergeCells>
  <printOptions/>
  <pageMargins left="0.7874015748031497" right="0.7874015748031497" top="0.7874015748031497" bottom="0.7874015748031497" header="0" footer="0"/>
  <pageSetup firstPageNumber="48" useFirstPageNumber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view="pageBreakPreview" zoomScale="75" zoomScaleNormal="75" zoomScaleSheetLayoutView="75" zoomScalePageLayoutView="0" workbookViewId="0" topLeftCell="A1">
      <selection activeCell="U2" sqref="U2"/>
    </sheetView>
  </sheetViews>
  <sheetFormatPr defaultColWidth="11.875" defaultRowHeight="44.25" customHeight="1"/>
  <cols>
    <col min="1" max="1" width="2.875" style="0" customWidth="1"/>
    <col min="2" max="2" width="20.125" style="0" customWidth="1"/>
    <col min="3" max="3" width="0.6171875" style="0" customWidth="1"/>
    <col min="4" max="9" width="10.50390625" style="0" customWidth="1"/>
    <col min="10" max="11" width="10.50390625" style="1" customWidth="1"/>
    <col min="12" max="21" width="10.50390625" style="0" customWidth="1"/>
    <col min="22" max="22" width="9.50390625" style="0" customWidth="1"/>
    <col min="23" max="23" width="9.00390625" style="0" customWidth="1"/>
    <col min="24" max="24" width="9.625" style="0" customWidth="1"/>
    <col min="25" max="25" width="10.375" style="0" customWidth="1"/>
  </cols>
  <sheetData>
    <row r="1" spans="1:21" ht="26.25" customHeight="1">
      <c r="A1" s="170" t="s">
        <v>637</v>
      </c>
      <c r="B1" s="171"/>
      <c r="C1" s="171"/>
      <c r="D1" s="172"/>
      <c r="E1" s="172"/>
      <c r="F1" s="172"/>
      <c r="G1" s="172"/>
      <c r="H1" s="4"/>
      <c r="I1" s="173"/>
      <c r="J1" s="173"/>
      <c r="K1" s="173"/>
      <c r="L1" s="173"/>
      <c r="M1" s="4"/>
      <c r="N1" s="4"/>
      <c r="O1" s="174"/>
      <c r="P1" s="174"/>
      <c r="Q1" s="174"/>
      <c r="R1" s="174"/>
      <c r="S1" s="174"/>
      <c r="T1" s="248"/>
      <c r="U1" s="248"/>
    </row>
    <row r="2" spans="7:21" ht="12" customHeight="1" thickBot="1">
      <c r="G2" s="175"/>
      <c r="H2" s="176"/>
      <c r="I2" s="177"/>
      <c r="J2" s="177"/>
      <c r="K2" s="177"/>
      <c r="L2" s="177"/>
      <c r="O2" s="178"/>
      <c r="P2" s="178"/>
      <c r="Q2" s="178"/>
      <c r="R2" s="178" t="s">
        <v>638</v>
      </c>
      <c r="S2" s="18"/>
      <c r="T2" s="178"/>
      <c r="U2" s="178"/>
    </row>
    <row r="3" spans="1:21" s="180" customFormat="1" ht="18.75" customHeight="1">
      <c r="A3" s="249" t="s">
        <v>639</v>
      </c>
      <c r="B3" s="249"/>
      <c r="C3" s="179"/>
      <c r="D3" s="251" t="s">
        <v>640</v>
      </c>
      <c r="E3" s="252"/>
      <c r="F3" s="253" t="s">
        <v>641</v>
      </c>
      <c r="G3" s="254"/>
      <c r="H3" s="253" t="s">
        <v>642</v>
      </c>
      <c r="I3" s="255"/>
      <c r="J3" s="256" t="s">
        <v>643</v>
      </c>
      <c r="K3" s="255"/>
      <c r="L3" s="256" t="s">
        <v>644</v>
      </c>
      <c r="M3" s="257"/>
      <c r="N3" s="246" t="s">
        <v>645</v>
      </c>
      <c r="O3" s="258"/>
      <c r="P3" s="259" t="s">
        <v>646</v>
      </c>
      <c r="Q3" s="259"/>
      <c r="R3" s="259" t="s">
        <v>647</v>
      </c>
      <c r="S3" s="259"/>
      <c r="T3" s="246" t="s">
        <v>648</v>
      </c>
      <c r="U3" s="247"/>
    </row>
    <row r="4" spans="1:21" s="180" customFormat="1" ht="18.75" customHeight="1">
      <c r="A4" s="250"/>
      <c r="B4" s="250"/>
      <c r="C4" s="181"/>
      <c r="D4" s="182" t="s">
        <v>69</v>
      </c>
      <c r="E4" s="183" t="s">
        <v>649</v>
      </c>
      <c r="F4" s="184" t="s">
        <v>69</v>
      </c>
      <c r="G4" s="182" t="s">
        <v>649</v>
      </c>
      <c r="H4" s="182" t="s">
        <v>69</v>
      </c>
      <c r="I4" s="185" t="s">
        <v>649</v>
      </c>
      <c r="J4" s="186" t="s">
        <v>69</v>
      </c>
      <c r="K4" s="182" t="s">
        <v>649</v>
      </c>
      <c r="L4" s="182" t="s">
        <v>69</v>
      </c>
      <c r="M4" s="187" t="s">
        <v>650</v>
      </c>
      <c r="N4" s="182" t="s">
        <v>69</v>
      </c>
      <c r="O4" s="188" t="s">
        <v>649</v>
      </c>
      <c r="P4" s="189" t="s">
        <v>651</v>
      </c>
      <c r="Q4" s="189" t="s">
        <v>652</v>
      </c>
      <c r="R4" s="189" t="s">
        <v>651</v>
      </c>
      <c r="S4" s="190" t="s">
        <v>652</v>
      </c>
      <c r="T4" s="191" t="s">
        <v>69</v>
      </c>
      <c r="U4" s="191" t="s">
        <v>649</v>
      </c>
    </row>
    <row r="5" spans="1:21" s="198" customFormat="1" ht="26.25" customHeight="1" thickBot="1">
      <c r="A5" s="192"/>
      <c r="B5" s="193" t="s">
        <v>653</v>
      </c>
      <c r="C5" s="194"/>
      <c r="D5" s="195">
        <v>5023</v>
      </c>
      <c r="E5" s="196">
        <v>59458</v>
      </c>
      <c r="F5" s="197">
        <v>2845</v>
      </c>
      <c r="G5" s="197">
        <v>6070</v>
      </c>
      <c r="H5" s="197">
        <v>997</v>
      </c>
      <c r="I5" s="197">
        <v>6582</v>
      </c>
      <c r="J5" s="197">
        <v>616</v>
      </c>
      <c r="K5" s="197">
        <v>8306</v>
      </c>
      <c r="L5" s="197">
        <v>214</v>
      </c>
      <c r="M5" s="197">
        <v>5087</v>
      </c>
      <c r="N5" s="195">
        <v>149</v>
      </c>
      <c r="O5" s="195">
        <v>5608</v>
      </c>
      <c r="P5" s="195">
        <v>110</v>
      </c>
      <c r="Q5" s="195">
        <v>7428</v>
      </c>
      <c r="R5" s="195">
        <v>75</v>
      </c>
      <c r="S5" s="195">
        <v>20377</v>
      </c>
      <c r="T5" s="195">
        <v>17</v>
      </c>
      <c r="U5" s="195" t="s">
        <v>654</v>
      </c>
    </row>
    <row r="6" spans="1:21" s="180" customFormat="1" ht="33" customHeight="1">
      <c r="A6" s="199" t="s">
        <v>36</v>
      </c>
      <c r="B6" s="200" t="s">
        <v>655</v>
      </c>
      <c r="C6" s="201"/>
      <c r="D6" s="202">
        <v>20</v>
      </c>
      <c r="E6" s="203">
        <f>G6+I6+K6+O6+Q6</f>
        <v>229</v>
      </c>
      <c r="F6" s="202">
        <v>7</v>
      </c>
      <c r="G6" s="202">
        <v>19</v>
      </c>
      <c r="H6" s="202">
        <v>6</v>
      </c>
      <c r="I6" s="202">
        <v>43</v>
      </c>
      <c r="J6" s="204">
        <v>5</v>
      </c>
      <c r="K6" s="204">
        <v>66</v>
      </c>
      <c r="L6" s="205" t="s">
        <v>92</v>
      </c>
      <c r="M6" s="205" t="s">
        <v>92</v>
      </c>
      <c r="N6" s="206">
        <v>1</v>
      </c>
      <c r="O6" s="207">
        <v>39</v>
      </c>
      <c r="P6" s="207">
        <v>1</v>
      </c>
      <c r="Q6" s="207">
        <v>62</v>
      </c>
      <c r="R6" s="207" t="s">
        <v>93</v>
      </c>
      <c r="S6" s="207" t="s">
        <v>93</v>
      </c>
      <c r="T6" s="207" t="s">
        <v>656</v>
      </c>
      <c r="U6" s="207" t="s">
        <v>654</v>
      </c>
    </row>
    <row r="7" spans="1:22" s="180" customFormat="1" ht="33" customHeight="1">
      <c r="A7" s="199" t="s">
        <v>657</v>
      </c>
      <c r="B7" s="200" t="s">
        <v>658</v>
      </c>
      <c r="C7" s="208"/>
      <c r="D7" s="205">
        <v>1</v>
      </c>
      <c r="E7" s="209">
        <v>8</v>
      </c>
      <c r="F7" s="205" t="s">
        <v>93</v>
      </c>
      <c r="G7" s="205" t="s">
        <v>92</v>
      </c>
      <c r="H7" s="205">
        <v>1</v>
      </c>
      <c r="I7" s="205">
        <v>8</v>
      </c>
      <c r="J7" s="205" t="s">
        <v>92</v>
      </c>
      <c r="K7" s="205" t="s">
        <v>92</v>
      </c>
      <c r="L7" s="205" t="s">
        <v>92</v>
      </c>
      <c r="M7" s="205" t="s">
        <v>92</v>
      </c>
      <c r="N7" s="205" t="s">
        <v>92</v>
      </c>
      <c r="O7" s="205" t="s">
        <v>92</v>
      </c>
      <c r="P7" s="205" t="s">
        <v>656</v>
      </c>
      <c r="Q7" s="205" t="s">
        <v>654</v>
      </c>
      <c r="R7" s="205" t="s">
        <v>93</v>
      </c>
      <c r="S7" s="205" t="s">
        <v>93</v>
      </c>
      <c r="T7" s="205" t="s">
        <v>659</v>
      </c>
      <c r="U7" s="205" t="s">
        <v>659</v>
      </c>
      <c r="V7" s="180" t="s">
        <v>660</v>
      </c>
    </row>
    <row r="8" spans="1:21" s="180" customFormat="1" ht="33" customHeight="1">
      <c r="A8" s="199" t="s">
        <v>661</v>
      </c>
      <c r="B8" s="210" t="s">
        <v>662</v>
      </c>
      <c r="C8" s="208"/>
      <c r="D8" s="205">
        <v>2</v>
      </c>
      <c r="E8" s="209">
        <v>13</v>
      </c>
      <c r="F8" s="205" t="s">
        <v>93</v>
      </c>
      <c r="G8" s="205" t="s">
        <v>663</v>
      </c>
      <c r="H8" s="205">
        <v>2</v>
      </c>
      <c r="I8" s="205">
        <v>13</v>
      </c>
      <c r="J8" s="205" t="s">
        <v>656</v>
      </c>
      <c r="K8" s="205" t="s">
        <v>654</v>
      </c>
      <c r="L8" s="205" t="s">
        <v>92</v>
      </c>
      <c r="M8" s="205" t="s">
        <v>92</v>
      </c>
      <c r="N8" s="205" t="s">
        <v>92</v>
      </c>
      <c r="O8" s="205" t="s">
        <v>92</v>
      </c>
      <c r="P8" s="205" t="s">
        <v>93</v>
      </c>
      <c r="Q8" s="205" t="s">
        <v>664</v>
      </c>
      <c r="R8" s="205" t="s">
        <v>93</v>
      </c>
      <c r="S8" s="205" t="s">
        <v>665</v>
      </c>
      <c r="T8" s="205" t="s">
        <v>93</v>
      </c>
      <c r="U8" s="205" t="s">
        <v>654</v>
      </c>
    </row>
    <row r="9" spans="1:21" s="180" customFormat="1" ht="33" customHeight="1">
      <c r="A9" s="199" t="s">
        <v>666</v>
      </c>
      <c r="B9" s="200" t="s">
        <v>5</v>
      </c>
      <c r="C9" s="208"/>
      <c r="D9" s="205">
        <v>579</v>
      </c>
      <c r="E9" s="209">
        <v>3174</v>
      </c>
      <c r="F9" s="205">
        <v>360</v>
      </c>
      <c r="G9" s="205">
        <v>759</v>
      </c>
      <c r="H9" s="205">
        <v>134</v>
      </c>
      <c r="I9" s="205">
        <v>846</v>
      </c>
      <c r="J9" s="205">
        <v>57</v>
      </c>
      <c r="K9" s="205">
        <v>760</v>
      </c>
      <c r="L9" s="205">
        <v>19</v>
      </c>
      <c r="M9" s="205">
        <v>422</v>
      </c>
      <c r="N9" s="205">
        <v>6</v>
      </c>
      <c r="O9" s="205">
        <v>216</v>
      </c>
      <c r="P9" s="205">
        <v>2</v>
      </c>
      <c r="Q9" s="205">
        <v>171</v>
      </c>
      <c r="R9" s="205" t="s">
        <v>93</v>
      </c>
      <c r="S9" s="205" t="s">
        <v>93</v>
      </c>
      <c r="T9" s="205">
        <v>1</v>
      </c>
      <c r="U9" s="205" t="s">
        <v>92</v>
      </c>
    </row>
    <row r="10" spans="1:21" s="180" customFormat="1" ht="33" customHeight="1">
      <c r="A10" s="199" t="s">
        <v>667</v>
      </c>
      <c r="B10" s="200" t="s">
        <v>6</v>
      </c>
      <c r="C10" s="208"/>
      <c r="D10" s="205">
        <f>F10+H10+J10+L10+N10+P10+R10</f>
        <v>663</v>
      </c>
      <c r="E10" s="209">
        <f>G10+I10+K10+M10+O10+Q10+S10</f>
        <v>20846</v>
      </c>
      <c r="F10" s="205">
        <v>252</v>
      </c>
      <c r="G10" s="205">
        <v>594</v>
      </c>
      <c r="H10" s="205">
        <v>117</v>
      </c>
      <c r="I10" s="205">
        <v>794</v>
      </c>
      <c r="J10" s="205">
        <v>129</v>
      </c>
      <c r="K10" s="205">
        <v>1732</v>
      </c>
      <c r="L10" s="205">
        <v>54</v>
      </c>
      <c r="M10" s="205">
        <v>1320</v>
      </c>
      <c r="N10" s="205">
        <v>40</v>
      </c>
      <c r="O10" s="205">
        <v>1535</v>
      </c>
      <c r="P10" s="205">
        <v>34</v>
      </c>
      <c r="Q10" s="205">
        <v>2310</v>
      </c>
      <c r="R10" s="205">
        <v>37</v>
      </c>
      <c r="S10" s="205">
        <v>12561</v>
      </c>
      <c r="T10" s="205" t="s">
        <v>668</v>
      </c>
      <c r="U10" s="205" t="s">
        <v>92</v>
      </c>
    </row>
    <row r="11" spans="1:21" s="180" customFormat="1" ht="33" customHeight="1">
      <c r="A11" s="199" t="s">
        <v>669</v>
      </c>
      <c r="B11" s="210" t="s">
        <v>670</v>
      </c>
      <c r="C11" s="208"/>
      <c r="D11" s="202">
        <v>9</v>
      </c>
      <c r="E11" s="203">
        <f>G11+I11+K11+M11+Q11+S11</f>
        <v>280</v>
      </c>
      <c r="F11" s="202">
        <v>1</v>
      </c>
      <c r="G11" s="202">
        <v>1</v>
      </c>
      <c r="H11" s="211">
        <v>2</v>
      </c>
      <c r="I11" s="202">
        <v>13</v>
      </c>
      <c r="J11" s="202">
        <v>2</v>
      </c>
      <c r="K11" s="202">
        <v>32</v>
      </c>
      <c r="L11" s="202">
        <v>2</v>
      </c>
      <c r="M11" s="202">
        <v>48</v>
      </c>
      <c r="N11" s="206" t="s">
        <v>668</v>
      </c>
      <c r="O11" s="207" t="s">
        <v>93</v>
      </c>
      <c r="P11" s="207">
        <v>1</v>
      </c>
      <c r="Q11" s="207">
        <v>56</v>
      </c>
      <c r="R11" s="207">
        <v>1</v>
      </c>
      <c r="S11" s="207">
        <v>130</v>
      </c>
      <c r="T11" s="205" t="s">
        <v>659</v>
      </c>
      <c r="U11" s="205" t="s">
        <v>93</v>
      </c>
    </row>
    <row r="12" spans="1:32" s="180" customFormat="1" ht="33" customHeight="1">
      <c r="A12" s="199" t="s">
        <v>671</v>
      </c>
      <c r="B12" s="200" t="s">
        <v>672</v>
      </c>
      <c r="C12" s="208"/>
      <c r="D12" s="211">
        <f>F12+H12+J12+L12+N12+P12+T12</f>
        <v>27</v>
      </c>
      <c r="E12" s="203">
        <f>G12+I12+K12+M12+O12+Q12</f>
        <v>246</v>
      </c>
      <c r="F12" s="211">
        <v>14</v>
      </c>
      <c r="G12" s="211">
        <v>23</v>
      </c>
      <c r="H12" s="211">
        <v>6</v>
      </c>
      <c r="I12" s="211">
        <v>46</v>
      </c>
      <c r="J12" s="211">
        <v>3</v>
      </c>
      <c r="K12" s="211">
        <v>48</v>
      </c>
      <c r="L12" s="207">
        <v>1</v>
      </c>
      <c r="M12" s="207">
        <v>20</v>
      </c>
      <c r="N12" s="207">
        <v>1</v>
      </c>
      <c r="O12" s="207">
        <v>39</v>
      </c>
      <c r="P12" s="207">
        <v>1</v>
      </c>
      <c r="Q12" s="207">
        <v>70</v>
      </c>
      <c r="R12" s="207" t="s">
        <v>93</v>
      </c>
      <c r="S12" s="207" t="s">
        <v>654</v>
      </c>
      <c r="T12" s="205">
        <v>1</v>
      </c>
      <c r="U12" s="205" t="s">
        <v>659</v>
      </c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</row>
    <row r="13" spans="1:32" s="180" customFormat="1" ht="33" customHeight="1">
      <c r="A13" s="199" t="s">
        <v>673</v>
      </c>
      <c r="B13" s="212" t="s">
        <v>674</v>
      </c>
      <c r="C13" s="213"/>
      <c r="D13" s="211">
        <f>F13+H13+J13+L13+N13+P13+R13</f>
        <v>122</v>
      </c>
      <c r="E13" s="203">
        <f>G13+I13+K13+M13+O13+Q13+S13</f>
        <v>2910</v>
      </c>
      <c r="F13" s="205">
        <v>30</v>
      </c>
      <c r="G13" s="205">
        <v>69</v>
      </c>
      <c r="H13" s="211">
        <v>20</v>
      </c>
      <c r="I13" s="211">
        <v>142</v>
      </c>
      <c r="J13" s="211">
        <v>31</v>
      </c>
      <c r="K13" s="211">
        <v>379</v>
      </c>
      <c r="L13" s="205">
        <v>12</v>
      </c>
      <c r="M13" s="205">
        <v>300</v>
      </c>
      <c r="N13" s="207">
        <v>15</v>
      </c>
      <c r="O13" s="207">
        <v>567</v>
      </c>
      <c r="P13" s="207">
        <v>5</v>
      </c>
      <c r="Q13" s="207">
        <v>323</v>
      </c>
      <c r="R13" s="207">
        <v>9</v>
      </c>
      <c r="S13" s="207">
        <v>1130</v>
      </c>
      <c r="T13" s="207" t="s">
        <v>92</v>
      </c>
      <c r="U13" s="207" t="s">
        <v>92</v>
      </c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</row>
    <row r="14" spans="1:32" s="180" customFormat="1" ht="33" customHeight="1">
      <c r="A14" s="199" t="s">
        <v>675</v>
      </c>
      <c r="B14" s="200" t="s">
        <v>676</v>
      </c>
      <c r="C14" s="208"/>
      <c r="D14" s="211">
        <f>F14+H14+J14+L14+N14+P14+R14+T14</f>
        <v>1202</v>
      </c>
      <c r="E14" s="203">
        <f>G14+I14+K14+M14+O14+Q14+S14</f>
        <v>8448</v>
      </c>
      <c r="F14" s="211">
        <v>716</v>
      </c>
      <c r="G14" s="211">
        <v>1629</v>
      </c>
      <c r="H14" s="211">
        <v>258</v>
      </c>
      <c r="I14" s="211">
        <v>1708</v>
      </c>
      <c r="J14" s="205">
        <v>146</v>
      </c>
      <c r="K14" s="205">
        <v>1948</v>
      </c>
      <c r="L14" s="205">
        <v>38</v>
      </c>
      <c r="M14" s="205">
        <v>891</v>
      </c>
      <c r="N14" s="207">
        <v>20</v>
      </c>
      <c r="O14" s="207">
        <v>750</v>
      </c>
      <c r="P14" s="207">
        <v>19</v>
      </c>
      <c r="Q14" s="207">
        <v>1250</v>
      </c>
      <c r="R14" s="207">
        <v>2</v>
      </c>
      <c r="S14" s="207">
        <v>272</v>
      </c>
      <c r="T14" s="205">
        <v>3</v>
      </c>
      <c r="U14" s="205" t="s">
        <v>92</v>
      </c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</row>
    <row r="15" spans="1:32" s="180" customFormat="1" ht="33" customHeight="1">
      <c r="A15" s="199" t="s">
        <v>677</v>
      </c>
      <c r="B15" s="200" t="s">
        <v>4</v>
      </c>
      <c r="C15" s="208"/>
      <c r="D15" s="211">
        <v>70</v>
      </c>
      <c r="E15" s="203">
        <v>857</v>
      </c>
      <c r="F15" s="211">
        <v>22</v>
      </c>
      <c r="G15" s="211">
        <v>47</v>
      </c>
      <c r="H15" s="211">
        <v>10</v>
      </c>
      <c r="I15" s="211">
        <v>71</v>
      </c>
      <c r="J15" s="211">
        <v>29</v>
      </c>
      <c r="K15" s="211">
        <v>385</v>
      </c>
      <c r="L15" s="211">
        <v>4</v>
      </c>
      <c r="M15" s="211">
        <v>86</v>
      </c>
      <c r="N15" s="207">
        <v>2</v>
      </c>
      <c r="O15" s="207">
        <v>72</v>
      </c>
      <c r="P15" s="207">
        <v>3</v>
      </c>
      <c r="Q15" s="207">
        <v>196</v>
      </c>
      <c r="R15" s="207" t="s">
        <v>659</v>
      </c>
      <c r="S15" s="207" t="s">
        <v>93</v>
      </c>
      <c r="T15" s="205" t="s">
        <v>92</v>
      </c>
      <c r="U15" s="205" t="s">
        <v>92</v>
      </c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</row>
    <row r="16" spans="1:32" s="180" customFormat="1" ht="33" customHeight="1">
      <c r="A16" s="199" t="s">
        <v>678</v>
      </c>
      <c r="B16" s="210" t="s">
        <v>679</v>
      </c>
      <c r="C16" s="208"/>
      <c r="D16" s="211">
        <v>142</v>
      </c>
      <c r="E16" s="203">
        <v>522</v>
      </c>
      <c r="F16" s="211">
        <v>111</v>
      </c>
      <c r="G16" s="211">
        <v>214</v>
      </c>
      <c r="H16" s="211">
        <v>22</v>
      </c>
      <c r="I16" s="211">
        <v>141</v>
      </c>
      <c r="J16" s="211">
        <v>6</v>
      </c>
      <c r="K16" s="211">
        <v>63</v>
      </c>
      <c r="L16" s="211">
        <v>1</v>
      </c>
      <c r="M16" s="211">
        <v>25</v>
      </c>
      <c r="N16" s="207">
        <v>2</v>
      </c>
      <c r="O16" s="207">
        <v>79</v>
      </c>
      <c r="P16" s="207" t="s">
        <v>93</v>
      </c>
      <c r="Q16" s="207" t="s">
        <v>93</v>
      </c>
      <c r="R16" s="207" t="s">
        <v>93</v>
      </c>
      <c r="S16" s="207" t="s">
        <v>668</v>
      </c>
      <c r="T16" s="207" t="s">
        <v>93</v>
      </c>
      <c r="U16" s="207" t="s">
        <v>92</v>
      </c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</row>
    <row r="17" spans="1:32" s="180" customFormat="1" ht="33" customHeight="1">
      <c r="A17" s="199" t="s">
        <v>680</v>
      </c>
      <c r="B17" s="210" t="s">
        <v>681</v>
      </c>
      <c r="C17" s="208"/>
      <c r="D17" s="211">
        <v>168</v>
      </c>
      <c r="E17" s="203">
        <v>814</v>
      </c>
      <c r="F17" s="211">
        <v>127</v>
      </c>
      <c r="G17" s="211">
        <v>256</v>
      </c>
      <c r="H17" s="211">
        <v>28</v>
      </c>
      <c r="I17" s="211">
        <v>175</v>
      </c>
      <c r="J17" s="211">
        <v>8</v>
      </c>
      <c r="K17" s="211">
        <v>105</v>
      </c>
      <c r="L17" s="211">
        <v>1</v>
      </c>
      <c r="M17" s="211">
        <v>25</v>
      </c>
      <c r="N17" s="207">
        <v>3</v>
      </c>
      <c r="O17" s="207">
        <v>104</v>
      </c>
      <c r="P17" s="207" t="s">
        <v>654</v>
      </c>
      <c r="Q17" s="207" t="s">
        <v>93</v>
      </c>
      <c r="R17" s="207">
        <v>1</v>
      </c>
      <c r="S17" s="207">
        <v>149</v>
      </c>
      <c r="T17" s="205" t="s">
        <v>93</v>
      </c>
      <c r="U17" s="205" t="s">
        <v>659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</row>
    <row r="18" spans="1:32" s="180" customFormat="1" ht="33" customHeight="1">
      <c r="A18" s="199" t="s">
        <v>682</v>
      </c>
      <c r="B18" s="210" t="s">
        <v>683</v>
      </c>
      <c r="C18" s="208"/>
      <c r="D18" s="211">
        <v>625</v>
      </c>
      <c r="E18" s="203">
        <v>4652</v>
      </c>
      <c r="F18" s="211">
        <v>352</v>
      </c>
      <c r="G18" s="211">
        <v>773</v>
      </c>
      <c r="H18" s="211">
        <v>153</v>
      </c>
      <c r="I18" s="211">
        <v>1007</v>
      </c>
      <c r="J18" s="211">
        <v>63</v>
      </c>
      <c r="K18" s="211">
        <v>876</v>
      </c>
      <c r="L18" s="205">
        <v>31</v>
      </c>
      <c r="M18" s="205">
        <v>723</v>
      </c>
      <c r="N18" s="205">
        <v>13</v>
      </c>
      <c r="O18" s="205">
        <v>451</v>
      </c>
      <c r="P18" s="205">
        <v>6</v>
      </c>
      <c r="Q18" s="205">
        <v>333</v>
      </c>
      <c r="R18" s="205">
        <v>2</v>
      </c>
      <c r="S18" s="205">
        <v>489</v>
      </c>
      <c r="T18" s="205">
        <v>5</v>
      </c>
      <c r="U18" s="205" t="s">
        <v>654</v>
      </c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</row>
    <row r="19" spans="1:32" s="180" customFormat="1" ht="33" customHeight="1">
      <c r="A19" s="199" t="s">
        <v>684</v>
      </c>
      <c r="B19" s="210" t="s">
        <v>685</v>
      </c>
      <c r="C19" s="208"/>
      <c r="D19" s="211">
        <v>430</v>
      </c>
      <c r="E19" s="203">
        <v>2139</v>
      </c>
      <c r="F19" s="211">
        <v>354</v>
      </c>
      <c r="G19" s="211">
        <v>701</v>
      </c>
      <c r="H19" s="211">
        <v>37</v>
      </c>
      <c r="I19" s="211">
        <v>243</v>
      </c>
      <c r="J19" s="211">
        <v>22</v>
      </c>
      <c r="K19" s="211">
        <v>309</v>
      </c>
      <c r="L19" s="211">
        <v>3</v>
      </c>
      <c r="M19" s="211">
        <v>69</v>
      </c>
      <c r="N19" s="207">
        <v>6</v>
      </c>
      <c r="O19" s="207">
        <v>238</v>
      </c>
      <c r="P19" s="207">
        <v>6</v>
      </c>
      <c r="Q19" s="207">
        <v>448</v>
      </c>
      <c r="R19" s="207">
        <v>1</v>
      </c>
      <c r="S19" s="207">
        <v>131</v>
      </c>
      <c r="T19" s="205">
        <v>1</v>
      </c>
      <c r="U19" s="205" t="s">
        <v>659</v>
      </c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</row>
    <row r="20" spans="1:32" s="180" customFormat="1" ht="33" customHeight="1">
      <c r="A20" s="199" t="s">
        <v>686</v>
      </c>
      <c r="B20" s="214" t="s">
        <v>687</v>
      </c>
      <c r="C20" s="215">
        <v>1053</v>
      </c>
      <c r="D20" s="211">
        <v>224</v>
      </c>
      <c r="E20" s="203">
        <v>2197</v>
      </c>
      <c r="F20" s="211">
        <v>137</v>
      </c>
      <c r="G20" s="211">
        <v>220</v>
      </c>
      <c r="H20" s="211">
        <v>25</v>
      </c>
      <c r="I20" s="211">
        <v>166</v>
      </c>
      <c r="J20" s="211">
        <v>26</v>
      </c>
      <c r="K20" s="211">
        <v>370</v>
      </c>
      <c r="L20" s="211">
        <v>11</v>
      </c>
      <c r="M20" s="211">
        <v>267</v>
      </c>
      <c r="N20" s="207">
        <v>13</v>
      </c>
      <c r="O20" s="207">
        <v>510</v>
      </c>
      <c r="P20" s="207">
        <v>7</v>
      </c>
      <c r="Q20" s="207">
        <v>446</v>
      </c>
      <c r="R20" s="207">
        <v>2</v>
      </c>
      <c r="S20" s="207">
        <v>218</v>
      </c>
      <c r="T20" s="207">
        <v>3</v>
      </c>
      <c r="U20" s="207" t="s">
        <v>93</v>
      </c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</row>
    <row r="21" spans="1:32" s="180" customFormat="1" ht="33" customHeight="1">
      <c r="A21" s="199" t="s">
        <v>688</v>
      </c>
      <c r="B21" s="216" t="s">
        <v>689</v>
      </c>
      <c r="C21" s="215">
        <v>64</v>
      </c>
      <c r="D21" s="211">
        <v>337</v>
      </c>
      <c r="E21" s="203">
        <v>6357</v>
      </c>
      <c r="F21" s="211">
        <v>132</v>
      </c>
      <c r="G21" s="211">
        <v>291</v>
      </c>
      <c r="H21" s="211">
        <v>96</v>
      </c>
      <c r="I21" s="211">
        <v>632</v>
      </c>
      <c r="J21" s="211">
        <v>50</v>
      </c>
      <c r="K21" s="211">
        <v>704</v>
      </c>
      <c r="L21" s="211">
        <v>23</v>
      </c>
      <c r="M21" s="211">
        <v>549</v>
      </c>
      <c r="N21" s="207">
        <v>15</v>
      </c>
      <c r="O21" s="207">
        <v>536</v>
      </c>
      <c r="P21" s="207">
        <v>13</v>
      </c>
      <c r="Q21" s="207">
        <v>939</v>
      </c>
      <c r="R21" s="207">
        <v>7</v>
      </c>
      <c r="S21" s="207">
        <v>2706</v>
      </c>
      <c r="T21" s="207">
        <v>1</v>
      </c>
      <c r="U21" s="207" t="s">
        <v>93</v>
      </c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1:32" s="180" customFormat="1" ht="33" customHeight="1">
      <c r="A22" s="199" t="s">
        <v>690</v>
      </c>
      <c r="B22" s="216" t="s">
        <v>691</v>
      </c>
      <c r="C22" s="208"/>
      <c r="D22" s="211">
        <v>47</v>
      </c>
      <c r="E22" s="203">
        <v>758</v>
      </c>
      <c r="F22" s="211">
        <v>13</v>
      </c>
      <c r="G22" s="211">
        <v>38</v>
      </c>
      <c r="H22" s="211">
        <v>23</v>
      </c>
      <c r="I22" s="211">
        <v>158</v>
      </c>
      <c r="J22" s="211">
        <v>9</v>
      </c>
      <c r="K22" s="211">
        <v>126</v>
      </c>
      <c r="L22" s="205" t="s">
        <v>93</v>
      </c>
      <c r="M22" s="205" t="s">
        <v>93</v>
      </c>
      <c r="N22" s="207" t="s">
        <v>93</v>
      </c>
      <c r="O22" s="207" t="s">
        <v>93</v>
      </c>
      <c r="P22" s="207" t="s">
        <v>93</v>
      </c>
      <c r="Q22" s="207" t="s">
        <v>93</v>
      </c>
      <c r="R22" s="207">
        <v>2</v>
      </c>
      <c r="S22" s="207">
        <v>436</v>
      </c>
      <c r="T22" s="205" t="s">
        <v>93</v>
      </c>
      <c r="U22" s="205" t="s">
        <v>93</v>
      </c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</row>
    <row r="23" spans="1:32" s="180" customFormat="1" ht="33" customHeight="1">
      <c r="A23" s="199" t="s">
        <v>692</v>
      </c>
      <c r="B23" s="216" t="s">
        <v>693</v>
      </c>
      <c r="C23" s="208"/>
      <c r="D23" s="211">
        <v>326</v>
      </c>
      <c r="E23" s="203">
        <v>4120</v>
      </c>
      <c r="F23" s="211">
        <v>204</v>
      </c>
      <c r="G23" s="211">
        <v>415</v>
      </c>
      <c r="H23" s="211">
        <v>54</v>
      </c>
      <c r="I23" s="211">
        <v>358</v>
      </c>
      <c r="J23" s="211">
        <v>25</v>
      </c>
      <c r="K23" s="211">
        <v>328</v>
      </c>
      <c r="L23" s="205">
        <v>13</v>
      </c>
      <c r="M23" s="205">
        <v>314</v>
      </c>
      <c r="N23" s="207">
        <v>10</v>
      </c>
      <c r="O23" s="207">
        <v>390</v>
      </c>
      <c r="P23" s="207">
        <v>9</v>
      </c>
      <c r="Q23" s="207">
        <v>644</v>
      </c>
      <c r="R23" s="207">
        <v>9</v>
      </c>
      <c r="S23" s="207">
        <v>1671</v>
      </c>
      <c r="T23" s="205">
        <v>2</v>
      </c>
      <c r="U23" s="205" t="s">
        <v>93</v>
      </c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</row>
    <row r="24" spans="1:32" s="180" customFormat="1" ht="33" customHeight="1" thickBot="1">
      <c r="A24" s="217" t="s">
        <v>694</v>
      </c>
      <c r="B24" s="218" t="s">
        <v>695</v>
      </c>
      <c r="C24" s="219"/>
      <c r="D24" s="220">
        <v>29</v>
      </c>
      <c r="E24" s="221">
        <v>888</v>
      </c>
      <c r="F24" s="220">
        <v>13</v>
      </c>
      <c r="G24" s="220">
        <v>21</v>
      </c>
      <c r="H24" s="220">
        <v>3</v>
      </c>
      <c r="I24" s="220">
        <v>18</v>
      </c>
      <c r="J24" s="220">
        <v>5</v>
      </c>
      <c r="K24" s="220">
        <v>75</v>
      </c>
      <c r="L24" s="222">
        <v>1</v>
      </c>
      <c r="M24" s="222">
        <v>28</v>
      </c>
      <c r="N24" s="223">
        <v>2</v>
      </c>
      <c r="O24" s="223">
        <v>82</v>
      </c>
      <c r="P24" s="223">
        <v>3</v>
      </c>
      <c r="Q24" s="223">
        <v>180</v>
      </c>
      <c r="R24" s="223">
        <v>2</v>
      </c>
      <c r="S24" s="223">
        <v>484</v>
      </c>
      <c r="T24" s="222" t="s">
        <v>696</v>
      </c>
      <c r="U24" s="222" t="s">
        <v>696</v>
      </c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</row>
    <row r="25" spans="1:32" s="227" customFormat="1" ht="23.25" customHeight="1">
      <c r="A25" s="224" t="s">
        <v>697</v>
      </c>
      <c r="B25" s="224"/>
      <c r="C25" s="224"/>
      <c r="D25" s="224"/>
      <c r="E25" s="224"/>
      <c r="F25" s="199"/>
      <c r="G25" s="199"/>
      <c r="H25" s="199"/>
      <c r="I25" s="199"/>
      <c r="J25" s="225"/>
      <c r="K25" s="225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</row>
    <row r="26" spans="1:32" s="180" customFormat="1" ht="23.25" customHeight="1">
      <c r="A26" s="228"/>
      <c r="B26" s="228"/>
      <c r="C26" s="228"/>
      <c r="D26" s="228"/>
      <c r="E26" s="228"/>
      <c r="F26" s="228"/>
      <c r="G26" s="228"/>
      <c r="H26" s="228"/>
      <c r="I26" s="228"/>
      <c r="J26" s="229"/>
      <c r="K26" s="229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</row>
    <row r="27" spans="1:32" ht="44.25" customHeight="1">
      <c r="A27" s="4"/>
      <c r="B27" s="4"/>
      <c r="C27" s="4"/>
      <c r="D27" s="4"/>
      <c r="E27" s="4"/>
      <c r="F27" s="4"/>
      <c r="G27" s="4"/>
      <c r="H27" s="4"/>
      <c r="I27" s="4"/>
      <c r="J27" s="230"/>
      <c r="K27" s="23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4.25" customHeight="1">
      <c r="A28" s="4"/>
      <c r="B28" s="4"/>
      <c r="C28" s="4"/>
      <c r="D28" s="4"/>
      <c r="E28" s="4"/>
      <c r="F28" s="4"/>
      <c r="G28" s="4"/>
      <c r="H28" s="4"/>
      <c r="I28" s="4"/>
      <c r="J28" s="230"/>
      <c r="K28" s="23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44.25" customHeight="1">
      <c r="A29" s="4"/>
      <c r="B29" s="4"/>
      <c r="C29" s="4"/>
      <c r="D29" s="4"/>
      <c r="E29" s="4"/>
      <c r="F29" s="4"/>
      <c r="G29" s="4"/>
      <c r="H29" s="4"/>
      <c r="I29" s="4"/>
      <c r="J29" s="230"/>
      <c r="K29" s="23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44.25" customHeight="1">
      <c r="A30" s="4"/>
      <c r="B30" s="4"/>
      <c r="C30" s="4"/>
      <c r="D30" s="4"/>
      <c r="E30" s="4"/>
      <c r="F30" s="4"/>
      <c r="G30" s="4"/>
      <c r="H30" s="4"/>
      <c r="I30" s="4"/>
      <c r="J30" s="230"/>
      <c r="K30" s="23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44.25" customHeight="1">
      <c r="A31" s="4"/>
      <c r="B31" s="4"/>
      <c r="C31" s="4"/>
      <c r="D31" s="4"/>
      <c r="E31" s="4"/>
      <c r="F31" s="4"/>
      <c r="G31" s="4"/>
      <c r="H31" s="4"/>
      <c r="I31" s="4"/>
      <c r="J31" s="230"/>
      <c r="K31" s="23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44.25" customHeight="1">
      <c r="A32" s="4"/>
      <c r="B32" s="4"/>
      <c r="C32" s="4"/>
      <c r="D32" s="4"/>
      <c r="E32" s="4"/>
      <c r="F32" s="4"/>
      <c r="G32" s="4"/>
      <c r="H32" s="4"/>
      <c r="I32" s="4"/>
      <c r="J32" s="230"/>
      <c r="K32" s="23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44.25" customHeight="1">
      <c r="A33" s="4"/>
      <c r="B33" s="4"/>
      <c r="C33" s="4"/>
      <c r="D33" s="4"/>
      <c r="E33" s="4"/>
      <c r="F33" s="4"/>
      <c r="G33" s="4"/>
      <c r="H33" s="4"/>
      <c r="I33" s="4"/>
      <c r="J33" s="230"/>
      <c r="K33" s="230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44.25" customHeight="1">
      <c r="A34" s="4"/>
      <c r="B34" s="4"/>
      <c r="C34" s="4"/>
      <c r="D34" s="4"/>
      <c r="E34" s="4"/>
      <c r="F34" s="4"/>
      <c r="G34" s="4"/>
      <c r="H34" s="4"/>
      <c r="I34" s="4"/>
      <c r="J34" s="230"/>
      <c r="K34" s="23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44.25" customHeight="1">
      <c r="A35" s="4"/>
      <c r="B35" s="4"/>
      <c r="C35" s="4"/>
      <c r="D35" s="4"/>
      <c r="E35" s="4"/>
      <c r="F35" s="4"/>
      <c r="G35" s="4"/>
      <c r="H35" s="4"/>
      <c r="I35" s="4"/>
      <c r="J35" s="230"/>
      <c r="K35" s="2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44.25" customHeight="1">
      <c r="A36" s="4"/>
      <c r="B36" s="4"/>
      <c r="C36" s="4"/>
      <c r="D36" s="4"/>
      <c r="E36" s="4"/>
      <c r="F36" s="4"/>
      <c r="G36" s="4"/>
      <c r="H36" s="4"/>
      <c r="I36" s="4"/>
      <c r="J36" s="230"/>
      <c r="K36" s="23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44.25" customHeight="1">
      <c r="A37" s="4"/>
      <c r="B37" s="4"/>
      <c r="C37" s="4"/>
      <c r="D37" s="4"/>
      <c r="E37" s="4"/>
      <c r="F37" s="4"/>
      <c r="G37" s="4"/>
      <c r="H37" s="4"/>
      <c r="I37" s="4"/>
      <c r="J37" s="230"/>
      <c r="K37" s="23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44.25" customHeight="1">
      <c r="A38" s="4"/>
      <c r="B38" s="4"/>
      <c r="C38" s="4"/>
      <c r="D38" s="4"/>
      <c r="E38" s="4"/>
      <c r="F38" s="4"/>
      <c r="G38" s="4"/>
      <c r="H38" s="4"/>
      <c r="I38" s="4"/>
      <c r="J38" s="230"/>
      <c r="K38" s="23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44.25" customHeight="1">
      <c r="A39" s="4"/>
      <c r="B39" s="4"/>
      <c r="C39" s="4"/>
      <c r="D39" s="4"/>
      <c r="E39" s="4"/>
      <c r="F39" s="4"/>
      <c r="G39" s="4"/>
      <c r="H39" s="4"/>
      <c r="I39" s="4"/>
      <c r="J39" s="230"/>
      <c r="K39" s="23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44.25" customHeight="1">
      <c r="A40" s="4"/>
      <c r="B40" s="4"/>
      <c r="C40" s="4"/>
      <c r="D40" s="4"/>
      <c r="E40" s="4"/>
      <c r="F40" s="4"/>
      <c r="G40" s="4"/>
      <c r="H40" s="4"/>
      <c r="I40" s="4"/>
      <c r="J40" s="230"/>
      <c r="K40" s="23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44.25" customHeight="1">
      <c r="A41" s="4"/>
      <c r="B41" s="4"/>
      <c r="C41" s="4"/>
      <c r="D41" s="4"/>
      <c r="E41" s="4"/>
      <c r="F41" s="4"/>
      <c r="G41" s="4"/>
      <c r="H41" s="4"/>
      <c r="I41" s="4"/>
      <c r="J41" s="230"/>
      <c r="K41" s="23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44.25" customHeight="1">
      <c r="A42" s="4"/>
      <c r="B42" s="4"/>
      <c r="C42" s="4"/>
      <c r="D42" s="4"/>
      <c r="E42" s="4"/>
      <c r="F42" s="4"/>
      <c r="G42" s="4"/>
      <c r="H42" s="4"/>
      <c r="I42" s="4"/>
      <c r="J42" s="230"/>
      <c r="K42" s="23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44.25" customHeight="1">
      <c r="A43" s="4"/>
      <c r="B43" s="4"/>
      <c r="C43" s="4"/>
      <c r="D43" s="4"/>
      <c r="E43" s="4"/>
      <c r="F43" s="4"/>
      <c r="G43" s="4"/>
      <c r="H43" s="4"/>
      <c r="I43" s="4"/>
      <c r="J43" s="230"/>
      <c r="K43" s="23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44.25" customHeight="1">
      <c r="A44" s="4"/>
      <c r="B44" s="4"/>
      <c r="C44" s="4"/>
      <c r="D44" s="4"/>
      <c r="E44" s="4"/>
      <c r="F44" s="4"/>
      <c r="G44" s="4"/>
      <c r="H44" s="4"/>
      <c r="I44" s="4"/>
      <c r="J44" s="230"/>
      <c r="K44" s="23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44.25" customHeight="1">
      <c r="A45" s="4"/>
      <c r="B45" s="4"/>
      <c r="C45" s="4"/>
      <c r="D45" s="4"/>
      <c r="E45" s="4"/>
      <c r="F45" s="4"/>
      <c r="G45" s="4"/>
      <c r="H45" s="4"/>
      <c r="I45" s="4"/>
      <c r="J45" s="230"/>
      <c r="K45" s="23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44.25" customHeight="1">
      <c r="A46" s="4"/>
      <c r="B46" s="4"/>
      <c r="C46" s="4"/>
      <c r="D46" s="4"/>
      <c r="E46" s="4"/>
      <c r="F46" s="4"/>
      <c r="G46" s="4"/>
      <c r="H46" s="4"/>
      <c r="I46" s="4"/>
      <c r="J46" s="230"/>
      <c r="K46" s="23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44.25" customHeight="1">
      <c r="A47" s="4"/>
      <c r="B47" s="4"/>
      <c r="C47" s="4"/>
      <c r="D47" s="4"/>
      <c r="E47" s="4"/>
      <c r="F47" s="4"/>
      <c r="G47" s="4"/>
      <c r="H47" s="4"/>
      <c r="I47" s="4"/>
      <c r="J47" s="230"/>
      <c r="K47" s="23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44.25" customHeight="1">
      <c r="A48" s="4"/>
      <c r="B48" s="4"/>
      <c r="C48" s="4"/>
      <c r="D48" s="4"/>
      <c r="E48" s="4"/>
      <c r="F48" s="4"/>
      <c r="G48" s="4"/>
      <c r="H48" s="4"/>
      <c r="I48" s="4"/>
      <c r="J48" s="230"/>
      <c r="K48" s="23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44.25" customHeight="1">
      <c r="A49" s="4"/>
      <c r="B49" s="4"/>
      <c r="C49" s="4"/>
      <c r="D49" s="4"/>
      <c r="E49" s="4"/>
      <c r="F49" s="4"/>
      <c r="G49" s="4"/>
      <c r="H49" s="4"/>
      <c r="I49" s="4"/>
      <c r="J49" s="230"/>
      <c r="K49" s="23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44.25" customHeight="1">
      <c r="A50" s="4"/>
      <c r="B50" s="4"/>
      <c r="C50" s="4"/>
      <c r="D50" s="4"/>
      <c r="E50" s="4"/>
      <c r="F50" s="4"/>
      <c r="G50" s="4"/>
      <c r="H50" s="4"/>
      <c r="I50" s="4"/>
      <c r="J50" s="230"/>
      <c r="K50" s="23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44.25" customHeight="1">
      <c r="A51" s="4"/>
      <c r="B51" s="4"/>
      <c r="C51" s="4"/>
      <c r="D51" s="4"/>
      <c r="E51" s="4"/>
      <c r="F51" s="4"/>
      <c r="G51" s="4"/>
      <c r="H51" s="4"/>
      <c r="I51" s="4"/>
      <c r="J51" s="230"/>
      <c r="K51" s="23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44.25" customHeight="1">
      <c r="A52" s="4"/>
      <c r="B52" s="4"/>
      <c r="C52" s="4"/>
      <c r="D52" s="4"/>
      <c r="E52" s="4"/>
      <c r="F52" s="4"/>
      <c r="G52" s="4"/>
      <c r="H52" s="4"/>
      <c r="I52" s="4"/>
      <c r="J52" s="230"/>
      <c r="K52" s="23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44.25" customHeight="1">
      <c r="A53" s="4"/>
      <c r="B53" s="4"/>
      <c r="C53" s="4"/>
      <c r="D53" s="4"/>
      <c r="E53" s="4"/>
      <c r="F53" s="4"/>
      <c r="G53" s="4"/>
      <c r="H53" s="4"/>
      <c r="I53" s="4"/>
      <c r="J53" s="230"/>
      <c r="K53" s="23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44.25" customHeight="1">
      <c r="A54" s="4"/>
      <c r="B54" s="4"/>
      <c r="C54" s="4"/>
      <c r="D54" s="4"/>
      <c r="E54" s="4"/>
      <c r="F54" s="4"/>
      <c r="G54" s="4"/>
      <c r="H54" s="4"/>
      <c r="I54" s="4"/>
      <c r="J54" s="230"/>
      <c r="K54" s="23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44.25" customHeight="1">
      <c r="A55" s="4"/>
      <c r="B55" s="4"/>
      <c r="C55" s="4"/>
      <c r="D55" s="4"/>
      <c r="E55" s="4"/>
      <c r="F55" s="4"/>
      <c r="G55" s="4"/>
      <c r="H55" s="4"/>
      <c r="I55" s="4"/>
      <c r="J55" s="230"/>
      <c r="K55" s="23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44.25" customHeight="1">
      <c r="A56" s="4"/>
      <c r="B56" s="4"/>
      <c r="C56" s="4"/>
      <c r="D56" s="4"/>
      <c r="E56" s="4"/>
      <c r="F56" s="4"/>
      <c r="G56" s="4"/>
      <c r="H56" s="4"/>
      <c r="I56" s="4"/>
      <c r="J56" s="230"/>
      <c r="K56" s="23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44.25" customHeight="1">
      <c r="A57" s="4"/>
      <c r="B57" s="4"/>
      <c r="C57" s="4"/>
      <c r="D57" s="4"/>
      <c r="E57" s="4"/>
      <c r="F57" s="4"/>
      <c r="G57" s="4"/>
      <c r="H57" s="4"/>
      <c r="I57" s="4"/>
      <c r="J57" s="230"/>
      <c r="K57" s="23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44.25" customHeight="1">
      <c r="A58" s="4"/>
      <c r="B58" s="4"/>
      <c r="C58" s="4"/>
      <c r="D58" s="4"/>
      <c r="E58" s="4"/>
      <c r="F58" s="4"/>
      <c r="G58" s="4"/>
      <c r="H58" s="4"/>
      <c r="I58" s="4"/>
      <c r="J58" s="230"/>
      <c r="K58" s="23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44.25" customHeight="1">
      <c r="A59" s="4"/>
      <c r="B59" s="4"/>
      <c r="C59" s="4"/>
      <c r="D59" s="4"/>
      <c r="E59" s="4"/>
      <c r="F59" s="4"/>
      <c r="G59" s="4"/>
      <c r="H59" s="4"/>
      <c r="I59" s="4"/>
      <c r="J59" s="230"/>
      <c r="K59" s="23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44.25" customHeight="1">
      <c r="A60" s="4"/>
      <c r="B60" s="4"/>
      <c r="C60" s="4"/>
      <c r="D60" s="4"/>
      <c r="E60" s="4"/>
      <c r="F60" s="4"/>
      <c r="G60" s="4"/>
      <c r="H60" s="4"/>
      <c r="I60" s="4"/>
      <c r="J60" s="230"/>
      <c r="K60" s="23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44.25" customHeight="1">
      <c r="A61" s="4"/>
      <c r="B61" s="4"/>
      <c r="C61" s="4"/>
      <c r="D61" s="4"/>
      <c r="E61" s="4"/>
      <c r="F61" s="4"/>
      <c r="G61" s="4"/>
      <c r="H61" s="4"/>
      <c r="I61" s="4"/>
      <c r="J61" s="230"/>
      <c r="K61" s="23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44.25" customHeight="1">
      <c r="A62" s="4"/>
      <c r="B62" s="4"/>
      <c r="C62" s="4"/>
      <c r="D62" s="4"/>
      <c r="E62" s="4"/>
      <c r="F62" s="4"/>
      <c r="G62" s="4"/>
      <c r="H62" s="4"/>
      <c r="I62" s="4"/>
      <c r="J62" s="230"/>
      <c r="K62" s="23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44.25" customHeight="1">
      <c r="A63" s="4"/>
      <c r="B63" s="4"/>
      <c r="C63" s="4"/>
      <c r="D63" s="4"/>
      <c r="E63" s="4"/>
      <c r="F63" s="4"/>
      <c r="G63" s="4"/>
      <c r="H63" s="4"/>
      <c r="I63" s="4"/>
      <c r="J63" s="230"/>
      <c r="K63" s="23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44.25" customHeight="1">
      <c r="A64" s="4"/>
      <c r="B64" s="4"/>
      <c r="C64" s="4"/>
      <c r="D64" s="4"/>
      <c r="E64" s="4"/>
      <c r="F64" s="4"/>
      <c r="G64" s="4"/>
      <c r="H64" s="4"/>
      <c r="I64" s="4"/>
      <c r="J64" s="230"/>
      <c r="K64" s="23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44.25" customHeight="1">
      <c r="A65" s="4"/>
      <c r="B65" s="4"/>
      <c r="C65" s="4"/>
      <c r="D65" s="4"/>
      <c r="E65" s="4"/>
      <c r="F65" s="4"/>
      <c r="G65" s="4"/>
      <c r="H65" s="4"/>
      <c r="I65" s="4"/>
      <c r="J65" s="230"/>
      <c r="K65" s="23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44.25" customHeight="1">
      <c r="A66" s="4"/>
      <c r="B66" s="4"/>
      <c r="C66" s="4"/>
      <c r="D66" s="4"/>
      <c r="E66" s="4"/>
      <c r="F66" s="4"/>
      <c r="G66" s="4"/>
      <c r="H66" s="4"/>
      <c r="I66" s="4"/>
      <c r="J66" s="230"/>
      <c r="K66" s="23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44.25" customHeight="1">
      <c r="A67" s="4"/>
      <c r="B67" s="4"/>
      <c r="C67" s="4"/>
      <c r="D67" s="4"/>
      <c r="E67" s="4"/>
      <c r="F67" s="4"/>
      <c r="G67" s="4"/>
      <c r="H67" s="4"/>
      <c r="I67" s="4"/>
      <c r="J67" s="230"/>
      <c r="K67" s="23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44.25" customHeight="1">
      <c r="A68" s="4"/>
      <c r="B68" s="4"/>
      <c r="C68" s="4"/>
      <c r="D68" s="4"/>
      <c r="E68" s="4"/>
      <c r="F68" s="4"/>
      <c r="G68" s="4"/>
      <c r="H68" s="4"/>
      <c r="I68" s="4"/>
      <c r="J68" s="230"/>
      <c r="K68" s="23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44.25" customHeight="1">
      <c r="A69" s="4"/>
      <c r="B69" s="4"/>
      <c r="C69" s="4"/>
      <c r="D69" s="4"/>
      <c r="E69" s="4"/>
      <c r="F69" s="4"/>
      <c r="G69" s="4"/>
      <c r="H69" s="4"/>
      <c r="I69" s="4"/>
      <c r="J69" s="230"/>
      <c r="K69" s="23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44.25" customHeight="1">
      <c r="A70" s="4"/>
      <c r="B70" s="4"/>
      <c r="C70" s="4"/>
      <c r="D70" s="4"/>
      <c r="E70" s="4"/>
      <c r="F70" s="4"/>
      <c r="G70" s="4"/>
      <c r="H70" s="4"/>
      <c r="I70" s="4"/>
      <c r="J70" s="230"/>
      <c r="K70" s="2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44.25" customHeight="1">
      <c r="A71" s="4"/>
      <c r="B71" s="4"/>
      <c r="C71" s="4"/>
      <c r="D71" s="4"/>
      <c r="E71" s="4"/>
      <c r="F71" s="4"/>
      <c r="G71" s="4"/>
      <c r="H71" s="4"/>
      <c r="I71" s="4"/>
      <c r="J71" s="230"/>
      <c r="K71" s="23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44.25" customHeight="1">
      <c r="A72" s="4"/>
      <c r="B72" s="4"/>
      <c r="C72" s="4"/>
      <c r="D72" s="4"/>
      <c r="E72" s="4"/>
      <c r="F72" s="4"/>
      <c r="G72" s="4"/>
      <c r="H72" s="4"/>
      <c r="I72" s="4"/>
      <c r="J72" s="230"/>
      <c r="K72" s="23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44.25" customHeight="1">
      <c r="A73" s="4"/>
      <c r="B73" s="4"/>
      <c r="C73" s="4"/>
      <c r="D73" s="4"/>
      <c r="E73" s="4"/>
      <c r="F73" s="4"/>
      <c r="G73" s="4"/>
      <c r="H73" s="4"/>
      <c r="I73" s="4"/>
      <c r="J73" s="230"/>
      <c r="K73" s="23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</sheetData>
  <sheetProtection/>
  <mergeCells count="11">
    <mergeCell ref="R3:S3"/>
    <mergeCell ref="T3:U3"/>
    <mergeCell ref="T1:U1"/>
    <mergeCell ref="A3:B4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874015748031497" right="0.7874015748031497" top="0.984251968503937" bottom="0.7874015748031497" header="0" footer="0"/>
  <pageSetup firstPageNumber="50" useFirstPageNumber="1"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3"/>
  <sheetViews>
    <sheetView view="pageBreakPreview" zoomScaleSheetLayoutView="100" zoomScalePageLayoutView="0" workbookViewId="0" topLeftCell="A1">
      <pane xSplit="4" topLeftCell="E1" activePane="topRight" state="frozen"/>
      <selection pane="topLeft" activeCell="A201" sqref="A201"/>
      <selection pane="topRight" activeCell="K5" sqref="K5"/>
    </sheetView>
  </sheetViews>
  <sheetFormatPr defaultColWidth="11.875" defaultRowHeight="16.5" customHeight="1"/>
  <cols>
    <col min="1" max="1" width="0.875" style="57" customWidth="1"/>
    <col min="2" max="2" width="3.375" style="61" customWidth="1"/>
    <col min="3" max="3" width="3.375" style="62" customWidth="1"/>
    <col min="4" max="4" width="29.625" style="57" customWidth="1"/>
    <col min="5" max="5" width="10.50390625" style="58" customWidth="1"/>
    <col min="6" max="6" width="10.50390625" style="59" customWidth="1"/>
    <col min="7" max="7" width="3.375" style="60" customWidth="1"/>
    <col min="8" max="8" width="3.375" style="59" customWidth="1"/>
    <col min="9" max="9" width="29.625" style="59" customWidth="1"/>
    <col min="10" max="11" width="10.50390625" style="59" customWidth="1"/>
    <col min="12" max="16384" width="11.875" style="57" customWidth="1"/>
  </cols>
  <sheetData>
    <row r="1" spans="2:11" ht="24" customHeight="1">
      <c r="B1" s="55" t="s">
        <v>65</v>
      </c>
      <c r="C1" s="56"/>
      <c r="K1" s="58"/>
    </row>
    <row r="2" spans="10:11" ht="13.5" customHeight="1" thickBot="1">
      <c r="J2" s="63"/>
      <c r="K2" s="64" t="s">
        <v>66</v>
      </c>
    </row>
    <row r="3" spans="2:11" s="59" customFormat="1" ht="16.5" customHeight="1">
      <c r="B3" s="65"/>
      <c r="C3" s="66"/>
      <c r="D3" s="67"/>
      <c r="E3" s="281" t="s">
        <v>67</v>
      </c>
      <c r="F3" s="282"/>
      <c r="G3" s="65"/>
      <c r="H3" s="66"/>
      <c r="I3" s="67"/>
      <c r="J3" s="283" t="s">
        <v>67</v>
      </c>
      <c r="K3" s="284"/>
    </row>
    <row r="4" spans="2:11" s="59" customFormat="1" ht="16.5" customHeight="1">
      <c r="B4" s="285" t="s">
        <v>68</v>
      </c>
      <c r="C4" s="285"/>
      <c r="D4" s="286"/>
      <c r="E4" s="68" t="s">
        <v>69</v>
      </c>
      <c r="F4" s="69" t="s">
        <v>70</v>
      </c>
      <c r="G4" s="287" t="s">
        <v>68</v>
      </c>
      <c r="H4" s="288"/>
      <c r="I4" s="289"/>
      <c r="J4" s="70" t="s">
        <v>69</v>
      </c>
      <c r="K4" s="71" t="s">
        <v>70</v>
      </c>
    </row>
    <row r="5" spans="2:11" s="63" customFormat="1" ht="24.75" customHeight="1" thickBot="1">
      <c r="B5" s="290" t="s">
        <v>71</v>
      </c>
      <c r="C5" s="290"/>
      <c r="D5" s="291" t="s">
        <v>72</v>
      </c>
      <c r="E5" s="72">
        <v>5023</v>
      </c>
      <c r="F5" s="73">
        <v>59458</v>
      </c>
      <c r="G5" s="74"/>
      <c r="H5" s="75"/>
      <c r="I5" s="76" t="s">
        <v>73</v>
      </c>
      <c r="J5" s="77">
        <v>38</v>
      </c>
      <c r="K5" s="78">
        <v>124</v>
      </c>
    </row>
    <row r="6" spans="2:12" s="63" customFormat="1" ht="24.75" customHeight="1" thickTop="1">
      <c r="B6" s="79" t="s">
        <v>74</v>
      </c>
      <c r="C6" s="80" t="s">
        <v>75</v>
      </c>
      <c r="D6" s="81"/>
      <c r="E6" s="77">
        <v>20</v>
      </c>
      <c r="F6" s="82">
        <v>229</v>
      </c>
      <c r="G6" s="83"/>
      <c r="H6" s="75"/>
      <c r="I6" s="76" t="s">
        <v>76</v>
      </c>
      <c r="J6" s="77">
        <v>19</v>
      </c>
      <c r="K6" s="78">
        <v>80</v>
      </c>
      <c r="L6" s="84"/>
    </row>
    <row r="7" spans="2:11" s="63" customFormat="1" ht="24.75" customHeight="1">
      <c r="B7" s="74"/>
      <c r="C7" s="75" t="s">
        <v>77</v>
      </c>
      <c r="D7" s="85"/>
      <c r="E7" s="77">
        <v>17</v>
      </c>
      <c r="F7" s="82">
        <v>207</v>
      </c>
      <c r="G7" s="74"/>
      <c r="H7" s="75"/>
      <c r="I7" s="76" t="s">
        <v>78</v>
      </c>
      <c r="J7" s="86">
        <v>29</v>
      </c>
      <c r="K7" s="87">
        <v>75</v>
      </c>
    </row>
    <row r="8" spans="2:11" s="63" customFormat="1" ht="24.75" customHeight="1">
      <c r="B8" s="74"/>
      <c r="C8" s="75"/>
      <c r="D8" s="85" t="s">
        <v>79</v>
      </c>
      <c r="E8" s="77">
        <v>7</v>
      </c>
      <c r="F8" s="82">
        <v>96</v>
      </c>
      <c r="G8" s="74"/>
      <c r="H8" s="75" t="s">
        <v>80</v>
      </c>
      <c r="I8" s="85"/>
      <c r="J8" s="77">
        <v>122</v>
      </c>
      <c r="K8" s="87">
        <v>758</v>
      </c>
    </row>
    <row r="9" spans="2:11" s="63" customFormat="1" ht="24.75" customHeight="1">
      <c r="B9" s="74"/>
      <c r="C9" s="75"/>
      <c r="D9" s="85" t="s">
        <v>81</v>
      </c>
      <c r="E9" s="77">
        <v>4</v>
      </c>
      <c r="F9" s="82">
        <v>76</v>
      </c>
      <c r="G9" s="74"/>
      <c r="H9" s="88"/>
      <c r="I9" s="76" t="s">
        <v>82</v>
      </c>
      <c r="J9" s="77">
        <v>54</v>
      </c>
      <c r="K9" s="64">
        <v>391</v>
      </c>
    </row>
    <row r="10" spans="2:24" s="63" customFormat="1" ht="24.75" customHeight="1">
      <c r="B10" s="74"/>
      <c r="C10" s="75"/>
      <c r="D10" s="85" t="s">
        <v>83</v>
      </c>
      <c r="E10" s="77">
        <v>1</v>
      </c>
      <c r="F10" s="82">
        <v>8</v>
      </c>
      <c r="G10" s="83"/>
      <c r="H10" s="75"/>
      <c r="I10" s="76" t="s">
        <v>84</v>
      </c>
      <c r="J10" s="77">
        <v>2</v>
      </c>
      <c r="K10" s="64">
        <v>3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2:11" s="63" customFormat="1" ht="24.75" customHeight="1">
      <c r="B11" s="74"/>
      <c r="C11" s="75"/>
      <c r="D11" s="85" t="s">
        <v>85</v>
      </c>
      <c r="E11" s="77">
        <v>5</v>
      </c>
      <c r="F11" s="89">
        <v>27</v>
      </c>
      <c r="H11" s="75"/>
      <c r="I11" s="76" t="s">
        <v>86</v>
      </c>
      <c r="J11" s="77">
        <v>57</v>
      </c>
      <c r="K11" s="90">
        <v>329</v>
      </c>
    </row>
    <row r="12" spans="2:17" s="63" customFormat="1" ht="24.75" customHeight="1">
      <c r="B12" s="74"/>
      <c r="C12" s="75" t="s">
        <v>87</v>
      </c>
      <c r="D12" s="85"/>
      <c r="E12" s="77">
        <v>3</v>
      </c>
      <c r="F12" s="89">
        <v>22</v>
      </c>
      <c r="H12" s="75"/>
      <c r="I12" s="76" t="s">
        <v>88</v>
      </c>
      <c r="J12" s="91">
        <v>5</v>
      </c>
      <c r="K12" s="90">
        <v>14</v>
      </c>
      <c r="L12" s="84"/>
      <c r="M12" s="84"/>
      <c r="N12" s="84"/>
      <c r="O12" s="84"/>
      <c r="P12" s="84"/>
      <c r="Q12" s="84"/>
    </row>
    <row r="13" spans="2:11" s="63" customFormat="1" ht="24.75" customHeight="1">
      <c r="B13" s="74"/>
      <c r="C13" s="75"/>
      <c r="D13" s="85" t="s">
        <v>89</v>
      </c>
      <c r="E13" s="91">
        <v>1</v>
      </c>
      <c r="F13" s="92">
        <v>4</v>
      </c>
      <c r="H13" s="88"/>
      <c r="I13" s="76" t="s">
        <v>90</v>
      </c>
      <c r="J13" s="91">
        <v>4</v>
      </c>
      <c r="K13" s="78">
        <v>21</v>
      </c>
    </row>
    <row r="14" spans="2:11" s="63" customFormat="1" ht="24.75" customHeight="1">
      <c r="B14" s="83"/>
      <c r="C14" s="88"/>
      <c r="D14" s="93" t="s">
        <v>91</v>
      </c>
      <c r="E14" s="91" t="s">
        <v>92</v>
      </c>
      <c r="F14" s="92" t="s">
        <v>93</v>
      </c>
      <c r="G14" s="94" t="s">
        <v>94</v>
      </c>
      <c r="H14" s="95" t="s">
        <v>6</v>
      </c>
      <c r="I14" s="76"/>
      <c r="J14" s="91">
        <v>663</v>
      </c>
      <c r="K14" s="78">
        <v>20846</v>
      </c>
    </row>
    <row r="15" spans="2:16" s="63" customFormat="1" ht="24.75" customHeight="1">
      <c r="B15" s="74"/>
      <c r="C15" s="75"/>
      <c r="D15" s="85" t="s">
        <v>95</v>
      </c>
      <c r="E15" s="91">
        <v>2</v>
      </c>
      <c r="F15" s="92">
        <v>18</v>
      </c>
      <c r="G15" s="74"/>
      <c r="H15" s="75" t="s">
        <v>96</v>
      </c>
      <c r="I15" s="76"/>
      <c r="J15" s="91">
        <v>55</v>
      </c>
      <c r="K15" s="78">
        <v>1120</v>
      </c>
      <c r="L15" s="84"/>
      <c r="M15" s="84"/>
      <c r="N15" s="84"/>
      <c r="O15" s="84"/>
      <c r="P15" s="84"/>
    </row>
    <row r="16" spans="2:11" s="63" customFormat="1" ht="24.75" customHeight="1">
      <c r="B16" s="74"/>
      <c r="C16" s="75"/>
      <c r="D16" s="85" t="s">
        <v>97</v>
      </c>
      <c r="E16" s="91" t="s">
        <v>93</v>
      </c>
      <c r="F16" s="92" t="s">
        <v>93</v>
      </c>
      <c r="G16" s="74"/>
      <c r="H16" s="75"/>
      <c r="I16" s="76" t="s">
        <v>98</v>
      </c>
      <c r="J16" s="77">
        <v>7</v>
      </c>
      <c r="K16" s="87">
        <v>259</v>
      </c>
    </row>
    <row r="17" spans="2:11" s="63" customFormat="1" ht="24.75" customHeight="1">
      <c r="B17" s="96" t="s">
        <v>99</v>
      </c>
      <c r="C17" s="97" t="s">
        <v>100</v>
      </c>
      <c r="D17" s="98"/>
      <c r="E17" s="77">
        <v>1</v>
      </c>
      <c r="F17" s="82">
        <v>8</v>
      </c>
      <c r="G17" s="74"/>
      <c r="H17" s="75"/>
      <c r="I17" s="76" t="s">
        <v>101</v>
      </c>
      <c r="J17" s="77">
        <v>2</v>
      </c>
      <c r="K17" s="87">
        <v>23</v>
      </c>
    </row>
    <row r="18" spans="2:11" s="63" customFormat="1" ht="24.75" customHeight="1">
      <c r="B18" s="83"/>
      <c r="C18" s="88" t="s">
        <v>102</v>
      </c>
      <c r="D18" s="93"/>
      <c r="E18" s="86" t="s">
        <v>92</v>
      </c>
      <c r="F18" s="89" t="s">
        <v>93</v>
      </c>
      <c r="G18" s="83"/>
      <c r="H18" s="88"/>
      <c r="I18" s="76" t="s">
        <v>103</v>
      </c>
      <c r="J18" s="86">
        <v>6</v>
      </c>
      <c r="K18" s="87">
        <v>83</v>
      </c>
    </row>
    <row r="19" spans="2:11" s="63" customFormat="1" ht="24.75" customHeight="1">
      <c r="B19" s="83"/>
      <c r="C19" s="88"/>
      <c r="D19" s="93" t="s">
        <v>104</v>
      </c>
      <c r="E19" s="86" t="s">
        <v>92</v>
      </c>
      <c r="F19" s="89" t="s">
        <v>93</v>
      </c>
      <c r="G19" s="83"/>
      <c r="H19" s="88"/>
      <c r="I19" s="76" t="s">
        <v>105</v>
      </c>
      <c r="J19" s="77">
        <v>5</v>
      </c>
      <c r="K19" s="87">
        <v>88</v>
      </c>
    </row>
    <row r="20" spans="2:11" s="63" customFormat="1" ht="24.75" customHeight="1">
      <c r="B20" s="74"/>
      <c r="C20" s="75"/>
      <c r="D20" s="85" t="s">
        <v>106</v>
      </c>
      <c r="E20" s="86" t="s">
        <v>92</v>
      </c>
      <c r="F20" s="89" t="s">
        <v>93</v>
      </c>
      <c r="G20" s="83"/>
      <c r="H20" s="88"/>
      <c r="I20" s="76" t="s">
        <v>107</v>
      </c>
      <c r="J20" s="77" t="s">
        <v>92</v>
      </c>
      <c r="K20" s="87" t="s">
        <v>108</v>
      </c>
    </row>
    <row r="21" spans="2:11" s="63" customFormat="1" ht="24.75" customHeight="1">
      <c r="B21" s="74"/>
      <c r="C21" s="75" t="s">
        <v>109</v>
      </c>
      <c r="D21" s="85"/>
      <c r="E21" s="77">
        <v>1</v>
      </c>
      <c r="F21" s="82">
        <v>8</v>
      </c>
      <c r="G21" s="83"/>
      <c r="H21" s="88"/>
      <c r="I21" s="76" t="s">
        <v>110</v>
      </c>
      <c r="J21" s="86">
        <v>1</v>
      </c>
      <c r="K21" s="87">
        <v>1</v>
      </c>
    </row>
    <row r="22" spans="2:11" s="63" customFormat="1" ht="24.75" customHeight="1">
      <c r="B22" s="74"/>
      <c r="C22" s="75"/>
      <c r="D22" s="85" t="s">
        <v>111</v>
      </c>
      <c r="E22" s="77" t="s">
        <v>92</v>
      </c>
      <c r="F22" s="89" t="s">
        <v>93</v>
      </c>
      <c r="G22" s="83"/>
      <c r="H22" s="88"/>
      <c r="I22" s="76" t="s">
        <v>112</v>
      </c>
      <c r="J22" s="86">
        <v>5</v>
      </c>
      <c r="K22" s="78">
        <v>104</v>
      </c>
    </row>
    <row r="23" spans="2:11" s="63" customFormat="1" ht="24.75" customHeight="1">
      <c r="B23" s="83"/>
      <c r="C23" s="88"/>
      <c r="D23" s="76" t="s">
        <v>113</v>
      </c>
      <c r="E23" s="86">
        <v>1</v>
      </c>
      <c r="F23" s="89">
        <v>8</v>
      </c>
      <c r="G23" s="83"/>
      <c r="H23" s="88"/>
      <c r="I23" s="76" t="s">
        <v>114</v>
      </c>
      <c r="J23" s="86" t="s">
        <v>93</v>
      </c>
      <c r="K23" s="87" t="s">
        <v>93</v>
      </c>
    </row>
    <row r="24" spans="2:11" s="63" customFormat="1" ht="24.75" customHeight="1">
      <c r="B24" s="94" t="s">
        <v>115</v>
      </c>
      <c r="C24" s="95" t="s">
        <v>116</v>
      </c>
      <c r="D24" s="99"/>
      <c r="E24" s="86">
        <v>2</v>
      </c>
      <c r="F24" s="89">
        <v>13</v>
      </c>
      <c r="G24" s="83"/>
      <c r="H24" s="88"/>
      <c r="I24" s="76" t="s">
        <v>117</v>
      </c>
      <c r="J24" s="86">
        <v>29</v>
      </c>
      <c r="K24" s="87">
        <v>562</v>
      </c>
    </row>
    <row r="25" spans="2:11" s="63" customFormat="1" ht="24.75" customHeight="1">
      <c r="B25" s="83"/>
      <c r="C25" s="88" t="s">
        <v>116</v>
      </c>
      <c r="D25" s="76"/>
      <c r="E25" s="86">
        <v>2</v>
      </c>
      <c r="F25" s="89">
        <v>13</v>
      </c>
      <c r="G25" s="83"/>
      <c r="H25" s="88" t="s">
        <v>118</v>
      </c>
      <c r="I25" s="76"/>
      <c r="J25" s="86">
        <v>100</v>
      </c>
      <c r="K25" s="64">
        <v>1321</v>
      </c>
    </row>
    <row r="26" spans="2:11" s="63" customFormat="1" ht="24.75" customHeight="1">
      <c r="B26" s="83"/>
      <c r="C26" s="88"/>
      <c r="D26" s="76" t="s">
        <v>119</v>
      </c>
      <c r="E26" s="77" t="s">
        <v>92</v>
      </c>
      <c r="F26" s="89" t="s">
        <v>93</v>
      </c>
      <c r="G26" s="83"/>
      <c r="H26" s="88"/>
      <c r="I26" s="76" t="s">
        <v>120</v>
      </c>
      <c r="J26" s="86" t="s">
        <v>92</v>
      </c>
      <c r="K26" s="87" t="s">
        <v>93</v>
      </c>
    </row>
    <row r="27" spans="2:11" s="63" customFormat="1" ht="24.75" customHeight="1">
      <c r="B27" s="83"/>
      <c r="C27" s="88"/>
      <c r="D27" s="76" t="s">
        <v>121</v>
      </c>
      <c r="E27" s="86" t="s">
        <v>92</v>
      </c>
      <c r="F27" s="89" t="s">
        <v>93</v>
      </c>
      <c r="G27" s="83"/>
      <c r="H27" s="88"/>
      <c r="I27" s="76" t="s">
        <v>122</v>
      </c>
      <c r="J27" s="77">
        <v>3</v>
      </c>
      <c r="K27" s="78">
        <v>13</v>
      </c>
    </row>
    <row r="28" spans="2:11" s="63" customFormat="1" ht="24.75" customHeight="1">
      <c r="B28" s="83"/>
      <c r="C28" s="88"/>
      <c r="D28" s="76" t="s">
        <v>123</v>
      </c>
      <c r="E28" s="86" t="s">
        <v>92</v>
      </c>
      <c r="F28" s="92" t="s">
        <v>93</v>
      </c>
      <c r="G28" s="83"/>
      <c r="H28" s="88"/>
      <c r="I28" s="76" t="s">
        <v>124</v>
      </c>
      <c r="J28" s="86">
        <v>97</v>
      </c>
      <c r="K28" s="78">
        <v>1308</v>
      </c>
    </row>
    <row r="29" spans="2:11" s="63" customFormat="1" ht="24.75" customHeight="1">
      <c r="B29" s="74"/>
      <c r="C29" s="75"/>
      <c r="D29" s="85" t="s">
        <v>125</v>
      </c>
      <c r="E29" s="77">
        <v>2</v>
      </c>
      <c r="F29" s="82">
        <v>13</v>
      </c>
      <c r="G29" s="83"/>
      <c r="H29" s="88"/>
      <c r="I29" s="76" t="s">
        <v>126</v>
      </c>
      <c r="J29" s="86" t="s">
        <v>92</v>
      </c>
      <c r="K29" s="87" t="s">
        <v>93</v>
      </c>
    </row>
    <row r="30" spans="2:11" s="63" customFormat="1" ht="24.75" customHeight="1">
      <c r="B30" s="83"/>
      <c r="C30" s="88"/>
      <c r="D30" s="76" t="s">
        <v>127</v>
      </c>
      <c r="E30" s="77" t="s">
        <v>92</v>
      </c>
      <c r="F30" s="89" t="s">
        <v>93</v>
      </c>
      <c r="G30" s="83"/>
      <c r="H30" s="88"/>
      <c r="I30" s="76" t="s">
        <v>128</v>
      </c>
      <c r="J30" s="91" t="s">
        <v>92</v>
      </c>
      <c r="K30" s="87" t="s">
        <v>93</v>
      </c>
    </row>
    <row r="31" spans="2:11" s="63" customFormat="1" ht="24.75" customHeight="1">
      <c r="B31" s="83"/>
      <c r="C31" s="88"/>
      <c r="D31" s="76" t="s">
        <v>129</v>
      </c>
      <c r="E31" s="91" t="s">
        <v>92</v>
      </c>
      <c r="F31" s="89" t="s">
        <v>93</v>
      </c>
      <c r="G31" s="83"/>
      <c r="H31" s="88"/>
      <c r="I31" s="76" t="s">
        <v>130</v>
      </c>
      <c r="J31" s="86" t="s">
        <v>93</v>
      </c>
      <c r="K31" s="87" t="s">
        <v>93</v>
      </c>
    </row>
    <row r="32" spans="2:11" s="63" customFormat="1" ht="24.75" customHeight="1">
      <c r="B32" s="94" t="s">
        <v>131</v>
      </c>
      <c r="C32" s="95" t="s">
        <v>5</v>
      </c>
      <c r="D32" s="99"/>
      <c r="E32" s="77">
        <v>579</v>
      </c>
      <c r="F32" s="82">
        <v>3174</v>
      </c>
      <c r="G32" s="83"/>
      <c r="H32" s="88" t="s">
        <v>132</v>
      </c>
      <c r="I32" s="76"/>
      <c r="J32" s="77">
        <v>40</v>
      </c>
      <c r="K32" s="78">
        <v>339</v>
      </c>
    </row>
    <row r="33" spans="2:11" s="63" customFormat="1" ht="24.75" customHeight="1">
      <c r="B33" s="83"/>
      <c r="C33" s="88" t="s">
        <v>133</v>
      </c>
      <c r="D33" s="76"/>
      <c r="E33" s="77">
        <v>263</v>
      </c>
      <c r="F33" s="82">
        <v>1646</v>
      </c>
      <c r="G33" s="83"/>
      <c r="H33" s="88"/>
      <c r="I33" s="76" t="s">
        <v>134</v>
      </c>
      <c r="J33" s="77" t="s">
        <v>92</v>
      </c>
      <c r="K33" s="87" t="s">
        <v>93</v>
      </c>
    </row>
    <row r="34" spans="2:11" s="63" customFormat="1" ht="24.75" customHeight="1">
      <c r="B34" s="83"/>
      <c r="C34" s="88"/>
      <c r="D34" s="76" t="s">
        <v>135</v>
      </c>
      <c r="E34" s="77" t="s">
        <v>93</v>
      </c>
      <c r="F34" s="82" t="s">
        <v>93</v>
      </c>
      <c r="G34" s="83"/>
      <c r="H34" s="88"/>
      <c r="I34" s="76" t="s">
        <v>136</v>
      </c>
      <c r="J34" s="77">
        <v>19</v>
      </c>
      <c r="K34" s="78">
        <v>60</v>
      </c>
    </row>
    <row r="35" spans="2:11" s="63" customFormat="1" ht="24.75" customHeight="1">
      <c r="B35" s="83"/>
      <c r="C35" s="88"/>
      <c r="D35" s="76" t="s">
        <v>137</v>
      </c>
      <c r="E35" s="77">
        <v>13</v>
      </c>
      <c r="F35" s="89">
        <v>134</v>
      </c>
      <c r="G35" s="83"/>
      <c r="H35" s="88"/>
      <c r="I35" s="76" t="s">
        <v>138</v>
      </c>
      <c r="J35" s="77" t="s">
        <v>92</v>
      </c>
      <c r="K35" s="87" t="s">
        <v>93</v>
      </c>
    </row>
    <row r="36" spans="2:11" s="63" customFormat="1" ht="24.75" customHeight="1">
      <c r="B36" s="83"/>
      <c r="C36" s="88"/>
      <c r="D36" s="76" t="s">
        <v>139</v>
      </c>
      <c r="E36" s="77">
        <v>88</v>
      </c>
      <c r="F36" s="82">
        <v>770</v>
      </c>
      <c r="G36" s="83"/>
      <c r="H36" s="88"/>
      <c r="I36" s="76" t="s">
        <v>140</v>
      </c>
      <c r="J36" s="86" t="s">
        <v>92</v>
      </c>
      <c r="K36" s="87" t="s">
        <v>93</v>
      </c>
    </row>
    <row r="37" spans="2:11" s="63" customFormat="1" ht="24.75" customHeight="1">
      <c r="B37" s="83"/>
      <c r="C37" s="88"/>
      <c r="D37" s="76" t="s">
        <v>141</v>
      </c>
      <c r="E37" s="77">
        <v>6</v>
      </c>
      <c r="F37" s="82">
        <v>15</v>
      </c>
      <c r="G37" s="83"/>
      <c r="H37" s="88"/>
      <c r="I37" s="76" t="s">
        <v>142</v>
      </c>
      <c r="J37" s="77">
        <v>6</v>
      </c>
      <c r="K37" s="78">
        <v>127</v>
      </c>
    </row>
    <row r="38" spans="2:11" s="63" customFormat="1" ht="24.75" customHeight="1">
      <c r="B38" s="83"/>
      <c r="C38" s="88"/>
      <c r="D38" s="76" t="s">
        <v>143</v>
      </c>
      <c r="E38" s="77">
        <v>41</v>
      </c>
      <c r="F38" s="82">
        <v>307</v>
      </c>
      <c r="G38" s="83"/>
      <c r="H38" s="88"/>
      <c r="I38" s="76" t="s">
        <v>144</v>
      </c>
      <c r="J38" s="77">
        <v>1</v>
      </c>
      <c r="K38" s="78">
        <v>16</v>
      </c>
    </row>
    <row r="39" spans="2:11" s="63" customFormat="1" ht="24.75" customHeight="1">
      <c r="B39" s="83"/>
      <c r="C39" s="88"/>
      <c r="D39" s="76" t="s">
        <v>145</v>
      </c>
      <c r="E39" s="77">
        <v>100</v>
      </c>
      <c r="F39" s="82">
        <v>386</v>
      </c>
      <c r="G39" s="83"/>
      <c r="H39" s="88"/>
      <c r="I39" s="76" t="s">
        <v>146</v>
      </c>
      <c r="J39" s="77" t="s">
        <v>92</v>
      </c>
      <c r="K39" s="87" t="s">
        <v>108</v>
      </c>
    </row>
    <row r="40" spans="2:11" s="63" customFormat="1" ht="24.75" customHeight="1">
      <c r="B40" s="83"/>
      <c r="C40" s="88"/>
      <c r="D40" s="76" t="s">
        <v>147</v>
      </c>
      <c r="E40" s="77">
        <v>15</v>
      </c>
      <c r="F40" s="82">
        <v>34</v>
      </c>
      <c r="G40" s="83"/>
      <c r="H40" s="88"/>
      <c r="I40" s="76" t="s">
        <v>148</v>
      </c>
      <c r="J40" s="77">
        <v>1</v>
      </c>
      <c r="K40" s="78">
        <v>2</v>
      </c>
    </row>
    <row r="41" spans="2:11" s="63" customFormat="1" ht="24.75" customHeight="1">
      <c r="B41" s="83"/>
      <c r="C41" s="88" t="s">
        <v>149</v>
      </c>
      <c r="D41" s="100"/>
      <c r="E41" s="101">
        <v>194</v>
      </c>
      <c r="F41" s="89">
        <v>770</v>
      </c>
      <c r="G41" s="83"/>
      <c r="H41" s="88"/>
      <c r="I41" s="76" t="s">
        <v>150</v>
      </c>
      <c r="J41" s="77">
        <v>13</v>
      </c>
      <c r="K41" s="78">
        <v>134</v>
      </c>
    </row>
    <row r="42" spans="2:11" s="63" customFormat="1" ht="24.75" customHeight="1">
      <c r="B42" s="83"/>
      <c r="C42" s="88"/>
      <c r="D42" s="100" t="s">
        <v>135</v>
      </c>
      <c r="E42" s="101">
        <v>1</v>
      </c>
      <c r="F42" s="82">
        <v>2</v>
      </c>
      <c r="G42" s="83"/>
      <c r="H42" s="75" t="s">
        <v>151</v>
      </c>
      <c r="I42" s="76"/>
      <c r="J42" s="77">
        <v>18</v>
      </c>
      <c r="K42" s="84">
        <v>104</v>
      </c>
    </row>
    <row r="43" spans="2:11" s="63" customFormat="1" ht="24.75" customHeight="1">
      <c r="B43" s="83"/>
      <c r="C43" s="88"/>
      <c r="D43" s="100" t="s">
        <v>152</v>
      </c>
      <c r="E43" s="101">
        <v>24</v>
      </c>
      <c r="F43" s="82">
        <v>56</v>
      </c>
      <c r="H43" s="75"/>
      <c r="I43" s="100" t="s">
        <v>153</v>
      </c>
      <c r="J43" s="101">
        <v>6</v>
      </c>
      <c r="K43" s="78">
        <v>29</v>
      </c>
    </row>
    <row r="44" spans="2:11" s="63" customFormat="1" ht="24.75" customHeight="1">
      <c r="B44" s="83"/>
      <c r="C44" s="88"/>
      <c r="D44" s="100" t="s">
        <v>154</v>
      </c>
      <c r="E44" s="102">
        <v>35</v>
      </c>
      <c r="F44" s="82">
        <v>218</v>
      </c>
      <c r="H44" s="75"/>
      <c r="I44" s="100" t="s">
        <v>155</v>
      </c>
      <c r="J44" s="101">
        <v>6</v>
      </c>
      <c r="K44" s="87">
        <v>44</v>
      </c>
    </row>
    <row r="45" spans="2:11" s="63" customFormat="1" ht="24.75" customHeight="1">
      <c r="B45" s="74"/>
      <c r="C45" s="75"/>
      <c r="D45" s="100" t="s">
        <v>156</v>
      </c>
      <c r="E45" s="101">
        <v>10</v>
      </c>
      <c r="F45" s="82">
        <v>104</v>
      </c>
      <c r="H45" s="75"/>
      <c r="I45" s="100" t="s">
        <v>157</v>
      </c>
      <c r="J45" s="101">
        <v>2</v>
      </c>
      <c r="K45" s="78">
        <v>8</v>
      </c>
    </row>
    <row r="46" spans="2:11" s="63" customFormat="1" ht="24.75" customHeight="1">
      <c r="B46" s="74"/>
      <c r="D46" s="100" t="s">
        <v>158</v>
      </c>
      <c r="E46" s="101">
        <v>6</v>
      </c>
      <c r="F46" s="82">
        <v>27</v>
      </c>
      <c r="G46" s="103"/>
      <c r="H46" s="75"/>
      <c r="I46" s="100" t="s">
        <v>159</v>
      </c>
      <c r="J46" s="101">
        <v>4</v>
      </c>
      <c r="K46" s="87">
        <v>23</v>
      </c>
    </row>
    <row r="47" spans="2:11" s="63" customFormat="1" ht="24.75" customHeight="1">
      <c r="B47" s="74"/>
      <c r="D47" s="100" t="s">
        <v>160</v>
      </c>
      <c r="E47" s="101">
        <v>9</v>
      </c>
      <c r="F47" s="82">
        <v>14</v>
      </c>
      <c r="H47" s="75" t="s">
        <v>161</v>
      </c>
      <c r="I47" s="76"/>
      <c r="J47" s="77">
        <v>35</v>
      </c>
      <c r="K47" s="87">
        <v>158</v>
      </c>
    </row>
    <row r="48" spans="1:11" s="63" customFormat="1" ht="21.75" customHeight="1" thickBot="1">
      <c r="A48" s="104"/>
      <c r="B48" s="105"/>
      <c r="C48" s="104"/>
      <c r="D48" s="106" t="s">
        <v>162</v>
      </c>
      <c r="E48" s="107">
        <v>23</v>
      </c>
      <c r="F48" s="108">
        <v>70</v>
      </c>
      <c r="G48" s="105"/>
      <c r="H48" s="109"/>
      <c r="I48" s="110" t="s">
        <v>163</v>
      </c>
      <c r="J48" s="111">
        <v>13</v>
      </c>
      <c r="K48" s="112">
        <v>84</v>
      </c>
    </row>
    <row r="49" spans="2:11" s="63" customFormat="1" ht="16.5" customHeight="1">
      <c r="B49" s="113"/>
      <c r="C49" s="114"/>
      <c r="D49" s="115"/>
      <c r="E49" s="292" t="s">
        <v>67</v>
      </c>
      <c r="F49" s="293"/>
      <c r="G49" s="113"/>
      <c r="H49" s="114"/>
      <c r="I49" s="115"/>
      <c r="J49" s="294" t="s">
        <v>67</v>
      </c>
      <c r="K49" s="295"/>
    </row>
    <row r="50" spans="2:12" s="63" customFormat="1" ht="16.5" customHeight="1">
      <c r="B50" s="269" t="s">
        <v>68</v>
      </c>
      <c r="C50" s="269"/>
      <c r="D50" s="270"/>
      <c r="E50" s="116" t="s">
        <v>69</v>
      </c>
      <c r="F50" s="69" t="s">
        <v>164</v>
      </c>
      <c r="G50" s="273" t="s">
        <v>68</v>
      </c>
      <c r="H50" s="269"/>
      <c r="I50" s="270"/>
      <c r="J50" s="117" t="s">
        <v>69</v>
      </c>
      <c r="K50" s="118" t="s">
        <v>70</v>
      </c>
      <c r="L50" s="84"/>
    </row>
    <row r="51" spans="2:12" s="63" customFormat="1" ht="24.75" customHeight="1">
      <c r="B51" s="74"/>
      <c r="C51" s="88"/>
      <c r="D51" s="76" t="s">
        <v>165</v>
      </c>
      <c r="E51" s="86" t="s">
        <v>93</v>
      </c>
      <c r="F51" s="92" t="s">
        <v>93</v>
      </c>
      <c r="G51" s="83"/>
      <c r="I51" s="76" t="s">
        <v>166</v>
      </c>
      <c r="J51" s="77" t="s">
        <v>92</v>
      </c>
      <c r="K51" s="64" t="s">
        <v>93</v>
      </c>
      <c r="L51" s="84"/>
    </row>
    <row r="52" spans="2:12" s="63" customFormat="1" ht="24.75" customHeight="1">
      <c r="B52" s="83"/>
      <c r="C52" s="75"/>
      <c r="D52" s="76" t="s">
        <v>167</v>
      </c>
      <c r="E52" s="77">
        <v>21</v>
      </c>
      <c r="F52" s="92">
        <v>63</v>
      </c>
      <c r="G52" s="83"/>
      <c r="H52" s="88"/>
      <c r="I52" s="76" t="s">
        <v>168</v>
      </c>
      <c r="J52" s="77" t="s">
        <v>92</v>
      </c>
      <c r="K52" s="64" t="s">
        <v>93</v>
      </c>
      <c r="L52" s="84"/>
    </row>
    <row r="53" spans="2:12" s="63" customFormat="1" ht="24.75" customHeight="1">
      <c r="B53" s="74"/>
      <c r="C53" s="75"/>
      <c r="D53" s="76" t="s">
        <v>169</v>
      </c>
      <c r="E53" s="77">
        <v>1</v>
      </c>
      <c r="F53" s="92">
        <v>11</v>
      </c>
      <c r="G53" s="83"/>
      <c r="H53" s="88"/>
      <c r="I53" s="76" t="s">
        <v>170</v>
      </c>
      <c r="J53" s="91" t="s">
        <v>92</v>
      </c>
      <c r="K53" s="64" t="s">
        <v>93</v>
      </c>
      <c r="L53" s="84"/>
    </row>
    <row r="54" spans="2:12" s="63" customFormat="1" ht="24.75" customHeight="1">
      <c r="B54" s="74"/>
      <c r="C54" s="75" t="s">
        <v>171</v>
      </c>
      <c r="D54" s="76"/>
      <c r="E54" s="91">
        <v>14</v>
      </c>
      <c r="F54" s="92">
        <v>652</v>
      </c>
      <c r="G54" s="83"/>
      <c r="H54" s="88"/>
      <c r="I54" s="76" t="s">
        <v>172</v>
      </c>
      <c r="J54" s="91" t="s">
        <v>92</v>
      </c>
      <c r="K54" s="64" t="s">
        <v>173</v>
      </c>
      <c r="L54" s="84"/>
    </row>
    <row r="55" spans="2:12" s="63" customFormat="1" ht="24.75" customHeight="1">
      <c r="B55" s="74"/>
      <c r="D55" s="76" t="s">
        <v>174</v>
      </c>
      <c r="E55" s="91" t="s">
        <v>92</v>
      </c>
      <c r="F55" s="89" t="s">
        <v>175</v>
      </c>
      <c r="G55" s="83"/>
      <c r="H55" s="88"/>
      <c r="I55" s="76" t="s">
        <v>176</v>
      </c>
      <c r="J55" s="91" t="s">
        <v>93</v>
      </c>
      <c r="K55" s="87" t="s">
        <v>93</v>
      </c>
      <c r="L55" s="84"/>
    </row>
    <row r="56" spans="2:12" s="63" customFormat="1" ht="24.75" customHeight="1">
      <c r="B56" s="74"/>
      <c r="C56" s="75"/>
      <c r="D56" s="76" t="s">
        <v>177</v>
      </c>
      <c r="E56" s="91" t="s">
        <v>92</v>
      </c>
      <c r="F56" s="89" t="s">
        <v>93</v>
      </c>
      <c r="G56" s="83"/>
      <c r="H56" s="88"/>
      <c r="I56" s="76" t="s">
        <v>178</v>
      </c>
      <c r="J56" s="91" t="s">
        <v>92</v>
      </c>
      <c r="K56" s="87" t="s">
        <v>93</v>
      </c>
      <c r="L56" s="84"/>
    </row>
    <row r="57" spans="2:12" s="63" customFormat="1" ht="24.75" customHeight="1">
      <c r="B57" s="83"/>
      <c r="C57" s="88"/>
      <c r="D57" s="76" t="s">
        <v>179</v>
      </c>
      <c r="E57" s="91">
        <v>2</v>
      </c>
      <c r="F57" s="82">
        <v>111</v>
      </c>
      <c r="G57" s="83"/>
      <c r="H57" s="88"/>
      <c r="I57" s="76" t="s">
        <v>180</v>
      </c>
      <c r="J57" s="91" t="s">
        <v>92</v>
      </c>
      <c r="K57" s="87" t="s">
        <v>93</v>
      </c>
      <c r="L57" s="84"/>
    </row>
    <row r="58" spans="2:12" s="63" customFormat="1" ht="24.75" customHeight="1">
      <c r="B58" s="83"/>
      <c r="C58" s="88"/>
      <c r="D58" s="76" t="s">
        <v>181</v>
      </c>
      <c r="E58" s="86">
        <v>1</v>
      </c>
      <c r="F58" s="82">
        <v>32</v>
      </c>
      <c r="G58" s="83"/>
      <c r="H58" s="88"/>
      <c r="I58" s="76" t="s">
        <v>182</v>
      </c>
      <c r="J58" s="77" t="s">
        <v>92</v>
      </c>
      <c r="K58" s="87" t="s">
        <v>93</v>
      </c>
      <c r="L58" s="84"/>
    </row>
    <row r="59" spans="2:12" s="63" customFormat="1" ht="24.75" customHeight="1">
      <c r="B59" s="74"/>
      <c r="C59" s="75"/>
      <c r="D59" s="76" t="s">
        <v>183</v>
      </c>
      <c r="E59" s="86">
        <v>10</v>
      </c>
      <c r="F59" s="89">
        <v>237</v>
      </c>
      <c r="G59" s="74"/>
      <c r="H59" s="88" t="s">
        <v>184</v>
      </c>
      <c r="I59" s="76"/>
      <c r="J59" s="77">
        <v>24</v>
      </c>
      <c r="K59" s="78">
        <v>967</v>
      </c>
      <c r="L59" s="84"/>
    </row>
    <row r="60" spans="2:12" s="63" customFormat="1" ht="24.75" customHeight="1">
      <c r="B60" s="74"/>
      <c r="C60" s="75"/>
      <c r="D60" s="76" t="s">
        <v>185</v>
      </c>
      <c r="E60" s="77">
        <v>1</v>
      </c>
      <c r="F60" s="89">
        <v>272</v>
      </c>
      <c r="G60" s="83"/>
      <c r="H60" s="88"/>
      <c r="I60" s="76" t="s">
        <v>186</v>
      </c>
      <c r="J60" s="77">
        <v>1</v>
      </c>
      <c r="K60" s="78">
        <v>649</v>
      </c>
      <c r="L60" s="84"/>
    </row>
    <row r="61" spans="2:12" s="63" customFormat="1" ht="24.75" customHeight="1">
      <c r="B61" s="74"/>
      <c r="C61" s="88" t="s">
        <v>187</v>
      </c>
      <c r="D61" s="76"/>
      <c r="E61" s="77">
        <v>21</v>
      </c>
      <c r="F61" s="89">
        <v>353</v>
      </c>
      <c r="G61" s="83"/>
      <c r="H61" s="88"/>
      <c r="I61" s="76" t="s">
        <v>188</v>
      </c>
      <c r="J61" s="86">
        <v>15</v>
      </c>
      <c r="K61" s="78">
        <v>256</v>
      </c>
      <c r="L61" s="84"/>
    </row>
    <row r="62" spans="2:12" s="63" customFormat="1" ht="24.75" customHeight="1">
      <c r="B62" s="83"/>
      <c r="C62" s="88"/>
      <c r="D62" s="76" t="s">
        <v>189</v>
      </c>
      <c r="E62" s="86">
        <v>1</v>
      </c>
      <c r="F62" s="89">
        <v>3</v>
      </c>
      <c r="G62" s="83"/>
      <c r="H62" s="75"/>
      <c r="I62" s="85" t="s">
        <v>190</v>
      </c>
      <c r="J62" s="77" t="s">
        <v>92</v>
      </c>
      <c r="K62" s="87" t="s">
        <v>93</v>
      </c>
      <c r="L62" s="84"/>
    </row>
    <row r="63" spans="2:12" s="63" customFormat="1" ht="24.75" customHeight="1">
      <c r="B63" s="83"/>
      <c r="C63" s="88"/>
      <c r="D63" s="76" t="s">
        <v>191</v>
      </c>
      <c r="E63" s="86">
        <v>15</v>
      </c>
      <c r="F63" s="89">
        <v>288</v>
      </c>
      <c r="G63" s="74"/>
      <c r="H63" s="88"/>
      <c r="I63" s="76" t="s">
        <v>192</v>
      </c>
      <c r="J63" s="77" t="s">
        <v>93</v>
      </c>
      <c r="K63" s="78" t="s">
        <v>93</v>
      </c>
      <c r="L63" s="84"/>
    </row>
    <row r="64" spans="2:12" s="63" customFormat="1" ht="24.75" customHeight="1">
      <c r="B64" s="83"/>
      <c r="C64" s="88"/>
      <c r="D64" s="76" t="s">
        <v>193</v>
      </c>
      <c r="E64" s="86">
        <v>1</v>
      </c>
      <c r="F64" s="89">
        <v>8</v>
      </c>
      <c r="G64" s="83"/>
      <c r="H64" s="88"/>
      <c r="I64" s="76" t="s">
        <v>194</v>
      </c>
      <c r="J64" s="77" t="s">
        <v>92</v>
      </c>
      <c r="K64" s="87" t="s">
        <v>93</v>
      </c>
      <c r="L64" s="84"/>
    </row>
    <row r="65" spans="2:12" s="63" customFormat="1" ht="24.75" customHeight="1">
      <c r="B65" s="83"/>
      <c r="C65" s="88"/>
      <c r="D65" s="76" t="s">
        <v>195</v>
      </c>
      <c r="E65" s="86">
        <v>4</v>
      </c>
      <c r="F65" s="82">
        <v>54</v>
      </c>
      <c r="G65" s="83"/>
      <c r="H65" s="88"/>
      <c r="I65" s="76" t="s">
        <v>196</v>
      </c>
      <c r="J65" s="77" t="s">
        <v>92</v>
      </c>
      <c r="K65" s="87" t="s">
        <v>93</v>
      </c>
      <c r="L65" s="84"/>
    </row>
    <row r="66" spans="2:12" s="63" customFormat="1" ht="24.75" customHeight="1">
      <c r="B66" s="83"/>
      <c r="C66" s="88"/>
      <c r="D66" s="76" t="s">
        <v>197</v>
      </c>
      <c r="E66" s="86" t="s">
        <v>92</v>
      </c>
      <c r="F66" s="89" t="s">
        <v>93</v>
      </c>
      <c r="G66" s="83"/>
      <c r="H66" s="75"/>
      <c r="I66" s="76" t="s">
        <v>198</v>
      </c>
      <c r="J66" s="77" t="s">
        <v>92</v>
      </c>
      <c r="K66" s="87" t="s">
        <v>93</v>
      </c>
      <c r="L66" s="84"/>
    </row>
    <row r="67" spans="2:12" s="63" customFormat="1" ht="24.75" customHeight="1">
      <c r="B67" s="83"/>
      <c r="C67" s="88" t="s">
        <v>199</v>
      </c>
      <c r="D67" s="76"/>
      <c r="E67" s="86">
        <v>27</v>
      </c>
      <c r="F67" s="82">
        <v>3471</v>
      </c>
      <c r="G67" s="83"/>
      <c r="H67" s="88"/>
      <c r="I67" s="76" t="s">
        <v>200</v>
      </c>
      <c r="J67" s="86">
        <v>2</v>
      </c>
      <c r="K67" s="78">
        <v>12</v>
      </c>
      <c r="L67" s="84"/>
    </row>
    <row r="68" spans="2:12" s="63" customFormat="1" ht="24.75" customHeight="1">
      <c r="B68" s="83"/>
      <c r="C68" s="88"/>
      <c r="D68" s="76" t="s">
        <v>201</v>
      </c>
      <c r="E68" s="77">
        <v>1</v>
      </c>
      <c r="F68" s="82">
        <v>1</v>
      </c>
      <c r="G68" s="83"/>
      <c r="H68" s="88"/>
      <c r="I68" s="76" t="s">
        <v>202</v>
      </c>
      <c r="J68" s="77">
        <v>6</v>
      </c>
      <c r="K68" s="87">
        <v>50</v>
      </c>
      <c r="L68" s="84"/>
    </row>
    <row r="69" spans="2:12" s="63" customFormat="1" ht="24.75" customHeight="1">
      <c r="B69" s="83"/>
      <c r="C69" s="88"/>
      <c r="D69" s="76" t="s">
        <v>203</v>
      </c>
      <c r="E69" s="77">
        <v>3</v>
      </c>
      <c r="F69" s="92">
        <v>890</v>
      </c>
      <c r="G69" s="83"/>
      <c r="H69" s="88" t="s">
        <v>204</v>
      </c>
      <c r="I69" s="76"/>
      <c r="J69" s="77">
        <v>9</v>
      </c>
      <c r="K69" s="64">
        <v>149</v>
      </c>
      <c r="L69" s="84"/>
    </row>
    <row r="70" spans="2:12" s="63" customFormat="1" ht="24.75" customHeight="1">
      <c r="B70" s="83"/>
      <c r="C70" s="88"/>
      <c r="D70" s="76" t="s">
        <v>205</v>
      </c>
      <c r="E70" s="77">
        <v>7</v>
      </c>
      <c r="F70" s="89">
        <v>278</v>
      </c>
      <c r="G70" s="83"/>
      <c r="H70" s="88"/>
      <c r="I70" s="76" t="s">
        <v>206</v>
      </c>
      <c r="J70" s="77" t="s">
        <v>92</v>
      </c>
      <c r="K70" s="87" t="s">
        <v>93</v>
      </c>
      <c r="L70" s="84"/>
    </row>
    <row r="71" spans="2:12" s="63" customFormat="1" ht="24.75" customHeight="1">
      <c r="B71" s="83"/>
      <c r="C71" s="88"/>
      <c r="D71" s="76" t="s">
        <v>207</v>
      </c>
      <c r="E71" s="77">
        <v>3</v>
      </c>
      <c r="F71" s="82">
        <v>154</v>
      </c>
      <c r="G71" s="74"/>
      <c r="H71" s="88"/>
      <c r="I71" s="76" t="s">
        <v>208</v>
      </c>
      <c r="J71" s="86" t="s">
        <v>92</v>
      </c>
      <c r="K71" s="87" t="s">
        <v>93</v>
      </c>
      <c r="L71" s="84"/>
    </row>
    <row r="72" spans="2:12" s="63" customFormat="1" ht="24.75" customHeight="1">
      <c r="B72" s="83"/>
      <c r="C72" s="88"/>
      <c r="D72" s="76" t="s">
        <v>209</v>
      </c>
      <c r="E72" s="91">
        <v>4</v>
      </c>
      <c r="F72" s="82">
        <v>642</v>
      </c>
      <c r="G72" s="83"/>
      <c r="H72" s="88"/>
      <c r="I72" s="76" t="s">
        <v>210</v>
      </c>
      <c r="J72" s="91" t="s">
        <v>92</v>
      </c>
      <c r="K72" s="87" t="s">
        <v>93</v>
      </c>
      <c r="L72" s="84"/>
    </row>
    <row r="73" spans="2:12" s="63" customFormat="1" ht="24.75" customHeight="1">
      <c r="B73" s="83"/>
      <c r="C73" s="88"/>
      <c r="D73" s="76" t="s">
        <v>211</v>
      </c>
      <c r="E73" s="86">
        <v>3</v>
      </c>
      <c r="F73" s="89">
        <v>1131</v>
      </c>
      <c r="G73" s="83"/>
      <c r="H73" s="88"/>
      <c r="I73" s="76" t="s">
        <v>212</v>
      </c>
      <c r="J73" s="86" t="s">
        <v>92</v>
      </c>
      <c r="K73" s="87" t="s">
        <v>93</v>
      </c>
      <c r="L73" s="84"/>
    </row>
    <row r="74" spans="2:12" s="63" customFormat="1" ht="24.75" customHeight="1">
      <c r="B74" s="83"/>
      <c r="C74" s="88"/>
      <c r="D74" s="76" t="s">
        <v>213</v>
      </c>
      <c r="E74" s="77">
        <v>6</v>
      </c>
      <c r="F74" s="89">
        <v>375</v>
      </c>
      <c r="G74" s="83"/>
      <c r="H74" s="75"/>
      <c r="I74" s="76" t="s">
        <v>214</v>
      </c>
      <c r="J74" s="86">
        <v>5</v>
      </c>
      <c r="K74" s="87">
        <v>115</v>
      </c>
      <c r="L74" s="84"/>
    </row>
    <row r="75" spans="2:12" s="63" customFormat="1" ht="24.75" customHeight="1">
      <c r="B75" s="83"/>
      <c r="C75" s="75" t="s">
        <v>215</v>
      </c>
      <c r="D75" s="76"/>
      <c r="E75" s="77">
        <v>2</v>
      </c>
      <c r="F75" s="89">
        <v>12</v>
      </c>
      <c r="G75" s="74"/>
      <c r="H75" s="88"/>
      <c r="I75" s="76" t="s">
        <v>216</v>
      </c>
      <c r="J75" s="86">
        <v>4</v>
      </c>
      <c r="K75" s="87">
        <v>34</v>
      </c>
      <c r="L75" s="84"/>
    </row>
    <row r="76" spans="2:12" s="63" customFormat="1" ht="24.75" customHeight="1">
      <c r="B76" s="83"/>
      <c r="C76" s="88"/>
      <c r="D76" s="76" t="s">
        <v>217</v>
      </c>
      <c r="E76" s="86" t="s">
        <v>92</v>
      </c>
      <c r="F76" s="89" t="s">
        <v>93</v>
      </c>
      <c r="G76" s="83"/>
      <c r="H76" s="88" t="s">
        <v>218</v>
      </c>
      <c r="I76" s="76"/>
      <c r="J76" s="86">
        <v>9</v>
      </c>
      <c r="K76" s="78">
        <v>66</v>
      </c>
      <c r="L76" s="84"/>
    </row>
    <row r="77" spans="2:12" s="63" customFormat="1" ht="24.75" customHeight="1">
      <c r="B77" s="74"/>
      <c r="C77" s="75"/>
      <c r="D77" s="76" t="s">
        <v>219</v>
      </c>
      <c r="E77" s="86" t="s">
        <v>92</v>
      </c>
      <c r="F77" s="89" t="s">
        <v>93</v>
      </c>
      <c r="G77" s="83"/>
      <c r="H77" s="88"/>
      <c r="I77" s="76" t="s">
        <v>220</v>
      </c>
      <c r="J77" s="86" t="s">
        <v>92</v>
      </c>
      <c r="K77" s="87" t="s">
        <v>93</v>
      </c>
      <c r="L77" s="84"/>
    </row>
    <row r="78" spans="2:12" s="63" customFormat="1" ht="24.75" customHeight="1">
      <c r="B78" s="83"/>
      <c r="C78" s="75"/>
      <c r="D78" s="76" t="s">
        <v>221</v>
      </c>
      <c r="E78" s="77" t="s">
        <v>92</v>
      </c>
      <c r="F78" s="89" t="s">
        <v>93</v>
      </c>
      <c r="G78" s="83"/>
      <c r="H78" s="75"/>
      <c r="I78" s="76" t="s">
        <v>222</v>
      </c>
      <c r="J78" s="86">
        <v>6</v>
      </c>
      <c r="K78" s="87">
        <v>57</v>
      </c>
      <c r="L78" s="84"/>
    </row>
    <row r="79" spans="2:12" s="63" customFormat="1" ht="24.75" customHeight="1">
      <c r="B79" s="74"/>
      <c r="C79" s="75"/>
      <c r="D79" s="85" t="s">
        <v>223</v>
      </c>
      <c r="E79" s="77">
        <v>2</v>
      </c>
      <c r="F79" s="89">
        <v>12</v>
      </c>
      <c r="G79" s="83"/>
      <c r="H79" s="88"/>
      <c r="I79" s="76" t="s">
        <v>224</v>
      </c>
      <c r="J79" s="77" t="s">
        <v>92</v>
      </c>
      <c r="K79" s="87" t="s">
        <v>93</v>
      </c>
      <c r="L79" s="84"/>
    </row>
    <row r="80" spans="2:12" s="63" customFormat="1" ht="24.75" customHeight="1">
      <c r="B80" s="74"/>
      <c r="C80" s="75"/>
      <c r="D80" s="76" t="s">
        <v>225</v>
      </c>
      <c r="E80" s="77" t="s">
        <v>92</v>
      </c>
      <c r="F80" s="89" t="s">
        <v>93</v>
      </c>
      <c r="G80" s="83"/>
      <c r="H80" s="88"/>
      <c r="I80" s="76" t="s">
        <v>226</v>
      </c>
      <c r="J80" s="77">
        <v>1</v>
      </c>
      <c r="K80" s="78">
        <v>3</v>
      </c>
      <c r="L80" s="84"/>
    </row>
    <row r="81" spans="2:12" s="63" customFormat="1" ht="24.75" customHeight="1">
      <c r="B81" s="74"/>
      <c r="C81" s="75" t="s">
        <v>227</v>
      </c>
      <c r="D81" s="76"/>
      <c r="E81" s="77">
        <v>39</v>
      </c>
      <c r="F81" s="89">
        <v>753</v>
      </c>
      <c r="G81" s="83"/>
      <c r="H81" s="88"/>
      <c r="I81" s="76" t="s">
        <v>228</v>
      </c>
      <c r="J81" s="86">
        <v>1</v>
      </c>
      <c r="K81" s="78">
        <v>4</v>
      </c>
      <c r="L81" s="84"/>
    </row>
    <row r="82" spans="2:12" s="63" customFormat="1" ht="24.75" customHeight="1">
      <c r="B82" s="74"/>
      <c r="C82" s="75"/>
      <c r="D82" s="76" t="s">
        <v>189</v>
      </c>
      <c r="E82" s="86" t="s">
        <v>92</v>
      </c>
      <c r="F82" s="89" t="s">
        <v>93</v>
      </c>
      <c r="G82" s="119"/>
      <c r="H82" s="88"/>
      <c r="I82" s="76" t="s">
        <v>229</v>
      </c>
      <c r="J82" s="86">
        <v>1</v>
      </c>
      <c r="K82" s="87">
        <v>2</v>
      </c>
      <c r="L82" s="84"/>
    </row>
    <row r="83" spans="2:12" s="63" customFormat="1" ht="24.75" customHeight="1">
      <c r="B83" s="74"/>
      <c r="C83" s="75"/>
      <c r="D83" s="76" t="s">
        <v>230</v>
      </c>
      <c r="E83" s="86">
        <v>2</v>
      </c>
      <c r="F83" s="82">
        <v>74</v>
      </c>
      <c r="G83" s="74"/>
      <c r="H83" s="88" t="s">
        <v>231</v>
      </c>
      <c r="I83" s="76"/>
      <c r="J83" s="77">
        <v>71</v>
      </c>
      <c r="K83" s="78">
        <v>2012</v>
      </c>
      <c r="L83" s="84"/>
    </row>
    <row r="84" spans="2:12" s="63" customFormat="1" ht="24.75" customHeight="1">
      <c r="B84" s="74"/>
      <c r="C84" s="75"/>
      <c r="D84" s="76" t="s">
        <v>232</v>
      </c>
      <c r="E84" s="86">
        <v>10</v>
      </c>
      <c r="F84" s="89">
        <v>194</v>
      </c>
      <c r="G84" s="74"/>
      <c r="H84" s="88"/>
      <c r="I84" s="76" t="s">
        <v>233</v>
      </c>
      <c r="J84" s="86" t="s">
        <v>93</v>
      </c>
      <c r="K84" s="87" t="s">
        <v>93</v>
      </c>
      <c r="L84" s="84"/>
    </row>
    <row r="85" spans="2:12" s="63" customFormat="1" ht="24.75" customHeight="1">
      <c r="B85" s="74"/>
      <c r="C85" s="75"/>
      <c r="D85" s="100" t="s">
        <v>234</v>
      </c>
      <c r="E85" s="102">
        <v>20</v>
      </c>
      <c r="F85" s="89">
        <v>319</v>
      </c>
      <c r="G85" s="74"/>
      <c r="H85" s="75"/>
      <c r="I85" s="76" t="s">
        <v>235</v>
      </c>
      <c r="J85" s="86">
        <v>10</v>
      </c>
      <c r="K85" s="78">
        <v>172</v>
      </c>
      <c r="L85" s="84"/>
    </row>
    <row r="86" spans="2:12" s="63" customFormat="1" ht="24.75" customHeight="1">
      <c r="B86" s="74"/>
      <c r="C86" s="75"/>
      <c r="D86" s="120" t="s">
        <v>236</v>
      </c>
      <c r="E86" s="101">
        <v>3</v>
      </c>
      <c r="F86" s="89">
        <v>18</v>
      </c>
      <c r="G86" s="74"/>
      <c r="H86" s="75"/>
      <c r="I86" s="100" t="s">
        <v>237</v>
      </c>
      <c r="J86" s="101">
        <v>4</v>
      </c>
      <c r="K86" s="78">
        <v>488</v>
      </c>
      <c r="L86" s="84"/>
    </row>
    <row r="87" spans="2:12" s="63" customFormat="1" ht="24.75" customHeight="1">
      <c r="B87" s="74"/>
      <c r="C87" s="75"/>
      <c r="D87" s="100" t="s">
        <v>238</v>
      </c>
      <c r="E87" s="102" t="s">
        <v>93</v>
      </c>
      <c r="F87" s="89" t="s">
        <v>93</v>
      </c>
      <c r="G87" s="74"/>
      <c r="H87" s="75"/>
      <c r="I87" s="26" t="s">
        <v>239</v>
      </c>
      <c r="J87" s="101">
        <v>22</v>
      </c>
      <c r="K87" s="87">
        <v>810</v>
      </c>
      <c r="L87" s="84"/>
    </row>
    <row r="88" spans="2:12" s="63" customFormat="1" ht="24.75" customHeight="1">
      <c r="B88" s="74"/>
      <c r="C88" s="75"/>
      <c r="D88" s="100" t="s">
        <v>240</v>
      </c>
      <c r="E88" s="102">
        <v>4</v>
      </c>
      <c r="F88" s="89">
        <v>148</v>
      </c>
      <c r="G88" s="74"/>
      <c r="H88" s="75"/>
      <c r="I88" s="26" t="s">
        <v>241</v>
      </c>
      <c r="J88" s="101">
        <v>16</v>
      </c>
      <c r="K88" s="78">
        <v>196</v>
      </c>
      <c r="L88" s="84"/>
    </row>
    <row r="89" spans="2:12" s="63" customFormat="1" ht="24.75" customHeight="1">
      <c r="B89" s="74"/>
      <c r="C89" s="75" t="s">
        <v>242</v>
      </c>
      <c r="D89" s="100"/>
      <c r="E89" s="102">
        <v>7</v>
      </c>
      <c r="F89" s="82">
        <v>1094</v>
      </c>
      <c r="G89" s="119"/>
      <c r="H89" s="75"/>
      <c r="I89" s="26" t="s">
        <v>243</v>
      </c>
      <c r="J89" s="101">
        <v>16</v>
      </c>
      <c r="K89" s="78">
        <v>288</v>
      </c>
      <c r="L89" s="84"/>
    </row>
    <row r="90" spans="2:12" s="63" customFormat="1" ht="24.75" customHeight="1">
      <c r="B90" s="83"/>
      <c r="C90" s="75"/>
      <c r="D90" s="100" t="s">
        <v>244</v>
      </c>
      <c r="E90" s="102" t="s">
        <v>93</v>
      </c>
      <c r="F90" s="89" t="s">
        <v>93</v>
      </c>
      <c r="G90" s="74"/>
      <c r="H90" s="75"/>
      <c r="I90" s="100" t="s">
        <v>245</v>
      </c>
      <c r="J90" s="102" t="s">
        <v>92</v>
      </c>
      <c r="K90" s="87" t="s">
        <v>93</v>
      </c>
      <c r="L90" s="84"/>
    </row>
    <row r="91" spans="2:12" s="63" customFormat="1" ht="24.75" customHeight="1">
      <c r="B91" s="83"/>
      <c r="C91" s="75"/>
      <c r="D91" s="100" t="s">
        <v>246</v>
      </c>
      <c r="E91" s="102" t="s">
        <v>92</v>
      </c>
      <c r="F91" s="89" t="s">
        <v>93</v>
      </c>
      <c r="G91" s="74"/>
      <c r="H91" s="75"/>
      <c r="I91" s="100" t="s">
        <v>247</v>
      </c>
      <c r="J91" s="101">
        <v>2</v>
      </c>
      <c r="K91" s="78">
        <v>42</v>
      </c>
      <c r="L91" s="84"/>
    </row>
    <row r="92" spans="2:12" s="63" customFormat="1" ht="24.75" customHeight="1">
      <c r="B92" s="83"/>
      <c r="C92" s="75"/>
      <c r="D92" s="100" t="s">
        <v>248</v>
      </c>
      <c r="E92" s="101">
        <v>7</v>
      </c>
      <c r="F92" s="82">
        <v>1094</v>
      </c>
      <c r="G92" s="74"/>
      <c r="H92" s="75"/>
      <c r="I92" s="100" t="s">
        <v>249</v>
      </c>
      <c r="J92" s="102">
        <v>1</v>
      </c>
      <c r="K92" s="87">
        <v>16</v>
      </c>
      <c r="L92" s="84"/>
    </row>
    <row r="93" spans="2:12" s="63" customFormat="1" ht="24.75" customHeight="1">
      <c r="B93" s="83"/>
      <c r="C93" s="75"/>
      <c r="D93" s="76" t="s">
        <v>250</v>
      </c>
      <c r="E93" s="86" t="s">
        <v>93</v>
      </c>
      <c r="F93" s="89" t="s">
        <v>93</v>
      </c>
      <c r="G93" s="74"/>
      <c r="H93" s="84" t="s">
        <v>251</v>
      </c>
      <c r="I93" s="121"/>
      <c r="J93" s="84">
        <v>12</v>
      </c>
      <c r="K93" s="87">
        <v>153</v>
      </c>
      <c r="L93" s="84"/>
    </row>
    <row r="94" spans="2:12" s="63" customFormat="1" ht="24.75" customHeight="1">
      <c r="B94" s="83"/>
      <c r="C94" s="75" t="s">
        <v>252</v>
      </c>
      <c r="D94" s="76"/>
      <c r="E94" s="86" t="s">
        <v>175</v>
      </c>
      <c r="F94" s="89" t="s">
        <v>93</v>
      </c>
      <c r="G94" s="74"/>
      <c r="H94" s="84"/>
      <c r="I94" s="121" t="s">
        <v>253</v>
      </c>
      <c r="J94" s="84">
        <v>1</v>
      </c>
      <c r="K94" s="64">
        <v>12</v>
      </c>
      <c r="L94" s="84"/>
    </row>
    <row r="95" spans="1:12" s="63" customFormat="1" ht="24.75" customHeight="1" thickBot="1">
      <c r="A95" s="104"/>
      <c r="B95" s="105"/>
      <c r="C95" s="104"/>
      <c r="D95" s="110" t="s">
        <v>254</v>
      </c>
      <c r="E95" s="111" t="s">
        <v>93</v>
      </c>
      <c r="F95" s="122" t="s">
        <v>93</v>
      </c>
      <c r="G95" s="123"/>
      <c r="H95" s="109"/>
      <c r="I95" s="124" t="s">
        <v>255</v>
      </c>
      <c r="J95" s="125" t="s">
        <v>92</v>
      </c>
      <c r="K95" s="112" t="s">
        <v>93</v>
      </c>
      <c r="L95" s="84"/>
    </row>
    <row r="96" spans="1:12" s="63" customFormat="1" ht="0.75" customHeight="1" thickBot="1">
      <c r="A96" s="84"/>
      <c r="B96" s="126"/>
      <c r="C96" s="127"/>
      <c r="D96" s="128"/>
      <c r="E96" s="129"/>
      <c r="F96" s="130"/>
      <c r="G96" s="126"/>
      <c r="H96" s="131"/>
      <c r="I96" s="128"/>
      <c r="J96" s="132"/>
      <c r="K96" s="133"/>
      <c r="L96" s="84"/>
    </row>
    <row r="97" spans="1:11" s="63" customFormat="1" ht="16.5" customHeight="1">
      <c r="A97" s="134"/>
      <c r="B97" s="74"/>
      <c r="C97" s="75"/>
      <c r="D97" s="84"/>
      <c r="E97" s="279" t="s">
        <v>67</v>
      </c>
      <c r="F97" s="280"/>
      <c r="G97" s="74"/>
      <c r="H97" s="75"/>
      <c r="I97" s="84"/>
      <c r="J97" s="265" t="s">
        <v>67</v>
      </c>
      <c r="K97" s="276"/>
    </row>
    <row r="98" spans="1:12" s="63" customFormat="1" ht="16.5" customHeight="1">
      <c r="A98" s="84"/>
      <c r="B98" s="269" t="s">
        <v>68</v>
      </c>
      <c r="C98" s="269"/>
      <c r="D98" s="270"/>
      <c r="E98" s="116" t="s">
        <v>69</v>
      </c>
      <c r="F98" s="69" t="s">
        <v>70</v>
      </c>
      <c r="G98" s="273" t="s">
        <v>68</v>
      </c>
      <c r="H98" s="269"/>
      <c r="I98" s="270"/>
      <c r="J98" s="117" t="s">
        <v>69</v>
      </c>
      <c r="K98" s="118" t="s">
        <v>70</v>
      </c>
      <c r="L98" s="84"/>
    </row>
    <row r="99" spans="1:12" s="63" customFormat="1" ht="24.75" customHeight="1">
      <c r="A99" s="84"/>
      <c r="B99" s="74"/>
      <c r="C99" s="75"/>
      <c r="D99" s="76" t="s">
        <v>256</v>
      </c>
      <c r="E99" s="77">
        <v>8</v>
      </c>
      <c r="F99" s="92">
        <v>111</v>
      </c>
      <c r="G99" s="119"/>
      <c r="H99" s="75"/>
      <c r="I99" s="76" t="s">
        <v>257</v>
      </c>
      <c r="J99" s="91">
        <v>4</v>
      </c>
      <c r="K99" s="64">
        <v>464</v>
      </c>
      <c r="L99" s="84"/>
    </row>
    <row r="100" spans="1:12" s="63" customFormat="1" ht="24.75" customHeight="1">
      <c r="A100" s="84"/>
      <c r="B100" s="74"/>
      <c r="C100" s="75"/>
      <c r="D100" s="76" t="s">
        <v>258</v>
      </c>
      <c r="E100" s="91">
        <v>3</v>
      </c>
      <c r="F100" s="92">
        <v>30</v>
      </c>
      <c r="G100" s="119"/>
      <c r="H100" s="75" t="s">
        <v>259</v>
      </c>
      <c r="I100" s="76"/>
      <c r="J100" s="91">
        <v>36</v>
      </c>
      <c r="K100" s="64">
        <v>919</v>
      </c>
      <c r="L100" s="84"/>
    </row>
    <row r="101" spans="1:12" s="63" customFormat="1" ht="24.75" customHeight="1">
      <c r="A101" s="84"/>
      <c r="B101" s="74"/>
      <c r="C101" s="75" t="s">
        <v>260</v>
      </c>
      <c r="D101" s="76"/>
      <c r="E101" s="91">
        <v>39</v>
      </c>
      <c r="F101" s="92">
        <v>697</v>
      </c>
      <c r="G101" s="119"/>
      <c r="H101" s="84"/>
      <c r="I101" s="135" t="s">
        <v>261</v>
      </c>
      <c r="J101" s="84">
        <v>1</v>
      </c>
      <c r="K101" s="64">
        <v>2</v>
      </c>
      <c r="L101" s="84"/>
    </row>
    <row r="102" spans="1:12" s="63" customFormat="1" ht="24.75" customHeight="1">
      <c r="A102" s="84"/>
      <c r="B102" s="74"/>
      <c r="D102" s="76" t="s">
        <v>189</v>
      </c>
      <c r="E102" s="91">
        <v>1</v>
      </c>
      <c r="F102" s="89">
        <v>3</v>
      </c>
      <c r="G102" s="119"/>
      <c r="H102" s="75"/>
      <c r="I102" s="76" t="s">
        <v>262</v>
      </c>
      <c r="J102" s="91" t="s">
        <v>92</v>
      </c>
      <c r="K102" s="87" t="s">
        <v>93</v>
      </c>
      <c r="L102" s="84"/>
    </row>
    <row r="103" spans="1:12" s="63" customFormat="1" ht="24.75" customHeight="1">
      <c r="A103" s="84"/>
      <c r="B103" s="74"/>
      <c r="C103" s="75"/>
      <c r="D103" s="76" t="s">
        <v>263</v>
      </c>
      <c r="E103" s="91">
        <v>2</v>
      </c>
      <c r="F103" s="89">
        <v>6</v>
      </c>
      <c r="G103" s="119"/>
      <c r="H103" s="75"/>
      <c r="I103" s="76" t="s">
        <v>264</v>
      </c>
      <c r="J103" s="91" t="s">
        <v>92</v>
      </c>
      <c r="K103" s="87" t="s">
        <v>93</v>
      </c>
      <c r="L103" s="84"/>
    </row>
    <row r="104" spans="1:12" s="63" customFormat="1" ht="24.75" customHeight="1">
      <c r="A104" s="84"/>
      <c r="B104" s="74"/>
      <c r="C104" s="75"/>
      <c r="D104" s="76" t="s">
        <v>265</v>
      </c>
      <c r="E104" s="91" t="s">
        <v>93</v>
      </c>
      <c r="F104" s="89" t="s">
        <v>93</v>
      </c>
      <c r="G104" s="119"/>
      <c r="H104" s="75"/>
      <c r="I104" s="76" t="s">
        <v>266</v>
      </c>
      <c r="J104" s="91" t="s">
        <v>92</v>
      </c>
      <c r="K104" s="87" t="s">
        <v>93</v>
      </c>
      <c r="L104" s="84"/>
    </row>
    <row r="105" spans="1:12" s="63" customFormat="1" ht="24.75" customHeight="1">
      <c r="A105" s="84"/>
      <c r="B105" s="74"/>
      <c r="C105" s="75"/>
      <c r="D105" s="76" t="s">
        <v>267</v>
      </c>
      <c r="E105" s="86" t="s">
        <v>93</v>
      </c>
      <c r="F105" s="89" t="s">
        <v>93</v>
      </c>
      <c r="G105" s="119"/>
      <c r="H105" s="75"/>
      <c r="I105" s="76" t="s">
        <v>268</v>
      </c>
      <c r="J105" s="77">
        <v>7</v>
      </c>
      <c r="K105" s="78">
        <v>151</v>
      </c>
      <c r="L105" s="84"/>
    </row>
    <row r="106" spans="1:12" s="63" customFormat="1" ht="24.75" customHeight="1">
      <c r="A106" s="84"/>
      <c r="B106" s="74"/>
      <c r="C106" s="75"/>
      <c r="D106" s="76" t="s">
        <v>269</v>
      </c>
      <c r="E106" s="86">
        <v>2</v>
      </c>
      <c r="F106" s="89">
        <v>217</v>
      </c>
      <c r="G106" s="119"/>
      <c r="H106" s="75"/>
      <c r="I106" s="76" t="s">
        <v>270</v>
      </c>
      <c r="J106" s="77">
        <v>6</v>
      </c>
      <c r="K106" s="78">
        <v>42</v>
      </c>
      <c r="L106" s="84"/>
    </row>
    <row r="107" spans="1:12" s="63" customFormat="1" ht="24.75" customHeight="1">
      <c r="A107" s="84"/>
      <c r="B107" s="74"/>
      <c r="C107" s="75"/>
      <c r="D107" s="76" t="s">
        <v>271</v>
      </c>
      <c r="E107" s="77">
        <v>5</v>
      </c>
      <c r="F107" s="89">
        <v>45</v>
      </c>
      <c r="G107" s="119"/>
      <c r="H107" s="75"/>
      <c r="I107" s="76" t="s">
        <v>272</v>
      </c>
      <c r="J107" s="86" t="s">
        <v>93</v>
      </c>
      <c r="K107" s="78" t="s">
        <v>93</v>
      </c>
      <c r="L107" s="84"/>
    </row>
    <row r="108" spans="1:12" s="63" customFormat="1" ht="24.75" customHeight="1">
      <c r="A108" s="84"/>
      <c r="B108" s="74"/>
      <c r="C108" s="75"/>
      <c r="D108" s="76" t="s">
        <v>273</v>
      </c>
      <c r="E108" s="77">
        <v>11</v>
      </c>
      <c r="F108" s="89">
        <v>156</v>
      </c>
      <c r="G108" s="119"/>
      <c r="H108" s="84"/>
      <c r="I108" s="85" t="s">
        <v>274</v>
      </c>
      <c r="J108" s="86" t="s">
        <v>93</v>
      </c>
      <c r="K108" s="87" t="s">
        <v>93</v>
      </c>
      <c r="L108" s="84"/>
    </row>
    <row r="109" spans="1:12" s="63" customFormat="1" ht="24.75" customHeight="1">
      <c r="A109" s="84"/>
      <c r="B109" s="74"/>
      <c r="C109" s="75"/>
      <c r="D109" s="76" t="s">
        <v>275</v>
      </c>
      <c r="E109" s="86" t="s">
        <v>93</v>
      </c>
      <c r="F109" s="89" t="s">
        <v>93</v>
      </c>
      <c r="G109" s="119"/>
      <c r="H109" s="84"/>
      <c r="I109" s="76" t="s">
        <v>276</v>
      </c>
      <c r="J109" s="77">
        <v>7</v>
      </c>
      <c r="K109" s="84">
        <v>12</v>
      </c>
      <c r="L109" s="84"/>
    </row>
    <row r="110" spans="1:12" s="63" customFormat="1" ht="24.75" customHeight="1">
      <c r="A110" s="84"/>
      <c r="B110" s="74"/>
      <c r="C110" s="75"/>
      <c r="D110" s="76" t="s">
        <v>277</v>
      </c>
      <c r="E110" s="86">
        <v>18</v>
      </c>
      <c r="F110" s="89">
        <v>270</v>
      </c>
      <c r="G110" s="119"/>
      <c r="H110" s="75"/>
      <c r="I110" s="76" t="s">
        <v>278</v>
      </c>
      <c r="J110" s="77">
        <v>12</v>
      </c>
      <c r="K110" s="78">
        <v>539</v>
      </c>
      <c r="L110" s="84"/>
    </row>
    <row r="111" spans="1:12" s="63" customFormat="1" ht="24.75" customHeight="1">
      <c r="A111" s="84"/>
      <c r="B111" s="74"/>
      <c r="C111" s="75" t="s">
        <v>279</v>
      </c>
      <c r="D111" s="76"/>
      <c r="E111" s="86">
        <v>6</v>
      </c>
      <c r="F111" s="89">
        <v>277</v>
      </c>
      <c r="G111" s="136" t="s">
        <v>280</v>
      </c>
      <c r="H111" s="97" t="s">
        <v>281</v>
      </c>
      <c r="I111" s="99"/>
      <c r="J111" s="77">
        <v>9</v>
      </c>
      <c r="K111" s="78">
        <v>280</v>
      </c>
      <c r="L111" s="84"/>
    </row>
    <row r="112" spans="1:12" s="63" customFormat="1" ht="24.75" customHeight="1">
      <c r="A112" s="84"/>
      <c r="B112" s="74"/>
      <c r="D112" s="76" t="s">
        <v>282</v>
      </c>
      <c r="E112" s="86">
        <v>1</v>
      </c>
      <c r="F112" s="82">
        <v>61</v>
      </c>
      <c r="G112" s="119"/>
      <c r="H112" s="75" t="s">
        <v>283</v>
      </c>
      <c r="I112" s="76"/>
      <c r="J112" s="86">
        <v>4</v>
      </c>
      <c r="K112" s="78">
        <v>218</v>
      </c>
      <c r="L112" s="84"/>
    </row>
    <row r="113" spans="1:12" s="63" customFormat="1" ht="24.75" customHeight="1">
      <c r="A113" s="84"/>
      <c r="B113" s="74"/>
      <c r="C113" s="75"/>
      <c r="D113" s="76" t="s">
        <v>284</v>
      </c>
      <c r="E113" s="86" t="s">
        <v>92</v>
      </c>
      <c r="F113" s="89" t="s">
        <v>93</v>
      </c>
      <c r="G113" s="119"/>
      <c r="H113" s="75"/>
      <c r="I113" s="76" t="s">
        <v>189</v>
      </c>
      <c r="J113" s="77">
        <v>3</v>
      </c>
      <c r="K113" s="78">
        <v>205</v>
      </c>
      <c r="L113" s="84"/>
    </row>
    <row r="114" spans="1:12" s="63" customFormat="1" ht="24.75" customHeight="1">
      <c r="A114" s="84"/>
      <c r="B114" s="74"/>
      <c r="C114" s="75"/>
      <c r="D114" s="76" t="s">
        <v>285</v>
      </c>
      <c r="E114" s="86">
        <v>2</v>
      </c>
      <c r="F114" s="82">
        <v>198</v>
      </c>
      <c r="G114" s="119"/>
      <c r="H114" s="75"/>
      <c r="I114" s="76" t="s">
        <v>283</v>
      </c>
      <c r="J114" s="77">
        <v>1</v>
      </c>
      <c r="K114" s="87">
        <v>13</v>
      </c>
      <c r="L114" s="84"/>
    </row>
    <row r="115" spans="1:12" s="63" customFormat="1" ht="24.75" customHeight="1">
      <c r="A115" s="84"/>
      <c r="B115" s="74"/>
      <c r="C115" s="75"/>
      <c r="D115" s="76" t="s">
        <v>286</v>
      </c>
      <c r="E115" s="77">
        <v>2</v>
      </c>
      <c r="F115" s="82">
        <v>10</v>
      </c>
      <c r="G115" s="119"/>
      <c r="H115" s="75" t="s">
        <v>287</v>
      </c>
      <c r="I115" s="76"/>
      <c r="J115" s="77">
        <v>1</v>
      </c>
      <c r="K115" s="64">
        <v>5</v>
      </c>
      <c r="L115" s="84"/>
    </row>
    <row r="116" spans="1:12" s="63" customFormat="1" ht="24.75" customHeight="1">
      <c r="A116" s="84"/>
      <c r="B116" s="74"/>
      <c r="C116" s="75"/>
      <c r="D116" s="76" t="s">
        <v>288</v>
      </c>
      <c r="E116" s="77" t="s">
        <v>92</v>
      </c>
      <c r="F116" s="92" t="s">
        <v>93</v>
      </c>
      <c r="G116" s="119"/>
      <c r="H116" s="75"/>
      <c r="I116" s="76" t="s">
        <v>261</v>
      </c>
      <c r="J116" s="77" t="s">
        <v>93</v>
      </c>
      <c r="K116" s="87" t="s">
        <v>93</v>
      </c>
      <c r="L116" s="84"/>
    </row>
    <row r="117" spans="1:12" s="63" customFormat="1" ht="24.75" customHeight="1">
      <c r="A117" s="84"/>
      <c r="B117" s="74"/>
      <c r="C117" s="75"/>
      <c r="D117" s="76" t="s">
        <v>289</v>
      </c>
      <c r="E117" s="77" t="s">
        <v>92</v>
      </c>
      <c r="F117" s="89" t="s">
        <v>93</v>
      </c>
      <c r="G117" s="119"/>
      <c r="H117" s="75"/>
      <c r="I117" s="76" t="s">
        <v>287</v>
      </c>
      <c r="J117" s="86">
        <v>1</v>
      </c>
      <c r="K117" s="87">
        <v>5</v>
      </c>
      <c r="L117" s="84"/>
    </row>
    <row r="118" spans="1:12" s="63" customFormat="1" ht="24.75" customHeight="1">
      <c r="A118" s="84"/>
      <c r="B118" s="74"/>
      <c r="C118" s="274" t="s">
        <v>290</v>
      </c>
      <c r="D118" s="277"/>
      <c r="E118" s="77">
        <v>9</v>
      </c>
      <c r="F118" s="82">
        <v>179</v>
      </c>
      <c r="G118" s="119"/>
      <c r="H118" s="75" t="s">
        <v>291</v>
      </c>
      <c r="I118" s="76"/>
      <c r="J118" s="91" t="s">
        <v>93</v>
      </c>
      <c r="K118" s="87" t="s">
        <v>93</v>
      </c>
      <c r="L118" s="84"/>
    </row>
    <row r="119" spans="1:12" s="63" customFormat="1" ht="24.75" customHeight="1">
      <c r="A119" s="84"/>
      <c r="B119" s="74"/>
      <c r="D119" s="76" t="s">
        <v>292</v>
      </c>
      <c r="E119" s="91">
        <v>1</v>
      </c>
      <c r="F119" s="89">
        <v>55</v>
      </c>
      <c r="G119" s="119"/>
      <c r="H119" s="75"/>
      <c r="I119" s="76" t="s">
        <v>291</v>
      </c>
      <c r="J119" s="86" t="s">
        <v>93</v>
      </c>
      <c r="K119" s="87" t="s">
        <v>93</v>
      </c>
      <c r="L119" s="84"/>
    </row>
    <row r="120" spans="1:12" s="63" customFormat="1" ht="24.75" customHeight="1">
      <c r="A120" s="84"/>
      <c r="B120" s="74"/>
      <c r="C120" s="75"/>
      <c r="D120" s="76" t="s">
        <v>293</v>
      </c>
      <c r="E120" s="86">
        <v>3</v>
      </c>
      <c r="F120" s="89">
        <v>78</v>
      </c>
      <c r="G120" s="119"/>
      <c r="H120" s="75" t="s">
        <v>294</v>
      </c>
      <c r="I120" s="76"/>
      <c r="J120" s="86">
        <v>4</v>
      </c>
      <c r="K120" s="87">
        <v>57</v>
      </c>
      <c r="L120" s="84"/>
    </row>
    <row r="121" spans="1:12" s="63" customFormat="1" ht="24.75" customHeight="1">
      <c r="A121" s="84"/>
      <c r="B121" s="74"/>
      <c r="C121" s="75"/>
      <c r="D121" s="76" t="s">
        <v>295</v>
      </c>
      <c r="E121" s="77" t="s">
        <v>92</v>
      </c>
      <c r="F121" s="89" t="s">
        <v>93</v>
      </c>
      <c r="G121" s="119"/>
      <c r="H121" s="75"/>
      <c r="I121" s="76" t="s">
        <v>296</v>
      </c>
      <c r="J121" s="86">
        <v>1</v>
      </c>
      <c r="K121" s="87">
        <v>25</v>
      </c>
      <c r="L121" s="84"/>
    </row>
    <row r="122" spans="1:12" s="63" customFormat="1" ht="24.75" customHeight="1">
      <c r="A122" s="84"/>
      <c r="B122" s="74"/>
      <c r="C122" s="75"/>
      <c r="D122" s="76" t="s">
        <v>297</v>
      </c>
      <c r="E122" s="77">
        <v>2</v>
      </c>
      <c r="F122" s="89">
        <v>16</v>
      </c>
      <c r="G122" s="119"/>
      <c r="H122" s="75"/>
      <c r="I122" s="76" t="s">
        <v>298</v>
      </c>
      <c r="J122" s="86" t="s">
        <v>92</v>
      </c>
      <c r="K122" s="87" t="s">
        <v>93</v>
      </c>
      <c r="L122" s="84"/>
    </row>
    <row r="123" spans="1:12" s="63" customFormat="1" ht="24.75" customHeight="1">
      <c r="A123" s="84"/>
      <c r="B123" s="74"/>
      <c r="C123" s="75"/>
      <c r="D123" s="76" t="s">
        <v>299</v>
      </c>
      <c r="E123" s="86" t="s">
        <v>92</v>
      </c>
      <c r="F123" s="92" t="s">
        <v>93</v>
      </c>
      <c r="G123" s="119"/>
      <c r="H123" s="75"/>
      <c r="I123" s="76" t="s">
        <v>300</v>
      </c>
      <c r="J123" s="86">
        <v>3</v>
      </c>
      <c r="K123" s="78">
        <v>32</v>
      </c>
      <c r="L123" s="84"/>
    </row>
    <row r="124" spans="1:12" s="63" customFormat="1" ht="24.75" customHeight="1">
      <c r="A124" s="84"/>
      <c r="B124" s="74"/>
      <c r="C124" s="75"/>
      <c r="D124" s="76" t="s">
        <v>301</v>
      </c>
      <c r="E124" s="86">
        <v>3</v>
      </c>
      <c r="F124" s="82">
        <v>30</v>
      </c>
      <c r="G124" s="136" t="s">
        <v>302</v>
      </c>
      <c r="H124" s="97" t="s">
        <v>303</v>
      </c>
      <c r="I124" s="99"/>
      <c r="J124" s="86">
        <v>27</v>
      </c>
      <c r="K124" s="87">
        <v>246</v>
      </c>
      <c r="L124" s="84"/>
    </row>
    <row r="125" spans="1:12" s="63" customFormat="1" ht="24.75" customHeight="1">
      <c r="A125" s="84"/>
      <c r="B125" s="74"/>
      <c r="C125" s="75" t="s">
        <v>304</v>
      </c>
      <c r="D125" s="100"/>
      <c r="E125" s="101">
        <v>32</v>
      </c>
      <c r="F125" s="82">
        <v>3277</v>
      </c>
      <c r="G125" s="119"/>
      <c r="H125" s="75" t="s">
        <v>305</v>
      </c>
      <c r="I125" s="76"/>
      <c r="J125" s="77">
        <v>1</v>
      </c>
      <c r="K125" s="87">
        <v>16</v>
      </c>
      <c r="L125" s="84"/>
    </row>
    <row r="126" spans="1:12" s="63" customFormat="1" ht="24.75" customHeight="1">
      <c r="A126" s="84"/>
      <c r="B126" s="74"/>
      <c r="D126" s="135" t="s">
        <v>261</v>
      </c>
      <c r="E126" s="63">
        <v>1</v>
      </c>
      <c r="F126" s="82">
        <v>2</v>
      </c>
      <c r="G126" s="119"/>
      <c r="H126" s="75"/>
      <c r="I126" s="76" t="s">
        <v>306</v>
      </c>
      <c r="J126" s="86" t="s">
        <v>93</v>
      </c>
      <c r="K126" s="87" t="s">
        <v>93</v>
      </c>
      <c r="L126" s="84"/>
    </row>
    <row r="127" spans="1:12" s="63" customFormat="1" ht="24.75" customHeight="1">
      <c r="A127" s="84"/>
      <c r="B127" s="74"/>
      <c r="C127" s="75"/>
      <c r="D127" s="137" t="s">
        <v>307</v>
      </c>
      <c r="E127" s="77">
        <v>9</v>
      </c>
      <c r="F127" s="89">
        <v>367</v>
      </c>
      <c r="G127" s="119"/>
      <c r="H127" s="75"/>
      <c r="I127" s="76" t="s">
        <v>308</v>
      </c>
      <c r="J127" s="86" t="s">
        <v>92</v>
      </c>
      <c r="K127" s="87" t="s">
        <v>93</v>
      </c>
      <c r="L127" s="84"/>
    </row>
    <row r="128" spans="1:12" s="63" customFormat="1" ht="24.75" customHeight="1">
      <c r="A128" s="84"/>
      <c r="B128" s="74"/>
      <c r="C128" s="75"/>
      <c r="D128" s="76" t="s">
        <v>309</v>
      </c>
      <c r="E128" s="77">
        <v>6</v>
      </c>
      <c r="F128" s="89">
        <v>2041</v>
      </c>
      <c r="G128" s="119"/>
      <c r="H128" s="75"/>
      <c r="I128" s="76" t="s">
        <v>310</v>
      </c>
      <c r="J128" s="86">
        <v>1</v>
      </c>
      <c r="K128" s="87">
        <v>16</v>
      </c>
      <c r="L128" s="84"/>
    </row>
    <row r="129" spans="1:12" s="63" customFormat="1" ht="24.75" customHeight="1">
      <c r="A129" s="84"/>
      <c r="B129" s="74"/>
      <c r="C129" s="75"/>
      <c r="D129" s="76" t="s">
        <v>311</v>
      </c>
      <c r="E129" s="77">
        <v>1</v>
      </c>
      <c r="F129" s="89">
        <v>30</v>
      </c>
      <c r="G129" s="119"/>
      <c r="H129" s="75" t="s">
        <v>312</v>
      </c>
      <c r="I129" s="76"/>
      <c r="J129" s="77" t="s">
        <v>92</v>
      </c>
      <c r="K129" s="87" t="s">
        <v>93</v>
      </c>
      <c r="L129" s="84"/>
    </row>
    <row r="130" spans="1:12" s="63" customFormat="1" ht="24.75" customHeight="1">
      <c r="A130" s="84"/>
      <c r="B130" s="74"/>
      <c r="C130" s="75"/>
      <c r="D130" s="76" t="s">
        <v>313</v>
      </c>
      <c r="E130" s="86">
        <v>10</v>
      </c>
      <c r="F130" s="89">
        <v>777</v>
      </c>
      <c r="G130" s="119"/>
      <c r="H130" s="75"/>
      <c r="I130" s="76" t="s">
        <v>314</v>
      </c>
      <c r="J130" s="77" t="s">
        <v>92</v>
      </c>
      <c r="K130" s="87" t="s">
        <v>93</v>
      </c>
      <c r="L130" s="84"/>
    </row>
    <row r="131" spans="1:12" s="63" customFormat="1" ht="24.75" customHeight="1">
      <c r="A131" s="84"/>
      <c r="B131" s="74"/>
      <c r="C131" s="75"/>
      <c r="D131" s="76" t="s">
        <v>315</v>
      </c>
      <c r="E131" s="86">
        <v>1</v>
      </c>
      <c r="F131" s="82">
        <v>16</v>
      </c>
      <c r="G131" s="119"/>
      <c r="H131" s="75"/>
      <c r="I131" s="76" t="s">
        <v>316</v>
      </c>
      <c r="J131" s="86" t="s">
        <v>92</v>
      </c>
      <c r="K131" s="87" t="s">
        <v>93</v>
      </c>
      <c r="L131" s="84"/>
    </row>
    <row r="132" spans="1:12" s="63" customFormat="1" ht="24.75" customHeight="1">
      <c r="A132" s="84"/>
      <c r="B132" s="74"/>
      <c r="C132" s="75"/>
      <c r="D132" s="76" t="s">
        <v>317</v>
      </c>
      <c r="E132" s="86">
        <v>1</v>
      </c>
      <c r="F132" s="89">
        <v>25</v>
      </c>
      <c r="G132" s="119"/>
      <c r="H132" s="75"/>
      <c r="I132" s="100" t="s">
        <v>318</v>
      </c>
      <c r="J132" s="101" t="s">
        <v>92</v>
      </c>
      <c r="K132" s="87" t="s">
        <v>93</v>
      </c>
      <c r="L132" s="84"/>
    </row>
    <row r="133" spans="1:12" s="63" customFormat="1" ht="24.75" customHeight="1">
      <c r="A133" s="84"/>
      <c r="B133" s="74"/>
      <c r="C133" s="75"/>
      <c r="D133" s="100" t="s">
        <v>319</v>
      </c>
      <c r="E133" s="102">
        <v>1</v>
      </c>
      <c r="F133" s="89">
        <v>2</v>
      </c>
      <c r="G133" s="119"/>
      <c r="H133" s="75" t="s">
        <v>320</v>
      </c>
      <c r="I133" s="26"/>
      <c r="J133" s="101">
        <v>13</v>
      </c>
      <c r="K133" s="78">
        <v>193</v>
      </c>
      <c r="L133" s="84"/>
    </row>
    <row r="134" spans="1:12" s="63" customFormat="1" ht="24.75" customHeight="1">
      <c r="A134" s="84"/>
      <c r="B134" s="74"/>
      <c r="C134" s="75"/>
      <c r="D134" s="26" t="s">
        <v>321</v>
      </c>
      <c r="E134" s="101">
        <v>2</v>
      </c>
      <c r="F134" s="89">
        <v>17</v>
      </c>
      <c r="G134" s="119"/>
      <c r="H134" s="75"/>
      <c r="I134" s="26" t="s">
        <v>322</v>
      </c>
      <c r="J134" s="101">
        <v>12</v>
      </c>
      <c r="K134" s="78">
        <v>190</v>
      </c>
      <c r="L134" s="84"/>
    </row>
    <row r="135" spans="1:12" s="63" customFormat="1" ht="24.75" customHeight="1">
      <c r="A135" s="84"/>
      <c r="B135" s="74"/>
      <c r="C135" s="75" t="s">
        <v>323</v>
      </c>
      <c r="D135" s="100"/>
      <c r="E135" s="102">
        <v>4</v>
      </c>
      <c r="F135" s="89">
        <v>83</v>
      </c>
      <c r="H135" s="75"/>
      <c r="I135" s="26" t="s">
        <v>324</v>
      </c>
      <c r="J135" s="101">
        <v>1</v>
      </c>
      <c r="K135" s="78">
        <v>3</v>
      </c>
      <c r="L135" s="84"/>
    </row>
    <row r="136" spans="1:12" s="63" customFormat="1" ht="24.75" customHeight="1">
      <c r="A136" s="84"/>
      <c r="B136" s="74"/>
      <c r="C136" s="75"/>
      <c r="D136" s="100" t="s">
        <v>325</v>
      </c>
      <c r="E136" s="102">
        <v>2</v>
      </c>
      <c r="F136" s="89">
        <v>78</v>
      </c>
      <c r="H136" s="75"/>
      <c r="I136" s="100" t="s">
        <v>326</v>
      </c>
      <c r="J136" s="101" t="s">
        <v>92</v>
      </c>
      <c r="K136" s="87" t="s">
        <v>93</v>
      </c>
      <c r="L136" s="84"/>
    </row>
    <row r="137" spans="1:12" s="63" customFormat="1" ht="24.75" customHeight="1">
      <c r="A137" s="84"/>
      <c r="B137" s="74"/>
      <c r="C137" s="75"/>
      <c r="D137" s="100" t="s">
        <v>327</v>
      </c>
      <c r="E137" s="102" t="s">
        <v>93</v>
      </c>
      <c r="F137" s="82" t="s">
        <v>93</v>
      </c>
      <c r="H137" s="75" t="s">
        <v>328</v>
      </c>
      <c r="I137" s="100"/>
      <c r="J137" s="101">
        <v>2</v>
      </c>
      <c r="K137" s="78">
        <v>3</v>
      </c>
      <c r="L137" s="84"/>
    </row>
    <row r="138" spans="1:12" s="63" customFormat="1" ht="24.75" customHeight="1">
      <c r="A138" s="84"/>
      <c r="C138" s="75"/>
      <c r="D138" s="100" t="s">
        <v>329</v>
      </c>
      <c r="E138" s="102">
        <v>2</v>
      </c>
      <c r="F138" s="89">
        <v>5</v>
      </c>
      <c r="H138" s="84"/>
      <c r="I138" s="84" t="s">
        <v>328</v>
      </c>
      <c r="J138" s="138">
        <v>2</v>
      </c>
      <c r="K138" s="87">
        <v>3</v>
      </c>
      <c r="L138" s="84"/>
    </row>
    <row r="139" spans="1:12" s="63" customFormat="1" ht="24.75" customHeight="1">
      <c r="A139" s="84"/>
      <c r="C139" s="75" t="s">
        <v>330</v>
      </c>
      <c r="D139" s="100"/>
      <c r="E139" s="102">
        <v>54</v>
      </c>
      <c r="F139" s="82">
        <v>2690</v>
      </c>
      <c r="H139" s="84" t="s">
        <v>331</v>
      </c>
      <c r="I139" s="84"/>
      <c r="J139" s="138">
        <v>11</v>
      </c>
      <c r="K139" s="87">
        <v>34</v>
      </c>
      <c r="L139" s="84"/>
    </row>
    <row r="140" spans="1:12" s="63" customFormat="1" ht="24.75" customHeight="1">
      <c r="A140" s="84"/>
      <c r="C140" s="75"/>
      <c r="D140" s="100" t="s">
        <v>332</v>
      </c>
      <c r="E140" s="102">
        <v>50</v>
      </c>
      <c r="F140" s="89">
        <v>2226</v>
      </c>
      <c r="G140" s="74"/>
      <c r="H140" s="75"/>
      <c r="I140" s="76" t="s">
        <v>333</v>
      </c>
      <c r="J140" s="77">
        <v>1</v>
      </c>
      <c r="K140" s="64">
        <v>9</v>
      </c>
      <c r="L140" s="84"/>
    </row>
    <row r="141" spans="1:12" s="63" customFormat="1" ht="24.75" customHeight="1">
      <c r="A141" s="84"/>
      <c r="C141" s="84"/>
      <c r="D141" s="121" t="s">
        <v>334</v>
      </c>
      <c r="E141" s="64" t="s">
        <v>92</v>
      </c>
      <c r="F141" s="89" t="s">
        <v>93</v>
      </c>
      <c r="G141" s="74"/>
      <c r="H141" s="75"/>
      <c r="I141" s="76" t="s">
        <v>335</v>
      </c>
      <c r="J141" s="77" t="s">
        <v>92</v>
      </c>
      <c r="K141" s="64" t="s">
        <v>93</v>
      </c>
      <c r="L141" s="84"/>
    </row>
    <row r="142" spans="1:12" s="63" customFormat="1" ht="24.75" customHeight="1">
      <c r="A142" s="84"/>
      <c r="C142" s="84"/>
      <c r="D142" s="135" t="s">
        <v>336</v>
      </c>
      <c r="E142" s="64" t="s">
        <v>92</v>
      </c>
      <c r="F142" s="92" t="s">
        <v>93</v>
      </c>
      <c r="G142" s="74"/>
      <c r="H142" s="75"/>
      <c r="I142" s="76" t="s">
        <v>337</v>
      </c>
      <c r="J142" s="139">
        <v>1</v>
      </c>
      <c r="K142" s="64">
        <v>5</v>
      </c>
      <c r="L142" s="84"/>
    </row>
    <row r="143" spans="1:12" s="63" customFormat="1" ht="24.75" customHeight="1">
      <c r="A143" s="84"/>
      <c r="B143" s="74"/>
      <c r="C143" s="75"/>
      <c r="D143" s="76" t="s">
        <v>338</v>
      </c>
      <c r="E143" s="77" t="s">
        <v>92</v>
      </c>
      <c r="F143" s="140" t="s">
        <v>175</v>
      </c>
      <c r="H143" s="75"/>
      <c r="I143" s="26" t="s">
        <v>324</v>
      </c>
      <c r="J143" s="101">
        <v>1</v>
      </c>
      <c r="K143" s="78">
        <v>3</v>
      </c>
      <c r="L143" s="84"/>
    </row>
    <row r="144" spans="1:12" s="63" customFormat="1" ht="24.75" customHeight="1" thickBot="1">
      <c r="A144" s="84"/>
      <c r="B144" s="105"/>
      <c r="C144" s="109"/>
      <c r="D144" s="110" t="s">
        <v>339</v>
      </c>
      <c r="E144" s="125" t="s">
        <v>92</v>
      </c>
      <c r="F144" s="122" t="s">
        <v>93</v>
      </c>
      <c r="G144" s="104"/>
      <c r="H144" s="109"/>
      <c r="I144" s="106" t="s">
        <v>326</v>
      </c>
      <c r="J144" s="107" t="s">
        <v>92</v>
      </c>
      <c r="K144" s="141" t="s">
        <v>93</v>
      </c>
      <c r="L144" s="84"/>
    </row>
    <row r="145" spans="1:12" s="63" customFormat="1" ht="0.75" customHeight="1" thickBot="1">
      <c r="A145" s="84"/>
      <c r="B145" s="126"/>
      <c r="C145" s="131"/>
      <c r="D145" s="128"/>
      <c r="E145" s="142"/>
      <c r="F145" s="143"/>
      <c r="G145" s="126"/>
      <c r="H145" s="131"/>
      <c r="I145" s="128"/>
      <c r="J145" s="144"/>
      <c r="K145" s="143"/>
      <c r="L145" s="84"/>
    </row>
    <row r="146" spans="1:11" s="63" customFormat="1" ht="16.5" customHeight="1">
      <c r="A146" s="84"/>
      <c r="B146" s="145"/>
      <c r="C146" s="146"/>
      <c r="D146" s="134"/>
      <c r="E146" s="265" t="s">
        <v>67</v>
      </c>
      <c r="F146" s="266"/>
      <c r="G146" s="145"/>
      <c r="H146" s="146"/>
      <c r="I146" s="134"/>
      <c r="J146" s="278" t="s">
        <v>67</v>
      </c>
      <c r="K146" s="276"/>
    </row>
    <row r="147" spans="1:12" s="63" customFormat="1" ht="16.5" customHeight="1">
      <c r="A147" s="84"/>
      <c r="B147" s="269" t="s">
        <v>68</v>
      </c>
      <c r="C147" s="269"/>
      <c r="D147" s="270"/>
      <c r="E147" s="116" t="s">
        <v>69</v>
      </c>
      <c r="F147" s="69" t="s">
        <v>70</v>
      </c>
      <c r="G147" s="273" t="s">
        <v>68</v>
      </c>
      <c r="H147" s="269"/>
      <c r="I147" s="270"/>
      <c r="J147" s="117" t="s">
        <v>69</v>
      </c>
      <c r="K147" s="118" t="s">
        <v>70</v>
      </c>
      <c r="L147" s="84"/>
    </row>
    <row r="148" spans="1:12" s="63" customFormat="1" ht="24.75" customHeight="1">
      <c r="A148" s="84"/>
      <c r="C148" s="75" t="s">
        <v>328</v>
      </c>
      <c r="D148" s="100"/>
      <c r="E148" s="101">
        <v>2</v>
      </c>
      <c r="F148" s="82">
        <v>3</v>
      </c>
      <c r="G148" s="103"/>
      <c r="H148" s="84"/>
      <c r="I148" s="84" t="s">
        <v>340</v>
      </c>
      <c r="J148" s="147" t="s">
        <v>92</v>
      </c>
      <c r="K148" s="87" t="s">
        <v>93</v>
      </c>
      <c r="L148" s="84"/>
    </row>
    <row r="149" spans="1:12" s="63" customFormat="1" ht="24.75" customHeight="1">
      <c r="A149" s="84"/>
      <c r="C149" s="84"/>
      <c r="D149" s="84" t="s">
        <v>328</v>
      </c>
      <c r="E149" s="138">
        <v>2</v>
      </c>
      <c r="F149" s="89">
        <v>3</v>
      </c>
      <c r="G149" s="74"/>
      <c r="H149" s="75" t="s">
        <v>341</v>
      </c>
      <c r="I149" s="76"/>
      <c r="J149" s="77">
        <v>8</v>
      </c>
      <c r="K149" s="64">
        <v>98</v>
      </c>
      <c r="L149" s="84"/>
    </row>
    <row r="150" spans="1:12" s="63" customFormat="1" ht="24.75" customHeight="1">
      <c r="A150" s="84"/>
      <c r="C150" s="84" t="s">
        <v>331</v>
      </c>
      <c r="D150" s="84"/>
      <c r="E150" s="138">
        <v>11</v>
      </c>
      <c r="F150" s="89">
        <v>34</v>
      </c>
      <c r="G150" s="74"/>
      <c r="H150" s="75"/>
      <c r="I150" s="76" t="s">
        <v>342</v>
      </c>
      <c r="J150" s="77" t="s">
        <v>92</v>
      </c>
      <c r="K150" s="64" t="s">
        <v>93</v>
      </c>
      <c r="L150" s="84"/>
    </row>
    <row r="151" spans="1:12" s="63" customFormat="1" ht="24.75" customHeight="1">
      <c r="A151" s="84"/>
      <c r="B151" s="74"/>
      <c r="C151" s="75"/>
      <c r="D151" s="76" t="s">
        <v>333</v>
      </c>
      <c r="E151" s="77">
        <v>1</v>
      </c>
      <c r="F151" s="92">
        <v>9</v>
      </c>
      <c r="G151" s="74"/>
      <c r="H151" s="75"/>
      <c r="I151" s="76" t="s">
        <v>343</v>
      </c>
      <c r="J151" s="77">
        <v>3</v>
      </c>
      <c r="K151" s="64">
        <v>82</v>
      </c>
      <c r="L151" s="84"/>
    </row>
    <row r="152" spans="1:12" s="63" customFormat="1" ht="24.75" customHeight="1">
      <c r="A152" s="84"/>
      <c r="B152" s="74"/>
      <c r="C152" s="75"/>
      <c r="D152" s="76" t="s">
        <v>335</v>
      </c>
      <c r="E152" s="77" t="s">
        <v>92</v>
      </c>
      <c r="F152" s="92" t="s">
        <v>175</v>
      </c>
      <c r="G152" s="74"/>
      <c r="H152" s="75"/>
      <c r="I152" s="76" t="s">
        <v>344</v>
      </c>
      <c r="J152" s="91">
        <v>5</v>
      </c>
      <c r="K152" s="64">
        <v>16</v>
      </c>
      <c r="L152" s="84"/>
    </row>
    <row r="153" spans="1:12" s="63" customFormat="1" ht="24.75" customHeight="1">
      <c r="A153" s="84"/>
      <c r="B153" s="74"/>
      <c r="C153" s="75"/>
      <c r="D153" s="76" t="s">
        <v>337</v>
      </c>
      <c r="E153" s="86">
        <v>1</v>
      </c>
      <c r="F153" s="92">
        <v>5</v>
      </c>
      <c r="G153" s="74"/>
      <c r="H153" s="75" t="s">
        <v>345</v>
      </c>
      <c r="I153" s="76"/>
      <c r="J153" s="91">
        <v>55</v>
      </c>
      <c r="K153" s="64">
        <v>323</v>
      </c>
      <c r="L153" s="84"/>
    </row>
    <row r="154" spans="1:12" s="63" customFormat="1" ht="24.75" customHeight="1">
      <c r="A154" s="84"/>
      <c r="B154" s="74"/>
      <c r="C154" s="75"/>
      <c r="D154" s="76" t="s">
        <v>346</v>
      </c>
      <c r="E154" s="91">
        <v>1</v>
      </c>
      <c r="F154" s="148">
        <v>8</v>
      </c>
      <c r="G154" s="74"/>
      <c r="H154" s="75"/>
      <c r="I154" s="76" t="s">
        <v>189</v>
      </c>
      <c r="J154" s="91">
        <v>1</v>
      </c>
      <c r="K154" s="64">
        <v>2</v>
      </c>
      <c r="L154" s="84"/>
    </row>
    <row r="155" spans="1:12" s="63" customFormat="1" ht="24.75" customHeight="1">
      <c r="A155" s="84"/>
      <c r="B155" s="74"/>
      <c r="C155" s="75"/>
      <c r="D155" s="76" t="s">
        <v>347</v>
      </c>
      <c r="E155" s="91">
        <v>2</v>
      </c>
      <c r="F155" s="148">
        <v>5</v>
      </c>
      <c r="G155" s="74"/>
      <c r="H155" s="75"/>
      <c r="I155" s="76" t="s">
        <v>348</v>
      </c>
      <c r="J155" s="91">
        <v>22</v>
      </c>
      <c r="K155" s="78">
        <v>132</v>
      </c>
      <c r="L155" s="84"/>
    </row>
    <row r="156" spans="1:12" s="63" customFormat="1" ht="24.75" customHeight="1">
      <c r="A156" s="84"/>
      <c r="B156" s="74"/>
      <c r="C156" s="75"/>
      <c r="D156" s="100" t="s">
        <v>349</v>
      </c>
      <c r="E156" s="64">
        <v>6</v>
      </c>
      <c r="F156" s="140">
        <v>7</v>
      </c>
      <c r="G156" s="74"/>
      <c r="H156" s="75"/>
      <c r="I156" s="76" t="s">
        <v>350</v>
      </c>
      <c r="J156" s="91">
        <v>32</v>
      </c>
      <c r="K156" s="78">
        <v>189</v>
      </c>
      <c r="L156" s="84"/>
    </row>
    <row r="157" spans="1:12" s="63" customFormat="1" ht="24.75" customHeight="1">
      <c r="A157" s="84"/>
      <c r="B157" s="96" t="s">
        <v>351</v>
      </c>
      <c r="C157" s="97" t="s">
        <v>352</v>
      </c>
      <c r="D157" s="99"/>
      <c r="E157" s="91">
        <v>122</v>
      </c>
      <c r="F157" s="82">
        <v>2910</v>
      </c>
      <c r="G157" s="74"/>
      <c r="H157" s="75" t="s">
        <v>353</v>
      </c>
      <c r="I157" s="76"/>
      <c r="J157" s="86">
        <v>77</v>
      </c>
      <c r="K157" s="78">
        <v>410</v>
      </c>
      <c r="L157" s="84"/>
    </row>
    <row r="158" spans="1:12" s="63" customFormat="1" ht="24.75" customHeight="1">
      <c r="A158" s="84"/>
      <c r="B158" s="74"/>
      <c r="C158" s="75" t="s">
        <v>354</v>
      </c>
      <c r="D158" s="76"/>
      <c r="E158" s="86">
        <v>5</v>
      </c>
      <c r="F158" s="82">
        <v>69</v>
      </c>
      <c r="G158" s="74"/>
      <c r="H158" s="75"/>
      <c r="I158" s="137" t="s">
        <v>189</v>
      </c>
      <c r="J158" s="77">
        <v>1</v>
      </c>
      <c r="K158" s="87">
        <v>4</v>
      </c>
      <c r="L158" s="84"/>
    </row>
    <row r="159" spans="1:12" s="63" customFormat="1" ht="24.75" customHeight="1">
      <c r="A159" s="84"/>
      <c r="B159" s="74"/>
      <c r="C159" s="75"/>
      <c r="D159" s="76" t="s">
        <v>354</v>
      </c>
      <c r="E159" s="86">
        <v>5</v>
      </c>
      <c r="F159" s="89">
        <v>69</v>
      </c>
      <c r="G159" s="74"/>
      <c r="H159" s="75"/>
      <c r="I159" s="76" t="s">
        <v>355</v>
      </c>
      <c r="J159" s="77">
        <v>34</v>
      </c>
      <c r="K159" s="78">
        <v>165</v>
      </c>
      <c r="L159" s="84"/>
    </row>
    <row r="160" spans="1:12" s="63" customFormat="1" ht="24.75" customHeight="1">
      <c r="A160" s="84"/>
      <c r="B160" s="74"/>
      <c r="C160" s="75" t="s">
        <v>356</v>
      </c>
      <c r="D160" s="76"/>
      <c r="E160" s="77">
        <v>11</v>
      </c>
      <c r="F160" s="89">
        <v>270</v>
      </c>
      <c r="G160" s="74"/>
      <c r="H160" s="75"/>
      <c r="I160" s="76" t="s">
        <v>357</v>
      </c>
      <c r="J160" s="77">
        <v>16</v>
      </c>
      <c r="K160" s="78">
        <v>84</v>
      </c>
      <c r="L160" s="84"/>
    </row>
    <row r="161" spans="1:12" s="63" customFormat="1" ht="24.75" customHeight="1">
      <c r="A161" s="84"/>
      <c r="B161" s="74"/>
      <c r="C161" s="75"/>
      <c r="D161" s="76" t="s">
        <v>358</v>
      </c>
      <c r="E161" s="77">
        <v>2</v>
      </c>
      <c r="F161" s="89">
        <v>26</v>
      </c>
      <c r="G161" s="74"/>
      <c r="H161" s="75"/>
      <c r="I161" s="76" t="s">
        <v>359</v>
      </c>
      <c r="J161" s="77">
        <v>5</v>
      </c>
      <c r="K161" s="78">
        <v>35</v>
      </c>
      <c r="L161" s="84"/>
    </row>
    <row r="162" spans="1:12" s="63" customFormat="1" ht="24.75" customHeight="1">
      <c r="A162" s="84"/>
      <c r="B162" s="74"/>
      <c r="C162" s="75"/>
      <c r="D162" s="76" t="s">
        <v>360</v>
      </c>
      <c r="E162" s="86">
        <v>4</v>
      </c>
      <c r="F162" s="89">
        <v>147</v>
      </c>
      <c r="G162" s="74"/>
      <c r="H162" s="75"/>
      <c r="I162" s="76" t="s">
        <v>361</v>
      </c>
      <c r="J162" s="77">
        <v>5</v>
      </c>
      <c r="K162" s="78">
        <v>24</v>
      </c>
      <c r="L162" s="84"/>
    </row>
    <row r="163" spans="1:12" s="63" customFormat="1" ht="24.75" customHeight="1">
      <c r="A163" s="84"/>
      <c r="B163" s="74"/>
      <c r="C163" s="75"/>
      <c r="D163" s="76" t="s">
        <v>362</v>
      </c>
      <c r="E163" s="86">
        <v>5</v>
      </c>
      <c r="F163" s="89">
        <v>97</v>
      </c>
      <c r="G163" s="74"/>
      <c r="H163" s="75"/>
      <c r="I163" s="76" t="s">
        <v>363</v>
      </c>
      <c r="J163" s="86">
        <v>4</v>
      </c>
      <c r="K163" s="78">
        <v>10</v>
      </c>
      <c r="L163" s="84"/>
    </row>
    <row r="164" spans="1:12" s="63" customFormat="1" ht="24.75" customHeight="1">
      <c r="A164" s="84"/>
      <c r="B164" s="74"/>
      <c r="C164" s="75"/>
      <c r="D164" s="76" t="s">
        <v>364</v>
      </c>
      <c r="E164" s="86" t="s">
        <v>92</v>
      </c>
      <c r="F164" s="89" t="s">
        <v>93</v>
      </c>
      <c r="G164" s="74"/>
      <c r="H164" s="75"/>
      <c r="I164" s="76" t="s">
        <v>365</v>
      </c>
      <c r="J164" s="77">
        <v>12</v>
      </c>
      <c r="K164" s="87">
        <v>88</v>
      </c>
      <c r="L164" s="84"/>
    </row>
    <row r="165" spans="1:12" s="63" customFormat="1" ht="24.75" customHeight="1">
      <c r="A165" s="84"/>
      <c r="C165" s="75" t="s">
        <v>366</v>
      </c>
      <c r="D165" s="76"/>
      <c r="E165" s="86">
        <v>76</v>
      </c>
      <c r="F165" s="82">
        <v>2061</v>
      </c>
      <c r="G165" s="74"/>
      <c r="H165" s="75" t="s">
        <v>367</v>
      </c>
      <c r="I165" s="76"/>
      <c r="J165" s="77">
        <v>68</v>
      </c>
      <c r="K165" s="78">
        <v>495</v>
      </c>
      <c r="L165" s="84"/>
    </row>
    <row r="166" spans="1:12" s="63" customFormat="1" ht="24.75" customHeight="1">
      <c r="A166" s="84"/>
      <c r="C166" s="75"/>
      <c r="D166" s="76" t="s">
        <v>368</v>
      </c>
      <c r="E166" s="86">
        <v>70</v>
      </c>
      <c r="F166" s="82">
        <v>2030</v>
      </c>
      <c r="G166" s="74"/>
      <c r="H166" s="75"/>
      <c r="I166" s="76" t="s">
        <v>189</v>
      </c>
      <c r="J166" s="77">
        <v>1</v>
      </c>
      <c r="K166" s="78">
        <v>28</v>
      </c>
      <c r="L166" s="84"/>
    </row>
    <row r="167" spans="1:12" s="63" customFormat="1" ht="24.75" customHeight="1">
      <c r="A167" s="84"/>
      <c r="B167" s="74"/>
      <c r="C167" s="75"/>
      <c r="D167" s="76" t="s">
        <v>369</v>
      </c>
      <c r="E167" s="86">
        <v>3</v>
      </c>
      <c r="F167" s="82">
        <v>26</v>
      </c>
      <c r="G167" s="74"/>
      <c r="H167" s="75"/>
      <c r="I167" s="76" t="s">
        <v>370</v>
      </c>
      <c r="J167" s="86">
        <v>29</v>
      </c>
      <c r="K167" s="78">
        <v>160</v>
      </c>
      <c r="L167" s="84"/>
    </row>
    <row r="168" spans="1:12" s="63" customFormat="1" ht="24.75" customHeight="1">
      <c r="A168" s="84"/>
      <c r="B168" s="74"/>
      <c r="C168" s="75"/>
      <c r="D168" s="76" t="s">
        <v>371</v>
      </c>
      <c r="E168" s="77">
        <v>3</v>
      </c>
      <c r="F168" s="82">
        <v>5</v>
      </c>
      <c r="G168" s="74"/>
      <c r="H168" s="75"/>
      <c r="I168" s="76" t="s">
        <v>372</v>
      </c>
      <c r="J168" s="91">
        <v>14</v>
      </c>
      <c r="K168" s="87">
        <v>90</v>
      </c>
      <c r="L168" s="84"/>
    </row>
    <row r="169" spans="1:12" s="63" customFormat="1" ht="24.75" customHeight="1">
      <c r="A169" s="84"/>
      <c r="B169" s="74"/>
      <c r="C169" s="75"/>
      <c r="D169" s="76" t="s">
        <v>373</v>
      </c>
      <c r="E169" s="77" t="s">
        <v>92</v>
      </c>
      <c r="F169" s="92" t="s">
        <v>93</v>
      </c>
      <c r="G169" s="74"/>
      <c r="H169" s="75"/>
      <c r="I169" s="76" t="s">
        <v>374</v>
      </c>
      <c r="J169" s="86">
        <v>14</v>
      </c>
      <c r="K169" s="64">
        <v>91</v>
      </c>
      <c r="L169" s="84"/>
    </row>
    <row r="170" spans="1:12" s="63" customFormat="1" ht="24.75" customHeight="1">
      <c r="A170" s="84"/>
      <c r="B170" s="74"/>
      <c r="C170" s="75"/>
      <c r="D170" s="76" t="s">
        <v>375</v>
      </c>
      <c r="E170" s="77" t="s">
        <v>92</v>
      </c>
      <c r="F170" s="89" t="s">
        <v>93</v>
      </c>
      <c r="G170" s="74"/>
      <c r="H170" s="75"/>
      <c r="I170" s="76" t="s">
        <v>376</v>
      </c>
      <c r="J170" s="86">
        <v>10</v>
      </c>
      <c r="K170" s="87">
        <v>126</v>
      </c>
      <c r="L170" s="84"/>
    </row>
    <row r="171" spans="1:12" s="63" customFormat="1" ht="24.75" customHeight="1">
      <c r="A171" s="84"/>
      <c r="B171" s="74"/>
      <c r="C171" s="75" t="s">
        <v>377</v>
      </c>
      <c r="D171" s="76"/>
      <c r="E171" s="77" t="s">
        <v>92</v>
      </c>
      <c r="F171" s="89" t="s">
        <v>93</v>
      </c>
      <c r="G171" s="74"/>
      <c r="H171" s="75" t="s">
        <v>378</v>
      </c>
      <c r="I171" s="76"/>
      <c r="J171" s="86">
        <v>65</v>
      </c>
      <c r="K171" s="87">
        <v>505</v>
      </c>
      <c r="L171" s="84"/>
    </row>
    <row r="172" spans="1:12" s="63" customFormat="1" ht="24.75" customHeight="1">
      <c r="A172" s="84"/>
      <c r="B172" s="74"/>
      <c r="C172" s="75"/>
      <c r="D172" s="76" t="s">
        <v>379</v>
      </c>
      <c r="E172" s="91" t="s">
        <v>92</v>
      </c>
      <c r="F172" s="89" t="s">
        <v>93</v>
      </c>
      <c r="G172" s="74"/>
      <c r="H172" s="75"/>
      <c r="I172" s="76" t="s">
        <v>189</v>
      </c>
      <c r="J172" s="86">
        <v>2</v>
      </c>
      <c r="K172" s="87">
        <v>74</v>
      </c>
      <c r="L172" s="84"/>
    </row>
    <row r="173" spans="1:12" s="63" customFormat="1" ht="24.75" customHeight="1">
      <c r="A173" s="84"/>
      <c r="B173" s="74"/>
      <c r="C173" s="75"/>
      <c r="D173" s="76" t="s">
        <v>380</v>
      </c>
      <c r="E173" s="86" t="s">
        <v>92</v>
      </c>
      <c r="F173" s="89" t="s">
        <v>93</v>
      </c>
      <c r="G173" s="74"/>
      <c r="H173" s="75"/>
      <c r="I173" s="76" t="s">
        <v>381</v>
      </c>
      <c r="J173" s="86">
        <v>8</v>
      </c>
      <c r="K173" s="87">
        <v>89</v>
      </c>
      <c r="L173" s="84"/>
    </row>
    <row r="174" spans="1:12" s="63" customFormat="1" ht="24.75" customHeight="1">
      <c r="A174" s="84"/>
      <c r="B174" s="74"/>
      <c r="C174" s="75"/>
      <c r="D174" s="76" t="s">
        <v>382</v>
      </c>
      <c r="E174" s="77" t="s">
        <v>92</v>
      </c>
      <c r="F174" s="89" t="s">
        <v>93</v>
      </c>
      <c r="G174" s="74"/>
      <c r="H174" s="75"/>
      <c r="I174" s="76" t="s">
        <v>383</v>
      </c>
      <c r="J174" s="86">
        <v>16</v>
      </c>
      <c r="K174" s="87">
        <v>111</v>
      </c>
      <c r="L174" s="84"/>
    </row>
    <row r="175" spans="1:12" s="63" customFormat="1" ht="24.75" customHeight="1">
      <c r="A175" s="84"/>
      <c r="B175" s="74"/>
      <c r="C175" s="75"/>
      <c r="D175" s="76" t="s">
        <v>384</v>
      </c>
      <c r="E175" s="77" t="s">
        <v>92</v>
      </c>
      <c r="F175" s="89" t="s">
        <v>93</v>
      </c>
      <c r="G175" s="74"/>
      <c r="H175" s="75"/>
      <c r="I175" s="76" t="s">
        <v>385</v>
      </c>
      <c r="J175" s="77">
        <v>5</v>
      </c>
      <c r="K175" s="87">
        <v>10</v>
      </c>
      <c r="L175" s="84"/>
    </row>
    <row r="176" spans="1:12" s="63" customFormat="1" ht="24.75" customHeight="1">
      <c r="A176" s="84"/>
      <c r="B176" s="74"/>
      <c r="C176" s="75" t="s">
        <v>386</v>
      </c>
      <c r="D176" s="76"/>
      <c r="E176" s="86" t="s">
        <v>92</v>
      </c>
      <c r="F176" s="89" t="s">
        <v>93</v>
      </c>
      <c r="G176" s="74"/>
      <c r="H176" s="75"/>
      <c r="I176" s="76" t="s">
        <v>387</v>
      </c>
      <c r="J176" s="77">
        <v>34</v>
      </c>
      <c r="K176" s="78">
        <v>221</v>
      </c>
      <c r="L176" s="84"/>
    </row>
    <row r="177" spans="1:12" s="63" customFormat="1" ht="24.75" customHeight="1">
      <c r="A177" s="84"/>
      <c r="B177" s="74"/>
      <c r="C177" s="75"/>
      <c r="D177" s="76" t="s">
        <v>388</v>
      </c>
      <c r="E177" s="86" t="s">
        <v>92</v>
      </c>
      <c r="F177" s="89" t="s">
        <v>93</v>
      </c>
      <c r="G177" s="74"/>
      <c r="H177" s="75" t="s">
        <v>389</v>
      </c>
      <c r="I177" s="76"/>
      <c r="J177" s="77">
        <v>3</v>
      </c>
      <c r="K177" s="78">
        <v>163</v>
      </c>
      <c r="L177" s="84"/>
    </row>
    <row r="178" spans="1:12" s="63" customFormat="1" ht="24.75" customHeight="1">
      <c r="A178" s="84"/>
      <c r="B178" s="74"/>
      <c r="C178" s="75"/>
      <c r="D178" s="76" t="s">
        <v>390</v>
      </c>
      <c r="E178" s="77" t="s">
        <v>92</v>
      </c>
      <c r="F178" s="89" t="s">
        <v>175</v>
      </c>
      <c r="G178" s="74"/>
      <c r="H178" s="75"/>
      <c r="I178" s="76" t="s">
        <v>391</v>
      </c>
      <c r="J178" s="77">
        <v>1</v>
      </c>
      <c r="K178" s="87">
        <v>161</v>
      </c>
      <c r="L178" s="84"/>
    </row>
    <row r="179" spans="1:12" s="63" customFormat="1" ht="24.75" customHeight="1">
      <c r="A179" s="84"/>
      <c r="B179" s="74"/>
      <c r="C179" s="75" t="s">
        <v>392</v>
      </c>
      <c r="D179" s="85"/>
      <c r="E179" s="77">
        <v>15</v>
      </c>
      <c r="F179" s="89">
        <v>309</v>
      </c>
      <c r="G179" s="74"/>
      <c r="H179" s="75"/>
      <c r="I179" s="76" t="s">
        <v>393</v>
      </c>
      <c r="J179" s="86">
        <v>2</v>
      </c>
      <c r="K179" s="87">
        <v>2</v>
      </c>
      <c r="L179" s="84"/>
    </row>
    <row r="180" spans="1:12" s="63" customFormat="1" ht="24.75" customHeight="1">
      <c r="A180" s="84"/>
      <c r="B180" s="74"/>
      <c r="C180" s="75"/>
      <c r="D180" s="76" t="s">
        <v>394</v>
      </c>
      <c r="E180" s="77">
        <v>15</v>
      </c>
      <c r="F180" s="89">
        <v>309</v>
      </c>
      <c r="G180" s="74"/>
      <c r="H180" s="75" t="s">
        <v>395</v>
      </c>
      <c r="I180" s="100"/>
      <c r="J180" s="101">
        <v>124</v>
      </c>
      <c r="K180" s="78">
        <v>490</v>
      </c>
      <c r="L180" s="84"/>
    </row>
    <row r="181" spans="1:12" s="63" customFormat="1" ht="24.75" customHeight="1">
      <c r="A181" s="84"/>
      <c r="B181" s="74"/>
      <c r="C181" s="75"/>
      <c r="D181" s="76" t="s">
        <v>396</v>
      </c>
      <c r="E181" s="77" t="s">
        <v>93</v>
      </c>
      <c r="F181" s="89" t="s">
        <v>93</v>
      </c>
      <c r="G181" s="74"/>
      <c r="H181" s="75"/>
      <c r="I181" s="26" t="s">
        <v>397</v>
      </c>
      <c r="J181" s="101">
        <v>19</v>
      </c>
      <c r="K181" s="78">
        <v>78</v>
      </c>
      <c r="L181" s="84"/>
    </row>
    <row r="182" spans="1:12" s="63" customFormat="1" ht="24.75" customHeight="1">
      <c r="A182" s="84"/>
      <c r="B182" s="74"/>
      <c r="C182" s="75" t="s">
        <v>398</v>
      </c>
      <c r="D182" s="76"/>
      <c r="E182" s="86">
        <v>15</v>
      </c>
      <c r="F182" s="89">
        <v>201</v>
      </c>
      <c r="G182" s="119"/>
      <c r="H182" s="75"/>
      <c r="I182" s="26" t="s">
        <v>399</v>
      </c>
      <c r="J182" s="101">
        <v>13</v>
      </c>
      <c r="K182" s="87">
        <v>64</v>
      </c>
      <c r="L182" s="84"/>
    </row>
    <row r="183" spans="1:12" s="63" customFormat="1" ht="24.75" customHeight="1">
      <c r="A183" s="84"/>
      <c r="B183" s="74"/>
      <c r="C183" s="75"/>
      <c r="D183" s="76" t="s">
        <v>400</v>
      </c>
      <c r="E183" s="86" t="s">
        <v>93</v>
      </c>
      <c r="F183" s="89" t="s">
        <v>93</v>
      </c>
      <c r="G183" s="74"/>
      <c r="H183" s="75"/>
      <c r="I183" s="26" t="s">
        <v>401</v>
      </c>
      <c r="J183" s="101">
        <v>56</v>
      </c>
      <c r="K183" s="78">
        <v>196</v>
      </c>
      <c r="L183" s="84"/>
    </row>
    <row r="184" spans="1:12" s="63" customFormat="1" ht="24.75" customHeight="1">
      <c r="A184" s="84"/>
      <c r="B184" s="74"/>
      <c r="C184" s="75"/>
      <c r="D184" s="76" t="s">
        <v>402</v>
      </c>
      <c r="E184" s="86">
        <v>4</v>
      </c>
      <c r="F184" s="89">
        <v>19</v>
      </c>
      <c r="G184" s="74"/>
      <c r="H184" s="75"/>
      <c r="I184" s="100" t="s">
        <v>403</v>
      </c>
      <c r="J184" s="102">
        <v>8</v>
      </c>
      <c r="K184" s="78">
        <v>21</v>
      </c>
      <c r="L184" s="84"/>
    </row>
    <row r="185" spans="1:12" s="63" customFormat="1" ht="24.75" customHeight="1">
      <c r="A185" s="84"/>
      <c r="B185" s="74"/>
      <c r="C185" s="75"/>
      <c r="D185" s="100" t="s">
        <v>404</v>
      </c>
      <c r="E185" s="102" t="s">
        <v>93</v>
      </c>
      <c r="F185" s="89" t="s">
        <v>93</v>
      </c>
      <c r="G185" s="74"/>
      <c r="H185" s="75"/>
      <c r="I185" s="100" t="s">
        <v>405</v>
      </c>
      <c r="J185" s="101">
        <v>28</v>
      </c>
      <c r="K185" s="78">
        <v>131</v>
      </c>
      <c r="L185" s="84"/>
    </row>
    <row r="186" spans="1:12" s="63" customFormat="1" ht="24.75" customHeight="1">
      <c r="A186" s="84"/>
      <c r="B186" s="74"/>
      <c r="C186" s="75"/>
      <c r="D186" s="26" t="s">
        <v>406</v>
      </c>
      <c r="E186" s="101">
        <v>8</v>
      </c>
      <c r="F186" s="89">
        <v>128</v>
      </c>
      <c r="G186" s="74"/>
      <c r="H186" s="75" t="s">
        <v>407</v>
      </c>
      <c r="I186" s="100"/>
      <c r="J186" s="101">
        <v>266</v>
      </c>
      <c r="K186" s="78">
        <v>2584</v>
      </c>
      <c r="L186" s="84"/>
    </row>
    <row r="187" spans="1:12" s="63" customFormat="1" ht="24.75" customHeight="1">
      <c r="A187" s="84"/>
      <c r="B187" s="74"/>
      <c r="C187" s="75"/>
      <c r="D187" s="100" t="s">
        <v>408</v>
      </c>
      <c r="E187" s="102" t="s">
        <v>92</v>
      </c>
      <c r="F187" s="89" t="s">
        <v>93</v>
      </c>
      <c r="G187" s="74"/>
      <c r="H187" s="84"/>
      <c r="I187" s="84" t="s">
        <v>409</v>
      </c>
      <c r="J187" s="138">
        <v>22</v>
      </c>
      <c r="K187" s="87">
        <v>656</v>
      </c>
      <c r="L187" s="84"/>
    </row>
    <row r="188" spans="1:12" s="63" customFormat="1" ht="24.75" customHeight="1">
      <c r="A188" s="84"/>
      <c r="B188" s="74"/>
      <c r="C188" s="75"/>
      <c r="D188" s="100" t="s">
        <v>410</v>
      </c>
      <c r="E188" s="102">
        <v>3</v>
      </c>
      <c r="F188" s="89">
        <v>54</v>
      </c>
      <c r="G188" s="119"/>
      <c r="H188" s="84"/>
      <c r="I188" s="84" t="s">
        <v>411</v>
      </c>
      <c r="J188" s="138">
        <v>13</v>
      </c>
      <c r="K188" s="78">
        <v>186</v>
      </c>
      <c r="L188" s="84"/>
    </row>
    <row r="189" spans="1:12" s="63" customFormat="1" ht="24.75" customHeight="1">
      <c r="A189" s="84"/>
      <c r="B189" s="74"/>
      <c r="C189" s="75" t="s">
        <v>412</v>
      </c>
      <c r="D189" s="100"/>
      <c r="E189" s="102" t="s">
        <v>175</v>
      </c>
      <c r="F189" s="82" t="s">
        <v>93</v>
      </c>
      <c r="G189" s="74"/>
      <c r="H189" s="84"/>
      <c r="I189" s="84" t="s">
        <v>413</v>
      </c>
      <c r="J189" s="138">
        <v>4</v>
      </c>
      <c r="K189" s="78">
        <v>21</v>
      </c>
      <c r="L189" s="84"/>
    </row>
    <row r="190" spans="1:12" s="63" customFormat="1" ht="24.75" customHeight="1">
      <c r="A190" s="84"/>
      <c r="B190" s="74"/>
      <c r="C190" s="75"/>
      <c r="D190" s="100" t="s">
        <v>412</v>
      </c>
      <c r="E190" s="102" t="s">
        <v>93</v>
      </c>
      <c r="F190" s="89" t="s">
        <v>93</v>
      </c>
      <c r="G190" s="103"/>
      <c r="H190" s="84"/>
      <c r="I190" s="121" t="s">
        <v>414</v>
      </c>
      <c r="J190" s="138">
        <v>16</v>
      </c>
      <c r="K190" s="87">
        <v>61</v>
      </c>
      <c r="L190" s="84"/>
    </row>
    <row r="191" spans="1:12" s="63" customFormat="1" ht="24.75" customHeight="1">
      <c r="A191" s="84"/>
      <c r="B191" s="96" t="s">
        <v>415</v>
      </c>
      <c r="C191" s="97" t="s">
        <v>416</v>
      </c>
      <c r="D191" s="149"/>
      <c r="E191" s="102">
        <v>1202</v>
      </c>
      <c r="F191" s="89">
        <v>8448</v>
      </c>
      <c r="H191" s="84"/>
      <c r="I191" s="84" t="s">
        <v>417</v>
      </c>
      <c r="J191" s="138">
        <v>36</v>
      </c>
      <c r="K191" s="78">
        <v>83</v>
      </c>
      <c r="L191" s="84"/>
    </row>
    <row r="192" spans="1:12" s="63" customFormat="1" ht="24.75" customHeight="1">
      <c r="A192" s="84"/>
      <c r="B192" s="74"/>
      <c r="C192" s="75" t="s">
        <v>418</v>
      </c>
      <c r="D192" s="100"/>
      <c r="E192" s="101">
        <v>2</v>
      </c>
      <c r="F192" s="82">
        <v>19</v>
      </c>
      <c r="G192" s="103"/>
      <c r="H192" s="84"/>
      <c r="I192" s="84" t="s">
        <v>419</v>
      </c>
      <c r="J192" s="138">
        <v>62</v>
      </c>
      <c r="K192" s="87">
        <v>300</v>
      </c>
      <c r="L192" s="84"/>
    </row>
    <row r="193" spans="1:12" s="63" customFormat="1" ht="24.75" customHeight="1" thickBot="1">
      <c r="A193" s="104"/>
      <c r="B193" s="104"/>
      <c r="C193" s="104"/>
      <c r="D193" s="104" t="s">
        <v>418</v>
      </c>
      <c r="E193" s="150">
        <v>2</v>
      </c>
      <c r="F193" s="108">
        <v>19</v>
      </c>
      <c r="G193" s="104"/>
      <c r="H193" s="104"/>
      <c r="I193" s="104" t="s">
        <v>420</v>
      </c>
      <c r="J193" s="150">
        <v>112</v>
      </c>
      <c r="K193" s="141">
        <v>1276</v>
      </c>
      <c r="L193" s="84"/>
    </row>
    <row r="194" spans="1:12" s="63" customFormat="1" ht="16.5" customHeight="1">
      <c r="A194" s="84"/>
      <c r="B194" s="145"/>
      <c r="C194" s="146"/>
      <c r="D194" s="134"/>
      <c r="E194" s="265" t="s">
        <v>67</v>
      </c>
      <c r="F194" s="266"/>
      <c r="G194" s="145"/>
      <c r="H194" s="146"/>
      <c r="I194" s="134"/>
      <c r="J194" s="278" t="s">
        <v>67</v>
      </c>
      <c r="K194" s="276"/>
      <c r="L194" s="84"/>
    </row>
    <row r="195" spans="1:12" s="63" customFormat="1" ht="16.5" customHeight="1">
      <c r="A195" s="84"/>
      <c r="B195" s="269" t="s">
        <v>68</v>
      </c>
      <c r="C195" s="269"/>
      <c r="D195" s="270"/>
      <c r="E195" s="116" t="s">
        <v>69</v>
      </c>
      <c r="F195" s="69" t="s">
        <v>70</v>
      </c>
      <c r="G195" s="273" t="s">
        <v>68</v>
      </c>
      <c r="H195" s="269"/>
      <c r="I195" s="270"/>
      <c r="J195" s="117" t="s">
        <v>69</v>
      </c>
      <c r="K195" s="118" t="s">
        <v>421</v>
      </c>
      <c r="L195" s="84"/>
    </row>
    <row r="196" spans="1:12" s="63" customFormat="1" ht="24.75" customHeight="1">
      <c r="A196" s="84"/>
      <c r="C196" s="84" t="s">
        <v>422</v>
      </c>
      <c r="D196" s="84"/>
      <c r="E196" s="138">
        <v>152</v>
      </c>
      <c r="F196" s="92">
        <v>914</v>
      </c>
      <c r="G196" s="74"/>
      <c r="H196" s="75"/>
      <c r="I196" s="76" t="s">
        <v>423</v>
      </c>
      <c r="J196" s="77" t="s">
        <v>92</v>
      </c>
      <c r="K196" s="64" t="s">
        <v>93</v>
      </c>
      <c r="L196" s="84"/>
    </row>
    <row r="197" spans="1:12" s="63" customFormat="1" ht="24.75" customHeight="1">
      <c r="A197" s="84"/>
      <c r="B197" s="74"/>
      <c r="C197" s="75"/>
      <c r="D197" s="76" t="s">
        <v>424</v>
      </c>
      <c r="E197" s="86">
        <v>87</v>
      </c>
      <c r="F197" s="92">
        <v>646</v>
      </c>
      <c r="G197" s="74"/>
      <c r="H197" s="75" t="s">
        <v>425</v>
      </c>
      <c r="I197" s="76"/>
      <c r="J197" s="77" t="s">
        <v>93</v>
      </c>
      <c r="K197" s="64" t="s">
        <v>93</v>
      </c>
      <c r="L197" s="84"/>
    </row>
    <row r="198" spans="1:12" s="63" customFormat="1" ht="24.75" customHeight="1">
      <c r="A198" s="84"/>
      <c r="B198" s="74"/>
      <c r="C198" s="75"/>
      <c r="D198" s="76" t="s">
        <v>426</v>
      </c>
      <c r="E198" s="86">
        <v>10</v>
      </c>
      <c r="F198" s="92">
        <v>17</v>
      </c>
      <c r="G198" s="74"/>
      <c r="H198" s="75"/>
      <c r="I198" s="76" t="s">
        <v>425</v>
      </c>
      <c r="J198" s="77" t="s">
        <v>93</v>
      </c>
      <c r="K198" s="64" t="s">
        <v>93</v>
      </c>
      <c r="L198" s="84"/>
    </row>
    <row r="199" spans="1:12" s="63" customFormat="1" ht="24.75" customHeight="1">
      <c r="A199" s="84"/>
      <c r="B199" s="74"/>
      <c r="C199" s="75"/>
      <c r="D199" s="76" t="s">
        <v>422</v>
      </c>
      <c r="E199" s="77">
        <v>55</v>
      </c>
      <c r="F199" s="92">
        <v>251</v>
      </c>
      <c r="G199" s="96" t="s">
        <v>427</v>
      </c>
      <c r="H199" s="97" t="s">
        <v>428</v>
      </c>
      <c r="I199" s="99"/>
      <c r="J199" s="77">
        <v>142</v>
      </c>
      <c r="K199" s="84">
        <v>522</v>
      </c>
      <c r="L199" s="84"/>
    </row>
    <row r="200" spans="1:12" s="63" customFormat="1" ht="24.75" customHeight="1">
      <c r="A200" s="84"/>
      <c r="B200" s="74"/>
      <c r="C200" s="75" t="s">
        <v>429</v>
      </c>
      <c r="D200" s="76"/>
      <c r="E200" s="77">
        <v>355</v>
      </c>
      <c r="F200" s="89">
        <v>2256</v>
      </c>
      <c r="G200" s="74"/>
      <c r="H200" s="75" t="s">
        <v>430</v>
      </c>
      <c r="I200" s="76"/>
      <c r="J200" s="77">
        <v>43</v>
      </c>
      <c r="K200" s="84">
        <v>112</v>
      </c>
      <c r="L200" s="84"/>
    </row>
    <row r="201" spans="1:12" s="63" customFormat="1" ht="24.75" customHeight="1">
      <c r="A201" s="84"/>
      <c r="B201" s="74"/>
      <c r="C201" s="75"/>
      <c r="D201" s="76" t="s">
        <v>189</v>
      </c>
      <c r="E201" s="86">
        <v>2</v>
      </c>
      <c r="F201" s="89">
        <v>11</v>
      </c>
      <c r="G201" s="74"/>
      <c r="H201" s="75"/>
      <c r="I201" s="76" t="s">
        <v>431</v>
      </c>
      <c r="J201" s="86">
        <v>6</v>
      </c>
      <c r="K201" s="78">
        <v>15</v>
      </c>
      <c r="L201" s="84"/>
    </row>
    <row r="202" spans="1:12" s="63" customFormat="1" ht="24.75" customHeight="1">
      <c r="A202" s="84"/>
      <c r="B202" s="74"/>
      <c r="C202" s="75"/>
      <c r="D202" s="76" t="s">
        <v>432</v>
      </c>
      <c r="E202" s="86">
        <v>18</v>
      </c>
      <c r="F202" s="82">
        <v>49</v>
      </c>
      <c r="G202" s="74"/>
      <c r="H202" s="75"/>
      <c r="I202" s="85" t="s">
        <v>433</v>
      </c>
      <c r="J202" s="77">
        <v>37</v>
      </c>
      <c r="K202" s="78">
        <v>97</v>
      </c>
      <c r="L202" s="84"/>
    </row>
    <row r="203" spans="1:12" s="63" customFormat="1" ht="24.75" customHeight="1">
      <c r="A203" s="84"/>
      <c r="B203" s="74"/>
      <c r="C203" s="75"/>
      <c r="D203" s="76" t="s">
        <v>434</v>
      </c>
      <c r="E203" s="86">
        <v>7</v>
      </c>
      <c r="F203" s="82">
        <v>12</v>
      </c>
      <c r="G203" s="74"/>
      <c r="H203" s="75" t="s">
        <v>435</v>
      </c>
      <c r="I203" s="76"/>
      <c r="J203" s="77">
        <v>79</v>
      </c>
      <c r="K203" s="87">
        <v>213</v>
      </c>
      <c r="L203" s="84"/>
    </row>
    <row r="204" spans="1:12" s="63" customFormat="1" ht="24.75" customHeight="1">
      <c r="A204" s="84"/>
      <c r="B204" s="74"/>
      <c r="C204" s="75"/>
      <c r="D204" s="76" t="s">
        <v>436</v>
      </c>
      <c r="E204" s="86">
        <v>78</v>
      </c>
      <c r="F204" s="89">
        <v>480</v>
      </c>
      <c r="G204" s="74"/>
      <c r="H204" s="75"/>
      <c r="I204" s="76" t="s">
        <v>437</v>
      </c>
      <c r="J204" s="77">
        <v>16</v>
      </c>
      <c r="K204" s="78">
        <v>30</v>
      </c>
      <c r="L204" s="84"/>
    </row>
    <row r="205" spans="1:12" s="63" customFormat="1" ht="24.75" customHeight="1">
      <c r="A205" s="84"/>
      <c r="B205" s="74"/>
      <c r="D205" s="76" t="s">
        <v>438</v>
      </c>
      <c r="E205" s="86">
        <v>20</v>
      </c>
      <c r="F205" s="89">
        <v>80</v>
      </c>
      <c r="G205" s="74"/>
      <c r="H205" s="75"/>
      <c r="I205" s="76" t="s">
        <v>439</v>
      </c>
      <c r="J205" s="77">
        <v>37</v>
      </c>
      <c r="K205" s="78">
        <v>101</v>
      </c>
      <c r="L205" s="84"/>
    </row>
    <row r="206" spans="1:12" s="63" customFormat="1" ht="24.75" customHeight="1">
      <c r="A206" s="84"/>
      <c r="B206" s="74"/>
      <c r="D206" s="76" t="s">
        <v>440</v>
      </c>
      <c r="E206" s="86">
        <v>60</v>
      </c>
      <c r="F206" s="89">
        <v>440</v>
      </c>
      <c r="H206" s="75"/>
      <c r="I206" s="76" t="s">
        <v>441</v>
      </c>
      <c r="J206" s="77">
        <v>9</v>
      </c>
      <c r="K206" s="78">
        <v>33</v>
      </c>
      <c r="L206" s="84"/>
    </row>
    <row r="207" spans="1:12" s="63" customFormat="1" ht="24.75" customHeight="1">
      <c r="A207" s="84"/>
      <c r="B207" s="74"/>
      <c r="D207" s="76" t="s">
        <v>442</v>
      </c>
      <c r="E207" s="77">
        <v>24</v>
      </c>
      <c r="F207" s="89">
        <v>313</v>
      </c>
      <c r="H207" s="75"/>
      <c r="I207" s="76" t="s">
        <v>443</v>
      </c>
      <c r="J207" s="86">
        <v>17</v>
      </c>
      <c r="K207" s="78">
        <v>49</v>
      </c>
      <c r="L207" s="84"/>
    </row>
    <row r="208" spans="1:12" s="63" customFormat="1" ht="24.75" customHeight="1">
      <c r="A208" s="84"/>
      <c r="B208" s="74"/>
      <c r="D208" s="76" t="s">
        <v>444</v>
      </c>
      <c r="E208" s="77">
        <v>27</v>
      </c>
      <c r="F208" s="89">
        <v>119</v>
      </c>
      <c r="H208" s="75" t="s">
        <v>445</v>
      </c>
      <c r="I208" s="76"/>
      <c r="J208" s="86" t="s">
        <v>93</v>
      </c>
      <c r="K208" s="78" t="s">
        <v>93</v>
      </c>
      <c r="L208" s="84"/>
    </row>
    <row r="209" spans="1:12" s="63" customFormat="1" ht="24.75" customHeight="1">
      <c r="A209" s="84"/>
      <c r="B209" s="74"/>
      <c r="D209" s="76" t="s">
        <v>446</v>
      </c>
      <c r="E209" s="91">
        <v>19</v>
      </c>
      <c r="F209" s="89">
        <v>47</v>
      </c>
      <c r="H209" s="75"/>
      <c r="I209" s="76" t="s">
        <v>445</v>
      </c>
      <c r="J209" s="86" t="s">
        <v>93</v>
      </c>
      <c r="K209" s="87" t="s">
        <v>93</v>
      </c>
      <c r="L209" s="84"/>
    </row>
    <row r="210" spans="1:12" s="63" customFormat="1" ht="24.75" customHeight="1">
      <c r="A210" s="84"/>
      <c r="B210" s="74"/>
      <c r="C210" s="75"/>
      <c r="D210" s="76" t="s">
        <v>447</v>
      </c>
      <c r="E210" s="86">
        <v>100</v>
      </c>
      <c r="F210" s="82">
        <v>705</v>
      </c>
      <c r="G210" s="74"/>
      <c r="H210" s="75" t="s">
        <v>448</v>
      </c>
      <c r="I210" s="76"/>
      <c r="J210" s="77">
        <v>20</v>
      </c>
      <c r="K210" s="87">
        <v>197</v>
      </c>
      <c r="L210" s="84"/>
    </row>
    <row r="211" spans="1:12" s="63" customFormat="1" ht="24.75" customHeight="1">
      <c r="A211" s="84"/>
      <c r="B211" s="74"/>
      <c r="C211" s="75" t="s">
        <v>449</v>
      </c>
      <c r="D211" s="76"/>
      <c r="E211" s="77">
        <v>27</v>
      </c>
      <c r="F211" s="82">
        <v>191</v>
      </c>
      <c r="G211" s="74"/>
      <c r="H211" s="75"/>
      <c r="I211" s="76" t="s">
        <v>450</v>
      </c>
      <c r="J211" s="77" t="s">
        <v>92</v>
      </c>
      <c r="K211" s="87" t="s">
        <v>93</v>
      </c>
      <c r="L211" s="84"/>
    </row>
    <row r="212" spans="1:12" s="63" customFormat="1" ht="24.75" customHeight="1">
      <c r="A212" s="84"/>
      <c r="B212" s="74"/>
      <c r="C212" s="75"/>
      <c r="D212" s="76" t="s">
        <v>451</v>
      </c>
      <c r="E212" s="77">
        <v>21</v>
      </c>
      <c r="F212" s="92">
        <v>173</v>
      </c>
      <c r="G212" s="74"/>
      <c r="H212" s="75"/>
      <c r="I212" s="76" t="s">
        <v>452</v>
      </c>
      <c r="J212" s="77">
        <v>6</v>
      </c>
      <c r="K212" s="78">
        <v>45</v>
      </c>
      <c r="L212" s="84"/>
    </row>
    <row r="213" spans="1:12" s="63" customFormat="1" ht="24.75" customHeight="1">
      <c r="A213" s="84"/>
      <c r="B213" s="74"/>
      <c r="C213" s="75"/>
      <c r="D213" s="76" t="s">
        <v>453</v>
      </c>
      <c r="E213" s="86">
        <v>3</v>
      </c>
      <c r="F213" s="89">
        <v>11</v>
      </c>
      <c r="G213" s="74"/>
      <c r="H213" s="75"/>
      <c r="I213" s="76" t="s">
        <v>454</v>
      </c>
      <c r="J213" s="86" t="s">
        <v>92</v>
      </c>
      <c r="K213" s="87" t="s">
        <v>93</v>
      </c>
      <c r="L213" s="84"/>
    </row>
    <row r="214" spans="1:12" s="63" customFormat="1" ht="24.75" customHeight="1">
      <c r="A214" s="84"/>
      <c r="B214" s="74"/>
      <c r="C214" s="75"/>
      <c r="D214" s="76" t="s">
        <v>455</v>
      </c>
      <c r="E214" s="86">
        <v>3</v>
      </c>
      <c r="F214" s="82">
        <v>7</v>
      </c>
      <c r="G214" s="74"/>
      <c r="H214" s="75"/>
      <c r="I214" s="76" t="s">
        <v>456</v>
      </c>
      <c r="J214" s="91">
        <v>6</v>
      </c>
      <c r="K214" s="78">
        <v>46</v>
      </c>
      <c r="L214" s="84"/>
    </row>
    <row r="215" spans="1:12" s="63" customFormat="1" ht="24.75" customHeight="1">
      <c r="A215" s="84"/>
      <c r="B215" s="96" t="s">
        <v>457</v>
      </c>
      <c r="C215" s="97" t="s">
        <v>458</v>
      </c>
      <c r="D215" s="149"/>
      <c r="E215" s="101">
        <v>70</v>
      </c>
      <c r="F215" s="148">
        <v>857</v>
      </c>
      <c r="G215" s="74"/>
      <c r="H215" s="75"/>
      <c r="I215" s="76" t="s">
        <v>459</v>
      </c>
      <c r="J215" s="86" t="s">
        <v>92</v>
      </c>
      <c r="K215" s="87" t="s">
        <v>173</v>
      </c>
      <c r="L215" s="84"/>
    </row>
    <row r="216" spans="1:12" s="63" customFormat="1" ht="24.75" customHeight="1">
      <c r="A216" s="84"/>
      <c r="B216" s="74"/>
      <c r="C216" s="75" t="s">
        <v>460</v>
      </c>
      <c r="D216" s="26"/>
      <c r="E216" s="101">
        <v>9</v>
      </c>
      <c r="F216" s="148">
        <v>155</v>
      </c>
      <c r="G216" s="74"/>
      <c r="I216" s="76" t="s">
        <v>461</v>
      </c>
      <c r="J216" s="86">
        <v>8</v>
      </c>
      <c r="K216" s="64">
        <v>106</v>
      </c>
      <c r="L216" s="84"/>
    </row>
    <row r="217" spans="1:12" s="63" customFormat="1" ht="24.75" customHeight="1">
      <c r="A217" s="84"/>
      <c r="B217" s="74"/>
      <c r="C217" s="75"/>
      <c r="D217" s="100" t="s">
        <v>462</v>
      </c>
      <c r="E217" s="101" t="s">
        <v>92</v>
      </c>
      <c r="F217" s="92" t="s">
        <v>93</v>
      </c>
      <c r="G217" s="96" t="s">
        <v>463</v>
      </c>
      <c r="H217" s="97" t="s">
        <v>464</v>
      </c>
      <c r="I217" s="99"/>
      <c r="J217" s="86">
        <v>168</v>
      </c>
      <c r="K217" s="87">
        <v>814</v>
      </c>
      <c r="L217" s="84"/>
    </row>
    <row r="218" spans="1:12" s="63" customFormat="1" ht="24.75" customHeight="1">
      <c r="A218" s="84"/>
      <c r="B218" s="74"/>
      <c r="C218" s="75"/>
      <c r="D218" s="100" t="s">
        <v>465</v>
      </c>
      <c r="E218" s="101">
        <v>9</v>
      </c>
      <c r="F218" s="89">
        <v>155</v>
      </c>
      <c r="G218" s="74"/>
      <c r="H218" s="75" t="s">
        <v>466</v>
      </c>
      <c r="I218" s="76"/>
      <c r="J218" s="86">
        <v>2</v>
      </c>
      <c r="K218" s="87">
        <v>162</v>
      </c>
      <c r="L218" s="84"/>
    </row>
    <row r="219" spans="1:12" s="63" customFormat="1" ht="24.75" customHeight="1">
      <c r="A219" s="84"/>
      <c r="B219" s="74"/>
      <c r="C219" s="75" t="s">
        <v>467</v>
      </c>
      <c r="D219" s="100"/>
      <c r="E219" s="102">
        <v>17</v>
      </c>
      <c r="F219" s="82">
        <v>269</v>
      </c>
      <c r="G219" s="74"/>
      <c r="H219" s="75"/>
      <c r="I219" s="76" t="s">
        <v>468</v>
      </c>
      <c r="J219" s="86">
        <v>2</v>
      </c>
      <c r="K219" s="87">
        <v>162</v>
      </c>
      <c r="L219" s="84"/>
    </row>
    <row r="220" spans="1:12" s="63" customFormat="1" ht="24.75" customHeight="1">
      <c r="A220" s="84"/>
      <c r="B220" s="74"/>
      <c r="C220" s="75"/>
      <c r="D220" s="100" t="s">
        <v>189</v>
      </c>
      <c r="E220" s="102" t="s">
        <v>93</v>
      </c>
      <c r="F220" s="82" t="s">
        <v>93</v>
      </c>
      <c r="G220" s="74"/>
      <c r="H220" s="75"/>
      <c r="I220" s="76" t="s">
        <v>469</v>
      </c>
      <c r="J220" s="77" t="s">
        <v>92</v>
      </c>
      <c r="K220" s="87" t="s">
        <v>93</v>
      </c>
      <c r="L220" s="84"/>
    </row>
    <row r="221" spans="1:12" s="63" customFormat="1" ht="24.75" customHeight="1">
      <c r="A221" s="84"/>
      <c r="B221" s="74"/>
      <c r="C221" s="75"/>
      <c r="D221" s="100" t="s">
        <v>470</v>
      </c>
      <c r="E221" s="102">
        <v>17</v>
      </c>
      <c r="F221" s="82">
        <v>269</v>
      </c>
      <c r="G221" s="74"/>
      <c r="H221" s="75" t="s">
        <v>471</v>
      </c>
      <c r="I221" s="76"/>
      <c r="J221" s="77">
        <v>71</v>
      </c>
      <c r="K221" s="87">
        <v>296</v>
      </c>
      <c r="L221" s="84"/>
    </row>
    <row r="222" spans="1:12" s="63" customFormat="1" ht="24.75" customHeight="1">
      <c r="A222" s="84"/>
      <c r="B222" s="74"/>
      <c r="C222" s="75"/>
      <c r="D222" s="100" t="s">
        <v>472</v>
      </c>
      <c r="E222" s="102" t="s">
        <v>92</v>
      </c>
      <c r="F222" s="89" t="s">
        <v>93</v>
      </c>
      <c r="G222" s="74"/>
      <c r="H222" s="75"/>
      <c r="I222" s="76" t="s">
        <v>473</v>
      </c>
      <c r="J222" s="86">
        <v>3</v>
      </c>
      <c r="K222" s="87">
        <v>8</v>
      </c>
      <c r="L222" s="84"/>
    </row>
    <row r="223" spans="1:12" s="63" customFormat="1" ht="24.75" customHeight="1">
      <c r="A223" s="84"/>
      <c r="C223" s="274" t="s">
        <v>474</v>
      </c>
      <c r="D223" s="275"/>
      <c r="E223" s="101">
        <v>8</v>
      </c>
      <c r="F223" s="89">
        <v>65</v>
      </c>
      <c r="G223" s="74"/>
      <c r="H223" s="75"/>
      <c r="I223" s="76" t="s">
        <v>475</v>
      </c>
      <c r="J223" s="77">
        <v>18</v>
      </c>
      <c r="K223" s="78">
        <v>74</v>
      </c>
      <c r="L223" s="84"/>
    </row>
    <row r="224" spans="1:12" s="63" customFormat="1" ht="24.75" customHeight="1">
      <c r="A224" s="84"/>
      <c r="C224" s="75"/>
      <c r="D224" s="100" t="s">
        <v>476</v>
      </c>
      <c r="E224" s="102">
        <v>6</v>
      </c>
      <c r="F224" s="89">
        <v>59</v>
      </c>
      <c r="G224" s="74"/>
      <c r="H224" s="75"/>
      <c r="I224" s="76" t="s">
        <v>477</v>
      </c>
      <c r="J224" s="77">
        <v>4</v>
      </c>
      <c r="K224" s="78">
        <v>8</v>
      </c>
      <c r="L224" s="84"/>
    </row>
    <row r="225" spans="1:12" s="63" customFormat="1" ht="24.75" customHeight="1">
      <c r="A225" s="84"/>
      <c r="C225" s="75"/>
      <c r="D225" s="100" t="s">
        <v>478</v>
      </c>
      <c r="E225" s="102" t="s">
        <v>92</v>
      </c>
      <c r="F225" s="89" t="s">
        <v>93</v>
      </c>
      <c r="G225" s="74"/>
      <c r="H225" s="75"/>
      <c r="I225" s="151" t="s">
        <v>479</v>
      </c>
      <c r="J225" s="86">
        <v>25</v>
      </c>
      <c r="K225" s="87">
        <v>139</v>
      </c>
      <c r="L225" s="84"/>
    </row>
    <row r="226" spans="1:12" s="63" customFormat="1" ht="24.75" customHeight="1">
      <c r="A226" s="84"/>
      <c r="C226" s="75"/>
      <c r="D226" s="100" t="s">
        <v>480</v>
      </c>
      <c r="E226" s="102" t="s">
        <v>92</v>
      </c>
      <c r="F226" s="89" t="s">
        <v>93</v>
      </c>
      <c r="G226" s="119"/>
      <c r="H226" s="75"/>
      <c r="I226" s="26" t="s">
        <v>481</v>
      </c>
      <c r="J226" s="101">
        <v>4</v>
      </c>
      <c r="K226" s="78">
        <v>8</v>
      </c>
      <c r="L226" s="84"/>
    </row>
    <row r="227" spans="1:12" s="63" customFormat="1" ht="24.75" customHeight="1">
      <c r="A227" s="84"/>
      <c r="C227" s="75"/>
      <c r="D227" s="100" t="s">
        <v>482</v>
      </c>
      <c r="E227" s="102">
        <v>2</v>
      </c>
      <c r="F227" s="89">
        <v>6</v>
      </c>
      <c r="I227" s="26" t="s">
        <v>483</v>
      </c>
      <c r="J227" s="101">
        <v>2</v>
      </c>
      <c r="K227" s="78">
        <v>2</v>
      </c>
      <c r="L227" s="84"/>
    </row>
    <row r="228" spans="1:12" s="63" customFormat="1" ht="24.75" customHeight="1">
      <c r="A228" s="84"/>
      <c r="B228" s="74"/>
      <c r="C228" s="75" t="s">
        <v>484</v>
      </c>
      <c r="D228" s="100"/>
      <c r="E228" s="102">
        <v>6</v>
      </c>
      <c r="F228" s="89">
        <v>47</v>
      </c>
      <c r="I228" s="26" t="s">
        <v>485</v>
      </c>
      <c r="J228" s="101" t="s">
        <v>92</v>
      </c>
      <c r="K228" s="87" t="s">
        <v>93</v>
      </c>
      <c r="L228" s="84"/>
    </row>
    <row r="229" spans="1:12" s="63" customFormat="1" ht="24.75" customHeight="1">
      <c r="A229" s="84"/>
      <c r="B229" s="74"/>
      <c r="C229" s="75"/>
      <c r="D229" s="100" t="s">
        <v>486</v>
      </c>
      <c r="E229" s="101">
        <v>6</v>
      </c>
      <c r="F229" s="89">
        <v>47</v>
      </c>
      <c r="I229" s="100" t="s">
        <v>487</v>
      </c>
      <c r="J229" s="102">
        <v>6</v>
      </c>
      <c r="K229" s="78">
        <v>38</v>
      </c>
      <c r="L229" s="84"/>
    </row>
    <row r="230" spans="1:12" s="63" customFormat="1" ht="24.75" customHeight="1">
      <c r="A230" s="84"/>
      <c r="B230" s="74"/>
      <c r="C230" s="84"/>
      <c r="D230" s="121" t="s">
        <v>488</v>
      </c>
      <c r="E230" s="64" t="s">
        <v>92</v>
      </c>
      <c r="F230" s="89" t="s">
        <v>93</v>
      </c>
      <c r="I230" s="121" t="s">
        <v>489</v>
      </c>
      <c r="J230" s="84">
        <v>9</v>
      </c>
      <c r="K230" s="78">
        <v>19</v>
      </c>
      <c r="L230" s="84"/>
    </row>
    <row r="231" spans="1:12" s="63" customFormat="1" ht="24.75" customHeight="1">
      <c r="A231" s="84"/>
      <c r="B231" s="74"/>
      <c r="C231" s="84" t="s">
        <v>490</v>
      </c>
      <c r="D231" s="121"/>
      <c r="E231" s="64">
        <v>1</v>
      </c>
      <c r="F231" s="89">
        <v>1</v>
      </c>
      <c r="G231" s="103"/>
      <c r="H231" s="84" t="s">
        <v>491</v>
      </c>
      <c r="I231" s="84"/>
      <c r="J231" s="138">
        <v>4</v>
      </c>
      <c r="K231" s="78">
        <v>14</v>
      </c>
      <c r="L231" s="84"/>
    </row>
    <row r="232" spans="1:12" s="63" customFormat="1" ht="24.75" customHeight="1">
      <c r="A232" s="84"/>
      <c r="C232" s="84"/>
      <c r="D232" s="121" t="s">
        <v>492</v>
      </c>
      <c r="E232" s="64" t="s">
        <v>93</v>
      </c>
      <c r="F232" s="92" t="s">
        <v>93</v>
      </c>
      <c r="H232" s="84"/>
      <c r="I232" s="121" t="s">
        <v>491</v>
      </c>
      <c r="J232" s="84">
        <v>4</v>
      </c>
      <c r="K232" s="78">
        <v>14</v>
      </c>
      <c r="L232" s="84"/>
    </row>
    <row r="233" spans="1:12" s="63" customFormat="1" ht="24.75" customHeight="1">
      <c r="A233" s="84"/>
      <c r="C233" s="84"/>
      <c r="D233" s="121" t="s">
        <v>493</v>
      </c>
      <c r="E233" s="64" t="s">
        <v>92</v>
      </c>
      <c r="F233" s="92" t="s">
        <v>93</v>
      </c>
      <c r="H233" s="84" t="s">
        <v>494</v>
      </c>
      <c r="I233" s="121"/>
      <c r="J233" s="84">
        <v>91</v>
      </c>
      <c r="K233" s="87">
        <v>342</v>
      </c>
      <c r="L233" s="84"/>
    </row>
    <row r="234" spans="1:12" s="63" customFormat="1" ht="24.75" customHeight="1">
      <c r="A234" s="84"/>
      <c r="C234" s="84"/>
      <c r="D234" s="121" t="s">
        <v>495</v>
      </c>
      <c r="E234" s="64">
        <v>1</v>
      </c>
      <c r="F234" s="92">
        <v>1</v>
      </c>
      <c r="H234" s="84"/>
      <c r="I234" s="121" t="s">
        <v>496</v>
      </c>
      <c r="J234" s="84">
        <v>10</v>
      </c>
      <c r="K234" s="78">
        <v>34</v>
      </c>
      <c r="L234" s="84"/>
    </row>
    <row r="235" spans="1:12" s="63" customFormat="1" ht="24.75" customHeight="1">
      <c r="A235" s="84"/>
      <c r="C235" s="84" t="s">
        <v>497</v>
      </c>
      <c r="D235" s="121"/>
      <c r="E235" s="84">
        <v>29</v>
      </c>
      <c r="F235" s="82">
        <v>320</v>
      </c>
      <c r="H235" s="75"/>
      <c r="I235" s="121" t="s">
        <v>498</v>
      </c>
      <c r="J235" s="84">
        <v>54</v>
      </c>
      <c r="K235" s="87">
        <v>132</v>
      </c>
      <c r="L235" s="84"/>
    </row>
    <row r="236" spans="1:12" s="63" customFormat="1" ht="24.75" customHeight="1">
      <c r="A236" s="84"/>
      <c r="C236" s="84"/>
      <c r="D236" s="121" t="s">
        <v>499</v>
      </c>
      <c r="E236" s="84">
        <v>10</v>
      </c>
      <c r="F236" s="82">
        <v>218</v>
      </c>
      <c r="H236" s="75"/>
      <c r="I236" s="121" t="s">
        <v>500</v>
      </c>
      <c r="J236" s="84">
        <v>10</v>
      </c>
      <c r="K236" s="87">
        <v>37</v>
      </c>
      <c r="L236" s="84"/>
    </row>
    <row r="237" spans="1:12" s="63" customFormat="1" ht="24.75" customHeight="1">
      <c r="A237" s="84"/>
      <c r="B237" s="74"/>
      <c r="C237" s="75"/>
      <c r="D237" s="76" t="s">
        <v>501</v>
      </c>
      <c r="E237" s="91">
        <v>3</v>
      </c>
      <c r="F237" s="82">
        <v>35</v>
      </c>
      <c r="G237" s="74"/>
      <c r="H237" s="75"/>
      <c r="I237" s="100" t="s">
        <v>502</v>
      </c>
      <c r="J237" s="64" t="s">
        <v>92</v>
      </c>
      <c r="K237" s="64" t="s">
        <v>93</v>
      </c>
      <c r="L237" s="84"/>
    </row>
    <row r="238" spans="1:12" s="63" customFormat="1" ht="24.75" customHeight="1">
      <c r="A238" s="84"/>
      <c r="B238" s="74"/>
      <c r="C238" s="75"/>
      <c r="D238" s="76" t="s">
        <v>503</v>
      </c>
      <c r="E238" s="91" t="s">
        <v>92</v>
      </c>
      <c r="F238" s="92" t="s">
        <v>175</v>
      </c>
      <c r="G238" s="74"/>
      <c r="H238" s="75"/>
      <c r="I238" s="100" t="s">
        <v>504</v>
      </c>
      <c r="J238" s="102">
        <v>3</v>
      </c>
      <c r="K238" s="64">
        <v>11</v>
      </c>
      <c r="L238" s="84"/>
    </row>
    <row r="239" spans="1:12" s="63" customFormat="1" ht="24.75" customHeight="1" thickBot="1">
      <c r="A239" s="84"/>
      <c r="B239" s="105"/>
      <c r="C239" s="109"/>
      <c r="D239" s="110" t="s">
        <v>505</v>
      </c>
      <c r="E239" s="152">
        <v>16</v>
      </c>
      <c r="F239" s="153">
        <v>67</v>
      </c>
      <c r="G239" s="123"/>
      <c r="H239" s="109"/>
      <c r="I239" s="106" t="s">
        <v>506</v>
      </c>
      <c r="J239" s="154">
        <v>7</v>
      </c>
      <c r="K239" s="112">
        <v>35</v>
      </c>
      <c r="L239" s="84"/>
    </row>
    <row r="240" spans="1:12" s="63" customFormat="1" ht="16.5" customHeight="1">
      <c r="A240" s="84"/>
      <c r="B240" s="74"/>
      <c r="C240" s="146"/>
      <c r="D240" s="155"/>
      <c r="E240" s="265" t="s">
        <v>67</v>
      </c>
      <c r="F240" s="266"/>
      <c r="G240" s="156"/>
      <c r="H240" s="146"/>
      <c r="I240" s="155"/>
      <c r="J240" s="265" t="s">
        <v>67</v>
      </c>
      <c r="K240" s="276"/>
      <c r="L240" s="84"/>
    </row>
    <row r="241" spans="1:12" s="63" customFormat="1" ht="16.5" customHeight="1">
      <c r="A241" s="84"/>
      <c r="B241" s="269" t="s">
        <v>68</v>
      </c>
      <c r="C241" s="269"/>
      <c r="D241" s="270"/>
      <c r="E241" s="116" t="s">
        <v>69</v>
      </c>
      <c r="F241" s="69" t="s">
        <v>70</v>
      </c>
      <c r="G241" s="273" t="s">
        <v>68</v>
      </c>
      <c r="H241" s="269"/>
      <c r="I241" s="270"/>
      <c r="J241" s="117" t="s">
        <v>69</v>
      </c>
      <c r="K241" s="118" t="s">
        <v>421</v>
      </c>
      <c r="L241" s="84"/>
    </row>
    <row r="242" spans="1:12" s="63" customFormat="1" ht="24.75" customHeight="1">
      <c r="A242" s="84"/>
      <c r="B242" s="74"/>
      <c r="C242" s="75"/>
      <c r="D242" s="100" t="s">
        <v>507</v>
      </c>
      <c r="E242" s="101">
        <v>7</v>
      </c>
      <c r="F242" s="89">
        <v>93</v>
      </c>
      <c r="G242" s="96" t="s">
        <v>508</v>
      </c>
      <c r="H242" s="97" t="s">
        <v>509</v>
      </c>
      <c r="I242" s="76"/>
      <c r="J242" s="77">
        <v>224</v>
      </c>
      <c r="K242" s="87">
        <v>2197</v>
      </c>
      <c r="L242" s="84"/>
    </row>
    <row r="243" spans="1:12" s="63" customFormat="1" ht="24.75" customHeight="1">
      <c r="A243" s="84"/>
      <c r="B243" s="96" t="s">
        <v>510</v>
      </c>
      <c r="C243" s="97" t="s">
        <v>511</v>
      </c>
      <c r="D243" s="149"/>
      <c r="E243" s="101">
        <v>625</v>
      </c>
      <c r="F243" s="148">
        <v>4652</v>
      </c>
      <c r="G243" s="74"/>
      <c r="H243" s="75" t="s">
        <v>512</v>
      </c>
      <c r="I243" s="76"/>
      <c r="J243" s="86">
        <v>52</v>
      </c>
      <c r="K243" s="78">
        <v>1359</v>
      </c>
      <c r="L243" s="84"/>
    </row>
    <row r="244" spans="1:12" s="63" customFormat="1" ht="24.75" customHeight="1">
      <c r="A244" s="84"/>
      <c r="B244" s="74"/>
      <c r="C244" s="75" t="s">
        <v>513</v>
      </c>
      <c r="D244" s="100"/>
      <c r="E244" s="102">
        <v>43</v>
      </c>
      <c r="F244" s="148">
        <v>962</v>
      </c>
      <c r="G244" s="74"/>
      <c r="H244" s="75"/>
      <c r="I244" s="76" t="s">
        <v>514</v>
      </c>
      <c r="J244" s="86">
        <v>14</v>
      </c>
      <c r="K244" s="78">
        <v>211</v>
      </c>
      <c r="L244" s="84"/>
    </row>
    <row r="245" spans="1:12" s="63" customFormat="1" ht="24.75" customHeight="1">
      <c r="A245" s="84"/>
      <c r="B245" s="74"/>
      <c r="C245" s="75"/>
      <c r="D245" s="100" t="s">
        <v>515</v>
      </c>
      <c r="E245" s="102">
        <v>40</v>
      </c>
      <c r="F245" s="82">
        <v>958</v>
      </c>
      <c r="G245" s="74"/>
      <c r="H245" s="75"/>
      <c r="I245" s="76" t="s">
        <v>516</v>
      </c>
      <c r="J245" s="77">
        <v>22</v>
      </c>
      <c r="K245" s="87">
        <v>583</v>
      </c>
      <c r="L245" s="84"/>
    </row>
    <row r="246" spans="1:12" s="63" customFormat="1" ht="24.75" customHeight="1">
      <c r="A246" s="84"/>
      <c r="B246" s="74"/>
      <c r="C246" s="75"/>
      <c r="D246" s="100" t="s">
        <v>517</v>
      </c>
      <c r="E246" s="102" t="s">
        <v>92</v>
      </c>
      <c r="F246" s="89" t="s">
        <v>93</v>
      </c>
      <c r="G246" s="74"/>
      <c r="H246" s="75"/>
      <c r="I246" s="76" t="s">
        <v>518</v>
      </c>
      <c r="J246" s="77">
        <v>9</v>
      </c>
      <c r="K246" s="87">
        <v>257</v>
      </c>
      <c r="L246" s="84"/>
    </row>
    <row r="247" spans="1:12" s="63" customFormat="1" ht="24.75" customHeight="1">
      <c r="A247" s="84"/>
      <c r="B247" s="74"/>
      <c r="C247" s="75"/>
      <c r="D247" s="100" t="s">
        <v>519</v>
      </c>
      <c r="E247" s="102" t="s">
        <v>92</v>
      </c>
      <c r="F247" s="89" t="s">
        <v>93</v>
      </c>
      <c r="G247" s="119"/>
      <c r="H247" s="75"/>
      <c r="I247" s="76" t="s">
        <v>520</v>
      </c>
      <c r="J247" s="86">
        <v>4</v>
      </c>
      <c r="K247" s="87">
        <v>278</v>
      </c>
      <c r="L247" s="84"/>
    </row>
    <row r="248" spans="1:12" s="63" customFormat="1" ht="24.75" customHeight="1">
      <c r="A248" s="84"/>
      <c r="C248" s="75"/>
      <c r="D248" s="100" t="s">
        <v>521</v>
      </c>
      <c r="E248" s="102">
        <v>3</v>
      </c>
      <c r="F248" s="89">
        <v>4</v>
      </c>
      <c r="G248" s="74"/>
      <c r="H248" s="75"/>
      <c r="I248" s="100" t="s">
        <v>522</v>
      </c>
      <c r="J248" s="101">
        <v>1</v>
      </c>
      <c r="K248" s="87">
        <v>16</v>
      </c>
      <c r="L248" s="84"/>
    </row>
    <row r="249" spans="1:12" s="63" customFormat="1" ht="24.75" customHeight="1">
      <c r="A249" s="84"/>
      <c r="C249" s="75" t="s">
        <v>523</v>
      </c>
      <c r="D249" s="100"/>
      <c r="E249" s="101">
        <v>517</v>
      </c>
      <c r="F249" s="89">
        <v>3091</v>
      </c>
      <c r="G249" s="74"/>
      <c r="H249" s="75"/>
      <c r="I249" s="26" t="s">
        <v>524</v>
      </c>
      <c r="J249" s="101">
        <v>1</v>
      </c>
      <c r="K249" s="78">
        <v>5</v>
      </c>
      <c r="L249" s="84"/>
    </row>
    <row r="250" spans="1:12" s="63" customFormat="1" ht="24.75" customHeight="1">
      <c r="A250" s="84"/>
      <c r="C250" s="75"/>
      <c r="D250" s="100" t="s">
        <v>189</v>
      </c>
      <c r="E250" s="101">
        <v>1</v>
      </c>
      <c r="F250" s="89">
        <v>21</v>
      </c>
      <c r="G250" s="74"/>
      <c r="H250" s="75"/>
      <c r="I250" s="26" t="s">
        <v>525</v>
      </c>
      <c r="J250" s="101">
        <v>1</v>
      </c>
      <c r="K250" s="78">
        <v>9</v>
      </c>
      <c r="L250" s="84"/>
    </row>
    <row r="251" spans="1:12" s="63" customFormat="1" ht="24.75" customHeight="1">
      <c r="A251" s="84"/>
      <c r="C251" s="75"/>
      <c r="D251" s="100" t="s">
        <v>526</v>
      </c>
      <c r="E251" s="101">
        <v>59</v>
      </c>
      <c r="F251" s="89">
        <v>421</v>
      </c>
      <c r="G251" s="74"/>
      <c r="H251" s="75"/>
      <c r="I251" s="26" t="s">
        <v>527</v>
      </c>
      <c r="J251" s="102" t="s">
        <v>93</v>
      </c>
      <c r="K251" s="87" t="s">
        <v>175</v>
      </c>
      <c r="L251" s="84"/>
    </row>
    <row r="252" spans="1:12" s="63" customFormat="1" ht="24.75" customHeight="1">
      <c r="A252" s="84"/>
      <c r="B252" s="74"/>
      <c r="C252" s="75"/>
      <c r="D252" s="100" t="s">
        <v>528</v>
      </c>
      <c r="E252" s="101">
        <v>145</v>
      </c>
      <c r="F252" s="82">
        <v>1059</v>
      </c>
      <c r="G252" s="74"/>
      <c r="H252" s="75" t="s">
        <v>529</v>
      </c>
      <c r="I252" s="100"/>
      <c r="J252" s="102">
        <v>172</v>
      </c>
      <c r="K252" s="87">
        <v>838</v>
      </c>
      <c r="L252" s="84"/>
    </row>
    <row r="253" spans="1:12" s="63" customFormat="1" ht="24.75" customHeight="1">
      <c r="A253" s="84"/>
      <c r="B253" s="74"/>
      <c r="C253" s="75"/>
      <c r="D253" s="100" t="s">
        <v>530</v>
      </c>
      <c r="E253" s="101">
        <v>16</v>
      </c>
      <c r="F253" s="82">
        <v>142</v>
      </c>
      <c r="I253" s="76" t="s">
        <v>531</v>
      </c>
      <c r="J253" s="77">
        <v>13</v>
      </c>
      <c r="K253" s="64">
        <v>148</v>
      </c>
      <c r="L253" s="84"/>
    </row>
    <row r="254" spans="1:12" s="63" customFormat="1" ht="24.75" customHeight="1">
      <c r="A254" s="84"/>
      <c r="B254" s="74"/>
      <c r="C254" s="75"/>
      <c r="D254" s="100" t="s">
        <v>532</v>
      </c>
      <c r="E254" s="102">
        <v>20</v>
      </c>
      <c r="F254" s="82">
        <v>155</v>
      </c>
      <c r="I254" s="76" t="s">
        <v>533</v>
      </c>
      <c r="J254" s="86">
        <v>2</v>
      </c>
      <c r="K254" s="87">
        <v>123</v>
      </c>
      <c r="L254" s="84"/>
    </row>
    <row r="255" spans="1:12" s="63" customFormat="1" ht="24.75" customHeight="1">
      <c r="A255" s="84"/>
      <c r="B255" s="74"/>
      <c r="C255" s="75"/>
      <c r="D255" s="100" t="s">
        <v>534</v>
      </c>
      <c r="E255" s="102">
        <v>146</v>
      </c>
      <c r="F255" s="82">
        <v>581</v>
      </c>
      <c r="I255" s="76" t="s">
        <v>535</v>
      </c>
      <c r="J255" s="77">
        <v>54</v>
      </c>
      <c r="K255" s="87">
        <v>231</v>
      </c>
      <c r="L255" s="84"/>
    </row>
    <row r="256" spans="1:12" s="63" customFormat="1" ht="24.75" customHeight="1">
      <c r="A256" s="84"/>
      <c r="B256" s="74"/>
      <c r="C256" s="75"/>
      <c r="D256" s="157" t="s">
        <v>536</v>
      </c>
      <c r="E256" s="101">
        <v>80</v>
      </c>
      <c r="F256" s="92">
        <v>393</v>
      </c>
      <c r="I256" s="76" t="s">
        <v>537</v>
      </c>
      <c r="J256" s="91">
        <v>97</v>
      </c>
      <c r="K256" s="87">
        <v>200</v>
      </c>
      <c r="L256" s="84"/>
    </row>
    <row r="257" spans="1:12" s="63" customFormat="1" ht="24.75" customHeight="1">
      <c r="A257" s="84"/>
      <c r="B257" s="74"/>
      <c r="C257" s="75"/>
      <c r="D257" s="26" t="s">
        <v>538</v>
      </c>
      <c r="E257" s="101">
        <v>29</v>
      </c>
      <c r="F257" s="89">
        <v>81</v>
      </c>
      <c r="G257" s="96" t="s">
        <v>539</v>
      </c>
      <c r="H257" s="97" t="s">
        <v>540</v>
      </c>
      <c r="I257" s="76"/>
      <c r="J257" s="77">
        <v>337</v>
      </c>
      <c r="K257" s="87">
        <v>6357</v>
      </c>
      <c r="L257" s="84"/>
    </row>
    <row r="258" spans="1:12" s="63" customFormat="1" ht="24.75" customHeight="1">
      <c r="A258" s="84"/>
      <c r="B258" s="74"/>
      <c r="C258" s="75"/>
      <c r="D258" s="100" t="s">
        <v>541</v>
      </c>
      <c r="E258" s="101">
        <v>21</v>
      </c>
      <c r="F258" s="82">
        <v>238</v>
      </c>
      <c r="G258" s="74"/>
      <c r="H258" s="75" t="s">
        <v>542</v>
      </c>
      <c r="I258" s="76"/>
      <c r="J258" s="86">
        <v>210</v>
      </c>
      <c r="K258" s="78">
        <v>3836</v>
      </c>
      <c r="L258" s="84"/>
    </row>
    <row r="259" spans="1:12" s="63" customFormat="1" ht="24.75" customHeight="1">
      <c r="A259" s="84"/>
      <c r="B259" s="74"/>
      <c r="C259" s="75" t="s">
        <v>543</v>
      </c>
      <c r="D259" s="100"/>
      <c r="E259" s="102">
        <v>65</v>
      </c>
      <c r="F259" s="82">
        <v>599</v>
      </c>
      <c r="G259" s="74"/>
      <c r="H259" s="75"/>
      <c r="I259" s="76" t="s">
        <v>544</v>
      </c>
      <c r="J259" s="86">
        <v>5</v>
      </c>
      <c r="K259" s="78">
        <v>2470</v>
      </c>
      <c r="L259" s="84"/>
    </row>
    <row r="260" spans="1:12" s="63" customFormat="1" ht="24.75" customHeight="1">
      <c r="A260" s="84"/>
      <c r="B260" s="74"/>
      <c r="C260" s="75"/>
      <c r="D260" s="100" t="s">
        <v>545</v>
      </c>
      <c r="E260" s="102">
        <v>13</v>
      </c>
      <c r="F260" s="89">
        <v>58</v>
      </c>
      <c r="G260" s="74"/>
      <c r="H260" s="75"/>
      <c r="I260" s="76" t="s">
        <v>546</v>
      </c>
      <c r="J260" s="86">
        <v>71</v>
      </c>
      <c r="K260" s="87">
        <v>792</v>
      </c>
      <c r="L260" s="84"/>
    </row>
    <row r="261" spans="1:12" s="63" customFormat="1" ht="24.75" customHeight="1">
      <c r="A261" s="84"/>
      <c r="B261" s="74"/>
      <c r="C261" s="75"/>
      <c r="D261" s="100" t="s">
        <v>547</v>
      </c>
      <c r="E261" s="102">
        <v>52</v>
      </c>
      <c r="F261" s="89">
        <v>541</v>
      </c>
      <c r="G261" s="74"/>
      <c r="H261" s="75"/>
      <c r="I261" s="76" t="s">
        <v>548</v>
      </c>
      <c r="J261" s="86">
        <v>46</v>
      </c>
      <c r="K261" s="87">
        <v>310</v>
      </c>
      <c r="L261" s="84"/>
    </row>
    <row r="262" spans="1:12" s="63" customFormat="1" ht="24.75" customHeight="1">
      <c r="A262" s="84"/>
      <c r="B262" s="96" t="s">
        <v>549</v>
      </c>
      <c r="C262" s="97" t="s">
        <v>550</v>
      </c>
      <c r="D262" s="158"/>
      <c r="E262" s="101">
        <v>430</v>
      </c>
      <c r="F262" s="82">
        <v>2139</v>
      </c>
      <c r="G262" s="74"/>
      <c r="H262" s="75"/>
      <c r="I262" s="76" t="s">
        <v>551</v>
      </c>
      <c r="J262" s="86">
        <v>3</v>
      </c>
      <c r="K262" s="78">
        <v>42</v>
      </c>
      <c r="L262" s="84"/>
    </row>
    <row r="263" spans="1:12" s="63" customFormat="1" ht="24.75" customHeight="1">
      <c r="A263" s="84"/>
      <c r="B263" s="74"/>
      <c r="C263" s="75" t="s">
        <v>552</v>
      </c>
      <c r="D263" s="100"/>
      <c r="E263" s="102">
        <v>337</v>
      </c>
      <c r="F263" s="89">
        <v>950</v>
      </c>
      <c r="I263" s="76" t="s">
        <v>553</v>
      </c>
      <c r="J263" s="77">
        <v>80</v>
      </c>
      <c r="K263" s="78">
        <v>191</v>
      </c>
      <c r="L263" s="84"/>
    </row>
    <row r="264" spans="1:12" s="63" customFormat="1" ht="24.75" customHeight="1">
      <c r="A264" s="84"/>
      <c r="B264" s="74"/>
      <c r="C264" s="75"/>
      <c r="D264" s="100" t="s">
        <v>554</v>
      </c>
      <c r="E264" s="102">
        <v>51</v>
      </c>
      <c r="F264" s="89">
        <v>143</v>
      </c>
      <c r="H264" s="75"/>
      <c r="I264" s="76" t="s">
        <v>555</v>
      </c>
      <c r="J264" s="77">
        <v>5</v>
      </c>
      <c r="K264" s="87">
        <v>31</v>
      </c>
      <c r="L264" s="84"/>
    </row>
    <row r="265" spans="1:12" s="63" customFormat="1" ht="24.75" customHeight="1">
      <c r="A265" s="84"/>
      <c r="C265" s="84"/>
      <c r="D265" s="100" t="s">
        <v>556</v>
      </c>
      <c r="E265" s="102">
        <v>95</v>
      </c>
      <c r="F265" s="89">
        <v>202</v>
      </c>
      <c r="H265" s="75" t="s">
        <v>557</v>
      </c>
      <c r="I265" s="76"/>
      <c r="J265" s="77">
        <v>9</v>
      </c>
      <c r="K265" s="78">
        <v>152</v>
      </c>
      <c r="L265" s="84"/>
    </row>
    <row r="266" spans="1:12" s="63" customFormat="1" ht="24.75" customHeight="1">
      <c r="A266" s="84"/>
      <c r="C266" s="84"/>
      <c r="D266" s="100" t="s">
        <v>558</v>
      </c>
      <c r="E266" s="101">
        <v>158</v>
      </c>
      <c r="F266" s="148">
        <v>431</v>
      </c>
      <c r="H266" s="75"/>
      <c r="I266" s="76" t="s">
        <v>559</v>
      </c>
      <c r="J266" s="91">
        <v>7</v>
      </c>
      <c r="K266" s="78">
        <v>121</v>
      </c>
      <c r="L266" s="84"/>
    </row>
    <row r="267" spans="1:12" s="63" customFormat="1" ht="24.75" customHeight="1">
      <c r="A267" s="84"/>
      <c r="C267" s="84"/>
      <c r="D267" s="121" t="s">
        <v>560</v>
      </c>
      <c r="E267" s="64" t="s">
        <v>92</v>
      </c>
      <c r="F267" s="92" t="s">
        <v>93</v>
      </c>
      <c r="H267" s="75"/>
      <c r="I267" s="76" t="s">
        <v>561</v>
      </c>
      <c r="J267" s="86">
        <v>2</v>
      </c>
      <c r="K267" s="87">
        <v>31</v>
      </c>
      <c r="L267" s="84"/>
    </row>
    <row r="268" spans="1:12" s="63" customFormat="1" ht="24.75" customHeight="1">
      <c r="A268" s="84"/>
      <c r="C268" s="84"/>
      <c r="D268" s="135" t="s">
        <v>562</v>
      </c>
      <c r="E268" s="159">
        <v>31</v>
      </c>
      <c r="F268" s="89">
        <v>80</v>
      </c>
      <c r="H268" s="63" t="s">
        <v>563</v>
      </c>
      <c r="I268" s="121"/>
      <c r="J268" s="63">
        <v>118</v>
      </c>
      <c r="K268" s="78">
        <v>2369</v>
      </c>
      <c r="L268" s="84"/>
    </row>
    <row r="269" spans="1:12" s="63" customFormat="1" ht="24.75" customHeight="1">
      <c r="A269" s="84"/>
      <c r="C269" s="84" t="s">
        <v>564</v>
      </c>
      <c r="D269" s="121"/>
      <c r="E269" s="63">
        <v>53</v>
      </c>
      <c r="F269" s="89">
        <v>561</v>
      </c>
      <c r="G269" s="103"/>
      <c r="H269" s="84"/>
      <c r="I269" s="121" t="s">
        <v>565</v>
      </c>
      <c r="J269" s="84">
        <v>2</v>
      </c>
      <c r="K269" s="78">
        <v>38</v>
      </c>
      <c r="L269" s="84"/>
    </row>
    <row r="270" spans="1:12" s="63" customFormat="1" ht="24.75" customHeight="1">
      <c r="A270" s="84"/>
      <c r="C270" s="84"/>
      <c r="D270" s="121" t="s">
        <v>566</v>
      </c>
      <c r="E270" s="63">
        <v>9</v>
      </c>
      <c r="F270" s="89">
        <v>42</v>
      </c>
      <c r="H270" s="84"/>
      <c r="I270" s="121" t="s">
        <v>567</v>
      </c>
      <c r="J270" s="63">
        <v>25</v>
      </c>
      <c r="K270" s="78">
        <v>456</v>
      </c>
      <c r="L270" s="84"/>
    </row>
    <row r="271" spans="1:12" s="63" customFormat="1" ht="24.75" customHeight="1">
      <c r="A271" s="84"/>
      <c r="C271" s="84"/>
      <c r="D271" s="121" t="s">
        <v>568</v>
      </c>
      <c r="E271" s="63">
        <v>10</v>
      </c>
      <c r="F271" s="89">
        <v>18</v>
      </c>
      <c r="H271" s="84"/>
      <c r="I271" s="121" t="s">
        <v>569</v>
      </c>
      <c r="J271" s="63">
        <v>65</v>
      </c>
      <c r="K271" s="87">
        <v>1661</v>
      </c>
      <c r="L271" s="84"/>
    </row>
    <row r="272" spans="1:12" s="63" customFormat="1" ht="24.75" customHeight="1">
      <c r="A272" s="84"/>
      <c r="B272" s="84"/>
      <c r="C272" s="84"/>
      <c r="D272" s="121" t="s">
        <v>570</v>
      </c>
      <c r="E272" s="64" t="s">
        <v>93</v>
      </c>
      <c r="F272" s="82" t="s">
        <v>93</v>
      </c>
      <c r="H272" s="84"/>
      <c r="I272" s="121" t="s">
        <v>571</v>
      </c>
      <c r="J272" s="63">
        <v>21</v>
      </c>
      <c r="K272" s="78">
        <v>179</v>
      </c>
      <c r="L272" s="84"/>
    </row>
    <row r="273" spans="1:12" s="63" customFormat="1" ht="24.75" customHeight="1">
      <c r="A273" s="84"/>
      <c r="C273" s="84"/>
      <c r="D273" s="121" t="s">
        <v>572</v>
      </c>
      <c r="E273" s="159" t="s">
        <v>92</v>
      </c>
      <c r="F273" s="89" t="s">
        <v>93</v>
      </c>
      <c r="H273" s="84"/>
      <c r="I273" s="135" t="s">
        <v>573</v>
      </c>
      <c r="J273" s="63">
        <v>4</v>
      </c>
      <c r="K273" s="87">
        <v>8</v>
      </c>
      <c r="L273" s="84"/>
    </row>
    <row r="274" spans="1:12" s="63" customFormat="1" ht="24.75" customHeight="1">
      <c r="A274" s="84"/>
      <c r="C274" s="84"/>
      <c r="D274" s="121" t="s">
        <v>574</v>
      </c>
      <c r="E274" s="63">
        <v>12</v>
      </c>
      <c r="F274" s="89">
        <v>268</v>
      </c>
      <c r="G274" s="96" t="s">
        <v>575</v>
      </c>
      <c r="H274" s="97" t="s">
        <v>576</v>
      </c>
      <c r="I274" s="149"/>
      <c r="J274" s="101">
        <v>47</v>
      </c>
      <c r="K274" s="87">
        <v>758</v>
      </c>
      <c r="L274" s="84"/>
    </row>
    <row r="275" spans="1:12" s="63" customFormat="1" ht="24.75" customHeight="1">
      <c r="A275" s="84"/>
      <c r="C275" s="84"/>
      <c r="D275" s="135" t="s">
        <v>577</v>
      </c>
      <c r="E275" s="63">
        <v>22</v>
      </c>
      <c r="F275" s="82">
        <v>233</v>
      </c>
      <c r="G275" s="74"/>
      <c r="H275" s="75" t="s">
        <v>578</v>
      </c>
      <c r="I275" s="100"/>
      <c r="J275" s="102">
        <v>22</v>
      </c>
      <c r="K275" s="64">
        <v>421</v>
      </c>
      <c r="L275" s="84"/>
    </row>
    <row r="276" spans="1:12" s="63" customFormat="1" ht="24.75" customHeight="1">
      <c r="A276" s="84"/>
      <c r="C276" s="75" t="s">
        <v>579</v>
      </c>
      <c r="D276" s="100"/>
      <c r="E276" s="102">
        <v>40</v>
      </c>
      <c r="F276" s="89">
        <v>628</v>
      </c>
      <c r="G276" s="96"/>
      <c r="H276" s="75"/>
      <c r="I276" s="100" t="s">
        <v>578</v>
      </c>
      <c r="J276" s="102">
        <v>17</v>
      </c>
      <c r="K276" s="64">
        <v>409</v>
      </c>
      <c r="L276" s="84"/>
    </row>
    <row r="277" spans="1:12" s="63" customFormat="1" ht="24.75" customHeight="1">
      <c r="A277" s="84"/>
      <c r="C277" s="75"/>
      <c r="D277" s="121" t="s">
        <v>580</v>
      </c>
      <c r="E277" s="159" t="s">
        <v>92</v>
      </c>
      <c r="F277" s="89" t="s">
        <v>93</v>
      </c>
      <c r="G277" s="74"/>
      <c r="H277" s="75"/>
      <c r="I277" s="100" t="s">
        <v>581</v>
      </c>
      <c r="J277" s="101">
        <v>5</v>
      </c>
      <c r="K277" s="64">
        <v>12</v>
      </c>
      <c r="L277" s="84"/>
    </row>
    <row r="278" spans="1:12" s="63" customFormat="1" ht="24.75" customHeight="1">
      <c r="A278" s="84"/>
      <c r="B278" s="74"/>
      <c r="C278" s="75"/>
      <c r="D278" s="76" t="s">
        <v>582</v>
      </c>
      <c r="E278" s="77">
        <v>3</v>
      </c>
      <c r="F278" s="92">
        <v>4</v>
      </c>
      <c r="G278" s="74"/>
      <c r="H278" s="84" t="s">
        <v>583</v>
      </c>
      <c r="I278" s="121"/>
      <c r="J278" s="63">
        <v>25</v>
      </c>
      <c r="K278" s="64">
        <v>337</v>
      </c>
      <c r="L278" s="84"/>
    </row>
    <row r="279" spans="1:12" s="63" customFormat="1" ht="24.75" customHeight="1">
      <c r="A279" s="84"/>
      <c r="B279" s="74"/>
      <c r="C279" s="75"/>
      <c r="D279" s="76" t="s">
        <v>584</v>
      </c>
      <c r="E279" s="77" t="s">
        <v>92</v>
      </c>
      <c r="F279" s="92" t="s">
        <v>93</v>
      </c>
      <c r="G279" s="74"/>
      <c r="H279" s="84"/>
      <c r="I279" s="121" t="s">
        <v>585</v>
      </c>
      <c r="J279" s="63">
        <v>23</v>
      </c>
      <c r="K279" s="64">
        <v>321</v>
      </c>
      <c r="L279" s="84"/>
    </row>
    <row r="280" spans="1:12" s="63" customFormat="1" ht="24.75" customHeight="1">
      <c r="A280" s="84"/>
      <c r="B280" s="74"/>
      <c r="C280" s="75"/>
      <c r="D280" s="76" t="s">
        <v>586</v>
      </c>
      <c r="E280" s="77">
        <v>15</v>
      </c>
      <c r="F280" s="92">
        <v>355</v>
      </c>
      <c r="G280" s="84"/>
      <c r="H280" s="84"/>
      <c r="I280" s="121" t="s">
        <v>587</v>
      </c>
      <c r="J280" s="84">
        <v>2</v>
      </c>
      <c r="K280" s="87">
        <v>16</v>
      </c>
      <c r="L280" s="84"/>
    </row>
    <row r="281" spans="1:12" s="63" customFormat="1" ht="24.75" customHeight="1">
      <c r="A281" s="84"/>
      <c r="B281" s="74"/>
      <c r="C281" s="75"/>
      <c r="D281" s="76" t="s">
        <v>588</v>
      </c>
      <c r="E281" s="86">
        <v>1</v>
      </c>
      <c r="F281" s="92">
        <v>4</v>
      </c>
      <c r="G281" s="160" t="s">
        <v>589</v>
      </c>
      <c r="H281" s="263" t="s">
        <v>590</v>
      </c>
      <c r="I281" s="264"/>
      <c r="J281" s="63">
        <v>326</v>
      </c>
      <c r="K281" s="87">
        <v>4120</v>
      </c>
      <c r="L281" s="84"/>
    </row>
    <row r="282" spans="1:12" s="63" customFormat="1" ht="24.75" customHeight="1">
      <c r="A282" s="84"/>
      <c r="B282" s="74"/>
      <c r="C282" s="75"/>
      <c r="D282" s="76" t="s">
        <v>591</v>
      </c>
      <c r="E282" s="86">
        <v>11</v>
      </c>
      <c r="F282" s="92">
        <v>184</v>
      </c>
      <c r="H282" s="84" t="s">
        <v>592</v>
      </c>
      <c r="I282" s="121"/>
      <c r="J282" s="63">
        <v>11</v>
      </c>
      <c r="K282" s="78">
        <v>353</v>
      </c>
      <c r="L282" s="84"/>
    </row>
    <row r="283" spans="1:12" s="63" customFormat="1" ht="24.75" customHeight="1">
      <c r="A283" s="84"/>
      <c r="B283" s="74"/>
      <c r="C283" s="75"/>
      <c r="D283" s="76" t="s">
        <v>593</v>
      </c>
      <c r="E283" s="86">
        <v>10</v>
      </c>
      <c r="F283" s="82">
        <v>81</v>
      </c>
      <c r="G283" s="74"/>
      <c r="H283" s="75"/>
      <c r="I283" s="100" t="s">
        <v>594</v>
      </c>
      <c r="J283" s="64">
        <v>5</v>
      </c>
      <c r="K283" s="78">
        <v>291</v>
      </c>
      <c r="L283" s="84"/>
    </row>
    <row r="284" spans="1:12" s="63" customFormat="1" ht="24.75" customHeight="1" thickBot="1">
      <c r="A284" s="104"/>
      <c r="B284" s="104"/>
      <c r="C284" s="104"/>
      <c r="D284" s="161"/>
      <c r="E284" s="150"/>
      <c r="F284" s="162"/>
      <c r="G284" s="123"/>
      <c r="H284" s="109"/>
      <c r="I284" s="106" t="s">
        <v>595</v>
      </c>
      <c r="J284" s="163">
        <v>6</v>
      </c>
      <c r="K284" s="141">
        <v>62</v>
      </c>
      <c r="L284" s="84"/>
    </row>
    <row r="285" spans="1:12" s="63" customFormat="1" ht="16.5" customHeight="1">
      <c r="A285" s="134"/>
      <c r="B285" s="145"/>
      <c r="C285" s="146"/>
      <c r="D285" s="134"/>
      <c r="E285" s="265" t="s">
        <v>67</v>
      </c>
      <c r="F285" s="266"/>
      <c r="G285" s="119"/>
      <c r="H285" s="75"/>
      <c r="I285" s="84"/>
      <c r="J285" s="267"/>
      <c r="K285" s="268"/>
      <c r="L285" s="84"/>
    </row>
    <row r="286" spans="1:12" s="63" customFormat="1" ht="16.5" customHeight="1">
      <c r="A286" s="84"/>
      <c r="B286" s="269" t="s">
        <v>68</v>
      </c>
      <c r="C286" s="269"/>
      <c r="D286" s="270"/>
      <c r="E286" s="116" t="s">
        <v>69</v>
      </c>
      <c r="F286" s="69" t="s">
        <v>70</v>
      </c>
      <c r="G286" s="271"/>
      <c r="H286" s="272"/>
      <c r="I286" s="268"/>
      <c r="J286" s="85"/>
      <c r="K286" s="85"/>
      <c r="L286" s="84"/>
    </row>
    <row r="287" spans="1:12" s="63" customFormat="1" ht="24.75" customHeight="1">
      <c r="A287" s="84"/>
      <c r="B287" s="74"/>
      <c r="C287" s="75"/>
      <c r="D287" s="100" t="s">
        <v>596</v>
      </c>
      <c r="E287" s="102" t="s">
        <v>92</v>
      </c>
      <c r="F287" s="89" t="s">
        <v>93</v>
      </c>
      <c r="G287" s="74"/>
      <c r="H287" s="75"/>
      <c r="I287" s="76"/>
      <c r="J287" s="101"/>
      <c r="K287" s="87"/>
      <c r="L287" s="84"/>
    </row>
    <row r="288" spans="1:12" s="63" customFormat="1" ht="24.75" customHeight="1">
      <c r="A288" s="84"/>
      <c r="B288" s="74"/>
      <c r="C288" s="75" t="s">
        <v>597</v>
      </c>
      <c r="D288" s="100"/>
      <c r="E288" s="64">
        <v>57</v>
      </c>
      <c r="F288" s="89">
        <v>247</v>
      </c>
      <c r="G288" s="74"/>
      <c r="H288" s="75"/>
      <c r="I288" s="76"/>
      <c r="J288" s="101"/>
      <c r="K288" s="87"/>
      <c r="L288" s="84"/>
    </row>
    <row r="289" spans="1:12" s="63" customFormat="1" ht="24.75" customHeight="1">
      <c r="A289" s="84"/>
      <c r="B289" s="74"/>
      <c r="C289" s="75"/>
      <c r="D289" s="100" t="s">
        <v>597</v>
      </c>
      <c r="E289" s="64">
        <v>57</v>
      </c>
      <c r="F289" s="89">
        <v>247</v>
      </c>
      <c r="G289" s="74"/>
      <c r="H289" s="75"/>
      <c r="I289" s="76"/>
      <c r="J289" s="102"/>
      <c r="K289" s="78"/>
      <c r="L289" s="84"/>
    </row>
    <row r="290" spans="1:12" s="63" customFormat="1" ht="24.75" customHeight="1">
      <c r="A290" s="84"/>
      <c r="B290" s="96"/>
      <c r="C290" s="75" t="s">
        <v>598</v>
      </c>
      <c r="D290" s="100"/>
      <c r="E290" s="101">
        <v>20</v>
      </c>
      <c r="F290" s="89">
        <v>195</v>
      </c>
      <c r="G290" s="96"/>
      <c r="H290" s="260"/>
      <c r="I290" s="260"/>
      <c r="J290" s="101"/>
      <c r="K290" s="87"/>
      <c r="L290" s="84"/>
    </row>
    <row r="291" spans="1:12" s="63" customFormat="1" ht="24.75" customHeight="1">
      <c r="A291" s="84"/>
      <c r="B291" s="74"/>
      <c r="C291" s="75"/>
      <c r="D291" s="100" t="s">
        <v>599</v>
      </c>
      <c r="E291" s="101">
        <v>9</v>
      </c>
      <c r="F291" s="89">
        <v>44</v>
      </c>
      <c r="G291" s="74"/>
      <c r="H291" s="75"/>
      <c r="I291" s="165"/>
      <c r="J291" s="84"/>
      <c r="K291" s="87"/>
      <c r="L291" s="84"/>
    </row>
    <row r="292" spans="1:12" s="63" customFormat="1" ht="24.75" customHeight="1">
      <c r="A292" s="84"/>
      <c r="B292" s="74"/>
      <c r="C292" s="75"/>
      <c r="D292" s="100" t="s">
        <v>600</v>
      </c>
      <c r="E292" s="101">
        <v>4</v>
      </c>
      <c r="F292" s="82">
        <v>128</v>
      </c>
      <c r="G292" s="74"/>
      <c r="H292" s="75"/>
      <c r="I292" s="76"/>
      <c r="J292" s="64"/>
      <c r="K292" s="64"/>
      <c r="L292" s="84"/>
    </row>
    <row r="293" spans="1:12" s="63" customFormat="1" ht="24.75" customHeight="1">
      <c r="A293" s="84"/>
      <c r="B293" s="74"/>
      <c r="C293" s="75"/>
      <c r="D293" s="100" t="s">
        <v>601</v>
      </c>
      <c r="E293" s="102">
        <v>2</v>
      </c>
      <c r="F293" s="82">
        <v>4</v>
      </c>
      <c r="G293" s="74"/>
      <c r="H293" s="75"/>
      <c r="I293" s="76"/>
      <c r="J293" s="64"/>
      <c r="K293" s="64"/>
      <c r="L293" s="84"/>
    </row>
    <row r="294" spans="1:12" s="63" customFormat="1" ht="24.75" customHeight="1">
      <c r="A294" s="84"/>
      <c r="C294" s="75"/>
      <c r="D294" s="26" t="s">
        <v>602</v>
      </c>
      <c r="E294" s="101">
        <v>5</v>
      </c>
      <c r="F294" s="82">
        <v>19</v>
      </c>
      <c r="G294" s="74"/>
      <c r="H294" s="75"/>
      <c r="I294" s="76"/>
      <c r="J294" s="64"/>
      <c r="K294" s="64"/>
      <c r="L294" s="84"/>
    </row>
    <row r="295" spans="1:12" s="63" customFormat="1" ht="24.75" customHeight="1">
      <c r="A295" s="84"/>
      <c r="C295" s="75" t="s">
        <v>603</v>
      </c>
      <c r="D295" s="100"/>
      <c r="E295" s="101">
        <v>29</v>
      </c>
      <c r="F295" s="82">
        <v>1702</v>
      </c>
      <c r="G295" s="74"/>
      <c r="H295" s="75"/>
      <c r="I295" s="76"/>
      <c r="J295" s="64"/>
      <c r="K295" s="64"/>
      <c r="L295" s="84"/>
    </row>
    <row r="296" spans="1:12" s="63" customFormat="1" ht="24.75" customHeight="1">
      <c r="A296" s="84"/>
      <c r="C296" s="75"/>
      <c r="D296" s="100" t="s">
        <v>604</v>
      </c>
      <c r="E296" s="101">
        <v>1</v>
      </c>
      <c r="F296" s="92">
        <v>1</v>
      </c>
      <c r="G296" s="74"/>
      <c r="H296" s="75"/>
      <c r="I296" s="76"/>
      <c r="J296" s="64"/>
      <c r="K296" s="64"/>
      <c r="L296" s="84"/>
    </row>
    <row r="297" spans="1:12" s="63" customFormat="1" ht="24.75" customHeight="1">
      <c r="A297" s="84"/>
      <c r="C297" s="75"/>
      <c r="D297" s="100" t="s">
        <v>605</v>
      </c>
      <c r="E297" s="101">
        <v>28</v>
      </c>
      <c r="F297" s="89">
        <v>1701</v>
      </c>
      <c r="G297" s="74"/>
      <c r="H297" s="75"/>
      <c r="I297" s="76"/>
      <c r="J297" s="101"/>
      <c r="K297" s="78"/>
      <c r="L297" s="84"/>
    </row>
    <row r="298" spans="1:12" s="63" customFormat="1" ht="24.75" customHeight="1">
      <c r="A298" s="84"/>
      <c r="B298" s="74"/>
      <c r="C298" s="75" t="s">
        <v>606</v>
      </c>
      <c r="D298" s="100"/>
      <c r="E298" s="101">
        <v>62</v>
      </c>
      <c r="F298" s="82">
        <v>1180</v>
      </c>
      <c r="G298" s="74"/>
      <c r="H298" s="75"/>
      <c r="I298" s="76"/>
      <c r="J298" s="101"/>
      <c r="K298" s="78"/>
      <c r="L298" s="84"/>
    </row>
    <row r="299" spans="1:12" s="63" customFormat="1" ht="24.75" customHeight="1">
      <c r="A299" s="84"/>
      <c r="B299" s="74"/>
      <c r="C299" s="75"/>
      <c r="D299" s="100" t="s">
        <v>607</v>
      </c>
      <c r="E299" s="101">
        <v>1</v>
      </c>
      <c r="F299" s="82">
        <v>7</v>
      </c>
      <c r="G299" s="74"/>
      <c r="H299" s="75"/>
      <c r="I299" s="76"/>
      <c r="J299" s="101"/>
      <c r="K299" s="78"/>
      <c r="L299" s="84"/>
    </row>
    <row r="300" spans="1:12" s="63" customFormat="1" ht="24.75" customHeight="1">
      <c r="A300" s="84"/>
      <c r="B300" s="74"/>
      <c r="C300" s="75"/>
      <c r="D300" s="121" t="s">
        <v>608</v>
      </c>
      <c r="E300" s="63">
        <v>21</v>
      </c>
      <c r="F300" s="89">
        <v>575</v>
      </c>
      <c r="G300" s="74"/>
      <c r="H300" s="75"/>
      <c r="I300" s="76"/>
      <c r="J300" s="102"/>
      <c r="K300" s="87"/>
      <c r="L300" s="84"/>
    </row>
    <row r="301" spans="1:12" s="63" customFormat="1" ht="24.75" customHeight="1">
      <c r="A301" s="84"/>
      <c r="B301" s="74"/>
      <c r="C301" s="75"/>
      <c r="D301" s="100" t="s">
        <v>609</v>
      </c>
      <c r="E301" s="64">
        <v>5</v>
      </c>
      <c r="F301" s="89">
        <v>101</v>
      </c>
      <c r="G301" s="74"/>
      <c r="H301" s="75"/>
      <c r="I301" s="85"/>
      <c r="J301" s="101"/>
      <c r="K301" s="78"/>
      <c r="L301" s="84"/>
    </row>
    <row r="302" spans="1:12" s="63" customFormat="1" ht="24.75" customHeight="1">
      <c r="A302" s="84"/>
      <c r="B302" s="74"/>
      <c r="C302" s="75"/>
      <c r="D302" s="100" t="s">
        <v>610</v>
      </c>
      <c r="E302" s="102">
        <v>35</v>
      </c>
      <c r="F302" s="89">
        <v>497</v>
      </c>
      <c r="G302" s="74"/>
      <c r="H302" s="75"/>
      <c r="I302" s="76"/>
      <c r="J302" s="101"/>
      <c r="K302" s="78"/>
      <c r="L302" s="84"/>
    </row>
    <row r="303" spans="1:12" s="63" customFormat="1" ht="24.75" customHeight="1">
      <c r="A303" s="84"/>
      <c r="B303" s="74"/>
      <c r="C303" s="75" t="s">
        <v>611</v>
      </c>
      <c r="D303" s="100"/>
      <c r="E303" s="101">
        <v>28</v>
      </c>
      <c r="F303" s="82">
        <v>103</v>
      </c>
      <c r="G303" s="74"/>
      <c r="H303" s="75"/>
      <c r="I303" s="76"/>
      <c r="J303" s="101"/>
      <c r="K303" s="78"/>
      <c r="L303" s="84"/>
    </row>
    <row r="304" spans="1:12" s="63" customFormat="1" ht="24.75" customHeight="1">
      <c r="A304" s="84"/>
      <c r="B304" s="74"/>
      <c r="C304" s="75"/>
      <c r="D304" s="100" t="s">
        <v>612</v>
      </c>
      <c r="E304" s="101">
        <v>12</v>
      </c>
      <c r="F304" s="89">
        <v>54</v>
      </c>
      <c r="G304" s="74"/>
      <c r="H304" s="75"/>
      <c r="I304" s="76"/>
      <c r="J304" s="101"/>
      <c r="K304" s="78"/>
      <c r="L304" s="84"/>
    </row>
    <row r="305" spans="1:12" s="63" customFormat="1" ht="24.75" customHeight="1">
      <c r="A305" s="84"/>
      <c r="B305" s="74"/>
      <c r="C305" s="75"/>
      <c r="D305" s="100" t="s">
        <v>613</v>
      </c>
      <c r="E305" s="102">
        <v>4</v>
      </c>
      <c r="F305" s="89">
        <v>9</v>
      </c>
      <c r="G305" s="74"/>
      <c r="H305" s="75"/>
      <c r="I305" s="76"/>
      <c r="J305" s="101"/>
      <c r="K305" s="78"/>
      <c r="L305" s="84"/>
    </row>
    <row r="306" spans="1:12" s="63" customFormat="1" ht="24.75" customHeight="1">
      <c r="A306" s="84"/>
      <c r="C306" s="84"/>
      <c r="D306" s="121" t="s">
        <v>614</v>
      </c>
      <c r="E306" s="159" t="s">
        <v>93</v>
      </c>
      <c r="F306" s="89" t="s">
        <v>93</v>
      </c>
      <c r="G306" s="74"/>
      <c r="H306" s="75"/>
      <c r="I306" s="76"/>
      <c r="J306" s="102"/>
      <c r="K306" s="87"/>
      <c r="L306" s="84"/>
    </row>
    <row r="307" spans="1:12" s="63" customFormat="1" ht="24.75" customHeight="1">
      <c r="A307" s="84"/>
      <c r="C307" s="84"/>
      <c r="D307" s="121" t="s">
        <v>615</v>
      </c>
      <c r="E307" s="63">
        <v>2</v>
      </c>
      <c r="F307" s="89">
        <v>7</v>
      </c>
      <c r="G307" s="74"/>
      <c r="H307" s="75"/>
      <c r="I307" s="76"/>
      <c r="J307" s="101"/>
      <c r="K307" s="78"/>
      <c r="L307" s="84"/>
    </row>
    <row r="308" spans="1:12" s="63" customFormat="1" ht="24.75" customHeight="1">
      <c r="A308" s="84"/>
      <c r="C308" s="84"/>
      <c r="D308" s="121" t="s">
        <v>616</v>
      </c>
      <c r="E308" s="63">
        <v>10</v>
      </c>
      <c r="F308" s="89">
        <v>33</v>
      </c>
      <c r="G308" s="74"/>
      <c r="H308" s="75"/>
      <c r="I308" s="76"/>
      <c r="J308" s="101"/>
      <c r="K308" s="78"/>
      <c r="L308" s="84"/>
    </row>
    <row r="309" spans="1:12" s="63" customFormat="1" ht="24.75" customHeight="1">
      <c r="A309" s="84"/>
      <c r="C309" s="75" t="s">
        <v>617</v>
      </c>
      <c r="D309" s="100"/>
      <c r="E309" s="102">
        <v>115</v>
      </c>
      <c r="F309" s="82">
        <v>316</v>
      </c>
      <c r="G309" s="74"/>
      <c r="H309" s="75"/>
      <c r="I309" s="76"/>
      <c r="J309" s="101"/>
      <c r="K309" s="78"/>
      <c r="L309" s="84"/>
    </row>
    <row r="310" spans="1:12" s="63" customFormat="1" ht="24.75" customHeight="1">
      <c r="A310" s="84"/>
      <c r="B310" s="74"/>
      <c r="C310" s="75"/>
      <c r="D310" s="100" t="s">
        <v>618</v>
      </c>
      <c r="E310" s="102">
        <v>7</v>
      </c>
      <c r="F310" s="148">
        <v>70</v>
      </c>
      <c r="G310" s="74"/>
      <c r="H310" s="75"/>
      <c r="I310" s="76"/>
      <c r="J310" s="102"/>
      <c r="K310" s="87"/>
      <c r="L310" s="84"/>
    </row>
    <row r="311" spans="1:12" s="63" customFormat="1" ht="24.75" customHeight="1">
      <c r="A311" s="84"/>
      <c r="C311" s="75"/>
      <c r="D311" s="100" t="s">
        <v>619</v>
      </c>
      <c r="E311" s="101">
        <v>90</v>
      </c>
      <c r="F311" s="166">
        <v>209</v>
      </c>
      <c r="G311" s="74"/>
      <c r="H311" s="75"/>
      <c r="I311" s="76"/>
      <c r="J311" s="64"/>
      <c r="K311" s="64"/>
      <c r="L311" s="84"/>
    </row>
    <row r="312" spans="1:12" s="63" customFormat="1" ht="24.75" customHeight="1">
      <c r="A312" s="84"/>
      <c r="C312" s="75"/>
      <c r="D312" s="100" t="s">
        <v>620</v>
      </c>
      <c r="E312" s="101">
        <v>5</v>
      </c>
      <c r="F312" s="166">
        <v>8</v>
      </c>
      <c r="G312" s="74"/>
      <c r="H312" s="75"/>
      <c r="I312" s="76"/>
      <c r="J312" s="102"/>
      <c r="K312" s="87"/>
      <c r="L312" s="84"/>
    </row>
    <row r="313" spans="1:12" s="63" customFormat="1" ht="24.75" customHeight="1">
      <c r="A313" s="84"/>
      <c r="C313" s="75"/>
      <c r="D313" s="100" t="s">
        <v>621</v>
      </c>
      <c r="E313" s="102">
        <v>13</v>
      </c>
      <c r="F313" s="166">
        <v>29</v>
      </c>
      <c r="G313" s="74"/>
      <c r="H313" s="75"/>
      <c r="I313" s="76"/>
      <c r="J313" s="102"/>
      <c r="K313" s="87"/>
      <c r="L313" s="84"/>
    </row>
    <row r="314" spans="1:12" s="63" customFormat="1" ht="24.75" customHeight="1">
      <c r="A314" s="84"/>
      <c r="B314" s="84"/>
      <c r="C314" s="75" t="s">
        <v>622</v>
      </c>
      <c r="D314" s="100"/>
      <c r="E314" s="102">
        <v>4</v>
      </c>
      <c r="F314" s="166">
        <v>24</v>
      </c>
      <c r="G314" s="74"/>
      <c r="H314" s="75"/>
      <c r="I314" s="76"/>
      <c r="J314" s="102"/>
      <c r="K314" s="87"/>
      <c r="L314" s="84"/>
    </row>
    <row r="315" spans="1:12" s="63" customFormat="1" ht="24.75" customHeight="1">
      <c r="A315" s="84"/>
      <c r="B315" s="74"/>
      <c r="C315" s="75"/>
      <c r="D315" s="76" t="s">
        <v>623</v>
      </c>
      <c r="E315" s="77">
        <v>4</v>
      </c>
      <c r="F315" s="89">
        <v>24</v>
      </c>
      <c r="G315" s="74"/>
      <c r="H315" s="75"/>
      <c r="I315" s="76"/>
      <c r="J315" s="102"/>
      <c r="K315" s="87"/>
      <c r="L315" s="84"/>
    </row>
    <row r="316" spans="1:12" s="63" customFormat="1" ht="24.75" customHeight="1">
      <c r="A316" s="84"/>
      <c r="B316" s="74"/>
      <c r="C316" s="75"/>
      <c r="D316" s="76" t="s">
        <v>624</v>
      </c>
      <c r="E316" s="77" t="s">
        <v>92</v>
      </c>
      <c r="F316" s="89" t="s">
        <v>93</v>
      </c>
      <c r="G316" s="74"/>
      <c r="H316" s="75"/>
      <c r="I316" s="76"/>
      <c r="J316" s="102"/>
      <c r="K316" s="87"/>
      <c r="L316" s="84"/>
    </row>
    <row r="317" spans="1:12" s="63" customFormat="1" ht="24.75" customHeight="1">
      <c r="A317" s="84"/>
      <c r="B317" s="74"/>
      <c r="C317" s="75"/>
      <c r="D317" s="76" t="s">
        <v>625</v>
      </c>
      <c r="E317" s="86" t="s">
        <v>93</v>
      </c>
      <c r="F317" s="82" t="s">
        <v>93</v>
      </c>
      <c r="G317" s="74"/>
      <c r="H317" s="75"/>
      <c r="I317" s="76"/>
      <c r="J317" s="102"/>
      <c r="K317" s="87"/>
      <c r="L317" s="84"/>
    </row>
    <row r="318" spans="1:12" s="63" customFormat="1" ht="24.75" customHeight="1">
      <c r="A318" s="84"/>
      <c r="B318" s="96"/>
      <c r="C318" s="260" t="s">
        <v>626</v>
      </c>
      <c r="D318" s="261"/>
      <c r="E318" s="77" t="s">
        <v>93</v>
      </c>
      <c r="F318" s="89" t="s">
        <v>93</v>
      </c>
      <c r="G318" s="74"/>
      <c r="H318" s="75"/>
      <c r="I318" s="76"/>
      <c r="J318" s="101"/>
      <c r="K318" s="78"/>
      <c r="L318" s="84"/>
    </row>
    <row r="319" spans="1:12" s="63" customFormat="1" ht="24.75" customHeight="1">
      <c r="A319" s="84"/>
      <c r="B319" s="74"/>
      <c r="C319" s="75"/>
      <c r="D319" s="135" t="s">
        <v>626</v>
      </c>
      <c r="E319" s="64" t="s">
        <v>93</v>
      </c>
      <c r="F319" s="89" t="s">
        <v>93</v>
      </c>
      <c r="G319" s="74"/>
      <c r="H319" s="75"/>
      <c r="I319" s="76"/>
      <c r="J319" s="101"/>
      <c r="K319" s="78"/>
      <c r="L319" s="84"/>
    </row>
    <row r="320" spans="1:12" s="63" customFormat="1" ht="24.75" customHeight="1">
      <c r="A320" s="84"/>
      <c r="B320" s="96" t="s">
        <v>627</v>
      </c>
      <c r="C320" s="97" t="s">
        <v>628</v>
      </c>
      <c r="D320" s="149"/>
      <c r="E320" s="102">
        <v>29</v>
      </c>
      <c r="F320" s="89">
        <v>888</v>
      </c>
      <c r="G320" s="74"/>
      <c r="H320" s="75"/>
      <c r="I320" s="76"/>
      <c r="J320" s="102"/>
      <c r="K320" s="87"/>
      <c r="L320" s="84"/>
    </row>
    <row r="321" spans="1:12" s="63" customFormat="1" ht="24.75" customHeight="1">
      <c r="A321" s="84"/>
      <c r="C321" s="84" t="s">
        <v>629</v>
      </c>
      <c r="D321" s="121"/>
      <c r="E321" s="63">
        <v>6</v>
      </c>
      <c r="F321" s="89">
        <v>129</v>
      </c>
      <c r="G321" s="74"/>
      <c r="H321" s="75"/>
      <c r="I321" s="76"/>
      <c r="J321" s="102"/>
      <c r="K321" s="87"/>
      <c r="L321" s="84"/>
    </row>
    <row r="322" spans="1:12" s="63" customFormat="1" ht="24.75" customHeight="1">
      <c r="A322" s="84"/>
      <c r="C322" s="84"/>
      <c r="D322" s="121" t="s">
        <v>630</v>
      </c>
      <c r="E322" s="159" t="s">
        <v>93</v>
      </c>
      <c r="F322" s="89" t="s">
        <v>93</v>
      </c>
      <c r="G322" s="74"/>
      <c r="H322" s="75"/>
      <c r="I322" s="76"/>
      <c r="J322" s="101"/>
      <c r="K322" s="78"/>
      <c r="L322" s="84"/>
    </row>
    <row r="323" spans="1:12" s="63" customFormat="1" ht="24.75" customHeight="1">
      <c r="A323" s="84"/>
      <c r="C323" s="84"/>
      <c r="D323" s="121" t="s">
        <v>631</v>
      </c>
      <c r="E323" s="63">
        <v>1</v>
      </c>
      <c r="F323" s="89">
        <v>14</v>
      </c>
      <c r="G323" s="74"/>
      <c r="H323" s="75"/>
      <c r="I323" s="76"/>
      <c r="J323" s="101"/>
      <c r="K323" s="78"/>
      <c r="L323" s="84"/>
    </row>
    <row r="324" spans="1:12" s="63" customFormat="1" ht="24.75" customHeight="1">
      <c r="A324" s="84"/>
      <c r="C324" s="75"/>
      <c r="D324" s="157" t="s">
        <v>632</v>
      </c>
      <c r="E324" s="102">
        <v>5</v>
      </c>
      <c r="F324" s="82">
        <v>115</v>
      </c>
      <c r="G324" s="74"/>
      <c r="H324" s="75"/>
      <c r="I324" s="76"/>
      <c r="J324" s="102"/>
      <c r="K324" s="87"/>
      <c r="L324" s="84"/>
    </row>
    <row r="325" spans="1:12" s="63" customFormat="1" ht="24.75" customHeight="1">
      <c r="A325" s="84"/>
      <c r="B325" s="74"/>
      <c r="C325" s="75" t="s">
        <v>633</v>
      </c>
      <c r="D325" s="100"/>
      <c r="E325" s="102">
        <v>23</v>
      </c>
      <c r="F325" s="148">
        <v>759</v>
      </c>
      <c r="G325" s="119"/>
      <c r="H325" s="75"/>
      <c r="I325" s="76"/>
      <c r="J325" s="101"/>
      <c r="K325" s="78"/>
      <c r="L325" s="84"/>
    </row>
    <row r="326" spans="1:12" s="63" customFormat="1" ht="24.75" customHeight="1">
      <c r="A326" s="84"/>
      <c r="C326" s="75"/>
      <c r="D326" s="157" t="s">
        <v>634</v>
      </c>
      <c r="E326" s="101">
        <v>11</v>
      </c>
      <c r="F326" s="166">
        <v>169</v>
      </c>
      <c r="G326" s="119"/>
      <c r="H326" s="75"/>
      <c r="I326" s="84"/>
      <c r="J326" s="84"/>
      <c r="K326" s="84"/>
      <c r="L326" s="84"/>
    </row>
    <row r="327" spans="1:12" s="63" customFormat="1" ht="24.75" customHeight="1">
      <c r="A327" s="84"/>
      <c r="C327" s="75"/>
      <c r="D327" s="157" t="s">
        <v>635</v>
      </c>
      <c r="E327" s="101">
        <v>12</v>
      </c>
      <c r="F327" s="166">
        <v>590</v>
      </c>
      <c r="G327" s="74"/>
      <c r="H327" s="75"/>
      <c r="I327" s="262"/>
      <c r="J327" s="262"/>
      <c r="K327" s="262"/>
      <c r="L327" s="84"/>
    </row>
    <row r="328" spans="1:12" s="63" customFormat="1" ht="24.75" customHeight="1">
      <c r="A328" s="84"/>
      <c r="C328" s="75"/>
      <c r="D328" s="121"/>
      <c r="E328" s="102"/>
      <c r="F328" s="166"/>
      <c r="G328" s="74"/>
      <c r="H328" s="75"/>
      <c r="I328" s="262"/>
      <c r="J328" s="262"/>
      <c r="K328" s="262"/>
      <c r="L328" s="84"/>
    </row>
    <row r="329" spans="1:12" s="63" customFormat="1" ht="24.75" customHeight="1" thickBot="1">
      <c r="A329" s="104"/>
      <c r="B329" s="104"/>
      <c r="C329" s="109"/>
      <c r="D329" s="161"/>
      <c r="E329" s="154"/>
      <c r="F329" s="167"/>
      <c r="G329" s="74"/>
      <c r="H329" s="75"/>
      <c r="I329" s="85"/>
      <c r="J329" s="101"/>
      <c r="K329" s="78"/>
      <c r="L329" s="84"/>
    </row>
    <row r="330" spans="1:11" ht="16.5" customHeight="1">
      <c r="A330" s="168"/>
      <c r="C330" s="169" t="s">
        <v>636</v>
      </c>
      <c r="G330" s="74"/>
      <c r="H330" s="75"/>
      <c r="I330" s="85"/>
      <c r="J330" s="101"/>
      <c r="K330" s="78"/>
    </row>
    <row r="331" spans="1:11" ht="16.5" customHeight="1">
      <c r="A331" s="168"/>
      <c r="G331" s="74"/>
      <c r="H331" s="75"/>
      <c r="I331" s="76"/>
      <c r="J331" s="102"/>
      <c r="K331" s="87"/>
    </row>
    <row r="332" spans="1:11" ht="16.5" customHeight="1">
      <c r="A332" s="168"/>
      <c r="G332" s="74"/>
      <c r="H332" s="75"/>
      <c r="I332" s="76"/>
      <c r="J332" s="101"/>
      <c r="K332" s="78"/>
    </row>
    <row r="333" spans="1:11" ht="16.5" customHeight="1">
      <c r="A333" s="168"/>
      <c r="G333" s="74"/>
      <c r="H333" s="75"/>
      <c r="K333" s="58"/>
    </row>
    <row r="334" spans="1:11" ht="16.5" customHeight="1">
      <c r="A334" s="168"/>
      <c r="G334" s="164"/>
      <c r="H334" s="84"/>
      <c r="I334" s="84"/>
      <c r="J334" s="84"/>
      <c r="K334" s="84"/>
    </row>
    <row r="335" spans="1:11" ht="16.5" customHeight="1">
      <c r="A335" s="168"/>
      <c r="K335" s="58"/>
    </row>
    <row r="336" spans="1:11" ht="16.5" customHeight="1">
      <c r="A336" s="168"/>
      <c r="K336" s="58"/>
    </row>
    <row r="337" spans="1:11" ht="16.5" customHeight="1">
      <c r="A337" s="168"/>
      <c r="K337" s="58"/>
    </row>
    <row r="338" spans="1:11" ht="16.5" customHeight="1">
      <c r="A338" s="168"/>
      <c r="K338" s="58"/>
    </row>
    <row r="339" spans="1:11" ht="16.5" customHeight="1">
      <c r="A339" s="168"/>
      <c r="K339" s="58"/>
    </row>
    <row r="340" spans="1:11" ht="16.5" customHeight="1">
      <c r="A340" s="168"/>
      <c r="K340" s="58"/>
    </row>
    <row r="341" spans="1:11" ht="16.5" customHeight="1">
      <c r="A341" s="168"/>
      <c r="K341" s="58"/>
    </row>
    <row r="342" ht="16.5" customHeight="1">
      <c r="A342" s="168"/>
    </row>
    <row r="343" ht="16.5" customHeight="1">
      <c r="A343" s="168"/>
    </row>
    <row r="344" ht="16.5" customHeight="1">
      <c r="A344" s="168"/>
    </row>
    <row r="345" ht="16.5" customHeight="1">
      <c r="A345" s="168"/>
    </row>
    <row r="346" ht="16.5" customHeight="1">
      <c r="A346" s="168"/>
    </row>
    <row r="347" ht="16.5" customHeight="1">
      <c r="A347" s="168"/>
    </row>
    <row r="348" ht="16.5" customHeight="1">
      <c r="A348" s="168"/>
    </row>
    <row r="349" ht="16.5" customHeight="1">
      <c r="A349" s="168"/>
    </row>
    <row r="350" ht="16.5" customHeight="1">
      <c r="A350" s="168"/>
    </row>
    <row r="351" ht="16.5" customHeight="1">
      <c r="A351" s="168"/>
    </row>
    <row r="352" ht="16.5" customHeight="1">
      <c r="A352" s="168"/>
    </row>
    <row r="353" ht="16.5" customHeight="1">
      <c r="A353" s="168"/>
    </row>
    <row r="354" ht="16.5" customHeight="1">
      <c r="A354" s="168"/>
    </row>
    <row r="355" ht="16.5" customHeight="1">
      <c r="A355" s="168"/>
    </row>
    <row r="356" ht="16.5" customHeight="1">
      <c r="A356" s="168"/>
    </row>
    <row r="357" ht="16.5" customHeight="1">
      <c r="A357" s="168"/>
    </row>
    <row r="358" ht="16.5" customHeight="1">
      <c r="A358" s="168"/>
    </row>
    <row r="359" ht="16.5" customHeight="1">
      <c r="A359" s="168"/>
    </row>
    <row r="360" ht="16.5" customHeight="1">
      <c r="A360" s="168"/>
    </row>
    <row r="361" ht="16.5" customHeight="1">
      <c r="A361" s="168"/>
    </row>
    <row r="362" ht="16.5" customHeight="1">
      <c r="A362" s="168"/>
    </row>
    <row r="363" ht="16.5" customHeight="1">
      <c r="A363" s="168"/>
    </row>
    <row r="364" ht="16.5" customHeight="1">
      <c r="A364" s="168"/>
    </row>
    <row r="365" ht="16.5" customHeight="1">
      <c r="A365" s="168"/>
    </row>
    <row r="366" ht="16.5" customHeight="1">
      <c r="A366" s="168"/>
    </row>
    <row r="367" ht="16.5" customHeight="1">
      <c r="A367" s="168"/>
    </row>
    <row r="368" ht="16.5" customHeight="1">
      <c r="A368" s="168"/>
    </row>
    <row r="369" ht="16.5" customHeight="1">
      <c r="A369" s="168"/>
    </row>
    <row r="370" ht="16.5" customHeight="1">
      <c r="A370" s="168"/>
    </row>
    <row r="371" ht="16.5" customHeight="1">
      <c r="A371" s="168"/>
    </row>
    <row r="372" ht="16.5" customHeight="1">
      <c r="A372" s="168"/>
    </row>
    <row r="373" ht="16.5" customHeight="1">
      <c r="A373" s="168"/>
    </row>
    <row r="374" ht="16.5" customHeight="1">
      <c r="A374" s="168"/>
    </row>
    <row r="375" ht="16.5" customHeight="1">
      <c r="A375" s="168"/>
    </row>
    <row r="376" ht="16.5" customHeight="1">
      <c r="A376" s="168"/>
    </row>
    <row r="377" ht="16.5" customHeight="1">
      <c r="A377" s="168"/>
    </row>
    <row r="378" ht="16.5" customHeight="1">
      <c r="A378" s="168"/>
    </row>
    <row r="379" ht="16.5" customHeight="1">
      <c r="A379" s="168"/>
    </row>
    <row r="380" ht="16.5" customHeight="1">
      <c r="A380" s="168"/>
    </row>
    <row r="381" ht="16.5" customHeight="1">
      <c r="A381" s="168"/>
    </row>
    <row r="382" ht="16.5" customHeight="1">
      <c r="A382" s="168"/>
    </row>
    <row r="383" ht="16.5" customHeight="1">
      <c r="A383" s="168"/>
    </row>
    <row r="384" ht="16.5" customHeight="1">
      <c r="A384" s="168"/>
    </row>
    <row r="385" ht="16.5" customHeight="1">
      <c r="A385" s="168"/>
    </row>
    <row r="386" ht="16.5" customHeight="1">
      <c r="A386" s="168"/>
    </row>
    <row r="387" ht="16.5" customHeight="1">
      <c r="A387" s="168"/>
    </row>
    <row r="388" spans="1:4" ht="16.5" customHeight="1">
      <c r="A388" s="168"/>
      <c r="D388" s="168"/>
    </row>
    <row r="389" ht="16.5" customHeight="1">
      <c r="A389" s="168"/>
    </row>
    <row r="390" ht="16.5" customHeight="1">
      <c r="A390" s="168"/>
    </row>
    <row r="391" ht="16.5" customHeight="1">
      <c r="A391" s="168"/>
    </row>
    <row r="392" ht="16.5" customHeight="1">
      <c r="A392" s="168"/>
    </row>
    <row r="393" ht="16.5" customHeight="1">
      <c r="A393" s="168"/>
    </row>
  </sheetData>
  <sheetProtection/>
  <mergeCells count="36">
    <mergeCell ref="E3:F3"/>
    <mergeCell ref="J3:K3"/>
    <mergeCell ref="B4:D4"/>
    <mergeCell ref="G4:I4"/>
    <mergeCell ref="B5:D5"/>
    <mergeCell ref="E49:F49"/>
    <mergeCell ref="J49:K49"/>
    <mergeCell ref="B50:D50"/>
    <mergeCell ref="G50:I50"/>
    <mergeCell ref="E97:F97"/>
    <mergeCell ref="J97:K97"/>
    <mergeCell ref="B98:D98"/>
    <mergeCell ref="G98:I98"/>
    <mergeCell ref="C118:D118"/>
    <mergeCell ref="E146:F146"/>
    <mergeCell ref="J146:K146"/>
    <mergeCell ref="B147:D147"/>
    <mergeCell ref="G147:I147"/>
    <mergeCell ref="E194:F194"/>
    <mergeCell ref="J194:K194"/>
    <mergeCell ref="B195:D195"/>
    <mergeCell ref="G195:I195"/>
    <mergeCell ref="C223:D223"/>
    <mergeCell ref="E240:F240"/>
    <mergeCell ref="J240:K240"/>
    <mergeCell ref="B241:D241"/>
    <mergeCell ref="G241:I241"/>
    <mergeCell ref="C318:D318"/>
    <mergeCell ref="I327:K327"/>
    <mergeCell ref="I328:K328"/>
    <mergeCell ref="H281:I281"/>
    <mergeCell ref="E285:F285"/>
    <mergeCell ref="J285:K285"/>
    <mergeCell ref="B286:D286"/>
    <mergeCell ref="G286:I286"/>
    <mergeCell ref="H290:I290"/>
  </mergeCells>
  <conditionalFormatting sqref="D324:D327 D320 D145 I188:I189 I331:I332 I287:I289 I302:I325 I327:I328 I292:I300 I145 D23:D45 I5:I44 D51:D89 I51:I89 D99:D117 I99:I135 D148:D190 I148:I186 D197:D222 I196:I231 D243:D261 I242:I248 I252:I256 D287:D314 D119:D137 D224:D231">
    <cfRule type="expression" priority="22" dxfId="0" stopIfTrue="1">
      <formula>IF(#REF!=1,MOD(ROW(#REF!),2)=1,MOD(ROW(#REF!),2)&lt;&gt;1)</formula>
    </cfRule>
  </conditionalFormatting>
  <conditionalFormatting sqref="D46:D48">
    <cfRule type="expression" priority="21" dxfId="0" stopIfTrue="1">
      <formula>IF(#REF!=1,MOD(ROW(#REF!),2)=1,MOD(ROW(#REF!),2)&lt;&gt;1)</formula>
    </cfRule>
  </conditionalFormatting>
  <conditionalFormatting sqref="I43:I46">
    <cfRule type="expression" priority="20" dxfId="0" stopIfTrue="1">
      <formula>IF(#REF!=1,MOD(ROW(#REF!),2)=1,MOD(ROW(#REF!),2)&lt;&gt;1)</formula>
    </cfRule>
  </conditionalFormatting>
  <conditionalFormatting sqref="I283:I284">
    <cfRule type="expression" priority="2" dxfId="0" stopIfTrue="1">
      <formula>IF(#REF!=1,MOD(ROW(#REF!),2)=1,MOD(ROW(#REF!),2)&lt;&gt;1)</formula>
    </cfRule>
  </conditionalFormatting>
  <conditionalFormatting sqref="I47:I48">
    <cfRule type="expression" priority="19" dxfId="0" stopIfTrue="1">
      <formula>IF(#REF!=1,MOD(ROW(#REF!),2)=1,MOD(ROW(#REF!),2)&lt;&gt;1)</formula>
    </cfRule>
  </conditionalFormatting>
  <conditionalFormatting sqref="D315:D317">
    <cfRule type="expression" priority="1" dxfId="0" stopIfTrue="1">
      <formula>IF(#REF!=1,MOD(ROW(#REF!),2)=1,MOD(ROW(#REF!),2)&lt;&gt;1)</formula>
    </cfRule>
  </conditionalFormatting>
  <conditionalFormatting sqref="D90:D96">
    <cfRule type="expression" priority="18" dxfId="0" stopIfTrue="1">
      <formula>IF(#REF!=1,MOD(ROW(#REF!),2)=1,MOD(ROW(#REF!),2)&lt;&gt;1)</formula>
    </cfRule>
  </conditionalFormatting>
  <conditionalFormatting sqref="I90:I92 I95:I96">
    <cfRule type="expression" priority="17" dxfId="0" stopIfTrue="1">
      <formula>IF(#REF!=1,MOD(ROW(#REF!),2)=1,MOD(ROW(#REF!),2)&lt;&gt;1)</formula>
    </cfRule>
  </conditionalFormatting>
  <conditionalFormatting sqref="D143 D138:D140">
    <cfRule type="expression" priority="16" dxfId="0" stopIfTrue="1">
      <formula>IF(#REF!=1,MOD(ROW(#REF!),2)=1,MOD(ROW(#REF!),2)&lt;&gt;1)</formula>
    </cfRule>
  </conditionalFormatting>
  <conditionalFormatting sqref="I136:I138 I140:I142">
    <cfRule type="expression" priority="15" dxfId="0" stopIfTrue="1">
      <formula>IF(#REF!=1,MOD(ROW(#REF!),2)=1,MOD(ROW(#REF!),2)&lt;&gt;1)</formula>
    </cfRule>
  </conditionalFormatting>
  <conditionalFormatting sqref="D144">
    <cfRule type="expression" priority="14" dxfId="0" stopIfTrue="1">
      <formula>IF(#REF!=1,MOD(ROW(#REF!),2)=1,MOD(ROW(#REF!),2)&lt;&gt;1)</formula>
    </cfRule>
  </conditionalFormatting>
  <conditionalFormatting sqref="I144">
    <cfRule type="expression" priority="13" dxfId="0" stopIfTrue="1">
      <formula>IF(#REF!=1,MOD(ROW(#REF!),2)=1,MOD(ROW(#REF!),2)&lt;&gt;1)</formula>
    </cfRule>
  </conditionalFormatting>
  <conditionalFormatting sqref="D190">
    <cfRule type="expression" priority="12" dxfId="0" stopIfTrue="1">
      <formula>IF(#REF!=1,MOD(ROW(#REF!),2)=1,MOD(ROW(#REF!),2)&lt;&gt;1)</formula>
    </cfRule>
  </conditionalFormatting>
  <conditionalFormatting sqref="D191:D192">
    <cfRule type="expression" priority="11" dxfId="0" stopIfTrue="1">
      <formula>IF(#REF!=1,MOD(ROW(#REF!),2)=1,MOD(ROW(#REF!),2)&lt;&gt;1)</formula>
    </cfRule>
  </conditionalFormatting>
  <conditionalFormatting sqref="D237:D239">
    <cfRule type="expression" priority="10" dxfId="0" stopIfTrue="1">
      <formula>IF(#REF!=1,MOD(ROW(#REF!),2)=1,MOD(ROW(#REF!),2)&lt;&gt;1)</formula>
    </cfRule>
  </conditionalFormatting>
  <conditionalFormatting sqref="I237:I239">
    <cfRule type="expression" priority="9" dxfId="0" stopIfTrue="1">
      <formula>IF(#REF!=1,MOD(ROW(#REF!),2)=1,MOD(ROW(#REF!),2)&lt;&gt;1)</formula>
    </cfRule>
  </conditionalFormatting>
  <conditionalFormatting sqref="D242">
    <cfRule type="expression" priority="8" dxfId="0" stopIfTrue="1">
      <formula>IF(#REF!=1,MOD(ROW(#REF!),2)=1,MOD(ROW(#REF!),2)&lt;&gt;1)</formula>
    </cfRule>
  </conditionalFormatting>
  <conditionalFormatting sqref="D263:D266">
    <cfRule type="expression" priority="7" dxfId="0" stopIfTrue="1">
      <formula>IF(#REF!=1,MOD(ROW(#REF!),2)=1,MOD(ROW(#REF!),2)&lt;&gt;1)</formula>
    </cfRule>
  </conditionalFormatting>
  <conditionalFormatting sqref="D276 D278:D283">
    <cfRule type="expression" priority="6" dxfId="0" stopIfTrue="1">
      <formula>IF(#REF!=1,MOD(ROW(#REF!),2)=1,MOD(ROW(#REF!),2)&lt;&gt;1)</formula>
    </cfRule>
  </conditionalFormatting>
  <conditionalFormatting sqref="I242:I252">
    <cfRule type="expression" priority="5" dxfId="0" stopIfTrue="1">
      <formula>IF(#REF!=1,MOD(ROW(#REF!),2)=1,MOD(ROW(#REF!),2)&lt;&gt;1)</formula>
    </cfRule>
  </conditionalFormatting>
  <conditionalFormatting sqref="I257:I267">
    <cfRule type="expression" priority="4" dxfId="0" stopIfTrue="1">
      <formula>IF(#REF!=1,MOD(ROW(#REF!),2)=1,MOD(ROW(#REF!),2)&lt;&gt;1)</formula>
    </cfRule>
  </conditionalFormatting>
  <conditionalFormatting sqref="I274:I277">
    <cfRule type="expression" priority="3" dxfId="0" stopIfTrue="1">
      <formula>IF(#REF!=1,MOD(ROW(#REF!),2)=1,MOD(ROW(#REF!),2)&lt;&gt;1)</formula>
    </cfRule>
  </conditionalFormatting>
  <printOptions horizontalCentered="1"/>
  <pageMargins left="0.7874015748031497" right="0.7874015748031497" top="0.7874015748031497" bottom="0.7874015748031497" header="0" footer="0"/>
  <pageSetup firstPageNumber="50" useFirstPageNumber="1" horizontalDpi="600" verticalDpi="600" orientation="portrait" pageOrder="overThenDown" paperSize="9" scale="65" r:id="rId1"/>
  <rowBreaks count="6" manualBreakCount="6">
    <brk id="48" max="10" man="1"/>
    <brk id="95" max="10" man="1"/>
    <brk id="144" max="10" man="1"/>
    <brk id="193" max="10" man="1"/>
    <brk id="239" max="10" man="1"/>
    <brk id="2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J:\行政係\統計\伸びゆく\１６年版\Ｄ事業所\D123.jsd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2017-10-26T01:19:50Z</cp:lastPrinted>
  <dcterms:created xsi:type="dcterms:W3CDTF">2004-03-30T04:45:24Z</dcterms:created>
  <dcterms:modified xsi:type="dcterms:W3CDTF">2020-10-14T02:28:23Z</dcterms:modified>
  <cp:category/>
  <cp:version/>
  <cp:contentType/>
  <cp:contentStatus/>
  <cp:revision>21</cp:revision>
</cp:coreProperties>
</file>