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2"/>
  </bookViews>
  <sheets>
    <sheet name="Q1" sheetId="1" r:id="rId1"/>
    <sheet name="Q2.3.4" sheetId="2" r:id="rId2"/>
    <sheet name="Q5" sheetId="3" r:id="rId3"/>
  </sheets>
  <definedNames>
    <definedName name="_xlnm.Print_Area" localSheetId="0">'Q1'!$A$1:$T$29</definedName>
    <definedName name="_xlnm.Print_Area" localSheetId="1">'Q2.3.4'!$A$1:$Q$36</definedName>
    <definedName name="_xlnm.Print_Area" localSheetId="2">'Q5'!$A$1:$O$22</definedName>
  </definedNames>
  <calcPr fullCalcOnLoad="1"/>
</workbook>
</file>

<file path=xl/sharedStrings.xml><?xml version="1.0" encoding="utf-8"?>
<sst xmlns="http://schemas.openxmlformats.org/spreadsheetml/2006/main" count="168" uniqueCount="134">
  <si>
    <t>　（単位：回、人）</t>
  </si>
  <si>
    <t>合　　計</t>
  </si>
  <si>
    <t>出　　場</t>
  </si>
  <si>
    <t>搬送人員</t>
  </si>
  <si>
    <t>火　　災</t>
  </si>
  <si>
    <t>自然災害</t>
  </si>
  <si>
    <t>水　　難</t>
  </si>
  <si>
    <t>交　　通</t>
  </si>
  <si>
    <t>労　　災</t>
  </si>
  <si>
    <t>運　　動</t>
  </si>
  <si>
    <t>一　　般</t>
  </si>
  <si>
    <t>加　　害</t>
  </si>
  <si>
    <t>自　　損</t>
  </si>
  <si>
    <t>急　　病</t>
  </si>
  <si>
    <t>そ の 他</t>
  </si>
  <si>
    <t>１　救急活動状況</t>
  </si>
  <si>
    <t>　資料：掛川市消防本部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</si>
  <si>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</si>
  <si>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</si>
  <si>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</si>
  <si>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</si>
  <si>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</si>
  <si>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</si>
  <si>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</si>
  <si>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</si>
  <si>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</si>
  <si>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12月</t>
  </si>
  <si>
    <t>10月</t>
  </si>
  <si>
    <t>11月</t>
  </si>
  <si>
    <t xml:space="preserve"> </t>
  </si>
  <si>
    <t>年　・　月</t>
  </si>
  <si>
    <t>平成24
(2012)</t>
  </si>
  <si>
    <t>25
(2013)</t>
  </si>
  <si>
    <t>26
(2014)</t>
  </si>
  <si>
    <t>27
(2015)</t>
  </si>
  <si>
    <t>28
(2016)</t>
  </si>
  <si>
    <t>２　消防体制</t>
  </si>
  <si>
    <t>（各年４月１日現在）（単位：人、台）</t>
  </si>
  <si>
    <t>年</t>
  </si>
  <si>
    <t>年</t>
  </si>
  <si>
    <t>消 防 本 部 及 び 消 防 署</t>
  </si>
  <si>
    <t xml:space="preserve"> 消  防  団</t>
  </si>
  <si>
    <t>職員数</t>
  </si>
  <si>
    <t>水槽付消防
ポンプ自動車</t>
  </si>
  <si>
    <t>化学消防
ポンプ自動車</t>
  </si>
  <si>
    <t>救助工作車</t>
  </si>
  <si>
    <t>水槽車</t>
  </si>
  <si>
    <t>可搬ポンプ</t>
  </si>
  <si>
    <t>救急自動車</t>
  </si>
  <si>
    <t>査察車</t>
  </si>
  <si>
    <t>指揮車</t>
  </si>
  <si>
    <t>その他の車両　</t>
  </si>
  <si>
    <t>分団数</t>
  </si>
  <si>
    <t>団員数</t>
  </si>
  <si>
    <t>消防
ポンプ自動車</t>
  </si>
  <si>
    <t>団指令車</t>
  </si>
  <si>
    <t>可搬ポンプ</t>
  </si>
  <si>
    <t>平成25
(2013)</t>
  </si>
  <si>
    <t>26
(2014)</t>
  </si>
  <si>
    <t>26
(2014)</t>
  </si>
  <si>
    <t>27
(2015)</t>
  </si>
  <si>
    <t>27
(2015)</t>
  </si>
  <si>
    <t>28
(2016)</t>
  </si>
  <si>
    <t>28
(2016)</t>
  </si>
  <si>
    <t>29
(2017)</t>
  </si>
  <si>
    <t>29
(2017)</t>
  </si>
  <si>
    <t>可搬ポンプは７月に本部で購入した分を追加　３→４</t>
  </si>
  <si>
    <t>　資料：掛川市消防本部</t>
  </si>
  <si>
    <t>その他車両はﾎﾞｰﾄﾄﾚｰﾗｰ含まない</t>
  </si>
  <si>
    <t>３　消防用水利状況</t>
  </si>
  <si>
    <t>（各年４月１日現在）（単位：箇所）</t>
  </si>
  <si>
    <t>年</t>
  </si>
  <si>
    <t>防　火　水　槽</t>
  </si>
  <si>
    <t>消　　火　　栓</t>
  </si>
  <si>
    <t>公　共　施　設
プ　ー　ル</t>
  </si>
  <si>
    <r>
      <t>40ｍ</t>
    </r>
    <r>
      <rPr>
        <vertAlign val="superscript"/>
        <sz val="8"/>
        <rFont val="ＭＳ ゴシック"/>
        <family val="3"/>
      </rPr>
      <t>３</t>
    </r>
    <r>
      <rPr>
        <sz val="10.45"/>
        <rFont val="ＭＳ ゴシック"/>
        <family val="3"/>
      </rPr>
      <t>以上</t>
    </r>
  </si>
  <si>
    <r>
      <t>40ｍ</t>
    </r>
    <r>
      <rPr>
        <vertAlign val="superscript"/>
        <sz val="8"/>
        <rFont val="ＭＳ ゴシック"/>
        <family val="3"/>
      </rPr>
      <t>３</t>
    </r>
    <r>
      <rPr>
        <sz val="10.5"/>
        <rFont val="ＭＳ ゴシック"/>
        <family val="3"/>
      </rPr>
      <t>未満</t>
    </r>
  </si>
  <si>
    <t>地上式</t>
  </si>
  <si>
    <t>地下式</t>
  </si>
  <si>
    <t>26
(2014)</t>
  </si>
  <si>
    <t>28
(2016)</t>
  </si>
  <si>
    <t>29
(2017)</t>
  </si>
  <si>
    <t>４　危険物製造所等設置許可数</t>
  </si>
  <si>
    <t>製　造　所</t>
  </si>
  <si>
    <t>屋内貯蔵所</t>
  </si>
  <si>
    <t>屋内タンク貯蔵所</t>
  </si>
  <si>
    <t>屋外タンク貯蔵所</t>
  </si>
  <si>
    <t>移動タンク貯蔵所</t>
  </si>
  <si>
    <t>地下タンク貯蔵所</t>
  </si>
  <si>
    <t>屋外貯蔵所</t>
  </si>
  <si>
    <t>簡易タンク貯蔵所</t>
  </si>
  <si>
    <t>給油取扱所</t>
  </si>
  <si>
    <t>一般取扱所</t>
  </si>
  <si>
    <t>販売取扱所</t>
  </si>
  <si>
    <t>-</t>
  </si>
  <si>
    <t>-</t>
  </si>
  <si>
    <t>５ 火災発生状況</t>
  </si>
  <si>
    <t>年・月</t>
  </si>
  <si>
    <t>件 数</t>
  </si>
  <si>
    <t>火　災　種　別　（件）</t>
  </si>
  <si>
    <t>焼失面積（㎡）</t>
  </si>
  <si>
    <t>損 害 額</t>
  </si>
  <si>
    <t>り災世帯数（世帯）</t>
  </si>
  <si>
    <t>死傷者数（人）</t>
  </si>
  <si>
    <t>（件）</t>
  </si>
  <si>
    <t>建　物</t>
  </si>
  <si>
    <t>林　野</t>
  </si>
  <si>
    <t>車　両</t>
  </si>
  <si>
    <t>その他</t>
  </si>
  <si>
    <t>建 物</t>
  </si>
  <si>
    <t>林 野</t>
  </si>
  <si>
    <t>（千円）</t>
  </si>
  <si>
    <t>全　損</t>
  </si>
  <si>
    <t>半　損</t>
  </si>
  <si>
    <t>小　損</t>
  </si>
  <si>
    <t>死　者</t>
  </si>
  <si>
    <t>傷　者</t>
  </si>
  <si>
    <t>平成24 (2012)</t>
  </si>
  <si>
    <t xml:space="preserve">    25 (2013)</t>
  </si>
  <si>
    <t xml:space="preserve">    26 (2014)</t>
  </si>
  <si>
    <t xml:space="preserve">    27 (2015)</t>
  </si>
  <si>
    <t xml:space="preserve">    28 (2016)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</si>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</sst>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53">
    <font>
      <sz val="10.4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5.95"/>
      <name val="ＭＳ ゴシック"/>
      <family val="3"/>
    </font>
    <font>
      <sz val="10.45"/>
      <name val="ＭＳ ゴシック"/>
      <family val="3"/>
    </font>
    <font>
      <b/>
      <sz val="15.95"/>
      <name val="ＭＳ 明朝"/>
      <family val="1"/>
    </font>
    <font>
      <sz val="10.9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.95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vertAlign val="superscript"/>
      <sz val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/>
      <bottom>
        <color indexed="63"/>
      </bottom>
    </border>
    <border>
      <left style="thin">
        <color indexed="8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>
        <color indexed="8"/>
      </bottom>
    </border>
    <border>
      <left>
        <color indexed="63"/>
      </left>
      <right style="double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>
        <color indexed="63"/>
      </top>
      <bottom style="medium"/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 style="medium"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>
        <color indexed="63"/>
      </right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1" xfId="49" applyNumberFormat="1" applyFont="1" applyFill="1" applyBorder="1" applyAlignment="1">
      <alignment horizontal="right"/>
    </xf>
    <xf numFmtId="176" fontId="6" fillId="0" borderId="12" xfId="49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176" fontId="6" fillId="0" borderId="14" xfId="49" applyNumberFormat="1" applyFont="1" applyFill="1" applyBorder="1" applyAlignment="1">
      <alignment horizontal="right"/>
    </xf>
    <xf numFmtId="176" fontId="6" fillId="0" borderId="15" xfId="49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49" applyNumberFormat="1" applyFont="1" applyFill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right"/>
    </xf>
    <xf numFmtId="176" fontId="6" fillId="0" borderId="22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176" fontId="6" fillId="0" borderId="21" xfId="49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right"/>
    </xf>
    <xf numFmtId="176" fontId="6" fillId="0" borderId="26" xfId="49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38" fontId="5" fillId="0" borderId="0" xfId="5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38" fontId="6" fillId="0" borderId="42" xfId="5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38" fontId="6" fillId="0" borderId="36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38" fontId="6" fillId="0" borderId="47" xfId="51" applyFont="1" applyFill="1" applyBorder="1" applyAlignment="1">
      <alignment horizontal="right" vertical="center"/>
    </xf>
    <xf numFmtId="38" fontId="6" fillId="0" borderId="48" xfId="5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8" fontId="6" fillId="0" borderId="0" xfId="51" applyFont="1" applyFill="1" applyAlignment="1">
      <alignment horizontal="right"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vertical="center"/>
    </xf>
    <xf numFmtId="38" fontId="6" fillId="0" borderId="26" xfId="5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8" fontId="9" fillId="0" borderId="0" xfId="5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38" fontId="6" fillId="0" borderId="0" xfId="51" applyFont="1" applyFill="1" applyAlignment="1">
      <alignment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255" wrapText="1"/>
    </xf>
    <xf numFmtId="0" fontId="10" fillId="0" borderId="35" xfId="0" applyFont="1" applyFill="1" applyBorder="1" applyAlignment="1">
      <alignment horizontal="center" vertical="center" textRotation="255" wrapText="1"/>
    </xf>
    <xf numFmtId="0" fontId="10" fillId="0" borderId="62" xfId="0" applyFont="1" applyFill="1" applyBorder="1" applyAlignment="1">
      <alignment horizontal="center" vertical="center" textRotation="255" wrapText="1"/>
    </xf>
    <xf numFmtId="0" fontId="10" fillId="0" borderId="63" xfId="0" applyFont="1" applyFill="1" applyBorder="1" applyAlignment="1">
      <alignment horizontal="center" vertical="center" textRotation="255" wrapText="1"/>
    </xf>
    <xf numFmtId="0" fontId="10" fillId="0" borderId="36" xfId="0" applyFont="1" applyFill="1" applyBorder="1" applyAlignment="1">
      <alignment horizontal="center" vertical="center" textRotation="255" wrapText="1"/>
    </xf>
    <xf numFmtId="0" fontId="10" fillId="0" borderId="47" xfId="0" applyFont="1" applyFill="1" applyBorder="1" applyAlignment="1">
      <alignment horizontal="center" vertical="center" textRotation="255" wrapTex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textRotation="255" wrapText="1"/>
    </xf>
    <xf numFmtId="0" fontId="10" fillId="0" borderId="20" xfId="0" applyFont="1" applyFill="1" applyBorder="1" applyAlignment="1">
      <alignment horizontal="center" vertical="center" textRotation="255" wrapText="1"/>
    </xf>
    <xf numFmtId="0" fontId="10" fillId="0" borderId="48" xfId="0" applyFont="1" applyFill="1" applyBorder="1" applyAlignment="1">
      <alignment horizontal="center" vertical="center" textRotation="255" wrapText="1"/>
    </xf>
    <xf numFmtId="0" fontId="10" fillId="0" borderId="65" xfId="0" applyFont="1" applyFill="1" applyBorder="1" applyAlignment="1">
      <alignment horizontal="center" vertical="center" textRotation="255" wrapText="1"/>
    </xf>
    <xf numFmtId="0" fontId="10" fillId="0" borderId="66" xfId="0" applyFont="1" applyFill="1" applyBorder="1" applyAlignment="1">
      <alignment horizontal="center" vertical="center" textRotation="255" wrapText="1"/>
    </xf>
    <xf numFmtId="0" fontId="10" fillId="0" borderId="67" xfId="0" applyFont="1" applyFill="1" applyBorder="1" applyAlignment="1">
      <alignment horizontal="center" vertical="center" textRotation="255" wrapText="1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71" xfId="0" applyFont="1" applyFill="1" applyBorder="1" applyAlignment="1">
      <alignment horizontal="center" vertical="center" textRotation="255" wrapText="1" shrinkToFit="1"/>
    </xf>
    <xf numFmtId="0" fontId="6" fillId="0" borderId="52" xfId="0" applyFont="1" applyFill="1" applyBorder="1" applyAlignment="1">
      <alignment horizontal="center" vertical="center" textRotation="255" wrapText="1" shrinkToFit="1"/>
    </xf>
    <xf numFmtId="0" fontId="6" fillId="0" borderId="72" xfId="0" applyFont="1" applyFill="1" applyBorder="1" applyAlignment="1">
      <alignment horizontal="center" vertical="center" textRotation="255" wrapText="1" shrinkToFit="1"/>
    </xf>
    <xf numFmtId="0" fontId="11" fillId="0" borderId="73" xfId="0" applyFont="1" applyFill="1" applyBorder="1" applyAlignment="1">
      <alignment horizontal="center" vertical="center" textRotation="255"/>
    </xf>
    <xf numFmtId="0" fontId="6" fillId="0" borderId="66" xfId="0" applyFont="1" applyFill="1" applyBorder="1" applyAlignment="1">
      <alignment horizontal="center" vertical="center" textRotation="255"/>
    </xf>
    <xf numFmtId="0" fontId="6" fillId="0" borderId="67" xfId="0" applyFont="1" applyFill="1" applyBorder="1" applyAlignment="1">
      <alignment horizontal="center" vertical="center" textRotation="255"/>
    </xf>
    <xf numFmtId="0" fontId="11" fillId="0" borderId="74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 shrinkToFit="1"/>
    </xf>
    <xf numFmtId="0" fontId="6" fillId="0" borderId="47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textRotation="255"/>
    </xf>
    <xf numFmtId="0" fontId="11" fillId="0" borderId="78" xfId="0" applyFont="1" applyFill="1" applyBorder="1" applyAlignment="1">
      <alignment horizontal="center" vertical="center" textRotation="255"/>
    </xf>
    <xf numFmtId="0" fontId="11" fillId="0" borderId="72" xfId="0" applyFont="1" applyFill="1" applyBorder="1" applyAlignment="1">
      <alignment horizontal="center" vertical="center" textRotation="255" wrapText="1"/>
    </xf>
    <xf numFmtId="0" fontId="6" fillId="0" borderId="78" xfId="0" applyFont="1" applyFill="1" applyBorder="1" applyAlignment="1">
      <alignment horizontal="center" vertical="center" textRotation="255" wrapText="1"/>
    </xf>
    <xf numFmtId="0" fontId="11" fillId="0" borderId="66" xfId="0" applyFont="1" applyFill="1" applyBorder="1" applyAlignment="1">
      <alignment horizontal="center" vertical="center" textRotation="255"/>
    </xf>
    <xf numFmtId="0" fontId="11" fillId="0" borderId="67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48" xfId="0" applyFont="1" applyFill="1" applyBorder="1" applyAlignment="1">
      <alignment horizontal="center" vertical="center" textRotation="255" wrapText="1"/>
    </xf>
    <xf numFmtId="0" fontId="11" fillId="0" borderId="71" xfId="0" applyFont="1" applyFill="1" applyBorder="1" applyAlignment="1">
      <alignment horizontal="center" vertical="center" textRotation="255" wrapText="1"/>
    </xf>
    <xf numFmtId="0" fontId="6" fillId="0" borderId="52" xfId="0" applyFont="1" applyFill="1" applyBorder="1" applyAlignment="1">
      <alignment horizontal="center" vertical="center" textRotation="255" wrapText="1"/>
    </xf>
    <xf numFmtId="0" fontId="6" fillId="0" borderId="72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255" wrapText="1"/>
    </xf>
    <xf numFmtId="0" fontId="11" fillId="0" borderId="48" xfId="0" applyFont="1" applyFill="1" applyBorder="1" applyAlignment="1">
      <alignment horizontal="center" vertical="center" textRotation="255" wrapText="1"/>
    </xf>
    <xf numFmtId="0" fontId="12" fillId="0" borderId="72" xfId="0" applyFont="1" applyFill="1" applyBorder="1" applyAlignment="1">
      <alignment horizontal="center" vertical="center" textRotation="255" wrapText="1" shrinkToFit="1"/>
    </xf>
    <xf numFmtId="0" fontId="12" fillId="0" borderId="78" xfId="0" applyFont="1" applyFill="1" applyBorder="1" applyAlignment="1">
      <alignment horizontal="center" vertical="center" textRotation="255" wrapText="1" shrinkToFit="1"/>
    </xf>
    <xf numFmtId="0" fontId="11" fillId="0" borderId="72" xfId="0" applyFont="1" applyFill="1" applyBorder="1" applyAlignment="1">
      <alignment horizontal="center" vertical="center" textRotation="255" shrinkToFit="1"/>
    </xf>
    <xf numFmtId="0" fontId="6" fillId="0" borderId="78" xfId="0" applyFont="1" applyFill="1" applyBorder="1" applyAlignment="1">
      <alignment horizontal="center" vertical="center" textRotation="255" shrinkToFit="1"/>
    </xf>
    <xf numFmtId="0" fontId="6" fillId="0" borderId="8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66675</xdr:rowOff>
    </xdr:from>
    <xdr:to>
      <xdr:col>0</xdr:col>
      <xdr:colOff>304800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2714625"/>
          <a:ext cx="266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vert="vert"/>
        <a:p>
          <a:pPr algn="r">
            <a:defRPr/>
          </a:pP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0</xdr:col>
      <xdr:colOff>247650</xdr:colOff>
      <xdr:row>13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2409825"/>
          <a:ext cx="2381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vert="vert"/>
        <a:p>
          <a:pPr algn="r">
            <a:defRPr/>
          </a:pPr>
          <a:r>
            <a:rPr lang="en-US" cap="none" sz="104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9"/>
  <sheetViews>
    <sheetView zoomScaleSheetLayoutView="100" zoomScalePageLayoutView="0" workbookViewId="0" topLeftCell="A1">
      <selection activeCell="H4" sqref="H4"/>
    </sheetView>
  </sheetViews>
  <sheetFormatPr defaultColWidth="10.50390625" defaultRowHeight="24" customHeight="1"/>
  <cols>
    <col min="1" max="1" width="4.00390625" style="5" customWidth="1"/>
    <col min="2" max="2" width="8.875" style="5" customWidth="1"/>
    <col min="3" max="4" width="9.50390625" style="5" customWidth="1"/>
    <col min="5" max="7" width="9.50390625" style="7" customWidth="1"/>
    <col min="8" max="8" width="9.50390625" style="5" customWidth="1"/>
    <col min="9" max="9" width="6.00390625" style="5" customWidth="1"/>
    <col min="10" max="13" width="5.50390625" style="5" customWidth="1"/>
    <col min="14" max="14" width="6.00390625" style="5" customWidth="1"/>
    <col min="15" max="15" width="5.50390625" style="5" customWidth="1"/>
    <col min="16" max="16" width="5.875" style="5" customWidth="1"/>
    <col min="17" max="18" width="5.50390625" style="5" customWidth="1"/>
    <col min="19" max="19" width="5.625" style="5" customWidth="1"/>
    <col min="20" max="20" width="5.50390625" style="5" customWidth="1"/>
    <col min="21" max="16384" width="10.50390625" style="5" customWidth="1"/>
  </cols>
  <sheetData>
    <row r="1" spans="2:256" ht="18.75">
      <c r="B1" s="1" t="s">
        <v>15</v>
      </c>
      <c r="C1" s="2"/>
      <c r="D1" s="2"/>
      <c r="E1" s="3"/>
      <c r="F1" s="3"/>
      <c r="G1" s="4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9:18" ht="15.75" customHeight="1" thickBot="1">
      <c r="I2" s="8"/>
      <c r="R2" s="9" t="s">
        <v>0</v>
      </c>
    </row>
    <row r="3" spans="2:20" s="46" customFormat="1" ht="25.5" customHeight="1">
      <c r="B3" s="129" t="s">
        <v>30</v>
      </c>
      <c r="C3" s="130"/>
      <c r="D3" s="47" t="s">
        <v>31</v>
      </c>
      <c r="E3" s="48" t="s">
        <v>32</v>
      </c>
      <c r="F3" s="48" t="s">
        <v>33</v>
      </c>
      <c r="G3" s="48" t="s">
        <v>34</v>
      </c>
      <c r="H3" s="49" t="s">
        <v>35</v>
      </c>
      <c r="I3" s="44" t="s">
        <v>17</v>
      </c>
      <c r="J3" s="45" t="s">
        <v>18</v>
      </c>
      <c r="K3" s="45" t="s">
        <v>19</v>
      </c>
      <c r="L3" s="45" t="s">
        <v>20</v>
      </c>
      <c r="M3" s="45" t="s">
        <v>21</v>
      </c>
      <c r="N3" s="45" t="s">
        <v>22</v>
      </c>
      <c r="O3" s="45" t="s">
        <v>23</v>
      </c>
      <c r="P3" s="45" t="s">
        <v>24</v>
      </c>
      <c r="Q3" s="45" t="s">
        <v>25</v>
      </c>
      <c r="R3" s="45" t="s">
        <v>27</v>
      </c>
      <c r="S3" s="45" t="s">
        <v>28</v>
      </c>
      <c r="T3" s="45" t="s">
        <v>26</v>
      </c>
    </row>
    <row r="4" spans="2:22" ht="16.5" customHeight="1">
      <c r="B4" s="131" t="s">
        <v>1</v>
      </c>
      <c r="C4" s="10" t="s">
        <v>2</v>
      </c>
      <c r="D4" s="11">
        <v>3585</v>
      </c>
      <c r="E4" s="11">
        <v>3725</v>
      </c>
      <c r="F4" s="11">
        <v>3675</v>
      </c>
      <c r="G4" s="11">
        <v>3782</v>
      </c>
      <c r="H4" s="12">
        <f>SUM(H6,H8,H10,H12,H14,H16,H18,H20,H22,H24,H26)</f>
        <v>3829</v>
      </c>
      <c r="I4" s="13">
        <f>SUM(I6,I8,I10,I12,I16,I14,I18,I20,I22,I24,I26)</f>
        <v>327</v>
      </c>
      <c r="J4" s="13">
        <f>SUM(J6,J8,J10,J12,J14,J16,J18,J20,J22,J24,J26)</f>
        <v>346</v>
      </c>
      <c r="K4" s="13">
        <f aca="true" t="shared" si="0" ref="K4:S4">SUM(K6,K8,K10,K12,K14,K16,K18,K20,K22,K24,K26)</f>
        <v>337</v>
      </c>
      <c r="L4" s="13">
        <f t="shared" si="0"/>
        <v>302</v>
      </c>
      <c r="M4" s="13">
        <f t="shared" si="0"/>
        <v>270</v>
      </c>
      <c r="N4" s="13">
        <f t="shared" si="0"/>
        <v>262</v>
      </c>
      <c r="O4" s="13">
        <f t="shared" si="0"/>
        <v>336</v>
      </c>
      <c r="P4" s="13">
        <f>SUM(P6,P8,P10,P12,P14,P16,P18,P20,P22,P24,P26)</f>
        <v>317</v>
      </c>
      <c r="Q4" s="13">
        <f t="shared" si="0"/>
        <v>324</v>
      </c>
      <c r="R4" s="13">
        <f t="shared" si="0"/>
        <v>326</v>
      </c>
      <c r="S4" s="13">
        <f t="shared" si="0"/>
        <v>320</v>
      </c>
      <c r="T4" s="13">
        <f>SUM(T6,T8,T10,T12,T14,T16,T18,T20,T22,T24,T26)</f>
        <v>362</v>
      </c>
      <c r="U4" s="14"/>
      <c r="V4" s="13"/>
    </row>
    <row r="5" spans="2:21" ht="16.5" customHeight="1" thickBot="1">
      <c r="B5" s="134"/>
      <c r="C5" s="15" t="s">
        <v>3</v>
      </c>
      <c r="D5" s="16">
        <v>3463</v>
      </c>
      <c r="E5" s="16">
        <v>3533</v>
      </c>
      <c r="F5" s="16">
        <v>3449</v>
      </c>
      <c r="G5" s="16">
        <v>3506</v>
      </c>
      <c r="H5" s="17">
        <f>SUM(H7,H9,H11,H13,H15,H17,H19,H21,H23,H25,H27)</f>
        <v>3541</v>
      </c>
      <c r="I5" s="18">
        <f>SUM(I7,I9,I11,I13,I15,I17,I19,I21,I23,I25,I27)</f>
        <v>301</v>
      </c>
      <c r="J5" s="18">
        <f>SUM(J7,J9,J11,J13,J15,J17,J19,J21,J23,J25,J27)</f>
        <v>305</v>
      </c>
      <c r="K5" s="18">
        <f aca="true" t="shared" si="1" ref="K5:S5">SUM(K7,K9,K11,K13,K15,K17,K19,K21,K23,K25,K27)</f>
        <v>318</v>
      </c>
      <c r="L5" s="18">
        <f t="shared" si="1"/>
        <v>293</v>
      </c>
      <c r="M5" s="18">
        <f t="shared" si="1"/>
        <v>244</v>
      </c>
      <c r="N5" s="18">
        <f t="shared" si="1"/>
        <v>240</v>
      </c>
      <c r="O5" s="18">
        <f t="shared" si="1"/>
        <v>309</v>
      </c>
      <c r="P5" s="18">
        <f t="shared" si="1"/>
        <v>307</v>
      </c>
      <c r="Q5" s="18">
        <f t="shared" si="1"/>
        <v>304</v>
      </c>
      <c r="R5" s="18">
        <f t="shared" si="1"/>
        <v>308</v>
      </c>
      <c r="S5" s="18">
        <f t="shared" si="1"/>
        <v>298</v>
      </c>
      <c r="T5" s="18">
        <f>SUM(T7,T9,T11,T13,T15,T17,T19,T21,T23,T25,T27)</f>
        <v>314</v>
      </c>
      <c r="U5" s="14"/>
    </row>
    <row r="6" spans="2:20" ht="16.5" customHeight="1" thickTop="1">
      <c r="B6" s="135" t="s">
        <v>4</v>
      </c>
      <c r="C6" s="19" t="s">
        <v>2</v>
      </c>
      <c r="D6" s="20">
        <v>4</v>
      </c>
      <c r="E6" s="21">
        <v>4</v>
      </c>
      <c r="F6" s="22">
        <v>5</v>
      </c>
      <c r="G6" s="20">
        <v>4</v>
      </c>
      <c r="H6" s="23">
        <f aca="true" t="shared" si="2" ref="H6:H25">SUM(I6:T6)</f>
        <v>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1</v>
      </c>
      <c r="Q6" s="13">
        <v>0</v>
      </c>
      <c r="R6" s="13">
        <v>0</v>
      </c>
      <c r="S6" s="13">
        <v>0</v>
      </c>
      <c r="T6" s="13">
        <v>1</v>
      </c>
    </row>
    <row r="7" spans="2:20" ht="16.5" customHeight="1">
      <c r="B7" s="132"/>
      <c r="C7" s="24" t="s">
        <v>3</v>
      </c>
      <c r="D7" s="25">
        <v>3</v>
      </c>
      <c r="E7" s="21">
        <v>4</v>
      </c>
      <c r="F7" s="25">
        <v>3</v>
      </c>
      <c r="G7" s="25">
        <v>3</v>
      </c>
      <c r="H7" s="26">
        <f t="shared" si="2"/>
        <v>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7">
        <v>0</v>
      </c>
      <c r="S7" s="27">
        <v>0</v>
      </c>
      <c r="T7" s="27">
        <v>0</v>
      </c>
    </row>
    <row r="8" spans="2:20" ht="16.5" customHeight="1">
      <c r="B8" s="131" t="s">
        <v>5</v>
      </c>
      <c r="C8" s="28" t="s">
        <v>2</v>
      </c>
      <c r="D8" s="20">
        <v>1</v>
      </c>
      <c r="E8" s="11">
        <v>0</v>
      </c>
      <c r="F8" s="20">
        <v>2</v>
      </c>
      <c r="G8" s="20">
        <v>0</v>
      </c>
      <c r="H8" s="23">
        <f t="shared" si="2"/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2:20" ht="16.5" customHeight="1">
      <c r="B9" s="132"/>
      <c r="C9" s="29" t="s">
        <v>3</v>
      </c>
      <c r="D9" s="20">
        <v>0</v>
      </c>
      <c r="E9" s="21">
        <v>0</v>
      </c>
      <c r="F9" s="20">
        <v>0</v>
      </c>
      <c r="G9" s="20">
        <v>0</v>
      </c>
      <c r="H9" s="23">
        <f t="shared" si="2"/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2:20" ht="16.5" customHeight="1">
      <c r="B10" s="131" t="s">
        <v>6</v>
      </c>
      <c r="C10" s="28" t="s">
        <v>2</v>
      </c>
      <c r="D10" s="30">
        <v>4</v>
      </c>
      <c r="E10" s="11">
        <v>3</v>
      </c>
      <c r="F10" s="30">
        <v>4</v>
      </c>
      <c r="G10" s="30">
        <v>3</v>
      </c>
      <c r="H10" s="31">
        <f t="shared" si="2"/>
        <v>3</v>
      </c>
      <c r="I10" s="32">
        <v>1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</row>
    <row r="11" spans="2:20" ht="16.5" customHeight="1">
      <c r="B11" s="132"/>
      <c r="C11" s="24" t="s">
        <v>3</v>
      </c>
      <c r="D11" s="25">
        <v>2</v>
      </c>
      <c r="E11" s="33">
        <v>1</v>
      </c>
      <c r="F11" s="25">
        <v>1</v>
      </c>
      <c r="G11" s="25">
        <v>3</v>
      </c>
      <c r="H11" s="26">
        <f t="shared" si="2"/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</row>
    <row r="12" spans="2:20" ht="16.5" customHeight="1">
      <c r="B12" s="131" t="s">
        <v>7</v>
      </c>
      <c r="C12" s="28" t="s">
        <v>2</v>
      </c>
      <c r="D12" s="20">
        <v>375</v>
      </c>
      <c r="E12" s="11">
        <v>383</v>
      </c>
      <c r="F12" s="30">
        <v>389</v>
      </c>
      <c r="G12" s="30">
        <v>369</v>
      </c>
      <c r="H12" s="31">
        <f t="shared" si="2"/>
        <v>393</v>
      </c>
      <c r="I12" s="13">
        <v>36</v>
      </c>
      <c r="J12" s="13">
        <v>31</v>
      </c>
      <c r="K12" s="13">
        <v>32</v>
      </c>
      <c r="L12" s="13">
        <v>49</v>
      </c>
      <c r="M12" s="13">
        <v>21</v>
      </c>
      <c r="N12" s="13">
        <v>29</v>
      </c>
      <c r="O12" s="13">
        <v>34</v>
      </c>
      <c r="P12" s="13">
        <v>28</v>
      </c>
      <c r="Q12" s="13">
        <v>21</v>
      </c>
      <c r="R12" s="13">
        <v>42</v>
      </c>
      <c r="S12" s="13">
        <v>33</v>
      </c>
      <c r="T12" s="13">
        <v>37</v>
      </c>
    </row>
    <row r="13" spans="2:20" ht="16.5" customHeight="1">
      <c r="B13" s="132"/>
      <c r="C13" s="24" t="s">
        <v>3</v>
      </c>
      <c r="D13" s="25">
        <v>412</v>
      </c>
      <c r="E13" s="33">
        <v>376</v>
      </c>
      <c r="F13" s="25">
        <v>384</v>
      </c>
      <c r="G13" s="25">
        <v>358</v>
      </c>
      <c r="H13" s="26">
        <f t="shared" si="2"/>
        <v>384</v>
      </c>
      <c r="I13" s="27">
        <v>33</v>
      </c>
      <c r="J13" s="27">
        <v>29</v>
      </c>
      <c r="K13" s="27">
        <v>33</v>
      </c>
      <c r="L13" s="27">
        <v>57</v>
      </c>
      <c r="M13" s="27">
        <v>19</v>
      </c>
      <c r="N13" s="27">
        <v>27</v>
      </c>
      <c r="O13" s="27">
        <v>33</v>
      </c>
      <c r="P13" s="27">
        <v>28</v>
      </c>
      <c r="Q13" s="27">
        <v>22</v>
      </c>
      <c r="R13" s="27">
        <v>40</v>
      </c>
      <c r="S13" s="27">
        <v>32</v>
      </c>
      <c r="T13" s="27">
        <v>31</v>
      </c>
    </row>
    <row r="14" spans="2:20" ht="16.5" customHeight="1">
      <c r="B14" s="131" t="s">
        <v>8</v>
      </c>
      <c r="C14" s="28" t="s">
        <v>2</v>
      </c>
      <c r="D14" s="20">
        <v>51</v>
      </c>
      <c r="E14" s="21">
        <v>48</v>
      </c>
      <c r="F14" s="20">
        <v>67</v>
      </c>
      <c r="G14" s="20">
        <v>51</v>
      </c>
      <c r="H14" s="23">
        <f t="shared" si="2"/>
        <v>43</v>
      </c>
      <c r="I14" s="13">
        <v>4</v>
      </c>
      <c r="J14" s="13">
        <v>3</v>
      </c>
      <c r="K14" s="13">
        <v>8</v>
      </c>
      <c r="L14" s="13">
        <v>3</v>
      </c>
      <c r="M14" s="13">
        <v>3</v>
      </c>
      <c r="N14" s="13">
        <v>2</v>
      </c>
      <c r="O14" s="13">
        <v>4</v>
      </c>
      <c r="P14" s="13">
        <v>4</v>
      </c>
      <c r="Q14" s="13">
        <v>4</v>
      </c>
      <c r="R14" s="13">
        <v>1</v>
      </c>
      <c r="S14" s="13">
        <v>6</v>
      </c>
      <c r="T14" s="13">
        <v>1</v>
      </c>
    </row>
    <row r="15" spans="2:20" ht="16.5" customHeight="1">
      <c r="B15" s="132"/>
      <c r="C15" s="24" t="s">
        <v>3</v>
      </c>
      <c r="D15" s="25">
        <v>49</v>
      </c>
      <c r="E15" s="21">
        <v>44</v>
      </c>
      <c r="F15" s="25">
        <v>64</v>
      </c>
      <c r="G15" s="25">
        <v>48</v>
      </c>
      <c r="H15" s="26">
        <f t="shared" si="2"/>
        <v>41</v>
      </c>
      <c r="I15" s="27">
        <v>4</v>
      </c>
      <c r="J15" s="27">
        <v>3</v>
      </c>
      <c r="K15" s="27">
        <v>8</v>
      </c>
      <c r="L15" s="27">
        <v>3</v>
      </c>
      <c r="M15" s="27">
        <v>2</v>
      </c>
      <c r="N15" s="27">
        <v>2</v>
      </c>
      <c r="O15" s="27">
        <v>3</v>
      </c>
      <c r="P15" s="27">
        <v>4</v>
      </c>
      <c r="Q15" s="27">
        <v>4</v>
      </c>
      <c r="R15" s="27">
        <v>1</v>
      </c>
      <c r="S15" s="27">
        <v>6</v>
      </c>
      <c r="T15" s="27">
        <v>1</v>
      </c>
    </row>
    <row r="16" spans="2:20" ht="16.5" customHeight="1">
      <c r="B16" s="131" t="s">
        <v>9</v>
      </c>
      <c r="C16" s="28" t="s">
        <v>2</v>
      </c>
      <c r="D16" s="20">
        <v>21</v>
      </c>
      <c r="E16" s="11">
        <v>34</v>
      </c>
      <c r="F16" s="20">
        <v>25</v>
      </c>
      <c r="G16" s="20">
        <v>41</v>
      </c>
      <c r="H16" s="23">
        <f t="shared" si="2"/>
        <v>32</v>
      </c>
      <c r="I16" s="13">
        <v>4</v>
      </c>
      <c r="J16" s="13">
        <v>2</v>
      </c>
      <c r="K16" s="13">
        <v>5</v>
      </c>
      <c r="L16" s="13">
        <v>4</v>
      </c>
      <c r="M16" s="13">
        <v>4</v>
      </c>
      <c r="N16" s="13">
        <v>1</v>
      </c>
      <c r="O16" s="13">
        <v>2</v>
      </c>
      <c r="P16" s="13">
        <v>0</v>
      </c>
      <c r="Q16" s="13">
        <v>3</v>
      </c>
      <c r="R16" s="13">
        <v>3</v>
      </c>
      <c r="S16" s="13">
        <v>3</v>
      </c>
      <c r="T16" s="13">
        <v>1</v>
      </c>
    </row>
    <row r="17" spans="2:20" ht="16.5" customHeight="1">
      <c r="B17" s="132"/>
      <c r="C17" s="24" t="s">
        <v>3</v>
      </c>
      <c r="D17" s="25">
        <v>20</v>
      </c>
      <c r="E17" s="33">
        <v>33</v>
      </c>
      <c r="F17" s="25">
        <v>25</v>
      </c>
      <c r="G17" s="25">
        <v>41</v>
      </c>
      <c r="H17" s="26">
        <f t="shared" si="2"/>
        <v>31</v>
      </c>
      <c r="I17" s="27">
        <v>4</v>
      </c>
      <c r="J17" s="27">
        <v>2</v>
      </c>
      <c r="K17" s="27">
        <v>5</v>
      </c>
      <c r="L17" s="27">
        <v>4</v>
      </c>
      <c r="M17" s="27">
        <v>4</v>
      </c>
      <c r="N17" s="27">
        <v>1</v>
      </c>
      <c r="O17" s="27">
        <v>2</v>
      </c>
      <c r="P17" s="27">
        <v>0</v>
      </c>
      <c r="Q17" s="27">
        <v>3</v>
      </c>
      <c r="R17" s="27">
        <v>3</v>
      </c>
      <c r="S17" s="27">
        <v>2</v>
      </c>
      <c r="T17" s="27">
        <v>1</v>
      </c>
    </row>
    <row r="18" spans="2:20" ht="16.5" customHeight="1">
      <c r="B18" s="131" t="s">
        <v>10</v>
      </c>
      <c r="C18" s="28" t="s">
        <v>2</v>
      </c>
      <c r="D18" s="20">
        <v>461</v>
      </c>
      <c r="E18" s="21">
        <v>457</v>
      </c>
      <c r="F18" s="20">
        <v>472</v>
      </c>
      <c r="G18" s="20">
        <v>473</v>
      </c>
      <c r="H18" s="23">
        <f t="shared" si="2"/>
        <v>480</v>
      </c>
      <c r="I18" s="13">
        <v>34</v>
      </c>
      <c r="J18" s="13">
        <v>39</v>
      </c>
      <c r="K18" s="13">
        <v>41</v>
      </c>
      <c r="L18" s="13">
        <v>31</v>
      </c>
      <c r="M18" s="13">
        <v>41</v>
      </c>
      <c r="N18" s="13">
        <v>32</v>
      </c>
      <c r="O18" s="13">
        <v>33</v>
      </c>
      <c r="P18" s="13">
        <v>43</v>
      </c>
      <c r="Q18" s="13">
        <v>41</v>
      </c>
      <c r="R18" s="13">
        <v>46</v>
      </c>
      <c r="S18" s="13">
        <v>42</v>
      </c>
      <c r="T18" s="13">
        <v>57</v>
      </c>
    </row>
    <row r="19" spans="2:20" ht="16.5" customHeight="1">
      <c r="B19" s="132"/>
      <c r="C19" s="24" t="s">
        <v>3</v>
      </c>
      <c r="D19" s="25">
        <v>445</v>
      </c>
      <c r="E19" s="21">
        <v>433</v>
      </c>
      <c r="F19" s="25">
        <v>432</v>
      </c>
      <c r="G19" s="25">
        <v>438</v>
      </c>
      <c r="H19" s="26">
        <f t="shared" si="2"/>
        <v>438</v>
      </c>
      <c r="I19" s="27">
        <v>32</v>
      </c>
      <c r="J19" s="27">
        <v>34</v>
      </c>
      <c r="K19" s="27">
        <v>38</v>
      </c>
      <c r="L19" s="27">
        <v>29</v>
      </c>
      <c r="M19" s="27">
        <v>39</v>
      </c>
      <c r="N19" s="27">
        <v>28</v>
      </c>
      <c r="O19" s="27">
        <v>29</v>
      </c>
      <c r="P19" s="27">
        <v>41</v>
      </c>
      <c r="Q19" s="27">
        <v>39</v>
      </c>
      <c r="R19" s="27">
        <v>43</v>
      </c>
      <c r="S19" s="27">
        <v>39</v>
      </c>
      <c r="T19" s="27">
        <v>47</v>
      </c>
    </row>
    <row r="20" spans="2:20" ht="16.5" customHeight="1">
      <c r="B20" s="131" t="s">
        <v>11</v>
      </c>
      <c r="C20" s="28" t="s">
        <v>2</v>
      </c>
      <c r="D20" s="20">
        <v>8</v>
      </c>
      <c r="E20" s="11">
        <v>12</v>
      </c>
      <c r="F20" s="20">
        <v>15</v>
      </c>
      <c r="G20" s="20">
        <v>10</v>
      </c>
      <c r="H20" s="23">
        <f t="shared" si="2"/>
        <v>15</v>
      </c>
      <c r="I20" s="13">
        <v>1</v>
      </c>
      <c r="J20" s="13">
        <v>1</v>
      </c>
      <c r="K20" s="13">
        <v>1</v>
      </c>
      <c r="L20" s="13">
        <v>2</v>
      </c>
      <c r="M20" s="13">
        <v>1</v>
      </c>
      <c r="N20" s="13">
        <v>0</v>
      </c>
      <c r="O20" s="13">
        <v>0</v>
      </c>
      <c r="P20" s="13">
        <v>0</v>
      </c>
      <c r="Q20" s="13">
        <v>1</v>
      </c>
      <c r="R20" s="13">
        <v>1</v>
      </c>
      <c r="S20" s="13">
        <v>4</v>
      </c>
      <c r="T20" s="13">
        <v>3</v>
      </c>
    </row>
    <row r="21" spans="2:20" ht="16.5" customHeight="1">
      <c r="B21" s="132"/>
      <c r="C21" s="24" t="s">
        <v>3</v>
      </c>
      <c r="D21" s="25">
        <v>7</v>
      </c>
      <c r="E21" s="33">
        <v>13</v>
      </c>
      <c r="F21" s="25">
        <v>11</v>
      </c>
      <c r="G21" s="25">
        <v>10</v>
      </c>
      <c r="H21" s="26">
        <f t="shared" si="2"/>
        <v>13</v>
      </c>
      <c r="I21" s="27">
        <v>1</v>
      </c>
      <c r="J21" s="27">
        <v>1</v>
      </c>
      <c r="K21" s="27">
        <v>1</v>
      </c>
      <c r="L21" s="27">
        <v>1</v>
      </c>
      <c r="M21" s="27">
        <v>1</v>
      </c>
      <c r="N21" s="27">
        <v>0</v>
      </c>
      <c r="O21" s="27">
        <v>0</v>
      </c>
      <c r="P21" s="27">
        <v>0</v>
      </c>
      <c r="Q21" s="27">
        <v>1</v>
      </c>
      <c r="R21" s="27">
        <v>1</v>
      </c>
      <c r="S21" s="27">
        <v>3</v>
      </c>
      <c r="T21" s="27">
        <v>3</v>
      </c>
    </row>
    <row r="22" spans="2:20" ht="16.5" customHeight="1">
      <c r="B22" s="131" t="s">
        <v>12</v>
      </c>
      <c r="C22" s="28" t="s">
        <v>2</v>
      </c>
      <c r="D22" s="20">
        <v>45</v>
      </c>
      <c r="E22" s="21">
        <v>46</v>
      </c>
      <c r="F22" s="20">
        <v>42</v>
      </c>
      <c r="G22" s="20">
        <v>37</v>
      </c>
      <c r="H22" s="23">
        <f t="shared" si="2"/>
        <v>28</v>
      </c>
      <c r="I22" s="13">
        <v>3</v>
      </c>
      <c r="J22" s="13">
        <v>5</v>
      </c>
      <c r="K22" s="13">
        <v>1</v>
      </c>
      <c r="L22" s="13">
        <v>2</v>
      </c>
      <c r="M22" s="13">
        <v>1</v>
      </c>
      <c r="N22" s="13">
        <v>1</v>
      </c>
      <c r="O22" s="13">
        <v>3</v>
      </c>
      <c r="P22" s="13">
        <v>2</v>
      </c>
      <c r="Q22" s="13">
        <v>0</v>
      </c>
      <c r="R22" s="13">
        <v>3</v>
      </c>
      <c r="S22" s="13">
        <v>2</v>
      </c>
      <c r="T22" s="13">
        <v>5</v>
      </c>
    </row>
    <row r="23" spans="2:20" ht="16.5" customHeight="1">
      <c r="B23" s="132"/>
      <c r="C23" s="24" t="s">
        <v>3</v>
      </c>
      <c r="D23" s="25">
        <v>34</v>
      </c>
      <c r="E23" s="21">
        <v>32</v>
      </c>
      <c r="F23" s="25">
        <v>30</v>
      </c>
      <c r="G23" s="25">
        <v>26</v>
      </c>
      <c r="H23" s="26">
        <f t="shared" si="2"/>
        <v>18</v>
      </c>
      <c r="I23" s="27">
        <v>0</v>
      </c>
      <c r="J23" s="27">
        <v>4</v>
      </c>
      <c r="K23" s="27">
        <v>0</v>
      </c>
      <c r="L23" s="27">
        <v>2</v>
      </c>
      <c r="M23" s="27">
        <v>1</v>
      </c>
      <c r="N23" s="27">
        <v>1</v>
      </c>
      <c r="O23" s="27">
        <v>0</v>
      </c>
      <c r="P23" s="27">
        <v>2</v>
      </c>
      <c r="Q23" s="27">
        <v>0</v>
      </c>
      <c r="R23" s="27">
        <v>3</v>
      </c>
      <c r="S23" s="27">
        <v>1</v>
      </c>
      <c r="T23" s="27">
        <v>4</v>
      </c>
    </row>
    <row r="24" spans="2:20" ht="16.5" customHeight="1">
      <c r="B24" s="131" t="s">
        <v>13</v>
      </c>
      <c r="C24" s="28" t="s">
        <v>2</v>
      </c>
      <c r="D24" s="20">
        <v>2312</v>
      </c>
      <c r="E24" s="11">
        <v>2462</v>
      </c>
      <c r="F24" s="20">
        <v>2396</v>
      </c>
      <c r="G24" s="20">
        <v>2534</v>
      </c>
      <c r="H24" s="23">
        <f t="shared" si="2"/>
        <v>2549</v>
      </c>
      <c r="I24" s="13">
        <v>217</v>
      </c>
      <c r="J24" s="13">
        <v>234</v>
      </c>
      <c r="K24" s="13">
        <v>226</v>
      </c>
      <c r="L24" s="13">
        <v>189</v>
      </c>
      <c r="M24" s="13">
        <v>183</v>
      </c>
      <c r="N24" s="13">
        <v>180</v>
      </c>
      <c r="O24" s="13">
        <v>228</v>
      </c>
      <c r="P24" s="13">
        <v>212</v>
      </c>
      <c r="Q24" s="13">
        <v>237</v>
      </c>
      <c r="R24" s="13">
        <v>208</v>
      </c>
      <c r="S24" s="13">
        <v>210</v>
      </c>
      <c r="T24" s="13">
        <v>225</v>
      </c>
    </row>
    <row r="25" spans="2:20" ht="16.5" customHeight="1">
      <c r="B25" s="132"/>
      <c r="C25" s="24" t="s">
        <v>3</v>
      </c>
      <c r="D25" s="25">
        <v>2196</v>
      </c>
      <c r="E25" s="33">
        <v>2326</v>
      </c>
      <c r="F25" s="25">
        <v>2252</v>
      </c>
      <c r="G25" s="25">
        <v>2327</v>
      </c>
      <c r="H25" s="26">
        <f t="shared" si="2"/>
        <v>2336</v>
      </c>
      <c r="I25" s="27">
        <v>202</v>
      </c>
      <c r="J25" s="27">
        <v>204</v>
      </c>
      <c r="K25" s="27">
        <v>210</v>
      </c>
      <c r="L25" s="27">
        <v>175</v>
      </c>
      <c r="M25" s="27">
        <v>162</v>
      </c>
      <c r="N25" s="27">
        <v>165</v>
      </c>
      <c r="O25" s="27">
        <v>210</v>
      </c>
      <c r="P25" s="27">
        <v>204</v>
      </c>
      <c r="Q25" s="27">
        <v>219</v>
      </c>
      <c r="R25" s="27">
        <v>195</v>
      </c>
      <c r="S25" s="27">
        <v>195</v>
      </c>
      <c r="T25" s="27">
        <v>195</v>
      </c>
    </row>
    <row r="26" spans="2:20" ht="16.5" customHeight="1">
      <c r="B26" s="131" t="s">
        <v>14</v>
      </c>
      <c r="C26" s="28" t="s">
        <v>2</v>
      </c>
      <c r="D26" s="20">
        <v>303</v>
      </c>
      <c r="E26" s="11">
        <v>276</v>
      </c>
      <c r="F26" s="20">
        <v>258</v>
      </c>
      <c r="G26" s="20">
        <v>260</v>
      </c>
      <c r="H26" s="23">
        <f>SUM(I26:T26)</f>
        <v>284</v>
      </c>
      <c r="I26" s="13">
        <v>27</v>
      </c>
      <c r="J26" s="13">
        <v>31</v>
      </c>
      <c r="K26" s="13">
        <v>23</v>
      </c>
      <c r="L26" s="13">
        <v>22</v>
      </c>
      <c r="M26" s="13">
        <v>16</v>
      </c>
      <c r="N26" s="13">
        <v>16</v>
      </c>
      <c r="O26" s="13">
        <v>32</v>
      </c>
      <c r="P26" s="13">
        <v>27</v>
      </c>
      <c r="Q26" s="13">
        <v>16</v>
      </c>
      <c r="R26" s="13">
        <v>22</v>
      </c>
      <c r="S26" s="13">
        <v>20</v>
      </c>
      <c r="T26" s="13">
        <v>32</v>
      </c>
    </row>
    <row r="27" spans="2:20" ht="16.5" customHeight="1" thickBot="1">
      <c r="B27" s="133"/>
      <c r="C27" s="34" t="s">
        <v>3</v>
      </c>
      <c r="D27" s="35">
        <v>295</v>
      </c>
      <c r="E27" s="36">
        <v>271</v>
      </c>
      <c r="F27" s="37">
        <v>247</v>
      </c>
      <c r="G27" s="37">
        <v>252</v>
      </c>
      <c r="H27" s="38">
        <f>SUM(I27:T27)</f>
        <v>279</v>
      </c>
      <c r="I27" s="27">
        <v>25</v>
      </c>
      <c r="J27" s="27">
        <v>28</v>
      </c>
      <c r="K27" s="27">
        <v>23</v>
      </c>
      <c r="L27" s="27">
        <v>22</v>
      </c>
      <c r="M27" s="27">
        <v>16</v>
      </c>
      <c r="N27" s="27">
        <v>16</v>
      </c>
      <c r="O27" s="27">
        <v>32</v>
      </c>
      <c r="P27" s="27">
        <v>27</v>
      </c>
      <c r="Q27" s="27">
        <v>16</v>
      </c>
      <c r="R27" s="27">
        <v>22</v>
      </c>
      <c r="S27" s="27">
        <v>20</v>
      </c>
      <c r="T27" s="27">
        <v>32</v>
      </c>
    </row>
    <row r="28" spans="2:20" ht="4.5" customHeight="1">
      <c r="B28" s="39"/>
      <c r="C28" s="39"/>
      <c r="D28" s="39"/>
      <c r="E28" s="40" t="s">
        <v>29</v>
      </c>
      <c r="F28" s="41"/>
      <c r="G28" s="41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2:5" ht="11.25" customHeight="1">
      <c r="B29" s="9" t="s">
        <v>16</v>
      </c>
      <c r="E29" s="7" t="s">
        <v>29</v>
      </c>
    </row>
  </sheetData>
  <sheetProtection/>
  <mergeCells count="13">
    <mergeCell ref="B12:B13"/>
    <mergeCell ref="B14:B15"/>
    <mergeCell ref="B16:B17"/>
    <mergeCell ref="B3:C3"/>
    <mergeCell ref="B18:B19"/>
    <mergeCell ref="B20:B21"/>
    <mergeCell ref="B22:B23"/>
    <mergeCell ref="B24:B25"/>
    <mergeCell ref="B26:B27"/>
    <mergeCell ref="B4:B5"/>
    <mergeCell ref="B6:B7"/>
    <mergeCell ref="B8:B9"/>
    <mergeCell ref="B10:B11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22">
      <selection activeCell="K34" sqref="K34"/>
    </sheetView>
  </sheetViews>
  <sheetFormatPr defaultColWidth="10.50390625" defaultRowHeight="15.75" customHeight="1"/>
  <cols>
    <col min="1" max="1" width="9.625" style="5" customWidth="1"/>
    <col min="2" max="17" width="5.50390625" style="5" customWidth="1"/>
    <col min="18" max="19" width="5.125" style="5" customWidth="1"/>
    <col min="20" max="20" width="6.625" style="5" customWidth="1"/>
    <col min="21" max="16384" width="10.50390625" style="5" customWidth="1"/>
  </cols>
  <sheetData>
    <row r="1" spans="1:19" s="46" customFormat="1" ht="19.5" customHeigh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17" s="46" customFormat="1" ht="14.25" customHeight="1" thickBot="1">
      <c r="B2" s="52"/>
      <c r="C2" s="52"/>
      <c r="D2" s="52"/>
      <c r="E2" s="52"/>
      <c r="F2" s="52"/>
      <c r="G2" s="52"/>
      <c r="H2" s="52"/>
      <c r="I2" s="52"/>
      <c r="J2" s="52"/>
      <c r="K2" s="52"/>
      <c r="O2" s="53"/>
      <c r="Q2" s="54" t="s">
        <v>37</v>
      </c>
    </row>
    <row r="3" spans="1:17" s="46" customFormat="1" ht="16.5" customHeight="1">
      <c r="A3" s="191" t="s">
        <v>39</v>
      </c>
      <c r="B3" s="194" t="s">
        <v>40</v>
      </c>
      <c r="C3" s="195"/>
      <c r="D3" s="195"/>
      <c r="E3" s="195"/>
      <c r="F3" s="195"/>
      <c r="G3" s="195"/>
      <c r="H3" s="195"/>
      <c r="I3" s="195"/>
      <c r="J3" s="195"/>
      <c r="K3" s="196"/>
      <c r="L3" s="197" t="s">
        <v>41</v>
      </c>
      <c r="M3" s="129"/>
      <c r="N3" s="129"/>
      <c r="O3" s="129"/>
      <c r="P3" s="129"/>
      <c r="Q3" s="129"/>
    </row>
    <row r="4" spans="1:17" s="46" customFormat="1" ht="12.75" customHeight="1">
      <c r="A4" s="192"/>
      <c r="B4" s="198" t="s">
        <v>42</v>
      </c>
      <c r="C4" s="200" t="s">
        <v>43</v>
      </c>
      <c r="D4" s="181" t="s">
        <v>44</v>
      </c>
      <c r="E4" s="202" t="s">
        <v>45</v>
      </c>
      <c r="F4" s="179" t="s">
        <v>46</v>
      </c>
      <c r="G4" s="202" t="s">
        <v>47</v>
      </c>
      <c r="H4" s="202" t="s">
        <v>48</v>
      </c>
      <c r="I4" s="179" t="s">
        <v>49</v>
      </c>
      <c r="J4" s="179" t="s">
        <v>50</v>
      </c>
      <c r="K4" s="181" t="s">
        <v>51</v>
      </c>
      <c r="L4" s="166" t="s">
        <v>52</v>
      </c>
      <c r="M4" s="185" t="s">
        <v>53</v>
      </c>
      <c r="N4" s="188" t="s">
        <v>54</v>
      </c>
      <c r="O4" s="163" t="s">
        <v>43</v>
      </c>
      <c r="P4" s="166" t="s">
        <v>55</v>
      </c>
      <c r="Q4" s="169" t="s">
        <v>56</v>
      </c>
    </row>
    <row r="5" spans="1:17" s="46" customFormat="1" ht="12" customHeight="1">
      <c r="A5" s="192"/>
      <c r="B5" s="198"/>
      <c r="C5" s="201"/>
      <c r="D5" s="182"/>
      <c r="E5" s="203"/>
      <c r="F5" s="180"/>
      <c r="G5" s="203"/>
      <c r="H5" s="203"/>
      <c r="I5" s="180"/>
      <c r="J5" s="180"/>
      <c r="K5" s="182"/>
      <c r="L5" s="183"/>
      <c r="M5" s="186"/>
      <c r="N5" s="189"/>
      <c r="O5" s="164"/>
      <c r="P5" s="167"/>
      <c r="Q5" s="170"/>
    </row>
    <row r="6" spans="1:17" s="46" customFormat="1" ht="11.25" customHeight="1">
      <c r="A6" s="192"/>
      <c r="B6" s="198"/>
      <c r="C6" s="201"/>
      <c r="D6" s="182"/>
      <c r="E6" s="203"/>
      <c r="F6" s="180"/>
      <c r="G6" s="203"/>
      <c r="H6" s="203"/>
      <c r="I6" s="180"/>
      <c r="J6" s="180"/>
      <c r="K6" s="182"/>
      <c r="L6" s="183"/>
      <c r="M6" s="186"/>
      <c r="N6" s="189"/>
      <c r="O6" s="164"/>
      <c r="P6" s="167"/>
      <c r="Q6" s="170"/>
    </row>
    <row r="7" spans="1:17" s="46" customFormat="1" ht="36.75" customHeight="1">
      <c r="A7" s="193"/>
      <c r="B7" s="199"/>
      <c r="C7" s="201"/>
      <c r="D7" s="182"/>
      <c r="E7" s="203"/>
      <c r="F7" s="180"/>
      <c r="G7" s="203"/>
      <c r="H7" s="203"/>
      <c r="I7" s="180"/>
      <c r="J7" s="180"/>
      <c r="K7" s="182"/>
      <c r="L7" s="184"/>
      <c r="M7" s="187"/>
      <c r="N7" s="190"/>
      <c r="O7" s="165"/>
      <c r="P7" s="168"/>
      <c r="Q7" s="171"/>
    </row>
    <row r="8" spans="1:18" s="46" customFormat="1" ht="26.25" customHeight="1">
      <c r="A8" s="55" t="s">
        <v>57</v>
      </c>
      <c r="B8" s="56">
        <v>108</v>
      </c>
      <c r="C8" s="57">
        <v>3</v>
      </c>
      <c r="D8" s="57">
        <v>2</v>
      </c>
      <c r="E8" s="57">
        <v>2</v>
      </c>
      <c r="F8" s="57">
        <v>3</v>
      </c>
      <c r="G8" s="57">
        <v>4</v>
      </c>
      <c r="H8" s="57">
        <v>5</v>
      </c>
      <c r="I8" s="57">
        <v>3</v>
      </c>
      <c r="J8" s="57">
        <v>2</v>
      </c>
      <c r="K8" s="57">
        <v>5</v>
      </c>
      <c r="L8" s="58">
        <v>30</v>
      </c>
      <c r="M8" s="57">
        <v>771</v>
      </c>
      <c r="N8" s="57">
        <v>29</v>
      </c>
      <c r="O8" s="57">
        <v>1</v>
      </c>
      <c r="P8" s="57">
        <v>2</v>
      </c>
      <c r="Q8" s="57">
        <v>39</v>
      </c>
      <c r="R8" s="59"/>
    </row>
    <row r="9" spans="1:18" s="46" customFormat="1" ht="26.25" customHeight="1">
      <c r="A9" s="55" t="s">
        <v>59</v>
      </c>
      <c r="B9" s="56">
        <v>108</v>
      </c>
      <c r="C9" s="57">
        <v>3</v>
      </c>
      <c r="D9" s="57">
        <v>2</v>
      </c>
      <c r="E9" s="57">
        <v>2</v>
      </c>
      <c r="F9" s="57">
        <v>3</v>
      </c>
      <c r="G9" s="57">
        <v>4</v>
      </c>
      <c r="H9" s="57">
        <v>5</v>
      </c>
      <c r="I9" s="57">
        <v>3</v>
      </c>
      <c r="J9" s="57">
        <v>2</v>
      </c>
      <c r="K9" s="57">
        <v>5</v>
      </c>
      <c r="L9" s="58">
        <v>30</v>
      </c>
      <c r="M9" s="57">
        <v>780</v>
      </c>
      <c r="N9" s="57">
        <v>29</v>
      </c>
      <c r="O9" s="57">
        <v>1</v>
      </c>
      <c r="P9" s="57">
        <v>2</v>
      </c>
      <c r="Q9" s="57">
        <v>37</v>
      </c>
      <c r="R9" s="59"/>
    </row>
    <row r="10" spans="1:18" s="46" customFormat="1" ht="26.25" customHeight="1">
      <c r="A10" s="55" t="s">
        <v>61</v>
      </c>
      <c r="B10" s="56">
        <v>108</v>
      </c>
      <c r="C10" s="57">
        <v>3</v>
      </c>
      <c r="D10" s="57">
        <v>2</v>
      </c>
      <c r="E10" s="57">
        <v>2</v>
      </c>
      <c r="F10" s="57">
        <v>3</v>
      </c>
      <c r="G10" s="57">
        <v>4</v>
      </c>
      <c r="H10" s="57">
        <v>5</v>
      </c>
      <c r="I10" s="57">
        <v>3</v>
      </c>
      <c r="J10" s="57">
        <v>2</v>
      </c>
      <c r="K10" s="57">
        <v>5</v>
      </c>
      <c r="L10" s="58">
        <v>30</v>
      </c>
      <c r="M10" s="57">
        <v>779</v>
      </c>
      <c r="N10" s="57">
        <v>29</v>
      </c>
      <c r="O10" s="57">
        <v>1</v>
      </c>
      <c r="P10" s="57">
        <v>2</v>
      </c>
      <c r="Q10" s="57">
        <v>38</v>
      </c>
      <c r="R10" s="59"/>
    </row>
    <row r="11" spans="1:18" s="46" customFormat="1" ht="26.25" customHeight="1">
      <c r="A11" s="55" t="s">
        <v>63</v>
      </c>
      <c r="B11" s="56">
        <v>108</v>
      </c>
      <c r="C11" s="57">
        <v>3</v>
      </c>
      <c r="D11" s="57">
        <v>2</v>
      </c>
      <c r="E11" s="57">
        <v>2</v>
      </c>
      <c r="F11" s="57">
        <v>3</v>
      </c>
      <c r="G11" s="57">
        <v>4</v>
      </c>
      <c r="H11" s="57">
        <v>5</v>
      </c>
      <c r="I11" s="57">
        <v>3</v>
      </c>
      <c r="J11" s="57">
        <v>2</v>
      </c>
      <c r="K11" s="60">
        <v>5</v>
      </c>
      <c r="L11" s="58">
        <v>30</v>
      </c>
      <c r="M11" s="57">
        <v>782</v>
      </c>
      <c r="N11" s="57">
        <v>29</v>
      </c>
      <c r="O11" s="57">
        <v>1</v>
      </c>
      <c r="P11" s="57">
        <v>2</v>
      </c>
      <c r="Q11" s="57">
        <v>38</v>
      </c>
      <c r="R11" s="59"/>
    </row>
    <row r="12" spans="1:19" s="46" customFormat="1" ht="26.25" customHeight="1" thickBot="1">
      <c r="A12" s="61" t="s">
        <v>65</v>
      </c>
      <c r="B12" s="62">
        <v>108</v>
      </c>
      <c r="C12" s="63">
        <v>3</v>
      </c>
      <c r="D12" s="64">
        <v>2</v>
      </c>
      <c r="E12" s="64">
        <v>2</v>
      </c>
      <c r="F12" s="64">
        <v>3</v>
      </c>
      <c r="G12" s="64">
        <v>4</v>
      </c>
      <c r="H12" s="64">
        <v>6</v>
      </c>
      <c r="I12" s="64">
        <v>3</v>
      </c>
      <c r="J12" s="64">
        <v>2</v>
      </c>
      <c r="K12" s="64">
        <v>5</v>
      </c>
      <c r="L12" s="63">
        <v>30</v>
      </c>
      <c r="M12" s="64">
        <v>787</v>
      </c>
      <c r="N12" s="64">
        <v>29</v>
      </c>
      <c r="O12" s="64">
        <v>1</v>
      </c>
      <c r="P12" s="64">
        <v>2</v>
      </c>
      <c r="Q12" s="64">
        <v>38</v>
      </c>
      <c r="R12" s="59"/>
      <c r="S12" s="46" t="s">
        <v>66</v>
      </c>
    </row>
    <row r="13" spans="1:19" s="46" customFormat="1" ht="13.5" customHeight="1">
      <c r="A13" s="65" t="s">
        <v>67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5"/>
      <c r="N13" s="66"/>
      <c r="O13" s="66"/>
      <c r="P13" s="66"/>
      <c r="Q13" s="66"/>
      <c r="R13" s="67"/>
      <c r="S13" s="46" t="s">
        <v>68</v>
      </c>
    </row>
    <row r="14" s="46" customFormat="1" ht="45" customHeight="1"/>
    <row r="15" spans="1:18" s="46" customFormat="1" ht="19.5" customHeight="1">
      <c r="A15" s="50" t="s">
        <v>69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="46" customFormat="1" ht="14.25" customHeight="1" thickBot="1">
      <c r="Q16" s="54" t="s">
        <v>70</v>
      </c>
    </row>
    <row r="17" spans="1:17" s="46" customFormat="1" ht="19.5" customHeight="1">
      <c r="A17" s="172" t="s">
        <v>71</v>
      </c>
      <c r="B17" s="174" t="s">
        <v>72</v>
      </c>
      <c r="C17" s="129"/>
      <c r="D17" s="129"/>
      <c r="E17" s="129"/>
      <c r="F17" s="129"/>
      <c r="G17" s="175"/>
      <c r="H17" s="174" t="s">
        <v>73</v>
      </c>
      <c r="I17" s="129"/>
      <c r="J17" s="129"/>
      <c r="K17" s="129"/>
      <c r="L17" s="129"/>
      <c r="M17" s="175"/>
      <c r="N17" s="176" t="s">
        <v>74</v>
      </c>
      <c r="O17" s="172"/>
      <c r="P17" s="172"/>
      <c r="Q17" s="172"/>
    </row>
    <row r="18" spans="1:17" s="46" customFormat="1" ht="19.5" customHeight="1">
      <c r="A18" s="173"/>
      <c r="B18" s="178" t="s">
        <v>75</v>
      </c>
      <c r="C18" s="159"/>
      <c r="D18" s="160"/>
      <c r="E18" s="178" t="s">
        <v>76</v>
      </c>
      <c r="F18" s="159"/>
      <c r="G18" s="160"/>
      <c r="H18" s="158" t="s">
        <v>77</v>
      </c>
      <c r="I18" s="159"/>
      <c r="J18" s="160"/>
      <c r="K18" s="158" t="s">
        <v>78</v>
      </c>
      <c r="L18" s="159"/>
      <c r="M18" s="160"/>
      <c r="N18" s="177"/>
      <c r="O18" s="173"/>
      <c r="P18" s="173"/>
      <c r="Q18" s="173"/>
    </row>
    <row r="19" spans="1:17" s="46" customFormat="1" ht="25.5" customHeight="1">
      <c r="A19" s="55" t="s">
        <v>57</v>
      </c>
      <c r="B19" s="69"/>
      <c r="C19" s="67">
        <v>637</v>
      </c>
      <c r="D19" s="67"/>
      <c r="E19" s="70"/>
      <c r="F19" s="70">
        <v>287</v>
      </c>
      <c r="G19" s="67"/>
      <c r="H19" s="69"/>
      <c r="I19" s="67">
        <v>31</v>
      </c>
      <c r="J19" s="67"/>
      <c r="K19" s="161">
        <v>2449</v>
      </c>
      <c r="L19" s="162"/>
      <c r="M19" s="71"/>
      <c r="N19" s="143">
        <v>25</v>
      </c>
      <c r="O19" s="144"/>
      <c r="P19" s="144"/>
      <c r="Q19" s="144"/>
    </row>
    <row r="20" spans="1:17" s="46" customFormat="1" ht="25.5" customHeight="1">
      <c r="A20" s="55" t="s">
        <v>79</v>
      </c>
      <c r="B20" s="69"/>
      <c r="C20" s="67">
        <v>637</v>
      </c>
      <c r="D20" s="67"/>
      <c r="E20" s="70"/>
      <c r="F20" s="70">
        <v>284</v>
      </c>
      <c r="G20" s="67"/>
      <c r="H20" s="69"/>
      <c r="I20" s="67">
        <v>31</v>
      </c>
      <c r="J20" s="67"/>
      <c r="K20" s="161">
        <v>2463</v>
      </c>
      <c r="L20" s="162"/>
      <c r="M20" s="71"/>
      <c r="N20" s="143">
        <v>25</v>
      </c>
      <c r="O20" s="144"/>
      <c r="P20" s="144"/>
      <c r="Q20" s="144"/>
    </row>
    <row r="21" spans="1:17" s="46" customFormat="1" ht="25.5" customHeight="1">
      <c r="A21" s="55" t="s">
        <v>61</v>
      </c>
      <c r="B21" s="69"/>
      <c r="C21" s="67">
        <v>638</v>
      </c>
      <c r="D21" s="67"/>
      <c r="E21" s="70"/>
      <c r="F21" s="70">
        <v>283</v>
      </c>
      <c r="G21" s="67"/>
      <c r="H21" s="69"/>
      <c r="I21" s="67">
        <v>32</v>
      </c>
      <c r="J21" s="67"/>
      <c r="K21" s="161">
        <v>2483</v>
      </c>
      <c r="L21" s="162"/>
      <c r="M21" s="71"/>
      <c r="N21" s="143">
        <v>25</v>
      </c>
      <c r="O21" s="144"/>
      <c r="P21" s="144"/>
      <c r="Q21" s="144"/>
    </row>
    <row r="22" spans="1:17" s="46" customFormat="1" ht="25.5" customHeight="1">
      <c r="A22" s="55" t="s">
        <v>80</v>
      </c>
      <c r="B22" s="69"/>
      <c r="C22" s="67">
        <v>643</v>
      </c>
      <c r="D22" s="67"/>
      <c r="E22" s="70"/>
      <c r="F22" s="70">
        <v>279</v>
      </c>
      <c r="G22" s="67"/>
      <c r="H22" s="69"/>
      <c r="I22" s="67">
        <v>32</v>
      </c>
      <c r="J22" s="67"/>
      <c r="K22" s="142">
        <v>2461</v>
      </c>
      <c r="L22" s="142"/>
      <c r="M22" s="71"/>
      <c r="N22" s="143">
        <v>25</v>
      </c>
      <c r="O22" s="144"/>
      <c r="P22" s="144"/>
      <c r="Q22" s="144"/>
    </row>
    <row r="23" spans="1:17" s="46" customFormat="1" ht="25.5" customHeight="1" thickBot="1">
      <c r="A23" s="61" t="s">
        <v>81</v>
      </c>
      <c r="B23" s="73"/>
      <c r="C23" s="74">
        <v>644</v>
      </c>
      <c r="D23" s="74"/>
      <c r="E23" s="75"/>
      <c r="F23" s="75">
        <v>279</v>
      </c>
      <c r="G23" s="74"/>
      <c r="H23" s="73"/>
      <c r="I23" s="74">
        <v>31</v>
      </c>
      <c r="J23" s="74"/>
      <c r="K23" s="145">
        <v>2509</v>
      </c>
      <c r="L23" s="146"/>
      <c r="M23" s="76"/>
      <c r="N23" s="147">
        <v>25</v>
      </c>
      <c r="O23" s="148"/>
      <c r="P23" s="148"/>
      <c r="Q23" s="148"/>
    </row>
    <row r="24" spans="1:19" s="46" customFormat="1" ht="13.5" customHeight="1">
      <c r="A24" s="65" t="s">
        <v>67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6"/>
      <c r="P24" s="66"/>
      <c r="Q24" s="66"/>
      <c r="R24" s="66"/>
      <c r="S24" s="67"/>
    </row>
    <row r="25" spans="1:17" s="46" customFormat="1" ht="51" customHeight="1">
      <c r="A25" s="57"/>
      <c r="B25" s="57"/>
      <c r="C25" s="67"/>
      <c r="D25" s="67"/>
      <c r="E25" s="67"/>
      <c r="F25" s="70"/>
      <c r="G25" s="70"/>
      <c r="H25" s="67"/>
      <c r="I25" s="67"/>
      <c r="J25" s="67"/>
      <c r="K25" s="67"/>
      <c r="L25" s="71"/>
      <c r="M25" s="67"/>
      <c r="N25" s="71"/>
      <c r="O25" s="71"/>
      <c r="P25" s="71"/>
      <c r="Q25" s="67"/>
    </row>
    <row r="26" spans="1:19" s="46" customFormat="1" ht="19.5" customHeight="1">
      <c r="A26" s="50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="46" customFormat="1" ht="14.25" customHeight="1" thickBot="1">
      <c r="L27" s="54" t="s">
        <v>70</v>
      </c>
    </row>
    <row r="28" spans="1:18" s="46" customFormat="1" ht="22.5" customHeight="1">
      <c r="A28" s="77"/>
      <c r="B28" s="149" t="s">
        <v>83</v>
      </c>
      <c r="C28" s="136" t="s">
        <v>84</v>
      </c>
      <c r="D28" s="136" t="s">
        <v>85</v>
      </c>
      <c r="E28" s="152" t="s">
        <v>86</v>
      </c>
      <c r="F28" s="155" t="s">
        <v>87</v>
      </c>
      <c r="G28" s="136" t="s">
        <v>88</v>
      </c>
      <c r="H28" s="136" t="s">
        <v>89</v>
      </c>
      <c r="I28" s="136" t="s">
        <v>90</v>
      </c>
      <c r="J28" s="136" t="s">
        <v>91</v>
      </c>
      <c r="K28" s="136" t="s">
        <v>92</v>
      </c>
      <c r="L28" s="139" t="s">
        <v>93</v>
      </c>
      <c r="M28" s="78"/>
      <c r="N28" s="67"/>
      <c r="O28" s="67"/>
      <c r="P28" s="78"/>
      <c r="Q28" s="78"/>
      <c r="R28" s="78"/>
    </row>
    <row r="29" spans="1:18" s="46" customFormat="1" ht="22.5" customHeight="1">
      <c r="A29" s="59" t="s">
        <v>38</v>
      </c>
      <c r="B29" s="150"/>
      <c r="C29" s="137"/>
      <c r="D29" s="137"/>
      <c r="E29" s="153"/>
      <c r="F29" s="156"/>
      <c r="G29" s="137"/>
      <c r="H29" s="137"/>
      <c r="I29" s="137"/>
      <c r="J29" s="137"/>
      <c r="K29" s="137"/>
      <c r="L29" s="140"/>
      <c r="M29" s="78"/>
      <c r="N29" s="67"/>
      <c r="O29" s="67"/>
      <c r="P29" s="78"/>
      <c r="Q29" s="78"/>
      <c r="R29" s="78"/>
    </row>
    <row r="30" spans="1:18" s="46" customFormat="1" ht="22.5" customHeight="1">
      <c r="A30" s="79"/>
      <c r="B30" s="151"/>
      <c r="C30" s="138"/>
      <c r="D30" s="138"/>
      <c r="E30" s="154"/>
      <c r="F30" s="157"/>
      <c r="G30" s="138"/>
      <c r="H30" s="138"/>
      <c r="I30" s="138"/>
      <c r="J30" s="138"/>
      <c r="K30" s="138"/>
      <c r="L30" s="141"/>
      <c r="M30" s="78"/>
      <c r="N30" s="67"/>
      <c r="O30" s="67"/>
      <c r="P30" s="78"/>
      <c r="Q30" s="78"/>
      <c r="R30" s="78"/>
    </row>
    <row r="31" spans="1:18" s="46" customFormat="1" ht="26.25" customHeight="1">
      <c r="A31" s="55" t="s">
        <v>57</v>
      </c>
      <c r="B31" s="58">
        <v>35</v>
      </c>
      <c r="C31" s="57">
        <v>169</v>
      </c>
      <c r="D31" s="57">
        <v>20</v>
      </c>
      <c r="E31" s="57">
        <v>171</v>
      </c>
      <c r="F31" s="57">
        <v>35</v>
      </c>
      <c r="G31" s="57">
        <v>91</v>
      </c>
      <c r="H31" s="57">
        <v>24</v>
      </c>
      <c r="I31" s="57">
        <v>4</v>
      </c>
      <c r="J31" s="57">
        <v>74</v>
      </c>
      <c r="K31" s="57">
        <v>127</v>
      </c>
      <c r="L31" s="57" t="s">
        <v>94</v>
      </c>
      <c r="M31" s="57"/>
      <c r="N31" s="57"/>
      <c r="O31" s="57"/>
      <c r="P31" s="57"/>
      <c r="Q31" s="57"/>
      <c r="R31" s="57"/>
    </row>
    <row r="32" spans="1:18" s="46" customFormat="1" ht="26.25" customHeight="1">
      <c r="A32" s="55" t="s">
        <v>58</v>
      </c>
      <c r="B32" s="58">
        <v>36</v>
      </c>
      <c r="C32" s="57">
        <v>166</v>
      </c>
      <c r="D32" s="57">
        <v>20</v>
      </c>
      <c r="E32" s="57">
        <v>172</v>
      </c>
      <c r="F32" s="57">
        <v>34</v>
      </c>
      <c r="G32" s="57">
        <v>86</v>
      </c>
      <c r="H32" s="57">
        <v>24</v>
      </c>
      <c r="I32" s="57">
        <v>4</v>
      </c>
      <c r="J32" s="57">
        <v>72</v>
      </c>
      <c r="K32" s="57">
        <v>127</v>
      </c>
      <c r="L32" s="57" t="s">
        <v>94</v>
      </c>
      <c r="M32" s="57"/>
      <c r="N32" s="67"/>
      <c r="O32" s="67"/>
      <c r="P32" s="57"/>
      <c r="Q32" s="57"/>
      <c r="R32" s="57"/>
    </row>
    <row r="33" spans="1:18" s="46" customFormat="1" ht="26.25" customHeight="1">
      <c r="A33" s="55" t="s">
        <v>60</v>
      </c>
      <c r="B33" s="58">
        <v>35</v>
      </c>
      <c r="C33" s="57">
        <v>168</v>
      </c>
      <c r="D33" s="57">
        <v>20</v>
      </c>
      <c r="E33" s="57">
        <v>171</v>
      </c>
      <c r="F33" s="57">
        <v>35</v>
      </c>
      <c r="G33" s="57">
        <v>86</v>
      </c>
      <c r="H33" s="57">
        <v>24</v>
      </c>
      <c r="I33" s="57">
        <v>4</v>
      </c>
      <c r="J33" s="57">
        <v>71</v>
      </c>
      <c r="K33" s="57">
        <v>124</v>
      </c>
      <c r="L33" s="57" t="s">
        <v>94</v>
      </c>
      <c r="M33" s="57"/>
      <c r="N33" s="67"/>
      <c r="O33" s="67"/>
      <c r="P33" s="57"/>
      <c r="Q33" s="57"/>
      <c r="R33" s="57"/>
    </row>
    <row r="34" spans="1:18" s="46" customFormat="1" ht="26.25" customHeight="1">
      <c r="A34" s="55" t="s">
        <v>62</v>
      </c>
      <c r="B34" s="58">
        <v>36</v>
      </c>
      <c r="C34" s="57">
        <v>168</v>
      </c>
      <c r="D34" s="57">
        <v>26</v>
      </c>
      <c r="E34" s="57">
        <v>169</v>
      </c>
      <c r="F34" s="57">
        <v>34</v>
      </c>
      <c r="G34" s="57">
        <v>87</v>
      </c>
      <c r="H34" s="57">
        <v>24</v>
      </c>
      <c r="I34" s="57">
        <v>4</v>
      </c>
      <c r="J34" s="57">
        <v>74</v>
      </c>
      <c r="K34" s="57">
        <v>124</v>
      </c>
      <c r="L34" s="57" t="s">
        <v>95</v>
      </c>
      <c r="M34" s="57"/>
      <c r="N34" s="67"/>
      <c r="O34" s="67"/>
      <c r="P34" s="57"/>
      <c r="Q34" s="57"/>
      <c r="R34" s="57"/>
    </row>
    <row r="35" spans="1:18" s="46" customFormat="1" ht="26.25" customHeight="1" thickBot="1">
      <c r="A35" s="61" t="s">
        <v>64</v>
      </c>
      <c r="B35" s="63">
        <v>37</v>
      </c>
      <c r="C35" s="64">
        <v>171</v>
      </c>
      <c r="D35" s="64">
        <v>24</v>
      </c>
      <c r="E35" s="64">
        <v>195</v>
      </c>
      <c r="F35" s="64">
        <v>36</v>
      </c>
      <c r="G35" s="64">
        <v>83</v>
      </c>
      <c r="H35" s="64">
        <v>24</v>
      </c>
      <c r="I35" s="64">
        <v>3</v>
      </c>
      <c r="J35" s="64">
        <v>73</v>
      </c>
      <c r="K35" s="64">
        <v>126</v>
      </c>
      <c r="L35" s="64" t="s">
        <v>94</v>
      </c>
      <c r="M35" s="57"/>
      <c r="N35" s="67"/>
      <c r="O35" s="67"/>
      <c r="P35" s="57"/>
      <c r="Q35" s="57"/>
      <c r="R35" s="57"/>
    </row>
    <row r="36" spans="1:19" s="46" customFormat="1" ht="14.25" customHeight="1">
      <c r="A36" s="65" t="s">
        <v>67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6"/>
      <c r="P36" s="66"/>
      <c r="Q36" s="66"/>
      <c r="R36" s="66"/>
      <c r="S36" s="67"/>
    </row>
  </sheetData>
  <sheetProtection/>
  <mergeCells count="48">
    <mergeCell ref="A3:A7"/>
    <mergeCell ref="B3:K3"/>
    <mergeCell ref="L3:Q3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A17:A18"/>
    <mergeCell ref="B17:G17"/>
    <mergeCell ref="H17:M17"/>
    <mergeCell ref="N17:Q18"/>
    <mergeCell ref="B18:D18"/>
    <mergeCell ref="E18:G18"/>
    <mergeCell ref="H18:J18"/>
    <mergeCell ref="K18:M18"/>
    <mergeCell ref="K19:L19"/>
    <mergeCell ref="N19:Q19"/>
    <mergeCell ref="K20:L20"/>
    <mergeCell ref="N20:Q20"/>
    <mergeCell ref="K21:L21"/>
    <mergeCell ref="N21:Q21"/>
    <mergeCell ref="N22:Q22"/>
    <mergeCell ref="K23:L23"/>
    <mergeCell ref="N23:Q23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K22:L22"/>
  </mergeCells>
  <printOptions/>
  <pageMargins left="0.7874015748031497" right="0.66" top="0.79" bottom="0.78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2"/>
  <sheetViews>
    <sheetView tabSelected="1" view="pageBreakPreview" zoomScaleSheetLayoutView="100" zoomScalePageLayoutView="0" workbookViewId="0" topLeftCell="A5">
      <selection activeCell="J22" sqref="J22"/>
    </sheetView>
  </sheetViews>
  <sheetFormatPr defaultColWidth="10.50390625" defaultRowHeight="19.5" customHeight="1"/>
  <cols>
    <col min="1" max="1" width="9.625" style="5" customWidth="1"/>
    <col min="2" max="2" width="15.875" style="5" customWidth="1"/>
    <col min="3" max="3" width="6.875" style="127" customWidth="1"/>
    <col min="4" max="4" width="7.125" style="5" customWidth="1"/>
    <col min="5" max="5" width="7.00390625" style="5" customWidth="1"/>
    <col min="6" max="7" width="7.50390625" style="5" customWidth="1"/>
    <col min="8" max="8" width="10.875" style="128" customWidth="1"/>
    <col min="9" max="9" width="10.50390625" style="5" customWidth="1"/>
    <col min="10" max="10" width="11.00390625" style="5" customWidth="1"/>
    <col min="11" max="17" width="8.375" style="5" customWidth="1"/>
    <col min="18" max="16384" width="10.50390625" style="5" customWidth="1"/>
  </cols>
  <sheetData>
    <row r="1" spans="2:256" ht="19.5" customHeight="1">
      <c r="B1" s="1" t="s">
        <v>96</v>
      </c>
      <c r="C1" s="80"/>
      <c r="D1" s="2"/>
      <c r="E1" s="2"/>
      <c r="F1" s="2"/>
      <c r="G1" s="2"/>
      <c r="H1" s="81"/>
      <c r="I1" s="2"/>
      <c r="J1" s="2"/>
      <c r="K1" s="2"/>
      <c r="L1" s="2"/>
      <c r="M1" s="2"/>
      <c r="N1" s="2"/>
      <c r="O1" s="2"/>
      <c r="P1" s="2"/>
      <c r="Q1" s="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2:253" ht="14.25" customHeight="1" thickBot="1">
      <c r="B2" s="82"/>
      <c r="C2" s="80"/>
      <c r="D2" s="2"/>
      <c r="E2" s="2"/>
      <c r="F2" s="2"/>
      <c r="G2" s="2"/>
      <c r="H2" s="81"/>
      <c r="I2" s="2"/>
      <c r="J2" s="2"/>
      <c r="K2" s="2"/>
      <c r="L2" s="2"/>
      <c r="M2" s="2"/>
      <c r="N2" s="2"/>
      <c r="O2" s="8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2:15" s="46" customFormat="1" ht="19.5" customHeight="1">
      <c r="B3" s="204" t="s">
        <v>97</v>
      </c>
      <c r="C3" s="84" t="s">
        <v>98</v>
      </c>
      <c r="D3" s="174" t="s">
        <v>99</v>
      </c>
      <c r="E3" s="129"/>
      <c r="F3" s="129"/>
      <c r="G3" s="175"/>
      <c r="H3" s="206" t="s">
        <v>100</v>
      </c>
      <c r="I3" s="204"/>
      <c r="J3" s="84" t="s">
        <v>101</v>
      </c>
      <c r="K3" s="206" t="s">
        <v>102</v>
      </c>
      <c r="L3" s="172"/>
      <c r="M3" s="204"/>
      <c r="N3" s="206" t="s">
        <v>103</v>
      </c>
      <c r="O3" s="172"/>
    </row>
    <row r="4" spans="2:15" s="46" customFormat="1" ht="19.5" customHeight="1" thickBot="1">
      <c r="B4" s="205"/>
      <c r="C4" s="85" t="s">
        <v>104</v>
      </c>
      <c r="D4" s="86" t="s">
        <v>105</v>
      </c>
      <c r="E4" s="86" t="s">
        <v>106</v>
      </c>
      <c r="F4" s="86" t="s">
        <v>107</v>
      </c>
      <c r="G4" s="86" t="s">
        <v>108</v>
      </c>
      <c r="H4" s="87" t="s">
        <v>109</v>
      </c>
      <c r="I4" s="86" t="s">
        <v>110</v>
      </c>
      <c r="J4" s="85" t="s">
        <v>111</v>
      </c>
      <c r="K4" s="88" t="s">
        <v>112</v>
      </c>
      <c r="L4" s="86" t="s">
        <v>113</v>
      </c>
      <c r="M4" s="89" t="s">
        <v>114</v>
      </c>
      <c r="N4" s="90" t="s">
        <v>115</v>
      </c>
      <c r="O4" s="86" t="s">
        <v>116</v>
      </c>
    </row>
    <row r="5" spans="2:15" s="46" customFormat="1" ht="19.5" customHeight="1">
      <c r="B5" s="57" t="s">
        <v>117</v>
      </c>
      <c r="C5" s="91">
        <v>41</v>
      </c>
      <c r="D5" s="92">
        <v>18</v>
      </c>
      <c r="E5" s="70">
        <v>4</v>
      </c>
      <c r="F5" s="70">
        <v>3</v>
      </c>
      <c r="G5" s="70">
        <v>16</v>
      </c>
      <c r="H5" s="93">
        <v>1508</v>
      </c>
      <c r="I5" s="70">
        <v>91</v>
      </c>
      <c r="J5" s="94">
        <v>84930</v>
      </c>
      <c r="K5" s="70">
        <v>8</v>
      </c>
      <c r="L5" s="72">
        <v>0</v>
      </c>
      <c r="M5" s="95">
        <v>9</v>
      </c>
      <c r="N5" s="70">
        <v>1</v>
      </c>
      <c r="O5" s="70">
        <v>3</v>
      </c>
    </row>
    <row r="6" spans="2:15" s="46" customFormat="1" ht="19.5" customHeight="1">
      <c r="B6" s="57" t="s">
        <v>118</v>
      </c>
      <c r="C6" s="91">
        <v>45</v>
      </c>
      <c r="D6" s="92">
        <v>17</v>
      </c>
      <c r="E6" s="70">
        <v>2</v>
      </c>
      <c r="F6" s="70">
        <v>7</v>
      </c>
      <c r="G6" s="70">
        <v>19</v>
      </c>
      <c r="H6" s="93">
        <v>1823</v>
      </c>
      <c r="I6" s="70">
        <v>17</v>
      </c>
      <c r="J6" s="94">
        <v>86395</v>
      </c>
      <c r="K6" s="70">
        <v>10</v>
      </c>
      <c r="L6" s="72">
        <v>1</v>
      </c>
      <c r="M6" s="95">
        <v>9</v>
      </c>
      <c r="N6" s="70">
        <v>1</v>
      </c>
      <c r="O6" s="70">
        <v>5</v>
      </c>
    </row>
    <row r="7" spans="2:15" s="46" customFormat="1" ht="19.5" customHeight="1">
      <c r="B7" s="57" t="s">
        <v>119</v>
      </c>
      <c r="C7" s="91">
        <v>42</v>
      </c>
      <c r="D7" s="92">
        <v>17</v>
      </c>
      <c r="E7" s="70">
        <v>0</v>
      </c>
      <c r="F7" s="70">
        <v>6</v>
      </c>
      <c r="G7" s="70">
        <v>19</v>
      </c>
      <c r="H7" s="93">
        <v>292</v>
      </c>
      <c r="I7" s="70">
        <v>0</v>
      </c>
      <c r="J7" s="94">
        <v>66163</v>
      </c>
      <c r="K7" s="70">
        <v>4</v>
      </c>
      <c r="L7" s="72">
        <v>2</v>
      </c>
      <c r="M7" s="95">
        <v>8</v>
      </c>
      <c r="N7" s="70">
        <v>3</v>
      </c>
      <c r="O7" s="70">
        <v>5</v>
      </c>
    </row>
    <row r="8" spans="2:15" s="46" customFormat="1" ht="19.5" customHeight="1">
      <c r="B8" s="57" t="s">
        <v>120</v>
      </c>
      <c r="C8" s="91">
        <v>34</v>
      </c>
      <c r="D8" s="92">
        <v>14</v>
      </c>
      <c r="E8" s="70">
        <v>1</v>
      </c>
      <c r="F8" s="70">
        <v>5</v>
      </c>
      <c r="G8" s="70">
        <v>14</v>
      </c>
      <c r="H8" s="93">
        <v>411</v>
      </c>
      <c r="I8" s="70">
        <v>80</v>
      </c>
      <c r="J8" s="94">
        <v>30150</v>
      </c>
      <c r="K8" s="70">
        <v>2</v>
      </c>
      <c r="L8" s="72">
        <v>0</v>
      </c>
      <c r="M8" s="95">
        <v>4</v>
      </c>
      <c r="N8" s="70">
        <v>2</v>
      </c>
      <c r="O8" s="70">
        <v>4</v>
      </c>
    </row>
    <row r="9" spans="2:15" s="46" customFormat="1" ht="19.5" customHeight="1">
      <c r="B9" s="68" t="s">
        <v>121</v>
      </c>
      <c r="C9" s="96">
        <v>46</v>
      </c>
      <c r="D9" s="97">
        <v>20</v>
      </c>
      <c r="E9" s="98">
        <v>0</v>
      </c>
      <c r="F9" s="98">
        <v>11</v>
      </c>
      <c r="G9" s="98">
        <v>15</v>
      </c>
      <c r="H9" s="99">
        <v>1242</v>
      </c>
      <c r="I9" s="98">
        <v>0</v>
      </c>
      <c r="J9" s="100">
        <v>68809</v>
      </c>
      <c r="K9" s="98">
        <v>3</v>
      </c>
      <c r="L9" s="101">
        <v>0</v>
      </c>
      <c r="M9" s="102">
        <v>11</v>
      </c>
      <c r="N9" s="98">
        <v>3</v>
      </c>
      <c r="O9" s="98">
        <v>2</v>
      </c>
    </row>
    <row r="10" spans="2:17" s="46" customFormat="1" ht="19.5" customHeight="1">
      <c r="B10" s="60" t="s">
        <v>122</v>
      </c>
      <c r="C10" s="91">
        <v>2</v>
      </c>
      <c r="D10" s="103"/>
      <c r="E10" s="72"/>
      <c r="F10" s="71">
        <v>2</v>
      </c>
      <c r="G10" s="104"/>
      <c r="H10" s="105"/>
      <c r="I10" s="72"/>
      <c r="J10" s="103">
        <v>300</v>
      </c>
      <c r="K10" s="106"/>
      <c r="L10" s="72"/>
      <c r="M10" s="104"/>
      <c r="N10" s="72"/>
      <c r="O10" s="72"/>
      <c r="P10" s="72"/>
      <c r="Q10" s="71"/>
    </row>
    <row r="11" spans="2:17" s="46" customFormat="1" ht="19.5" customHeight="1">
      <c r="B11" s="57" t="s">
        <v>123</v>
      </c>
      <c r="C11" s="107">
        <v>4</v>
      </c>
      <c r="D11" s="72"/>
      <c r="E11" s="72"/>
      <c r="F11" s="72">
        <v>1</v>
      </c>
      <c r="G11" s="108">
        <v>3</v>
      </c>
      <c r="H11" s="109"/>
      <c r="I11" s="108"/>
      <c r="J11" s="110">
        <v>2</v>
      </c>
      <c r="K11" s="72"/>
      <c r="L11" s="72"/>
      <c r="M11" s="108"/>
      <c r="N11" s="72"/>
      <c r="O11" s="72"/>
      <c r="P11" s="72"/>
      <c r="Q11" s="72"/>
    </row>
    <row r="12" spans="2:17" s="46" customFormat="1" ht="19.5" customHeight="1">
      <c r="B12" s="57" t="s">
        <v>124</v>
      </c>
      <c r="C12" s="107">
        <v>3</v>
      </c>
      <c r="D12" s="72">
        <v>1</v>
      </c>
      <c r="E12" s="72"/>
      <c r="F12" s="72">
        <v>1</v>
      </c>
      <c r="G12" s="108">
        <v>1</v>
      </c>
      <c r="H12" s="109">
        <v>15</v>
      </c>
      <c r="I12" s="108"/>
      <c r="J12" s="111">
        <v>932</v>
      </c>
      <c r="K12" s="72"/>
      <c r="L12" s="72"/>
      <c r="M12" s="108">
        <v>2</v>
      </c>
      <c r="N12" s="72"/>
      <c r="O12" s="72"/>
      <c r="P12" s="72"/>
      <c r="Q12" s="72"/>
    </row>
    <row r="13" spans="2:17" s="46" customFormat="1" ht="19.5" customHeight="1">
      <c r="B13" s="57" t="s">
        <v>125</v>
      </c>
      <c r="C13" s="107">
        <v>1</v>
      </c>
      <c r="D13" s="112"/>
      <c r="E13" s="72"/>
      <c r="F13" s="72">
        <v>1</v>
      </c>
      <c r="G13" s="110"/>
      <c r="H13" s="113"/>
      <c r="I13" s="108"/>
      <c r="J13" s="114">
        <v>3095</v>
      </c>
      <c r="K13" s="72"/>
      <c r="L13" s="72"/>
      <c r="M13" s="108"/>
      <c r="N13" s="72"/>
      <c r="O13" s="72"/>
      <c r="P13" s="72"/>
      <c r="Q13" s="72"/>
    </row>
    <row r="14" spans="2:17" s="46" customFormat="1" ht="19.5" customHeight="1">
      <c r="B14" s="57" t="s">
        <v>126</v>
      </c>
      <c r="C14" s="107">
        <v>4</v>
      </c>
      <c r="D14" s="72">
        <v>4</v>
      </c>
      <c r="E14" s="72"/>
      <c r="F14" s="72"/>
      <c r="G14" s="108"/>
      <c r="H14" s="109">
        <v>42</v>
      </c>
      <c r="I14" s="108"/>
      <c r="J14" s="111">
        <v>1005</v>
      </c>
      <c r="K14" s="72"/>
      <c r="L14" s="72"/>
      <c r="M14" s="108">
        <v>1</v>
      </c>
      <c r="N14" s="72"/>
      <c r="O14" s="72"/>
      <c r="P14" s="72"/>
      <c r="Q14" s="72"/>
    </row>
    <row r="15" spans="2:17" s="46" customFormat="1" ht="19.5" customHeight="1">
      <c r="B15" s="57" t="s">
        <v>127</v>
      </c>
      <c r="C15" s="107">
        <v>1</v>
      </c>
      <c r="D15" s="112">
        <v>1</v>
      </c>
      <c r="E15" s="72"/>
      <c r="F15" s="72"/>
      <c r="G15" s="108"/>
      <c r="H15" s="109">
        <v>58</v>
      </c>
      <c r="I15" s="108"/>
      <c r="J15" s="111">
        <v>748</v>
      </c>
      <c r="K15" s="72"/>
      <c r="L15" s="72"/>
      <c r="M15" s="108"/>
      <c r="N15" s="72"/>
      <c r="O15" s="72"/>
      <c r="P15" s="72"/>
      <c r="Q15" s="72"/>
    </row>
    <row r="16" spans="2:17" s="46" customFormat="1" ht="19.5" customHeight="1">
      <c r="B16" s="57" t="s">
        <v>128</v>
      </c>
      <c r="C16" s="107">
        <v>3</v>
      </c>
      <c r="D16" s="112">
        <v>3</v>
      </c>
      <c r="E16" s="72"/>
      <c r="F16" s="72"/>
      <c r="G16" s="108"/>
      <c r="H16" s="113">
        <v>494</v>
      </c>
      <c r="I16" s="108"/>
      <c r="J16" s="114">
        <v>10945</v>
      </c>
      <c r="K16" s="72"/>
      <c r="L16" s="72"/>
      <c r="M16" s="108"/>
      <c r="N16" s="72"/>
      <c r="O16" s="72"/>
      <c r="P16" s="72"/>
      <c r="Q16" s="72"/>
    </row>
    <row r="17" spans="2:17" s="46" customFormat="1" ht="19.5" customHeight="1">
      <c r="B17" s="57" t="s">
        <v>129</v>
      </c>
      <c r="C17" s="107">
        <v>10</v>
      </c>
      <c r="D17" s="72">
        <v>1</v>
      </c>
      <c r="E17" s="72"/>
      <c r="F17" s="72">
        <v>3</v>
      </c>
      <c r="G17" s="108">
        <v>6</v>
      </c>
      <c r="H17" s="109">
        <v>122</v>
      </c>
      <c r="I17" s="108"/>
      <c r="J17" s="114">
        <v>6941</v>
      </c>
      <c r="K17" s="72">
        <v>1</v>
      </c>
      <c r="L17" s="72"/>
      <c r="M17" s="108">
        <v>1</v>
      </c>
      <c r="N17" s="72">
        <v>1</v>
      </c>
      <c r="O17" s="72">
        <v>1</v>
      </c>
      <c r="P17" s="72"/>
      <c r="Q17" s="72"/>
    </row>
    <row r="18" spans="2:17" s="46" customFormat="1" ht="19.5" customHeight="1">
      <c r="B18" s="57" t="s">
        <v>130</v>
      </c>
      <c r="C18" s="107">
        <v>3</v>
      </c>
      <c r="D18" s="112">
        <v>2</v>
      </c>
      <c r="E18" s="72"/>
      <c r="F18" s="72">
        <v>1</v>
      </c>
      <c r="G18" s="108"/>
      <c r="H18" s="109">
        <v>15</v>
      </c>
      <c r="I18" s="108"/>
      <c r="J18" s="111">
        <v>2299</v>
      </c>
      <c r="K18" s="72"/>
      <c r="L18" s="72"/>
      <c r="M18" s="108">
        <v>2</v>
      </c>
      <c r="N18" s="72"/>
      <c r="O18" s="72">
        <v>1</v>
      </c>
      <c r="P18" s="72"/>
      <c r="Q18" s="72"/>
    </row>
    <row r="19" spans="2:17" s="46" customFormat="1" ht="19.5" customHeight="1">
      <c r="B19" s="57" t="s">
        <v>131</v>
      </c>
      <c r="C19" s="107">
        <v>2</v>
      </c>
      <c r="D19" s="72"/>
      <c r="E19" s="72"/>
      <c r="F19" s="72"/>
      <c r="G19" s="108">
        <v>2</v>
      </c>
      <c r="H19" s="109"/>
      <c r="I19" s="108"/>
      <c r="J19" s="111"/>
      <c r="K19" s="72"/>
      <c r="L19" s="72"/>
      <c r="M19" s="108"/>
      <c r="N19" s="72"/>
      <c r="O19" s="72"/>
      <c r="P19" s="72"/>
      <c r="Q19" s="72"/>
    </row>
    <row r="20" spans="2:17" s="46" customFormat="1" ht="19.5" customHeight="1">
      <c r="B20" s="59" t="s">
        <v>132</v>
      </c>
      <c r="C20" s="107">
        <v>4</v>
      </c>
      <c r="D20" s="72">
        <v>2</v>
      </c>
      <c r="E20" s="72"/>
      <c r="F20" s="72"/>
      <c r="G20" s="108">
        <v>2</v>
      </c>
      <c r="H20" s="109">
        <v>251</v>
      </c>
      <c r="I20" s="72"/>
      <c r="J20" s="115">
        <v>11727</v>
      </c>
      <c r="K20" s="72">
        <v>1</v>
      </c>
      <c r="L20" s="72"/>
      <c r="M20" s="108">
        <v>1</v>
      </c>
      <c r="N20" s="72">
        <v>1</v>
      </c>
      <c r="O20" s="72"/>
      <c r="P20" s="72"/>
      <c r="Q20" s="72"/>
    </row>
    <row r="21" spans="2:17" s="46" customFormat="1" ht="18.75" customHeight="1" thickBot="1">
      <c r="B21" s="64" t="s">
        <v>133</v>
      </c>
      <c r="C21" s="116">
        <v>9</v>
      </c>
      <c r="D21" s="117">
        <v>6</v>
      </c>
      <c r="E21" s="117"/>
      <c r="F21" s="117">
        <v>2</v>
      </c>
      <c r="G21" s="118">
        <v>1</v>
      </c>
      <c r="H21" s="119">
        <v>245</v>
      </c>
      <c r="I21" s="117"/>
      <c r="J21" s="120">
        <v>30815</v>
      </c>
      <c r="K21" s="117">
        <v>1</v>
      </c>
      <c r="L21" s="117"/>
      <c r="M21" s="121">
        <v>4</v>
      </c>
      <c r="N21" s="117">
        <v>1</v>
      </c>
      <c r="O21" s="117"/>
      <c r="P21" s="72"/>
      <c r="Q21" s="72"/>
    </row>
    <row r="22" spans="2:19" ht="18.75" customHeight="1">
      <c r="B22" s="65" t="s">
        <v>67</v>
      </c>
      <c r="C22" s="122"/>
      <c r="D22" s="123"/>
      <c r="E22" s="123"/>
      <c r="F22" s="123"/>
      <c r="G22" s="123"/>
      <c r="H22" s="124"/>
      <c r="I22" s="123"/>
      <c r="J22" s="123"/>
      <c r="K22" s="123"/>
      <c r="L22" s="123"/>
      <c r="M22" s="123"/>
      <c r="N22" s="125"/>
      <c r="O22" s="123"/>
      <c r="P22" s="123"/>
      <c r="Q22" s="123"/>
      <c r="R22" s="123"/>
      <c r="S22" s="126"/>
    </row>
    <row r="23" ht="18" customHeight="1"/>
    <row r="24" ht="13.5" customHeight="1"/>
    <row r="25" ht="13.5" customHeight="1"/>
  </sheetData>
  <sheetProtection/>
  <mergeCells count="5">
    <mergeCell ref="B3:B4"/>
    <mergeCell ref="D3:G3"/>
    <mergeCell ref="H3:I3"/>
    <mergeCell ref="K3:M3"/>
    <mergeCell ref="N3:O3"/>
  </mergeCells>
  <printOptions/>
  <pageMargins left="0.6" right="0.7874015748031497" top="0.89" bottom="0.5905511811023623" header="0" footer="0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J:\行政係\統計\伸びゆく\１６年版\Ｑ消防\Ｑ1.jsd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救急活動状況</dc:title>
  <dc:subject/>
  <dc:creator>企画人材課１</dc:creator>
  <cp:keywords/>
  <dc:description/>
  <cp:lastModifiedBy>PCUSER</cp:lastModifiedBy>
  <cp:lastPrinted>2017-11-10T07:04:56Z</cp:lastPrinted>
  <dcterms:created xsi:type="dcterms:W3CDTF">2004-04-13T04:21:46Z</dcterms:created>
  <dcterms:modified xsi:type="dcterms:W3CDTF">2020-10-14T02:38:05Z</dcterms:modified>
  <cp:category/>
  <cp:version/>
  <cp:contentType/>
  <cp:contentStatus/>
  <cp:revision>32</cp:revision>
</cp:coreProperties>
</file>