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J:\企画政策課\企画調整\11統計\10_掛川市統計書\R5\02_製本\"/>
    </mc:Choice>
  </mc:AlternateContent>
  <xr:revisionPtr revIDLastSave="0" documentId="13_ncr:1_{75021265-FD6E-476A-BBDB-0C574A7715F6}" xr6:coauthVersionLast="47" xr6:coauthVersionMax="47" xr10:uidLastSave="{00000000-0000-0000-0000-000000000000}"/>
  <bookViews>
    <workbookView xWindow="28680" yWindow="-120" windowWidth="29040" windowHeight="15840" firstSheet="12" activeTab="19" xr2:uid="{00000000-000D-0000-FFFF-FFFF00000000}"/>
  </bookViews>
  <sheets>
    <sheet name="M1済" sheetId="1" r:id="rId1"/>
    <sheet name="M2.3済" sheetId="2" r:id="rId2"/>
    <sheet name="M4,5済" sheetId="24" r:id="rId3"/>
    <sheet name="M6済" sheetId="25" r:id="rId4"/>
    <sheet name="M7済" sheetId="5" r:id="rId5"/>
    <sheet name="M8済" sheetId="6" r:id="rId6"/>
    <sheet name="M9済" sheetId="26" r:id="rId7"/>
    <sheet name="M10,M11済" sheetId="7" r:id="rId8"/>
    <sheet name="M12.13.14.15.16済" sheetId="8" r:id="rId9"/>
    <sheet name="M17.18済" sheetId="9" r:id="rId10"/>
    <sheet name="M19.20済" sheetId="10" r:id="rId11"/>
    <sheet name="M21.22済" sheetId="11" r:id="rId12"/>
    <sheet name="M23.24.25済" sheetId="12" r:id="rId13"/>
    <sheet name="M26.27.28済" sheetId="13" r:id="rId14"/>
    <sheet name="M29.30済" sheetId="14" r:id="rId15"/>
    <sheet name="M31.32.33済" sheetId="15" r:id="rId16"/>
    <sheet name="M34(1.2)済" sheetId="16" r:id="rId17"/>
    <sheet name="M34(3)済" sheetId="17" r:id="rId18"/>
    <sheet name="M34(4)済" sheetId="18" r:id="rId19"/>
    <sheet name="M34(5.6.7)済" sheetId="19" r:id="rId20"/>
    <sheet name="M35.36.37.38済" sheetId="20" r:id="rId21"/>
    <sheet name="M39.40.41済" sheetId="21" r:id="rId22"/>
    <sheet name="M42.43済" sheetId="22" r:id="rId23"/>
    <sheet name="M文化財済" sheetId="23" r:id="rId24"/>
  </sheets>
  <definedNames>
    <definedName name="_xlnm.Print_Area" localSheetId="14">'M29.30済'!$A:$T</definedName>
    <definedName name="_xlnm.Print_Area" localSheetId="15">'M31.32.33済'!$A$1:$J$48</definedName>
    <definedName name="_xlnm.Print_Area" localSheetId="16">'M34(1.2)済'!$A$1:$P$48</definedName>
    <definedName name="_xlnm.Print_Area" localSheetId="17">'M34(3)済'!$B$1:$K$57</definedName>
    <definedName name="_xlnm.Print_Area" localSheetId="18">'M34(4)済'!$A$1:$N$66</definedName>
    <definedName name="_xlnm.Print_Area" localSheetId="19">'M34(5.6.7)済'!$A$1:$K$98</definedName>
    <definedName name="_xlnm.Print_Area" localSheetId="22">'M42.43済'!$A$1:$G$40</definedName>
    <definedName name="_xlnm.Print_Area" localSheetId="3">M6済!$A$1:$N$18</definedName>
    <definedName name="_xlnm.Print_Area" localSheetId="23">M文化財済!$A$1:$G$115</definedName>
    <definedName name="Z_088E71DE_B7B4_46D8_A92F_2B36F5DE4D60_.wvu.PrintArea" localSheetId="8" hidden="1">'M12.13.14.15.16済'!$A$1:$P$89</definedName>
    <definedName name="Z_088E71DE_B7B4_46D8_A92F_2B36F5DE4D60_.wvu.PrintArea" localSheetId="0" hidden="1">M1済!$A$1:$V$38</definedName>
    <definedName name="Z_088E71DE_B7B4_46D8_A92F_2B36F5DE4D60_.wvu.PrintArea" localSheetId="1" hidden="1">'M2.3済'!$A$1:$S$42</definedName>
    <definedName name="Z_088E71DE_B7B4_46D8_A92F_2B36F5DE4D60_.wvu.PrintArea" localSheetId="11" hidden="1">'M21.22済'!$A$1:$O$36</definedName>
    <definedName name="Z_088E71DE_B7B4_46D8_A92F_2B36F5DE4D60_.wvu.PrintArea" localSheetId="12" hidden="1">'M23.24.25済'!$A$1:$I$56</definedName>
    <definedName name="Z_088E71DE_B7B4_46D8_A92F_2B36F5DE4D60_.wvu.PrintArea" localSheetId="13" hidden="1">'M26.27.28済'!$A$1:$M$50</definedName>
    <definedName name="Z_088E71DE_B7B4_46D8_A92F_2B36F5DE4D60_.wvu.PrintArea" localSheetId="14" hidden="1">'M29.30済'!$A$1:$T$41</definedName>
    <definedName name="Z_088E71DE_B7B4_46D8_A92F_2B36F5DE4D60_.wvu.PrintArea" localSheetId="16" hidden="1">'M34(1.2)済'!$A$1:$Q$49</definedName>
    <definedName name="Z_088E71DE_B7B4_46D8_A92F_2B36F5DE4D60_.wvu.PrintArea" localSheetId="17" hidden="1">'M34(3)済'!$A$1:$K$58</definedName>
    <definedName name="Z_088E71DE_B7B4_46D8_A92F_2B36F5DE4D60_.wvu.PrintArea" localSheetId="18" hidden="1">'M34(4)済'!$A$1:$M$63</definedName>
    <definedName name="Z_088E71DE_B7B4_46D8_A92F_2B36F5DE4D60_.wvu.PrintArea" localSheetId="19" hidden="1">'M34(5.6.7)済'!$A$1:$K$102</definedName>
    <definedName name="Z_088E71DE_B7B4_46D8_A92F_2B36F5DE4D60_.wvu.PrintArea" localSheetId="21" hidden="1">'M39.40.41済'!$A$22:$F$51</definedName>
    <definedName name="Z_088E71DE_B7B4_46D8_A92F_2B36F5DE4D60_.wvu.PrintArea" localSheetId="2" hidden="1">'M4,5済'!$A$1:$U$49</definedName>
    <definedName name="Z_088E71DE_B7B4_46D8_A92F_2B36F5DE4D60_.wvu.PrintArea" localSheetId="22" hidden="1">'M42.43済'!$A$31:$F$57</definedName>
    <definedName name="Z_088E71DE_B7B4_46D8_A92F_2B36F5DE4D60_.wvu.PrintArea" localSheetId="3" hidden="1">M6済!$A$1:$O$21</definedName>
    <definedName name="Z_088E71DE_B7B4_46D8_A92F_2B36F5DE4D60_.wvu.PrintArea" localSheetId="4" hidden="1">M7済!$A$1:$T$24</definedName>
    <definedName name="Z_088E71DE_B7B4_46D8_A92F_2B36F5DE4D60_.wvu.PrintArea" localSheetId="5" hidden="1">M8済!$A$1:$O$31</definedName>
    <definedName name="Z_088E71DE_B7B4_46D8_A92F_2B36F5DE4D60_.wvu.PrintArea" localSheetId="6" hidden="1">M9済!$A$1:$L$31</definedName>
    <definedName name="Z_088E71DE_B7B4_46D8_A92F_2B36F5DE4D60_.wvu.PrintArea" localSheetId="23" hidden="1">M文化財済!$A$1:$G$116</definedName>
    <definedName name="Z_088E71DE_B7B4_46D8_A92F_2B36F5DE4D60_.wvu.Rows" localSheetId="7" hidden="1">'M10,M11済'!#REF!</definedName>
    <definedName name="Z_088E71DE_B7B4_46D8_A92F_2B36F5DE4D60_.wvu.Rows" localSheetId="10" hidden="1">'M19.20済'!$21:$23</definedName>
    <definedName name="Z_088E71DE_B7B4_46D8_A92F_2B36F5DE4D60_.wvu.Rows" localSheetId="0" hidden="1">M1済!$4:$4</definedName>
    <definedName name="Z_088E71DE_B7B4_46D8_A92F_2B36F5DE4D60_.wvu.Rows" localSheetId="11" hidden="1">'M21.22済'!$24:$26</definedName>
    <definedName name="Z_088E71DE_B7B4_46D8_A92F_2B36F5DE4D60_.wvu.Rows" localSheetId="12" hidden="1">'M23.24.25済'!$9:$9,'M23.24.25済'!$27:$27,'M23.24.25済'!$45:$45</definedName>
    <definedName name="Z_088E71DE_B7B4_46D8_A92F_2B36F5DE4D60_.wvu.Rows" localSheetId="13" hidden="1">'M26.27.28済'!$5:$5,'M26.27.28済'!$11:$11,'M26.27.28済'!$28:$28</definedName>
    <definedName name="Z_088E71DE_B7B4_46D8_A92F_2B36F5DE4D60_.wvu.Rows" localSheetId="14" hidden="1">'M29.30済'!$32:$32</definedName>
    <definedName name="Z_088E71DE_B7B4_46D8_A92F_2B36F5DE4D60_.wvu.Rows" localSheetId="21" hidden="1">'M39.40.41済'!$29:$29,'M42.43済'!$7:$7</definedName>
    <definedName name="Z_088E71DE_B7B4_46D8_A92F_2B36F5DE4D60_.wvu.Rows" localSheetId="4" hidden="1">M7済!$11:$14</definedName>
    <definedName name="Z_088E71DE_B7B4_46D8_A92F_2B36F5DE4D60_.wvu.Rows" localSheetId="5" hidden="1">M8済!$5:$6</definedName>
    <definedName name="Z_088E71DE_B7B4_46D8_A92F_2B36F5DE4D60_.wvu.Rows" localSheetId="6" hidden="1">M9済!$5:$6</definedName>
    <definedName name="Z_39F15CC4_2999_4EC1_83D1_EC2C60770A40_.wvu.PrintArea" localSheetId="7" hidden="1">'M10,M11済'!$A$1:$P$51</definedName>
    <definedName name="Z_39F15CC4_2999_4EC1_83D1_EC2C60770A40_.wvu.PrintArea" localSheetId="8" hidden="1">'M12.13.14.15.16済'!$A$1:$R$89</definedName>
    <definedName name="Z_39F15CC4_2999_4EC1_83D1_EC2C60770A40_.wvu.PrintArea" localSheetId="0" hidden="1">M1済!$A$1:$V$38</definedName>
    <definedName name="Z_39F15CC4_2999_4EC1_83D1_EC2C60770A40_.wvu.PrintArea" localSheetId="1" hidden="1">'M2.3済'!$A$1:$S$42</definedName>
    <definedName name="Z_39F15CC4_2999_4EC1_83D1_EC2C60770A40_.wvu.PrintArea" localSheetId="11" hidden="1">'M21.22済'!$A$1:$O$36</definedName>
    <definedName name="Z_39F15CC4_2999_4EC1_83D1_EC2C60770A40_.wvu.PrintArea" localSheetId="12" hidden="1">'M23.24.25済'!$A$1:$I$55</definedName>
    <definedName name="Z_39F15CC4_2999_4EC1_83D1_EC2C60770A40_.wvu.PrintArea" localSheetId="13" hidden="1">'M26.27.28済'!$A$1:$M$50</definedName>
    <definedName name="Z_39F15CC4_2999_4EC1_83D1_EC2C60770A40_.wvu.PrintArea" localSheetId="14" hidden="1">'M29.30済'!$A$1:$T$41</definedName>
    <definedName name="Z_39F15CC4_2999_4EC1_83D1_EC2C60770A40_.wvu.PrintArea" localSheetId="15" hidden="1">'M31.32.33済'!$A$1:$L$48</definedName>
    <definedName name="Z_39F15CC4_2999_4EC1_83D1_EC2C60770A40_.wvu.PrintArea" localSheetId="16" hidden="1">'M34(1.2)済'!$B$1:$Q$49</definedName>
    <definedName name="Z_39F15CC4_2999_4EC1_83D1_EC2C60770A40_.wvu.PrintArea" localSheetId="17" hidden="1">'M34(3)済'!$A$1:$K$57</definedName>
    <definedName name="Z_39F15CC4_2999_4EC1_83D1_EC2C60770A40_.wvu.PrintArea" localSheetId="18" hidden="1">'M34(4)済'!$A$1:$M$64</definedName>
    <definedName name="Z_39F15CC4_2999_4EC1_83D1_EC2C60770A40_.wvu.PrintArea" localSheetId="19" hidden="1">'M34(5.6.7)済'!$A$1:$K$100</definedName>
    <definedName name="Z_39F15CC4_2999_4EC1_83D1_EC2C60770A40_.wvu.PrintArea" localSheetId="21" hidden="1">'M39.40.41済'!$A$1:$I$51</definedName>
    <definedName name="Z_39F15CC4_2999_4EC1_83D1_EC2C60770A40_.wvu.PrintArea" localSheetId="2" hidden="1">'M4,5済'!$A$1:$U$49</definedName>
    <definedName name="Z_39F15CC4_2999_4EC1_83D1_EC2C60770A40_.wvu.PrintArea" localSheetId="22" hidden="1">'M42.43済'!$A$1:$H$39</definedName>
    <definedName name="Z_39F15CC4_2999_4EC1_83D1_EC2C60770A40_.wvu.PrintArea" localSheetId="3" hidden="1">M6済!$A$1:$O$21</definedName>
    <definedName name="Z_39F15CC4_2999_4EC1_83D1_EC2C60770A40_.wvu.PrintArea" localSheetId="4" hidden="1">M7済!$A$1:$T$24</definedName>
    <definedName name="Z_39F15CC4_2999_4EC1_83D1_EC2C60770A40_.wvu.PrintArea" localSheetId="5" hidden="1">M8済!$A$1:$O$31</definedName>
    <definedName name="Z_39F15CC4_2999_4EC1_83D1_EC2C60770A40_.wvu.PrintArea" localSheetId="6" hidden="1">M9済!$A$1:$L$31</definedName>
    <definedName name="Z_39F15CC4_2999_4EC1_83D1_EC2C60770A40_.wvu.PrintArea" localSheetId="23" hidden="1">M文化財済!$A$1:$G$116</definedName>
    <definedName name="Z_39F15CC4_2999_4EC1_83D1_EC2C60770A40_.wvu.Rows" localSheetId="7" hidden="1">'M10,M11済'!$28:$28</definedName>
    <definedName name="Z_39F15CC4_2999_4EC1_83D1_EC2C60770A40_.wvu.Rows" localSheetId="8" hidden="1">'M12.13.14.15.16済'!$6:$6,'M12.13.14.15.16済'!$24:$24</definedName>
    <definedName name="Z_39F15CC4_2999_4EC1_83D1_EC2C60770A40_.wvu.Rows" localSheetId="10" hidden="1">'M19.20済'!$6:$6,'M19.20済'!$21:$23,'M19.20済'!$29:$29</definedName>
    <definedName name="Z_39F15CC4_2999_4EC1_83D1_EC2C60770A40_.wvu.Rows" localSheetId="0" hidden="1">M1済!$4:$5</definedName>
    <definedName name="Z_39F15CC4_2999_4EC1_83D1_EC2C60770A40_.wvu.Rows" localSheetId="1" hidden="1">'M2.3済'!$4:$5,'M2.3済'!$28:$29</definedName>
    <definedName name="Z_39F15CC4_2999_4EC1_83D1_EC2C60770A40_.wvu.Rows" localSheetId="11" hidden="1">'M21.22済'!$4:$4,'M21.22済'!$24:$26</definedName>
    <definedName name="Z_39F15CC4_2999_4EC1_83D1_EC2C60770A40_.wvu.Rows" localSheetId="13" hidden="1">'M26.27.28済'!$5:$5,'M26.27.28済'!$28:$28,'M26.27.28済'!$43:$43</definedName>
    <definedName name="Z_39F15CC4_2999_4EC1_83D1_EC2C60770A40_.wvu.Rows" localSheetId="14" hidden="1">'M29.30済'!$32:$32</definedName>
    <definedName name="Z_39F15CC4_2999_4EC1_83D1_EC2C60770A40_.wvu.Rows" localSheetId="15" hidden="1">'M31.32.33済'!$26:$26</definedName>
    <definedName name="Z_39F15CC4_2999_4EC1_83D1_EC2C60770A40_.wvu.Rows" localSheetId="21" hidden="1">'M39.40.41済'!$29:$29</definedName>
    <definedName name="Z_39F15CC4_2999_4EC1_83D1_EC2C60770A40_.wvu.Rows" localSheetId="22" hidden="1">'M42.43済'!$7:$7</definedName>
    <definedName name="Z_39F15CC4_2999_4EC1_83D1_EC2C60770A40_.wvu.Rows" localSheetId="5" hidden="1">M8済!$5:$6</definedName>
    <definedName name="Z_39F15CC4_2999_4EC1_83D1_EC2C60770A40_.wvu.Rows" localSheetId="6" hidden="1">M9済!$5:$6</definedName>
    <definedName name="Z_4B660A93_3844_409A_B1B8_F0D2E63212C8_.wvu.PrintArea" localSheetId="8" hidden="1">'M12.13.14.15.16済'!$A$1:$P$89</definedName>
    <definedName name="Z_4B660A93_3844_409A_B1B8_F0D2E63212C8_.wvu.PrintArea" localSheetId="0" hidden="1">M1済!$A$1:$V$38</definedName>
    <definedName name="Z_4B660A93_3844_409A_B1B8_F0D2E63212C8_.wvu.PrintArea" localSheetId="1" hidden="1">'M2.3済'!$A$1:$S$42</definedName>
    <definedName name="Z_4B660A93_3844_409A_B1B8_F0D2E63212C8_.wvu.PrintArea" localSheetId="11" hidden="1">'M21.22済'!$A$1:$O$36</definedName>
    <definedName name="Z_4B660A93_3844_409A_B1B8_F0D2E63212C8_.wvu.PrintArea" localSheetId="12" hidden="1">'M23.24.25済'!$A$1:$I$56</definedName>
    <definedName name="Z_4B660A93_3844_409A_B1B8_F0D2E63212C8_.wvu.PrintArea" localSheetId="13" hidden="1">'M26.27.28済'!$A$1:$M$50</definedName>
    <definedName name="Z_4B660A93_3844_409A_B1B8_F0D2E63212C8_.wvu.PrintArea" localSheetId="14" hidden="1">'M29.30済'!$A$1:$T$41</definedName>
    <definedName name="Z_4B660A93_3844_409A_B1B8_F0D2E63212C8_.wvu.PrintArea" localSheetId="16" hidden="1">'M34(1.2)済'!$A$1:$Q$49</definedName>
    <definedName name="Z_4B660A93_3844_409A_B1B8_F0D2E63212C8_.wvu.PrintArea" localSheetId="17" hidden="1">'M34(3)済'!$A$1:$K$58</definedName>
    <definedName name="Z_4B660A93_3844_409A_B1B8_F0D2E63212C8_.wvu.PrintArea" localSheetId="18" hidden="1">'M34(4)済'!$A$1:$M$63</definedName>
    <definedName name="Z_4B660A93_3844_409A_B1B8_F0D2E63212C8_.wvu.PrintArea" localSheetId="19" hidden="1">'M34(5.6.7)済'!$A$1:$K$102</definedName>
    <definedName name="Z_4B660A93_3844_409A_B1B8_F0D2E63212C8_.wvu.PrintArea" localSheetId="21" hidden="1">'M39.40.41済'!$A$22:$F$51</definedName>
    <definedName name="Z_4B660A93_3844_409A_B1B8_F0D2E63212C8_.wvu.PrintArea" localSheetId="2" hidden="1">'M4,5済'!$A$1:$U$49</definedName>
    <definedName name="Z_4B660A93_3844_409A_B1B8_F0D2E63212C8_.wvu.PrintArea" localSheetId="22" hidden="1">'M42.43済'!$A$31:$F$57</definedName>
    <definedName name="Z_4B660A93_3844_409A_B1B8_F0D2E63212C8_.wvu.PrintArea" localSheetId="3" hidden="1">M6済!$A$1:$O$21</definedName>
    <definedName name="Z_4B660A93_3844_409A_B1B8_F0D2E63212C8_.wvu.PrintArea" localSheetId="4" hidden="1">M7済!$A$1:$T$24</definedName>
    <definedName name="Z_4B660A93_3844_409A_B1B8_F0D2E63212C8_.wvu.PrintArea" localSheetId="5" hidden="1">M8済!$A$1:$O$31</definedName>
    <definedName name="Z_4B660A93_3844_409A_B1B8_F0D2E63212C8_.wvu.PrintArea" localSheetId="6" hidden="1">M9済!$A$1:$L$31</definedName>
    <definedName name="Z_4B660A93_3844_409A_B1B8_F0D2E63212C8_.wvu.PrintArea" localSheetId="23" hidden="1">M文化財済!$A$1:$G$116</definedName>
    <definedName name="Z_4B660A93_3844_409A_B1B8_F0D2E63212C8_.wvu.Rows" localSheetId="7" hidden="1">'M10,M11済'!#REF!</definedName>
    <definedName name="Z_4B660A93_3844_409A_B1B8_F0D2E63212C8_.wvu.Rows" localSheetId="10" hidden="1">'M19.20済'!$21:$23</definedName>
    <definedName name="Z_4B660A93_3844_409A_B1B8_F0D2E63212C8_.wvu.Rows" localSheetId="0" hidden="1">M1済!$4:$4</definedName>
    <definedName name="Z_4B660A93_3844_409A_B1B8_F0D2E63212C8_.wvu.Rows" localSheetId="11" hidden="1">'M21.22済'!$24:$26</definedName>
    <definedName name="Z_4B660A93_3844_409A_B1B8_F0D2E63212C8_.wvu.Rows" localSheetId="12" hidden="1">'M23.24.25済'!$9:$9,'M23.24.25済'!$27:$27,'M23.24.25済'!$45:$45</definedName>
    <definedName name="Z_4B660A93_3844_409A_B1B8_F0D2E63212C8_.wvu.Rows" localSheetId="13" hidden="1">'M26.27.28済'!$5:$5,'M26.27.28済'!$11:$11,'M26.27.28済'!$28:$28</definedName>
    <definedName name="Z_4B660A93_3844_409A_B1B8_F0D2E63212C8_.wvu.Rows" localSheetId="14" hidden="1">'M29.30済'!$32:$32</definedName>
    <definedName name="Z_4B660A93_3844_409A_B1B8_F0D2E63212C8_.wvu.Rows" localSheetId="21" hidden="1">'M39.40.41済'!$29:$29,'M42.43済'!$7:$7</definedName>
    <definedName name="Z_4B660A93_3844_409A_B1B8_F0D2E63212C8_.wvu.Rows" localSheetId="4" hidden="1">M7済!$11:$14</definedName>
    <definedName name="Z_4B660A93_3844_409A_B1B8_F0D2E63212C8_.wvu.Rows" localSheetId="5" hidden="1">M8済!$5:$6</definedName>
    <definedName name="Z_4B660A93_3844_409A_B1B8_F0D2E63212C8_.wvu.Rows" localSheetId="6" hidden="1">M9済!$5:$6</definedName>
    <definedName name="Z_53ABA5C2_131F_4519_ADBD_143B4641C355_.wvu.PrintArea" localSheetId="8" hidden="1">'M12.13.14.15.16済'!$A$1:$P$89</definedName>
    <definedName name="Z_53ABA5C2_131F_4519_ADBD_143B4641C355_.wvu.PrintArea" localSheetId="0" hidden="1">M1済!$A$1:$V$38</definedName>
    <definedName name="Z_53ABA5C2_131F_4519_ADBD_143B4641C355_.wvu.PrintArea" localSheetId="1" hidden="1">'M2.3済'!$A$1:$S$42</definedName>
    <definedName name="Z_53ABA5C2_131F_4519_ADBD_143B4641C355_.wvu.PrintArea" localSheetId="11" hidden="1">'M21.22済'!$A$1:$O$36</definedName>
    <definedName name="Z_53ABA5C2_131F_4519_ADBD_143B4641C355_.wvu.PrintArea" localSheetId="12" hidden="1">'M23.24.25済'!$A$1:$I$56</definedName>
    <definedName name="Z_53ABA5C2_131F_4519_ADBD_143B4641C355_.wvu.PrintArea" localSheetId="13" hidden="1">'M26.27.28済'!$A$1:$M$50</definedName>
    <definedName name="Z_53ABA5C2_131F_4519_ADBD_143B4641C355_.wvu.PrintArea" localSheetId="14" hidden="1">'M29.30済'!$A$1:$T$41</definedName>
    <definedName name="Z_53ABA5C2_131F_4519_ADBD_143B4641C355_.wvu.PrintArea" localSheetId="16" hidden="1">'M34(1.2)済'!$A$1:$Q$49</definedName>
    <definedName name="Z_53ABA5C2_131F_4519_ADBD_143B4641C355_.wvu.PrintArea" localSheetId="17" hidden="1">'M34(3)済'!$A$1:$K$58</definedName>
    <definedName name="Z_53ABA5C2_131F_4519_ADBD_143B4641C355_.wvu.PrintArea" localSheetId="18" hidden="1">'M34(4)済'!$A$1:$M$63</definedName>
    <definedName name="Z_53ABA5C2_131F_4519_ADBD_143B4641C355_.wvu.PrintArea" localSheetId="19" hidden="1">'M34(5.6.7)済'!$A$1:$K$102</definedName>
    <definedName name="Z_53ABA5C2_131F_4519_ADBD_143B4641C355_.wvu.PrintArea" localSheetId="21" hidden="1">'M39.40.41済'!$A$22:$F$51</definedName>
    <definedName name="Z_53ABA5C2_131F_4519_ADBD_143B4641C355_.wvu.PrintArea" localSheetId="2" hidden="1">'M4,5済'!$A$1:$U$49</definedName>
    <definedName name="Z_53ABA5C2_131F_4519_ADBD_143B4641C355_.wvu.PrintArea" localSheetId="22" hidden="1">'M42.43済'!$A$31:$F$57</definedName>
    <definedName name="Z_53ABA5C2_131F_4519_ADBD_143B4641C355_.wvu.PrintArea" localSheetId="3" hidden="1">M6済!$A$1:$O$21</definedName>
    <definedName name="Z_53ABA5C2_131F_4519_ADBD_143B4641C355_.wvu.PrintArea" localSheetId="4" hidden="1">M7済!$A$1:$T$24</definedName>
    <definedName name="Z_53ABA5C2_131F_4519_ADBD_143B4641C355_.wvu.PrintArea" localSheetId="5" hidden="1">M8済!$A$1:$O$31</definedName>
    <definedName name="Z_53ABA5C2_131F_4519_ADBD_143B4641C355_.wvu.PrintArea" localSheetId="6" hidden="1">M9済!$A$1:$L$31</definedName>
    <definedName name="Z_53ABA5C2_131F_4519_ADBD_143B4641C355_.wvu.PrintArea" localSheetId="23" hidden="1">M文化財済!$A$1:$G$116</definedName>
    <definedName name="Z_53ABA5C2_131F_4519_ADBD_143B4641C355_.wvu.Rows" localSheetId="7" hidden="1">'M10,M11済'!#REF!</definedName>
    <definedName name="Z_53ABA5C2_131F_4519_ADBD_143B4641C355_.wvu.Rows" localSheetId="10" hidden="1">'M19.20済'!$21:$23</definedName>
    <definedName name="Z_53ABA5C2_131F_4519_ADBD_143B4641C355_.wvu.Rows" localSheetId="0" hidden="1">M1済!$4:$4</definedName>
    <definedName name="Z_53ABA5C2_131F_4519_ADBD_143B4641C355_.wvu.Rows" localSheetId="11" hidden="1">'M21.22済'!$24:$26</definedName>
    <definedName name="Z_53ABA5C2_131F_4519_ADBD_143B4641C355_.wvu.Rows" localSheetId="12" hidden="1">'M23.24.25済'!$9:$9,'M23.24.25済'!$27:$27,'M23.24.25済'!$45:$45</definedName>
    <definedName name="Z_53ABA5C2_131F_4519_ADBD_143B4641C355_.wvu.Rows" localSheetId="13" hidden="1">'M26.27.28済'!$5:$5,'M26.27.28済'!$11:$11,'M26.27.28済'!$28:$28</definedName>
    <definedName name="Z_53ABA5C2_131F_4519_ADBD_143B4641C355_.wvu.Rows" localSheetId="14" hidden="1">'M29.30済'!$32:$32</definedName>
    <definedName name="Z_53ABA5C2_131F_4519_ADBD_143B4641C355_.wvu.Rows" localSheetId="21" hidden="1">'M39.40.41済'!$29:$29,'M42.43済'!$7:$7</definedName>
    <definedName name="Z_53ABA5C2_131F_4519_ADBD_143B4641C355_.wvu.Rows" localSheetId="4" hidden="1">M7済!$11:$14</definedName>
    <definedName name="Z_53ABA5C2_131F_4519_ADBD_143B4641C355_.wvu.Rows" localSheetId="5" hidden="1">M8済!$5:$6</definedName>
    <definedName name="Z_53ABA5C2_131F_4519_ADBD_143B4641C355_.wvu.Rows" localSheetId="6" hidden="1">M9済!$5:$6</definedName>
    <definedName name="Z_54E8C2A0_7B52_4DAB_8ABD_D0AD26D0A0DB_.wvu.PrintArea" localSheetId="8" hidden="1">'M12.13.14.15.16済'!$A$1:$P$89</definedName>
    <definedName name="Z_54E8C2A0_7B52_4DAB_8ABD_D0AD26D0A0DB_.wvu.PrintArea" localSheetId="0" hidden="1">M1済!$A$1:$V$38</definedName>
    <definedName name="Z_54E8C2A0_7B52_4DAB_8ABD_D0AD26D0A0DB_.wvu.PrintArea" localSheetId="1" hidden="1">'M2.3済'!$A$1:$S$42</definedName>
    <definedName name="Z_54E8C2A0_7B52_4DAB_8ABD_D0AD26D0A0DB_.wvu.PrintArea" localSheetId="11" hidden="1">'M21.22済'!$A$1:$O$36</definedName>
    <definedName name="Z_54E8C2A0_7B52_4DAB_8ABD_D0AD26D0A0DB_.wvu.PrintArea" localSheetId="12" hidden="1">'M23.24.25済'!$A$1:$I$56</definedName>
    <definedName name="Z_54E8C2A0_7B52_4DAB_8ABD_D0AD26D0A0DB_.wvu.PrintArea" localSheetId="13" hidden="1">'M26.27.28済'!$A$1:$M$50</definedName>
    <definedName name="Z_54E8C2A0_7B52_4DAB_8ABD_D0AD26D0A0DB_.wvu.PrintArea" localSheetId="14" hidden="1">'M29.30済'!$A$1:$T$41</definedName>
    <definedName name="Z_54E8C2A0_7B52_4DAB_8ABD_D0AD26D0A0DB_.wvu.PrintArea" localSheetId="16" hidden="1">'M34(1.2)済'!$A$1:$Q$49</definedName>
    <definedName name="Z_54E8C2A0_7B52_4DAB_8ABD_D0AD26D0A0DB_.wvu.PrintArea" localSheetId="17" hidden="1">'M34(3)済'!$A$1:$K$58</definedName>
    <definedName name="Z_54E8C2A0_7B52_4DAB_8ABD_D0AD26D0A0DB_.wvu.PrintArea" localSheetId="18" hidden="1">'M34(4)済'!$A$1:$M$63</definedName>
    <definedName name="Z_54E8C2A0_7B52_4DAB_8ABD_D0AD26D0A0DB_.wvu.PrintArea" localSheetId="19" hidden="1">'M34(5.6.7)済'!$A$1:$K$102</definedName>
    <definedName name="Z_54E8C2A0_7B52_4DAB_8ABD_D0AD26D0A0DB_.wvu.PrintArea" localSheetId="21" hidden="1">'M39.40.41済'!$A$22:$F$51</definedName>
    <definedName name="Z_54E8C2A0_7B52_4DAB_8ABD_D0AD26D0A0DB_.wvu.PrintArea" localSheetId="2" hidden="1">'M4,5済'!$A$1:$U$49</definedName>
    <definedName name="Z_54E8C2A0_7B52_4DAB_8ABD_D0AD26D0A0DB_.wvu.PrintArea" localSheetId="22" hidden="1">'M42.43済'!$A$31:$F$57</definedName>
    <definedName name="Z_54E8C2A0_7B52_4DAB_8ABD_D0AD26D0A0DB_.wvu.PrintArea" localSheetId="3" hidden="1">M6済!$A$1:$O$21</definedName>
    <definedName name="Z_54E8C2A0_7B52_4DAB_8ABD_D0AD26D0A0DB_.wvu.PrintArea" localSheetId="4" hidden="1">M7済!$A$1:$T$24</definedName>
    <definedName name="Z_54E8C2A0_7B52_4DAB_8ABD_D0AD26D0A0DB_.wvu.PrintArea" localSheetId="5" hidden="1">M8済!$A$1:$O$31</definedName>
    <definedName name="Z_54E8C2A0_7B52_4DAB_8ABD_D0AD26D0A0DB_.wvu.PrintArea" localSheetId="6" hidden="1">M9済!$A$1:$L$31</definedName>
    <definedName name="Z_54E8C2A0_7B52_4DAB_8ABD_D0AD26D0A0DB_.wvu.PrintArea" localSheetId="23" hidden="1">M文化財済!$A$1:$G$116</definedName>
    <definedName name="Z_54E8C2A0_7B52_4DAB_8ABD_D0AD26D0A0DB_.wvu.Rows" localSheetId="7" hidden="1">'M10,M11済'!#REF!</definedName>
    <definedName name="Z_54E8C2A0_7B52_4DAB_8ABD_D0AD26D0A0DB_.wvu.Rows" localSheetId="10" hidden="1">'M19.20済'!$21:$23</definedName>
    <definedName name="Z_54E8C2A0_7B52_4DAB_8ABD_D0AD26D0A0DB_.wvu.Rows" localSheetId="0" hidden="1">M1済!$4:$4</definedName>
    <definedName name="Z_54E8C2A0_7B52_4DAB_8ABD_D0AD26D0A0DB_.wvu.Rows" localSheetId="11" hidden="1">'M21.22済'!$24:$26</definedName>
    <definedName name="Z_54E8C2A0_7B52_4DAB_8ABD_D0AD26D0A0DB_.wvu.Rows" localSheetId="12" hidden="1">'M23.24.25済'!$9:$9,'M23.24.25済'!$27:$27,'M23.24.25済'!$45:$45</definedName>
    <definedName name="Z_54E8C2A0_7B52_4DAB_8ABD_D0AD26D0A0DB_.wvu.Rows" localSheetId="13" hidden="1">'M26.27.28済'!$5:$5,'M26.27.28済'!$11:$11,'M26.27.28済'!$28:$28</definedName>
    <definedName name="Z_54E8C2A0_7B52_4DAB_8ABD_D0AD26D0A0DB_.wvu.Rows" localSheetId="14" hidden="1">'M29.30済'!$32:$32</definedName>
    <definedName name="Z_54E8C2A0_7B52_4DAB_8ABD_D0AD26D0A0DB_.wvu.Rows" localSheetId="21" hidden="1">'M39.40.41済'!$29:$29,'M42.43済'!$7:$7</definedName>
    <definedName name="Z_54E8C2A0_7B52_4DAB_8ABD_D0AD26D0A0DB_.wvu.Rows" localSheetId="4" hidden="1">M7済!$11:$14</definedName>
    <definedName name="Z_54E8C2A0_7B52_4DAB_8ABD_D0AD26D0A0DB_.wvu.Rows" localSheetId="5" hidden="1">M8済!$5:$6</definedName>
    <definedName name="Z_54E8C2A0_7B52_4DAB_8ABD_D0AD26D0A0DB_.wvu.Rows" localSheetId="6" hidden="1">M9済!$5:$6</definedName>
    <definedName name="Z_646DB5F5_6317_4B0E_A666_A939CA0F588F_.wvu.PrintArea" localSheetId="7" hidden="1">'M10,M11済'!$A$1:$P$51</definedName>
    <definedName name="Z_646DB5F5_6317_4B0E_A666_A939CA0F588F_.wvu.PrintArea" localSheetId="8" hidden="1">'M12.13.14.15.16済'!$A$1:$R$89</definedName>
    <definedName name="Z_646DB5F5_6317_4B0E_A666_A939CA0F588F_.wvu.PrintArea" localSheetId="0" hidden="1">M1済!$A$1:$V$38</definedName>
    <definedName name="Z_646DB5F5_6317_4B0E_A666_A939CA0F588F_.wvu.PrintArea" localSheetId="1" hidden="1">'M2.3済'!$A$1:$S$42</definedName>
    <definedName name="Z_646DB5F5_6317_4B0E_A666_A939CA0F588F_.wvu.PrintArea" localSheetId="11" hidden="1">'M21.22済'!$A$1:$O$36</definedName>
    <definedName name="Z_646DB5F5_6317_4B0E_A666_A939CA0F588F_.wvu.PrintArea" localSheetId="12" hidden="1">'M23.24.25済'!$A$1:$I$55</definedName>
    <definedName name="Z_646DB5F5_6317_4B0E_A666_A939CA0F588F_.wvu.PrintArea" localSheetId="13" hidden="1">'M26.27.28済'!$A$1:$M$50</definedName>
    <definedName name="Z_646DB5F5_6317_4B0E_A666_A939CA0F588F_.wvu.PrintArea" localSheetId="14" hidden="1">'M29.30済'!$A$1:$T$41</definedName>
    <definedName name="Z_646DB5F5_6317_4B0E_A666_A939CA0F588F_.wvu.PrintArea" localSheetId="15" hidden="1">'M31.32.33済'!$A$1:$L$48</definedName>
    <definedName name="Z_646DB5F5_6317_4B0E_A666_A939CA0F588F_.wvu.PrintArea" localSheetId="16" hidden="1">'M34(1.2)済'!$B$1:$Q$49</definedName>
    <definedName name="Z_646DB5F5_6317_4B0E_A666_A939CA0F588F_.wvu.PrintArea" localSheetId="17" hidden="1">'M34(3)済'!$A$1:$K$57</definedName>
    <definedName name="Z_646DB5F5_6317_4B0E_A666_A939CA0F588F_.wvu.PrintArea" localSheetId="18" hidden="1">'M34(4)済'!$A$1:$M$64</definedName>
    <definedName name="Z_646DB5F5_6317_4B0E_A666_A939CA0F588F_.wvu.PrintArea" localSheetId="19" hidden="1">'M34(5.6.7)済'!$A$1:$K$100</definedName>
    <definedName name="Z_646DB5F5_6317_4B0E_A666_A939CA0F588F_.wvu.PrintArea" localSheetId="21" hidden="1">'M39.40.41済'!$A$1:$I$51</definedName>
    <definedName name="Z_646DB5F5_6317_4B0E_A666_A939CA0F588F_.wvu.PrintArea" localSheetId="2" hidden="1">'M4,5済'!$A$1:$U$49</definedName>
    <definedName name="Z_646DB5F5_6317_4B0E_A666_A939CA0F588F_.wvu.PrintArea" localSheetId="22" hidden="1">'M42.43済'!$A$1:$H$39</definedName>
    <definedName name="Z_646DB5F5_6317_4B0E_A666_A939CA0F588F_.wvu.PrintArea" localSheetId="3" hidden="1">M6済!$A$1:$O$21</definedName>
    <definedName name="Z_646DB5F5_6317_4B0E_A666_A939CA0F588F_.wvu.PrintArea" localSheetId="4" hidden="1">M7済!$A$1:$T$24</definedName>
    <definedName name="Z_646DB5F5_6317_4B0E_A666_A939CA0F588F_.wvu.PrintArea" localSheetId="5" hidden="1">M8済!$A$1:$O$31</definedName>
    <definedName name="Z_646DB5F5_6317_4B0E_A666_A939CA0F588F_.wvu.PrintArea" localSheetId="6" hidden="1">M9済!$A$1:$L$31</definedName>
    <definedName name="Z_646DB5F5_6317_4B0E_A666_A939CA0F588F_.wvu.PrintArea" localSheetId="23" hidden="1">M文化財済!$A$1:$G$116</definedName>
    <definedName name="Z_646DB5F5_6317_4B0E_A666_A939CA0F588F_.wvu.Rows" localSheetId="7" hidden="1">'M10,M11済'!$28:$28</definedName>
    <definedName name="Z_646DB5F5_6317_4B0E_A666_A939CA0F588F_.wvu.Rows" localSheetId="8" hidden="1">'M12.13.14.15.16済'!$6:$6,'M12.13.14.15.16済'!$24:$24</definedName>
    <definedName name="Z_646DB5F5_6317_4B0E_A666_A939CA0F588F_.wvu.Rows" localSheetId="10" hidden="1">'M19.20済'!$6:$6,'M19.20済'!$21:$23,'M19.20済'!$29:$29</definedName>
    <definedName name="Z_646DB5F5_6317_4B0E_A666_A939CA0F588F_.wvu.Rows" localSheetId="0" hidden="1">M1済!$4:$5</definedName>
    <definedName name="Z_646DB5F5_6317_4B0E_A666_A939CA0F588F_.wvu.Rows" localSheetId="1" hidden="1">'M2.3済'!$4:$5,'M2.3済'!$28:$29</definedName>
    <definedName name="Z_646DB5F5_6317_4B0E_A666_A939CA0F588F_.wvu.Rows" localSheetId="11" hidden="1">'M21.22済'!$4:$4,'M21.22済'!$24:$26</definedName>
    <definedName name="Z_646DB5F5_6317_4B0E_A666_A939CA0F588F_.wvu.Rows" localSheetId="13" hidden="1">'M26.27.28済'!$5:$5,'M26.27.28済'!$28:$28,'M26.27.28済'!$43:$43</definedName>
    <definedName name="Z_646DB5F5_6317_4B0E_A666_A939CA0F588F_.wvu.Rows" localSheetId="14" hidden="1">'M29.30済'!$32:$32</definedName>
    <definedName name="Z_646DB5F5_6317_4B0E_A666_A939CA0F588F_.wvu.Rows" localSheetId="15" hidden="1">'M31.32.33済'!$26:$26</definedName>
    <definedName name="Z_646DB5F5_6317_4B0E_A666_A939CA0F588F_.wvu.Rows" localSheetId="21" hidden="1">'M39.40.41済'!$29:$29</definedName>
    <definedName name="Z_646DB5F5_6317_4B0E_A666_A939CA0F588F_.wvu.Rows" localSheetId="22" hidden="1">'M42.43済'!$7:$7</definedName>
    <definedName name="Z_646DB5F5_6317_4B0E_A666_A939CA0F588F_.wvu.Rows" localSheetId="5" hidden="1">M8済!$5:$6</definedName>
    <definedName name="Z_646DB5F5_6317_4B0E_A666_A939CA0F588F_.wvu.Rows" localSheetId="6" hidden="1">M9済!$5:$6</definedName>
    <definedName name="Z_6C8CA477_863E_484A_88AC_2F7B34BF5742_.wvu.PrintArea" localSheetId="8" hidden="1">'M12.13.14.15.16済'!$A$1:$P$89</definedName>
    <definedName name="Z_6C8CA477_863E_484A_88AC_2F7B34BF5742_.wvu.PrintArea" localSheetId="0" hidden="1">M1済!$A$1:$V$38</definedName>
    <definedName name="Z_6C8CA477_863E_484A_88AC_2F7B34BF5742_.wvu.PrintArea" localSheetId="1" hidden="1">'M2.3済'!$A$1:$S$42</definedName>
    <definedName name="Z_6C8CA477_863E_484A_88AC_2F7B34BF5742_.wvu.PrintArea" localSheetId="11" hidden="1">'M21.22済'!$A$1:$O$36</definedName>
    <definedName name="Z_6C8CA477_863E_484A_88AC_2F7B34BF5742_.wvu.PrintArea" localSheetId="12" hidden="1">'M23.24.25済'!$A$1:$I$56</definedName>
    <definedName name="Z_6C8CA477_863E_484A_88AC_2F7B34BF5742_.wvu.PrintArea" localSheetId="13" hidden="1">'M26.27.28済'!$A$1:$M$50</definedName>
    <definedName name="Z_6C8CA477_863E_484A_88AC_2F7B34BF5742_.wvu.PrintArea" localSheetId="14" hidden="1">'M29.30済'!$A$1:$T$41</definedName>
    <definedName name="Z_6C8CA477_863E_484A_88AC_2F7B34BF5742_.wvu.PrintArea" localSheetId="16" hidden="1">'M34(1.2)済'!$A$1:$Q$49</definedName>
    <definedName name="Z_6C8CA477_863E_484A_88AC_2F7B34BF5742_.wvu.PrintArea" localSheetId="17" hidden="1">'M34(3)済'!$A$1:$K$58</definedName>
    <definedName name="Z_6C8CA477_863E_484A_88AC_2F7B34BF5742_.wvu.PrintArea" localSheetId="18" hidden="1">'M34(4)済'!$A$1:$M$63</definedName>
    <definedName name="Z_6C8CA477_863E_484A_88AC_2F7B34BF5742_.wvu.PrintArea" localSheetId="19" hidden="1">'M34(5.6.7)済'!$A$1:$K$102</definedName>
    <definedName name="Z_6C8CA477_863E_484A_88AC_2F7B34BF5742_.wvu.PrintArea" localSheetId="21" hidden="1">'M39.40.41済'!$A$22:$F$51</definedName>
    <definedName name="Z_6C8CA477_863E_484A_88AC_2F7B34BF5742_.wvu.PrintArea" localSheetId="2" hidden="1">'M4,5済'!$A$1:$U$49</definedName>
    <definedName name="Z_6C8CA477_863E_484A_88AC_2F7B34BF5742_.wvu.PrintArea" localSheetId="22" hidden="1">'M42.43済'!$A$31:$F$57</definedName>
    <definedName name="Z_6C8CA477_863E_484A_88AC_2F7B34BF5742_.wvu.PrintArea" localSheetId="3" hidden="1">M6済!$A$1:$O$21</definedName>
    <definedName name="Z_6C8CA477_863E_484A_88AC_2F7B34BF5742_.wvu.PrintArea" localSheetId="4" hidden="1">M7済!$A$1:$T$24</definedName>
    <definedName name="Z_6C8CA477_863E_484A_88AC_2F7B34BF5742_.wvu.PrintArea" localSheetId="5" hidden="1">M8済!$A$1:$O$31</definedName>
    <definedName name="Z_6C8CA477_863E_484A_88AC_2F7B34BF5742_.wvu.PrintArea" localSheetId="6" hidden="1">M9済!$A$1:$L$31</definedName>
    <definedName name="Z_6C8CA477_863E_484A_88AC_2F7B34BF5742_.wvu.PrintArea" localSheetId="23" hidden="1">M文化財済!$A$1:$G$116</definedName>
    <definedName name="Z_6C8CA477_863E_484A_88AC_2F7B34BF5742_.wvu.Rows" localSheetId="7" hidden="1">'M10,M11済'!#REF!</definedName>
    <definedName name="Z_6C8CA477_863E_484A_88AC_2F7B34BF5742_.wvu.Rows" localSheetId="10" hidden="1">'M19.20済'!$21:$23</definedName>
    <definedName name="Z_6C8CA477_863E_484A_88AC_2F7B34BF5742_.wvu.Rows" localSheetId="0" hidden="1">M1済!$4:$4</definedName>
    <definedName name="Z_6C8CA477_863E_484A_88AC_2F7B34BF5742_.wvu.Rows" localSheetId="11" hidden="1">'M21.22済'!$24:$26</definedName>
    <definedName name="Z_6C8CA477_863E_484A_88AC_2F7B34BF5742_.wvu.Rows" localSheetId="12" hidden="1">'M23.24.25済'!$9:$9,'M23.24.25済'!$27:$27,'M23.24.25済'!$45:$45</definedName>
    <definedName name="Z_6C8CA477_863E_484A_88AC_2F7B34BF5742_.wvu.Rows" localSheetId="13" hidden="1">'M26.27.28済'!$5:$5,'M26.27.28済'!$11:$11,'M26.27.28済'!$28:$28</definedName>
    <definedName name="Z_6C8CA477_863E_484A_88AC_2F7B34BF5742_.wvu.Rows" localSheetId="14" hidden="1">'M29.30済'!$32:$32</definedName>
    <definedName name="Z_6C8CA477_863E_484A_88AC_2F7B34BF5742_.wvu.Rows" localSheetId="21" hidden="1">'M39.40.41済'!$29:$29,'M42.43済'!$7:$7</definedName>
    <definedName name="Z_6C8CA477_863E_484A_88AC_2F7B34BF5742_.wvu.Rows" localSheetId="4" hidden="1">M7済!$11:$14</definedName>
    <definedName name="Z_6C8CA477_863E_484A_88AC_2F7B34BF5742_.wvu.Rows" localSheetId="5" hidden="1">M8済!$5:$6</definedName>
    <definedName name="Z_6C8CA477_863E_484A_88AC_2F7B34BF5742_.wvu.Rows" localSheetId="6" hidden="1">M9済!$5:$6</definedName>
    <definedName name="Z_93AD3119_4B9E_4DD3_92AC_14DD93F7352A_.wvu.PrintArea" localSheetId="8" hidden="1">'M12.13.14.15.16済'!$A$1:$P$89</definedName>
    <definedName name="Z_93AD3119_4B9E_4DD3_92AC_14DD93F7352A_.wvu.PrintArea" localSheetId="0" hidden="1">M1済!$A$1:$V$38</definedName>
    <definedName name="Z_93AD3119_4B9E_4DD3_92AC_14DD93F7352A_.wvu.PrintArea" localSheetId="1" hidden="1">'M2.3済'!$A$1:$S$42</definedName>
    <definedName name="Z_93AD3119_4B9E_4DD3_92AC_14DD93F7352A_.wvu.PrintArea" localSheetId="11" hidden="1">'M21.22済'!$A$1:$O$36</definedName>
    <definedName name="Z_93AD3119_4B9E_4DD3_92AC_14DD93F7352A_.wvu.PrintArea" localSheetId="12" hidden="1">'M23.24.25済'!$A$1:$I$56</definedName>
    <definedName name="Z_93AD3119_4B9E_4DD3_92AC_14DD93F7352A_.wvu.PrintArea" localSheetId="13" hidden="1">'M26.27.28済'!$A$1:$M$50</definedName>
    <definedName name="Z_93AD3119_4B9E_4DD3_92AC_14DD93F7352A_.wvu.PrintArea" localSheetId="14" hidden="1">'M29.30済'!$A$1:$T$41</definedName>
    <definedName name="Z_93AD3119_4B9E_4DD3_92AC_14DD93F7352A_.wvu.PrintArea" localSheetId="16" hidden="1">'M34(1.2)済'!$A$1:$Q$49</definedName>
    <definedName name="Z_93AD3119_4B9E_4DD3_92AC_14DD93F7352A_.wvu.PrintArea" localSheetId="17" hidden="1">'M34(3)済'!$A$1:$K$58</definedName>
    <definedName name="Z_93AD3119_4B9E_4DD3_92AC_14DD93F7352A_.wvu.PrintArea" localSheetId="18" hidden="1">'M34(4)済'!$A$1:$M$63</definedName>
    <definedName name="Z_93AD3119_4B9E_4DD3_92AC_14DD93F7352A_.wvu.PrintArea" localSheetId="19" hidden="1">'M34(5.6.7)済'!$A$1:$K$102</definedName>
    <definedName name="Z_93AD3119_4B9E_4DD3_92AC_14DD93F7352A_.wvu.PrintArea" localSheetId="21" hidden="1">'M39.40.41済'!$A$22:$F$51</definedName>
    <definedName name="Z_93AD3119_4B9E_4DD3_92AC_14DD93F7352A_.wvu.PrintArea" localSheetId="2" hidden="1">'M4,5済'!$A$1:$U$49</definedName>
    <definedName name="Z_93AD3119_4B9E_4DD3_92AC_14DD93F7352A_.wvu.PrintArea" localSheetId="22" hidden="1">'M42.43済'!$A$31:$F$57</definedName>
    <definedName name="Z_93AD3119_4B9E_4DD3_92AC_14DD93F7352A_.wvu.PrintArea" localSheetId="3" hidden="1">M6済!$A$1:$O$21</definedName>
    <definedName name="Z_93AD3119_4B9E_4DD3_92AC_14DD93F7352A_.wvu.PrintArea" localSheetId="4" hidden="1">M7済!$A$1:$T$24</definedName>
    <definedName name="Z_93AD3119_4B9E_4DD3_92AC_14DD93F7352A_.wvu.PrintArea" localSheetId="5" hidden="1">M8済!$A$1:$O$31</definedName>
    <definedName name="Z_93AD3119_4B9E_4DD3_92AC_14DD93F7352A_.wvu.PrintArea" localSheetId="6" hidden="1">M9済!$A$1:$L$31</definedName>
    <definedName name="Z_93AD3119_4B9E_4DD3_92AC_14DD93F7352A_.wvu.PrintArea" localSheetId="23" hidden="1">M文化財済!$A$1:$G$116</definedName>
    <definedName name="Z_93AD3119_4B9E_4DD3_92AC_14DD93F7352A_.wvu.Rows" localSheetId="7" hidden="1">'M10,M11済'!#REF!</definedName>
    <definedName name="Z_93AD3119_4B9E_4DD3_92AC_14DD93F7352A_.wvu.Rows" localSheetId="10" hidden="1">'M19.20済'!$21:$23</definedName>
    <definedName name="Z_93AD3119_4B9E_4DD3_92AC_14DD93F7352A_.wvu.Rows" localSheetId="0" hidden="1">M1済!$4:$4</definedName>
    <definedName name="Z_93AD3119_4B9E_4DD3_92AC_14DD93F7352A_.wvu.Rows" localSheetId="11" hidden="1">'M21.22済'!$24:$26</definedName>
    <definedName name="Z_93AD3119_4B9E_4DD3_92AC_14DD93F7352A_.wvu.Rows" localSheetId="12" hidden="1">'M23.24.25済'!$9:$9,'M23.24.25済'!$27:$27,'M23.24.25済'!$45:$45</definedName>
    <definedName name="Z_93AD3119_4B9E_4DD3_92AC_14DD93F7352A_.wvu.Rows" localSheetId="13" hidden="1">'M26.27.28済'!$5:$5,'M26.27.28済'!$11:$11,'M26.27.28済'!$28:$28</definedName>
    <definedName name="Z_93AD3119_4B9E_4DD3_92AC_14DD93F7352A_.wvu.Rows" localSheetId="14" hidden="1">'M29.30済'!$32:$32</definedName>
    <definedName name="Z_93AD3119_4B9E_4DD3_92AC_14DD93F7352A_.wvu.Rows" localSheetId="21" hidden="1">'M39.40.41済'!$29:$29,'M42.43済'!$7:$7</definedName>
    <definedName name="Z_93AD3119_4B9E_4DD3_92AC_14DD93F7352A_.wvu.Rows" localSheetId="4" hidden="1">M7済!$11:$14</definedName>
    <definedName name="Z_93AD3119_4B9E_4DD3_92AC_14DD93F7352A_.wvu.Rows" localSheetId="5" hidden="1">M8済!$5:$6</definedName>
    <definedName name="Z_93AD3119_4B9E_4DD3_92AC_14DD93F7352A_.wvu.Rows" localSheetId="6" hidden="1">M9済!$5:$6</definedName>
    <definedName name="Z_962E3ADA_03F5_4AB6_A70C_A85C0574E9CF_.wvu.PrintArea" localSheetId="14" hidden="1">'M29.30済'!$A$1:$T$41</definedName>
    <definedName name="Z_962E3ADA_03F5_4AB6_A70C_A85C0574E9CF_.wvu.Rows" localSheetId="8" hidden="1">'M12.13.14.15.16済'!$6:$8</definedName>
    <definedName name="Z_962E3ADA_03F5_4AB6_A70C_A85C0574E9CF_.wvu.Rows" localSheetId="10" hidden="1">'M19.20済'!$6:$7,'M19.20済'!$22:$23,'M19.20済'!$25:$25,'M19.20済'!$27:$27,'M19.20済'!$29:$29</definedName>
    <definedName name="Z_962E3ADA_03F5_4AB6_A70C_A85C0574E9CF_.wvu.Rows" localSheetId="0" hidden="1">M1済!$4:$6</definedName>
    <definedName name="Z_962E3ADA_03F5_4AB6_A70C_A85C0574E9CF_.wvu.Rows" localSheetId="1" hidden="1">'M2.3済'!$4:$5,'M2.3済'!$28:$29</definedName>
    <definedName name="Z_962E3ADA_03F5_4AB6_A70C_A85C0574E9CF_.wvu.Rows" localSheetId="11" hidden="1">'M21.22済'!$4:$6,'M21.22済'!$24:$26</definedName>
    <definedName name="Z_962E3ADA_03F5_4AB6_A70C_A85C0574E9CF_.wvu.Rows" localSheetId="12" hidden="1">'M23.24.25済'!$9:$9,'M23.24.25済'!$27:$27,'M23.24.25済'!$45:$45</definedName>
    <definedName name="Z_962E3ADA_03F5_4AB6_A70C_A85C0574E9CF_.wvu.Rows" localSheetId="13" hidden="1">'M26.27.28済'!$7:$7,'M26.27.28済'!$9:$9,'M26.27.28済'!$11:$11,'M26.27.28済'!$28:$28</definedName>
    <definedName name="Z_962E3ADA_03F5_4AB6_A70C_A85C0574E9CF_.wvu.Rows" localSheetId="14" hidden="1">'M29.30済'!$32:$32</definedName>
    <definedName name="Z_962E3ADA_03F5_4AB6_A70C_A85C0574E9CF_.wvu.Rows" localSheetId="4" hidden="1">M7済!$11:$14</definedName>
    <definedName name="Z_962E3ADA_03F5_4AB6_A70C_A85C0574E9CF_.wvu.Rows" localSheetId="5" hidden="1">M8済!$5:$6</definedName>
    <definedName name="Z_962E3ADA_03F5_4AB6_A70C_A85C0574E9CF_.wvu.Rows" localSheetId="6" hidden="1">M9済!$5:$6</definedName>
    <definedName name="Z_9B74B00A_A640_416F_A432_6A34C75E3BAB_.wvu.PrintArea" localSheetId="8" hidden="1">'M12.13.14.15.16済'!$A$1:$P$89</definedName>
    <definedName name="Z_9B74B00A_A640_416F_A432_6A34C75E3BAB_.wvu.PrintArea" localSheetId="0" hidden="1">M1済!$A$1:$V$38</definedName>
    <definedName name="Z_9B74B00A_A640_416F_A432_6A34C75E3BAB_.wvu.PrintArea" localSheetId="1" hidden="1">'M2.3済'!$A$1:$S$42</definedName>
    <definedName name="Z_9B74B00A_A640_416F_A432_6A34C75E3BAB_.wvu.PrintArea" localSheetId="11" hidden="1">'M21.22済'!$A$1:$O$36</definedName>
    <definedName name="Z_9B74B00A_A640_416F_A432_6A34C75E3BAB_.wvu.PrintArea" localSheetId="12" hidden="1">'M23.24.25済'!$A$1:$I$56</definedName>
    <definedName name="Z_9B74B00A_A640_416F_A432_6A34C75E3BAB_.wvu.PrintArea" localSheetId="13" hidden="1">'M26.27.28済'!$A$1:$M$50</definedName>
    <definedName name="Z_9B74B00A_A640_416F_A432_6A34C75E3BAB_.wvu.PrintArea" localSheetId="14" hidden="1">'M29.30済'!$A$1:$T$41</definedName>
    <definedName name="Z_9B74B00A_A640_416F_A432_6A34C75E3BAB_.wvu.PrintArea" localSheetId="16" hidden="1">'M34(1.2)済'!$A$1:$Q$49</definedName>
    <definedName name="Z_9B74B00A_A640_416F_A432_6A34C75E3BAB_.wvu.PrintArea" localSheetId="17" hidden="1">'M34(3)済'!$A$1:$K$58</definedName>
    <definedName name="Z_9B74B00A_A640_416F_A432_6A34C75E3BAB_.wvu.PrintArea" localSheetId="18" hidden="1">'M34(4)済'!$A$1:$M$63</definedName>
    <definedName name="Z_9B74B00A_A640_416F_A432_6A34C75E3BAB_.wvu.PrintArea" localSheetId="19" hidden="1">'M34(5.6.7)済'!$A$1:$K$102</definedName>
    <definedName name="Z_9B74B00A_A640_416F_A432_6A34C75E3BAB_.wvu.PrintArea" localSheetId="21" hidden="1">'M39.40.41済'!$A$22:$F$51</definedName>
    <definedName name="Z_9B74B00A_A640_416F_A432_6A34C75E3BAB_.wvu.PrintArea" localSheetId="2" hidden="1">'M4,5済'!$A$1:$U$49</definedName>
    <definedName name="Z_9B74B00A_A640_416F_A432_6A34C75E3BAB_.wvu.PrintArea" localSheetId="22" hidden="1">'M42.43済'!$A$31:$F$57</definedName>
    <definedName name="Z_9B74B00A_A640_416F_A432_6A34C75E3BAB_.wvu.PrintArea" localSheetId="3" hidden="1">M6済!$A$1:$O$21</definedName>
    <definedName name="Z_9B74B00A_A640_416F_A432_6A34C75E3BAB_.wvu.PrintArea" localSheetId="4" hidden="1">M7済!$A$1:$T$24</definedName>
    <definedName name="Z_9B74B00A_A640_416F_A432_6A34C75E3BAB_.wvu.PrintArea" localSheetId="5" hidden="1">M8済!$A$1:$O$31</definedName>
    <definedName name="Z_9B74B00A_A640_416F_A432_6A34C75E3BAB_.wvu.PrintArea" localSheetId="6" hidden="1">M9済!$A$1:$L$31</definedName>
    <definedName name="Z_9B74B00A_A640_416F_A432_6A34C75E3BAB_.wvu.PrintArea" localSheetId="23" hidden="1">M文化財済!$A$1:$G$116</definedName>
    <definedName name="Z_9B74B00A_A640_416F_A432_6A34C75E3BAB_.wvu.Rows" localSheetId="7" hidden="1">'M10,M11済'!#REF!</definedName>
    <definedName name="Z_9B74B00A_A640_416F_A432_6A34C75E3BAB_.wvu.Rows" localSheetId="10" hidden="1">'M19.20済'!$21:$23</definedName>
    <definedName name="Z_9B74B00A_A640_416F_A432_6A34C75E3BAB_.wvu.Rows" localSheetId="0" hidden="1">M1済!$4:$4</definedName>
    <definedName name="Z_9B74B00A_A640_416F_A432_6A34C75E3BAB_.wvu.Rows" localSheetId="11" hidden="1">'M21.22済'!$24:$26</definedName>
    <definedName name="Z_9B74B00A_A640_416F_A432_6A34C75E3BAB_.wvu.Rows" localSheetId="12" hidden="1">'M23.24.25済'!$9:$9,'M23.24.25済'!$27:$27,'M23.24.25済'!$45:$45</definedName>
    <definedName name="Z_9B74B00A_A640_416F_A432_6A34C75E3BAB_.wvu.Rows" localSheetId="13" hidden="1">'M26.27.28済'!$5:$5,'M26.27.28済'!$11:$11,'M26.27.28済'!$28:$28</definedName>
    <definedName name="Z_9B74B00A_A640_416F_A432_6A34C75E3BAB_.wvu.Rows" localSheetId="14" hidden="1">'M29.30済'!$32:$32</definedName>
    <definedName name="Z_9B74B00A_A640_416F_A432_6A34C75E3BAB_.wvu.Rows" localSheetId="21" hidden="1">'M39.40.41済'!$29:$29,'M42.43済'!$7:$7</definedName>
    <definedName name="Z_9B74B00A_A640_416F_A432_6A34C75E3BAB_.wvu.Rows" localSheetId="4" hidden="1">M7済!$11:$14</definedName>
    <definedName name="Z_9B74B00A_A640_416F_A432_6A34C75E3BAB_.wvu.Rows" localSheetId="5" hidden="1">M8済!$5:$6</definedName>
    <definedName name="Z_9B74B00A_A640_416F_A432_6A34C75E3BAB_.wvu.Rows" localSheetId="6" hidden="1">M9済!$5:$6</definedName>
    <definedName name="Z_A9FAE077_5C36_4502_A307_F5F7DF354F81_.wvu.PrintArea" localSheetId="8" hidden="1">'M12.13.14.15.16済'!$A$1:$P$89</definedName>
    <definedName name="Z_A9FAE077_5C36_4502_A307_F5F7DF354F81_.wvu.PrintArea" localSheetId="0" hidden="1">M1済!$A$1:$V$38</definedName>
    <definedName name="Z_A9FAE077_5C36_4502_A307_F5F7DF354F81_.wvu.PrintArea" localSheetId="1" hidden="1">'M2.3済'!$A$1:$S$42</definedName>
    <definedName name="Z_A9FAE077_5C36_4502_A307_F5F7DF354F81_.wvu.PrintArea" localSheetId="11" hidden="1">'M21.22済'!$A$1:$O$36</definedName>
    <definedName name="Z_A9FAE077_5C36_4502_A307_F5F7DF354F81_.wvu.PrintArea" localSheetId="12" hidden="1">'M23.24.25済'!$A$1:$I$56</definedName>
    <definedName name="Z_A9FAE077_5C36_4502_A307_F5F7DF354F81_.wvu.PrintArea" localSheetId="13" hidden="1">'M26.27.28済'!$A$1:$M$50</definedName>
    <definedName name="Z_A9FAE077_5C36_4502_A307_F5F7DF354F81_.wvu.PrintArea" localSheetId="14" hidden="1">'M29.30済'!$A$1:$T$41</definedName>
    <definedName name="Z_A9FAE077_5C36_4502_A307_F5F7DF354F81_.wvu.PrintArea" localSheetId="16" hidden="1">'M34(1.2)済'!$A$1:$Q$49</definedName>
    <definedName name="Z_A9FAE077_5C36_4502_A307_F5F7DF354F81_.wvu.PrintArea" localSheetId="17" hidden="1">'M34(3)済'!$A$1:$K$58</definedName>
    <definedName name="Z_A9FAE077_5C36_4502_A307_F5F7DF354F81_.wvu.PrintArea" localSheetId="18" hidden="1">'M34(4)済'!$A$1:$M$63</definedName>
    <definedName name="Z_A9FAE077_5C36_4502_A307_F5F7DF354F81_.wvu.PrintArea" localSheetId="19" hidden="1">'M34(5.6.7)済'!$A$1:$K$102</definedName>
    <definedName name="Z_A9FAE077_5C36_4502_A307_F5F7DF354F81_.wvu.PrintArea" localSheetId="21" hidden="1">'M39.40.41済'!$A$22:$F$51</definedName>
    <definedName name="Z_A9FAE077_5C36_4502_A307_F5F7DF354F81_.wvu.PrintArea" localSheetId="2" hidden="1">'M4,5済'!$A$1:$U$49</definedName>
    <definedName name="Z_A9FAE077_5C36_4502_A307_F5F7DF354F81_.wvu.PrintArea" localSheetId="22" hidden="1">'M42.43済'!$A$31:$F$57</definedName>
    <definedName name="Z_A9FAE077_5C36_4502_A307_F5F7DF354F81_.wvu.PrintArea" localSheetId="3" hidden="1">M6済!$A$1:$O$21</definedName>
    <definedName name="Z_A9FAE077_5C36_4502_A307_F5F7DF354F81_.wvu.PrintArea" localSheetId="4" hidden="1">M7済!$A$1:$T$24</definedName>
    <definedName name="Z_A9FAE077_5C36_4502_A307_F5F7DF354F81_.wvu.PrintArea" localSheetId="5" hidden="1">M8済!$A$1:$O$31</definedName>
    <definedName name="Z_A9FAE077_5C36_4502_A307_F5F7DF354F81_.wvu.PrintArea" localSheetId="6" hidden="1">M9済!$A$1:$L$31</definedName>
    <definedName name="Z_A9FAE077_5C36_4502_A307_F5F7DF354F81_.wvu.PrintArea" localSheetId="23" hidden="1">M文化財済!$A$1:$G$116</definedName>
    <definedName name="Z_A9FAE077_5C36_4502_A307_F5F7DF354F81_.wvu.Rows" localSheetId="7" hidden="1">'M10,M11済'!#REF!</definedName>
    <definedName name="Z_A9FAE077_5C36_4502_A307_F5F7DF354F81_.wvu.Rows" localSheetId="10" hidden="1">'M19.20済'!$21:$23</definedName>
    <definedName name="Z_A9FAE077_5C36_4502_A307_F5F7DF354F81_.wvu.Rows" localSheetId="0" hidden="1">M1済!$4:$4</definedName>
    <definedName name="Z_A9FAE077_5C36_4502_A307_F5F7DF354F81_.wvu.Rows" localSheetId="11" hidden="1">'M21.22済'!$24:$26</definedName>
    <definedName name="Z_A9FAE077_5C36_4502_A307_F5F7DF354F81_.wvu.Rows" localSheetId="12" hidden="1">'M23.24.25済'!$9:$9,'M23.24.25済'!$27:$27,'M23.24.25済'!$45:$45</definedName>
    <definedName name="Z_A9FAE077_5C36_4502_A307_F5F7DF354F81_.wvu.Rows" localSheetId="13" hidden="1">'M26.27.28済'!$5:$5,'M26.27.28済'!$11:$11,'M26.27.28済'!$28:$28</definedName>
    <definedName name="Z_A9FAE077_5C36_4502_A307_F5F7DF354F81_.wvu.Rows" localSheetId="14" hidden="1">'M29.30済'!$32:$32</definedName>
    <definedName name="Z_A9FAE077_5C36_4502_A307_F5F7DF354F81_.wvu.Rows" localSheetId="21" hidden="1">'M39.40.41済'!$29:$29,'M42.43済'!$7:$7</definedName>
    <definedName name="Z_A9FAE077_5C36_4502_A307_F5F7DF354F81_.wvu.Rows" localSheetId="4" hidden="1">M7済!$11:$14</definedName>
    <definedName name="Z_A9FAE077_5C36_4502_A307_F5F7DF354F81_.wvu.Rows" localSheetId="5" hidden="1">M8済!$5:$6</definedName>
    <definedName name="Z_A9FAE077_5C36_4502_A307_F5F7DF354F81_.wvu.Rows" localSheetId="6" hidden="1">M9済!$5:$6</definedName>
    <definedName name="Z_ACCC9A1C_74E4_4A07_8C69_201B2C75F995_.wvu.PrintArea" localSheetId="8" hidden="1">'M12.13.14.15.16済'!$A$1:$P$89</definedName>
    <definedName name="Z_ACCC9A1C_74E4_4A07_8C69_201B2C75F995_.wvu.PrintArea" localSheetId="0" hidden="1">M1済!$A$1:$V$38</definedName>
    <definedName name="Z_ACCC9A1C_74E4_4A07_8C69_201B2C75F995_.wvu.PrintArea" localSheetId="1" hidden="1">'M2.3済'!$A$1:$S$42</definedName>
    <definedName name="Z_ACCC9A1C_74E4_4A07_8C69_201B2C75F995_.wvu.PrintArea" localSheetId="11" hidden="1">'M21.22済'!$A$1:$O$36</definedName>
    <definedName name="Z_ACCC9A1C_74E4_4A07_8C69_201B2C75F995_.wvu.PrintArea" localSheetId="12" hidden="1">'M23.24.25済'!$A$1:$I$56</definedName>
    <definedName name="Z_ACCC9A1C_74E4_4A07_8C69_201B2C75F995_.wvu.PrintArea" localSheetId="13" hidden="1">'M26.27.28済'!$A$1:$M$50</definedName>
    <definedName name="Z_ACCC9A1C_74E4_4A07_8C69_201B2C75F995_.wvu.PrintArea" localSheetId="14" hidden="1">'M29.30済'!$A$1:$T$41</definedName>
    <definedName name="Z_ACCC9A1C_74E4_4A07_8C69_201B2C75F995_.wvu.PrintArea" localSheetId="16" hidden="1">'M34(1.2)済'!$A$1:$Q$49</definedName>
    <definedName name="Z_ACCC9A1C_74E4_4A07_8C69_201B2C75F995_.wvu.PrintArea" localSheetId="17" hidden="1">'M34(3)済'!$A$1:$K$58</definedName>
    <definedName name="Z_ACCC9A1C_74E4_4A07_8C69_201B2C75F995_.wvu.PrintArea" localSheetId="18" hidden="1">'M34(4)済'!$A$1:$M$63</definedName>
    <definedName name="Z_ACCC9A1C_74E4_4A07_8C69_201B2C75F995_.wvu.PrintArea" localSheetId="19" hidden="1">'M34(5.6.7)済'!$A$1:$K$102</definedName>
    <definedName name="Z_ACCC9A1C_74E4_4A07_8C69_201B2C75F995_.wvu.PrintArea" localSheetId="21" hidden="1">'M39.40.41済'!$A$22:$F$51</definedName>
    <definedName name="Z_ACCC9A1C_74E4_4A07_8C69_201B2C75F995_.wvu.PrintArea" localSheetId="2" hidden="1">'M4,5済'!$A$1:$U$49</definedName>
    <definedName name="Z_ACCC9A1C_74E4_4A07_8C69_201B2C75F995_.wvu.PrintArea" localSheetId="22" hidden="1">'M42.43済'!$A$31:$F$57</definedName>
    <definedName name="Z_ACCC9A1C_74E4_4A07_8C69_201B2C75F995_.wvu.PrintArea" localSheetId="3" hidden="1">M6済!$A$1:$O$21</definedName>
    <definedName name="Z_ACCC9A1C_74E4_4A07_8C69_201B2C75F995_.wvu.PrintArea" localSheetId="4" hidden="1">M7済!$A$1:$T$24</definedName>
    <definedName name="Z_ACCC9A1C_74E4_4A07_8C69_201B2C75F995_.wvu.PrintArea" localSheetId="5" hidden="1">M8済!$A$1:$O$31</definedName>
    <definedName name="Z_ACCC9A1C_74E4_4A07_8C69_201B2C75F995_.wvu.PrintArea" localSheetId="6" hidden="1">M9済!$A$1:$L$31</definedName>
    <definedName name="Z_ACCC9A1C_74E4_4A07_8C69_201B2C75F995_.wvu.PrintArea" localSheetId="23" hidden="1">M文化財済!$A$1:$G$116</definedName>
    <definedName name="Z_ACCC9A1C_74E4_4A07_8C69_201B2C75F995_.wvu.Rows" localSheetId="7" hidden="1">'M10,M11済'!#REF!</definedName>
    <definedName name="Z_ACCC9A1C_74E4_4A07_8C69_201B2C75F995_.wvu.Rows" localSheetId="10" hidden="1">'M19.20済'!$21:$23</definedName>
    <definedName name="Z_ACCC9A1C_74E4_4A07_8C69_201B2C75F995_.wvu.Rows" localSheetId="0" hidden="1">M1済!$4:$4</definedName>
    <definedName name="Z_ACCC9A1C_74E4_4A07_8C69_201B2C75F995_.wvu.Rows" localSheetId="11" hidden="1">'M21.22済'!$24:$26</definedName>
    <definedName name="Z_ACCC9A1C_74E4_4A07_8C69_201B2C75F995_.wvu.Rows" localSheetId="12" hidden="1">'M23.24.25済'!$9:$9,'M23.24.25済'!$27:$27,'M23.24.25済'!$45:$45</definedName>
    <definedName name="Z_ACCC9A1C_74E4_4A07_8C69_201B2C75F995_.wvu.Rows" localSheetId="13" hidden="1">'M26.27.28済'!$5:$5,'M26.27.28済'!$11:$11,'M26.27.28済'!$28:$28</definedName>
    <definedName name="Z_ACCC9A1C_74E4_4A07_8C69_201B2C75F995_.wvu.Rows" localSheetId="14" hidden="1">'M29.30済'!$32:$32</definedName>
    <definedName name="Z_ACCC9A1C_74E4_4A07_8C69_201B2C75F995_.wvu.Rows" localSheetId="21" hidden="1">'M39.40.41済'!$29:$29,'M42.43済'!$7:$7</definedName>
    <definedName name="Z_ACCC9A1C_74E4_4A07_8C69_201B2C75F995_.wvu.Rows" localSheetId="4" hidden="1">M7済!$11:$14</definedName>
    <definedName name="Z_ACCC9A1C_74E4_4A07_8C69_201B2C75F995_.wvu.Rows" localSheetId="5" hidden="1">M8済!$5:$6</definedName>
    <definedName name="Z_ACCC9A1C_74E4_4A07_8C69_201B2C75F995_.wvu.Rows" localSheetId="6" hidden="1">M9済!$5:$6</definedName>
    <definedName name="Z_C35433B0_31B6_4088_8FE4_5880F028D902_.wvu.PrintArea" localSheetId="8" hidden="1">'M12.13.14.15.16済'!$A$1:$P$89</definedName>
    <definedName name="Z_C35433B0_31B6_4088_8FE4_5880F028D902_.wvu.PrintArea" localSheetId="0" hidden="1">M1済!$A$1:$V$38</definedName>
    <definedName name="Z_C35433B0_31B6_4088_8FE4_5880F028D902_.wvu.PrintArea" localSheetId="1" hidden="1">'M2.3済'!$A$1:$S$42</definedName>
    <definedName name="Z_C35433B0_31B6_4088_8FE4_5880F028D902_.wvu.PrintArea" localSheetId="11" hidden="1">'M21.22済'!$A$1:$O$36</definedName>
    <definedName name="Z_C35433B0_31B6_4088_8FE4_5880F028D902_.wvu.PrintArea" localSheetId="12" hidden="1">'M23.24.25済'!$A$1:$I$56</definedName>
    <definedName name="Z_C35433B0_31B6_4088_8FE4_5880F028D902_.wvu.PrintArea" localSheetId="13" hidden="1">'M26.27.28済'!$A$1:$M$50</definedName>
    <definedName name="Z_C35433B0_31B6_4088_8FE4_5880F028D902_.wvu.PrintArea" localSheetId="14" hidden="1">'M29.30済'!$A$1:$T$41</definedName>
    <definedName name="Z_C35433B0_31B6_4088_8FE4_5880F028D902_.wvu.PrintArea" localSheetId="16" hidden="1">'M34(1.2)済'!$A$1:$Q$49</definedName>
    <definedName name="Z_C35433B0_31B6_4088_8FE4_5880F028D902_.wvu.PrintArea" localSheetId="17" hidden="1">'M34(3)済'!$A$1:$K$58</definedName>
    <definedName name="Z_C35433B0_31B6_4088_8FE4_5880F028D902_.wvu.PrintArea" localSheetId="18" hidden="1">'M34(4)済'!$A$1:$M$63</definedName>
    <definedName name="Z_C35433B0_31B6_4088_8FE4_5880F028D902_.wvu.PrintArea" localSheetId="19" hidden="1">'M34(5.6.7)済'!$A$1:$K$102</definedName>
    <definedName name="Z_C35433B0_31B6_4088_8FE4_5880F028D902_.wvu.PrintArea" localSheetId="21" hidden="1">'M39.40.41済'!$A$22:$F$51</definedName>
    <definedName name="Z_C35433B0_31B6_4088_8FE4_5880F028D902_.wvu.PrintArea" localSheetId="2" hidden="1">'M4,5済'!$A$1:$U$49</definedName>
    <definedName name="Z_C35433B0_31B6_4088_8FE4_5880F028D902_.wvu.PrintArea" localSheetId="22" hidden="1">'M42.43済'!$A$31:$F$57</definedName>
    <definedName name="Z_C35433B0_31B6_4088_8FE4_5880F028D902_.wvu.PrintArea" localSheetId="3" hidden="1">M6済!$A$1:$O$21</definedName>
    <definedName name="Z_C35433B0_31B6_4088_8FE4_5880F028D902_.wvu.PrintArea" localSheetId="4" hidden="1">M7済!$A$1:$T$24</definedName>
    <definedName name="Z_C35433B0_31B6_4088_8FE4_5880F028D902_.wvu.PrintArea" localSheetId="5" hidden="1">M8済!$A$1:$O$31</definedName>
    <definedName name="Z_C35433B0_31B6_4088_8FE4_5880F028D902_.wvu.PrintArea" localSheetId="6" hidden="1">M9済!$A$1:$L$31</definedName>
    <definedName name="Z_C35433B0_31B6_4088_8FE4_5880F028D902_.wvu.PrintArea" localSheetId="23" hidden="1">M文化財済!$A$1:$G$116</definedName>
    <definedName name="Z_C35433B0_31B6_4088_8FE4_5880F028D902_.wvu.Rows" localSheetId="7" hidden="1">'M10,M11済'!#REF!</definedName>
    <definedName name="Z_C35433B0_31B6_4088_8FE4_5880F028D902_.wvu.Rows" localSheetId="10" hidden="1">'M19.20済'!$21:$23</definedName>
    <definedName name="Z_C35433B0_31B6_4088_8FE4_5880F028D902_.wvu.Rows" localSheetId="0" hidden="1">M1済!$4:$4</definedName>
    <definedName name="Z_C35433B0_31B6_4088_8FE4_5880F028D902_.wvu.Rows" localSheetId="11" hidden="1">'M21.22済'!$24:$26</definedName>
    <definedName name="Z_C35433B0_31B6_4088_8FE4_5880F028D902_.wvu.Rows" localSheetId="12" hidden="1">'M23.24.25済'!$9:$9,'M23.24.25済'!$27:$27,'M23.24.25済'!$45:$45</definedName>
    <definedName name="Z_C35433B0_31B6_4088_8FE4_5880F028D902_.wvu.Rows" localSheetId="13" hidden="1">'M26.27.28済'!$5:$5,'M26.27.28済'!$11:$11,'M26.27.28済'!$28:$28</definedName>
    <definedName name="Z_C35433B0_31B6_4088_8FE4_5880F028D902_.wvu.Rows" localSheetId="14" hidden="1">'M29.30済'!$32:$32</definedName>
    <definedName name="Z_C35433B0_31B6_4088_8FE4_5880F028D902_.wvu.Rows" localSheetId="21" hidden="1">'M39.40.41済'!$29:$29,'M42.43済'!$7:$7</definedName>
    <definedName name="Z_C35433B0_31B6_4088_8FE4_5880F028D902_.wvu.Rows" localSheetId="4" hidden="1">M7済!$11:$14</definedName>
    <definedName name="Z_C35433B0_31B6_4088_8FE4_5880F028D902_.wvu.Rows" localSheetId="5" hidden="1">M8済!$5:$6</definedName>
    <definedName name="Z_C35433B0_31B6_4088_8FE4_5880F028D902_.wvu.Rows" localSheetId="6" hidden="1">M9済!$5:$6</definedName>
    <definedName name="Z_D244CBD3_20C8_4E64_93F1_8305B8033E05_.wvu.PrintArea" localSheetId="8" hidden="1">'M12.13.14.15.16済'!$A$1:$P$89</definedName>
    <definedName name="Z_D244CBD3_20C8_4E64_93F1_8305B8033E05_.wvu.PrintArea" localSheetId="0" hidden="1">M1済!$A$1:$V$38</definedName>
    <definedName name="Z_D244CBD3_20C8_4E64_93F1_8305B8033E05_.wvu.PrintArea" localSheetId="1" hidden="1">'M2.3済'!$A$1:$S$42</definedName>
    <definedName name="Z_D244CBD3_20C8_4E64_93F1_8305B8033E05_.wvu.PrintArea" localSheetId="11" hidden="1">'M21.22済'!$A$1:$O$36</definedName>
    <definedName name="Z_D244CBD3_20C8_4E64_93F1_8305B8033E05_.wvu.PrintArea" localSheetId="12" hidden="1">'M23.24.25済'!$A$1:$I$56</definedName>
    <definedName name="Z_D244CBD3_20C8_4E64_93F1_8305B8033E05_.wvu.PrintArea" localSheetId="13" hidden="1">'M26.27.28済'!$A$1:$M$50</definedName>
    <definedName name="Z_D244CBD3_20C8_4E64_93F1_8305B8033E05_.wvu.PrintArea" localSheetId="14" hidden="1">'M29.30済'!$A$1:$T$41</definedName>
    <definedName name="Z_D244CBD3_20C8_4E64_93F1_8305B8033E05_.wvu.PrintArea" localSheetId="16" hidden="1">'M34(1.2)済'!$A$1:$Q$49</definedName>
    <definedName name="Z_D244CBD3_20C8_4E64_93F1_8305B8033E05_.wvu.PrintArea" localSheetId="17" hidden="1">'M34(3)済'!$A$1:$K$58</definedName>
    <definedName name="Z_D244CBD3_20C8_4E64_93F1_8305B8033E05_.wvu.PrintArea" localSheetId="18" hidden="1">'M34(4)済'!$A$1:$M$63</definedName>
    <definedName name="Z_D244CBD3_20C8_4E64_93F1_8305B8033E05_.wvu.PrintArea" localSheetId="19" hidden="1">'M34(5.6.7)済'!$A$1:$K$102</definedName>
    <definedName name="Z_D244CBD3_20C8_4E64_93F1_8305B8033E05_.wvu.PrintArea" localSheetId="21" hidden="1">'M39.40.41済'!$A$22:$F$51</definedName>
    <definedName name="Z_D244CBD3_20C8_4E64_93F1_8305B8033E05_.wvu.PrintArea" localSheetId="2" hidden="1">'M4,5済'!$A$1:$U$49</definedName>
    <definedName name="Z_D244CBD3_20C8_4E64_93F1_8305B8033E05_.wvu.PrintArea" localSheetId="22" hidden="1">'M42.43済'!$A$31:$F$57</definedName>
    <definedName name="Z_D244CBD3_20C8_4E64_93F1_8305B8033E05_.wvu.PrintArea" localSheetId="3" hidden="1">M6済!$A$1:$O$21</definedName>
    <definedName name="Z_D244CBD3_20C8_4E64_93F1_8305B8033E05_.wvu.PrintArea" localSheetId="4" hidden="1">M7済!$A$1:$T$24</definedName>
    <definedName name="Z_D244CBD3_20C8_4E64_93F1_8305B8033E05_.wvu.PrintArea" localSheetId="5" hidden="1">M8済!$A$1:$O$31</definedName>
    <definedName name="Z_D244CBD3_20C8_4E64_93F1_8305B8033E05_.wvu.PrintArea" localSheetId="6" hidden="1">M9済!$A$1:$L$31</definedName>
    <definedName name="Z_D244CBD3_20C8_4E64_93F1_8305B8033E05_.wvu.PrintArea" localSheetId="23" hidden="1">M文化財済!$A$1:$G$116</definedName>
    <definedName name="Z_D244CBD3_20C8_4E64_93F1_8305B8033E05_.wvu.Rows" localSheetId="7" hidden="1">'M10,M11済'!#REF!</definedName>
    <definedName name="Z_D244CBD3_20C8_4E64_93F1_8305B8033E05_.wvu.Rows" localSheetId="10" hidden="1">'M19.20済'!$21:$23</definedName>
    <definedName name="Z_D244CBD3_20C8_4E64_93F1_8305B8033E05_.wvu.Rows" localSheetId="0" hidden="1">M1済!$4:$4</definedName>
    <definedName name="Z_D244CBD3_20C8_4E64_93F1_8305B8033E05_.wvu.Rows" localSheetId="11" hidden="1">'M21.22済'!$24:$26</definedName>
    <definedName name="Z_D244CBD3_20C8_4E64_93F1_8305B8033E05_.wvu.Rows" localSheetId="12" hidden="1">'M23.24.25済'!$9:$9,'M23.24.25済'!$27:$27,'M23.24.25済'!$45:$45</definedName>
    <definedName name="Z_D244CBD3_20C8_4E64_93F1_8305B8033E05_.wvu.Rows" localSheetId="13" hidden="1">'M26.27.28済'!$5:$5,'M26.27.28済'!$11:$11,'M26.27.28済'!$28:$28</definedName>
    <definedName name="Z_D244CBD3_20C8_4E64_93F1_8305B8033E05_.wvu.Rows" localSheetId="14" hidden="1">'M29.30済'!$32:$32</definedName>
    <definedName name="Z_D244CBD3_20C8_4E64_93F1_8305B8033E05_.wvu.Rows" localSheetId="21" hidden="1">'M39.40.41済'!$29:$29,'M42.43済'!$7:$7</definedName>
    <definedName name="Z_D244CBD3_20C8_4E64_93F1_8305B8033E05_.wvu.Rows" localSheetId="4" hidden="1">M7済!$11:$14</definedName>
    <definedName name="Z_D244CBD3_20C8_4E64_93F1_8305B8033E05_.wvu.Rows" localSheetId="5" hidden="1">M8済!$5:$6</definedName>
    <definedName name="Z_D244CBD3_20C8_4E64_93F1_8305B8033E05_.wvu.Rows" localSheetId="6" hidden="1">M9済!$5:$6</definedName>
    <definedName name="Z_EE46A061_A57B_4CF8_8F21_7C5A8EAC2373_.wvu.PrintArea" localSheetId="7" hidden="1">'M10,M11済'!$A$1:$P$51</definedName>
    <definedName name="Z_EE46A061_A57B_4CF8_8F21_7C5A8EAC2373_.wvu.PrintArea" localSheetId="8" hidden="1">'M12.13.14.15.16済'!$A$1:$R$89</definedName>
    <definedName name="Z_EE46A061_A57B_4CF8_8F21_7C5A8EAC2373_.wvu.PrintArea" localSheetId="0" hidden="1">M1済!$A$1:$V$38</definedName>
    <definedName name="Z_EE46A061_A57B_4CF8_8F21_7C5A8EAC2373_.wvu.PrintArea" localSheetId="1" hidden="1">'M2.3済'!$A$1:$S$42</definedName>
    <definedName name="Z_EE46A061_A57B_4CF8_8F21_7C5A8EAC2373_.wvu.PrintArea" localSheetId="11" hidden="1">'M21.22済'!$A$1:$O$36</definedName>
    <definedName name="Z_EE46A061_A57B_4CF8_8F21_7C5A8EAC2373_.wvu.PrintArea" localSheetId="12" hidden="1">'M23.24.25済'!$A$1:$I$55</definedName>
    <definedName name="Z_EE46A061_A57B_4CF8_8F21_7C5A8EAC2373_.wvu.PrintArea" localSheetId="13" hidden="1">'M26.27.28済'!$A$1:$M$50</definedName>
    <definedName name="Z_EE46A061_A57B_4CF8_8F21_7C5A8EAC2373_.wvu.PrintArea" localSheetId="14" hidden="1">'M29.30済'!$A$1:$T$41</definedName>
    <definedName name="Z_EE46A061_A57B_4CF8_8F21_7C5A8EAC2373_.wvu.PrintArea" localSheetId="15" hidden="1">'M31.32.33済'!$A$1:$L$48</definedName>
    <definedName name="Z_EE46A061_A57B_4CF8_8F21_7C5A8EAC2373_.wvu.PrintArea" localSheetId="16" hidden="1">'M34(1.2)済'!$B$1:$Q$49</definedName>
    <definedName name="Z_EE46A061_A57B_4CF8_8F21_7C5A8EAC2373_.wvu.PrintArea" localSheetId="17" hidden="1">'M34(3)済'!$A$1:$K$57</definedName>
    <definedName name="Z_EE46A061_A57B_4CF8_8F21_7C5A8EAC2373_.wvu.PrintArea" localSheetId="18" hidden="1">'M34(4)済'!$A$1:$M$64</definedName>
    <definedName name="Z_EE46A061_A57B_4CF8_8F21_7C5A8EAC2373_.wvu.PrintArea" localSheetId="19" hidden="1">'M34(5.6.7)済'!$A$1:$K$100</definedName>
    <definedName name="Z_EE46A061_A57B_4CF8_8F21_7C5A8EAC2373_.wvu.PrintArea" localSheetId="21" hidden="1">'M39.40.41済'!$A$1:$I$51</definedName>
    <definedName name="Z_EE46A061_A57B_4CF8_8F21_7C5A8EAC2373_.wvu.PrintArea" localSheetId="2" hidden="1">'M4,5済'!$A$1:$U$49</definedName>
    <definedName name="Z_EE46A061_A57B_4CF8_8F21_7C5A8EAC2373_.wvu.PrintArea" localSheetId="22" hidden="1">'M42.43済'!$A$1:$H$39</definedName>
    <definedName name="Z_EE46A061_A57B_4CF8_8F21_7C5A8EAC2373_.wvu.PrintArea" localSheetId="3" hidden="1">M6済!$A$1:$O$21</definedName>
    <definedName name="Z_EE46A061_A57B_4CF8_8F21_7C5A8EAC2373_.wvu.PrintArea" localSheetId="4" hidden="1">M7済!$A$1:$T$24</definedName>
    <definedName name="Z_EE46A061_A57B_4CF8_8F21_7C5A8EAC2373_.wvu.PrintArea" localSheetId="5" hidden="1">M8済!$A$1:$O$31</definedName>
    <definedName name="Z_EE46A061_A57B_4CF8_8F21_7C5A8EAC2373_.wvu.PrintArea" localSheetId="6" hidden="1">M9済!$A$1:$L$31</definedName>
    <definedName name="Z_EE46A061_A57B_4CF8_8F21_7C5A8EAC2373_.wvu.PrintArea" localSheetId="23" hidden="1">M文化財済!$A$1:$G$116</definedName>
    <definedName name="Z_EE46A061_A57B_4CF8_8F21_7C5A8EAC2373_.wvu.Rows" localSheetId="7" hidden="1">'M10,M11済'!$28:$28</definedName>
    <definedName name="Z_EE46A061_A57B_4CF8_8F21_7C5A8EAC2373_.wvu.Rows" localSheetId="8" hidden="1">'M12.13.14.15.16済'!$6:$6,'M12.13.14.15.16済'!$24:$24</definedName>
    <definedName name="Z_EE46A061_A57B_4CF8_8F21_7C5A8EAC2373_.wvu.Rows" localSheetId="10" hidden="1">'M19.20済'!$6:$6,'M19.20済'!$21:$23,'M19.20済'!$29:$29</definedName>
    <definedName name="Z_EE46A061_A57B_4CF8_8F21_7C5A8EAC2373_.wvu.Rows" localSheetId="0" hidden="1">M1済!$4:$5</definedName>
    <definedName name="Z_EE46A061_A57B_4CF8_8F21_7C5A8EAC2373_.wvu.Rows" localSheetId="1" hidden="1">'M2.3済'!$4:$5,'M2.3済'!$28:$29</definedName>
    <definedName name="Z_EE46A061_A57B_4CF8_8F21_7C5A8EAC2373_.wvu.Rows" localSheetId="11" hidden="1">'M21.22済'!$4:$4,'M21.22済'!$24:$26</definedName>
    <definedName name="Z_EE46A061_A57B_4CF8_8F21_7C5A8EAC2373_.wvu.Rows" localSheetId="13" hidden="1">'M26.27.28済'!$5:$5,'M26.27.28済'!$28:$28,'M26.27.28済'!$43:$43</definedName>
    <definedName name="Z_EE46A061_A57B_4CF8_8F21_7C5A8EAC2373_.wvu.Rows" localSheetId="14" hidden="1">'M29.30済'!$32:$32</definedName>
    <definedName name="Z_EE46A061_A57B_4CF8_8F21_7C5A8EAC2373_.wvu.Rows" localSheetId="15" hidden="1">'M31.32.33済'!$26:$26</definedName>
    <definedName name="Z_EE46A061_A57B_4CF8_8F21_7C5A8EAC2373_.wvu.Rows" localSheetId="21" hidden="1">'M39.40.41済'!$29:$29</definedName>
    <definedName name="Z_EE46A061_A57B_4CF8_8F21_7C5A8EAC2373_.wvu.Rows" localSheetId="22" hidden="1">'M42.43済'!$7:$7</definedName>
    <definedName name="Z_EE46A061_A57B_4CF8_8F21_7C5A8EAC2373_.wvu.Rows" localSheetId="5" hidden="1">M8済!$5:$6</definedName>
    <definedName name="Z_EE46A061_A57B_4CF8_8F21_7C5A8EAC2373_.wvu.Rows" localSheetId="6" hidden="1">M9済!$5:$6</definedName>
    <definedName name="Z_F9820D02_85B6_432B_AB25_E79E6E3CE8BD_.wvu.PrintArea" localSheetId="8" hidden="1">'M12.13.14.15.16済'!$A$1:$P$89</definedName>
    <definedName name="Z_F9820D02_85B6_432B_AB25_E79E6E3CE8BD_.wvu.PrintArea" localSheetId="0" hidden="1">M1済!$A$1:$V$38</definedName>
    <definedName name="Z_F9820D02_85B6_432B_AB25_E79E6E3CE8BD_.wvu.PrintArea" localSheetId="1" hidden="1">'M2.3済'!$A$1:$S$42</definedName>
    <definedName name="Z_F9820D02_85B6_432B_AB25_E79E6E3CE8BD_.wvu.PrintArea" localSheetId="11" hidden="1">'M21.22済'!$A$1:$O$36</definedName>
    <definedName name="Z_F9820D02_85B6_432B_AB25_E79E6E3CE8BD_.wvu.PrintArea" localSheetId="12" hidden="1">'M23.24.25済'!$A$1:$I$56</definedName>
    <definedName name="Z_F9820D02_85B6_432B_AB25_E79E6E3CE8BD_.wvu.PrintArea" localSheetId="13" hidden="1">'M26.27.28済'!$A$1:$M$50</definedName>
    <definedName name="Z_F9820D02_85B6_432B_AB25_E79E6E3CE8BD_.wvu.PrintArea" localSheetId="14" hidden="1">'M29.30済'!$A$1:$T$41</definedName>
    <definedName name="Z_F9820D02_85B6_432B_AB25_E79E6E3CE8BD_.wvu.PrintArea" localSheetId="16" hidden="1">'M34(1.2)済'!$A$1:$Q$49</definedName>
    <definedName name="Z_F9820D02_85B6_432B_AB25_E79E6E3CE8BD_.wvu.PrintArea" localSheetId="17" hidden="1">'M34(3)済'!$A$1:$K$58</definedName>
    <definedName name="Z_F9820D02_85B6_432B_AB25_E79E6E3CE8BD_.wvu.PrintArea" localSheetId="18" hidden="1">'M34(4)済'!$A$1:$M$63</definedName>
    <definedName name="Z_F9820D02_85B6_432B_AB25_E79E6E3CE8BD_.wvu.PrintArea" localSheetId="19" hidden="1">'M34(5.6.7)済'!$A$1:$K$102</definedName>
    <definedName name="Z_F9820D02_85B6_432B_AB25_E79E6E3CE8BD_.wvu.PrintArea" localSheetId="21" hidden="1">'M39.40.41済'!$A$22:$F$51</definedName>
    <definedName name="Z_F9820D02_85B6_432B_AB25_E79E6E3CE8BD_.wvu.PrintArea" localSheetId="2" hidden="1">'M4,5済'!$A$1:$U$49</definedName>
    <definedName name="Z_F9820D02_85B6_432B_AB25_E79E6E3CE8BD_.wvu.PrintArea" localSheetId="22" hidden="1">'M42.43済'!$A$31:$F$57</definedName>
    <definedName name="Z_F9820D02_85B6_432B_AB25_E79E6E3CE8BD_.wvu.PrintArea" localSheetId="3" hidden="1">M6済!$A$1:$O$21</definedName>
    <definedName name="Z_F9820D02_85B6_432B_AB25_E79E6E3CE8BD_.wvu.PrintArea" localSheetId="4" hidden="1">M7済!$A$1:$T$24</definedName>
    <definedName name="Z_F9820D02_85B6_432B_AB25_E79E6E3CE8BD_.wvu.PrintArea" localSheetId="5" hidden="1">M8済!$A$1:$O$31</definedName>
    <definedName name="Z_F9820D02_85B6_432B_AB25_E79E6E3CE8BD_.wvu.PrintArea" localSheetId="6" hidden="1">M9済!$A$1:$L$31</definedName>
    <definedName name="Z_F9820D02_85B6_432B_AB25_E79E6E3CE8BD_.wvu.PrintArea" localSheetId="23" hidden="1">M文化財済!$A$1:$G$116</definedName>
    <definedName name="Z_F9820D02_85B6_432B_AB25_E79E6E3CE8BD_.wvu.Rows" localSheetId="7" hidden="1">'M10,M11済'!#REF!</definedName>
    <definedName name="Z_F9820D02_85B6_432B_AB25_E79E6E3CE8BD_.wvu.Rows" localSheetId="10" hidden="1">'M19.20済'!$21:$23</definedName>
    <definedName name="Z_F9820D02_85B6_432B_AB25_E79E6E3CE8BD_.wvu.Rows" localSheetId="0" hidden="1">M1済!$4:$4</definedName>
    <definedName name="Z_F9820D02_85B6_432B_AB25_E79E6E3CE8BD_.wvu.Rows" localSheetId="11" hidden="1">'M21.22済'!$24:$26</definedName>
    <definedName name="Z_F9820D02_85B6_432B_AB25_E79E6E3CE8BD_.wvu.Rows" localSheetId="12" hidden="1">'M23.24.25済'!$9:$9,'M23.24.25済'!$27:$27,'M23.24.25済'!$45:$45</definedName>
    <definedName name="Z_F9820D02_85B6_432B_AB25_E79E6E3CE8BD_.wvu.Rows" localSheetId="13" hidden="1">'M26.27.28済'!$5:$5,'M26.27.28済'!$11:$11,'M26.27.28済'!$28:$28</definedName>
    <definedName name="Z_F9820D02_85B6_432B_AB25_E79E6E3CE8BD_.wvu.Rows" localSheetId="14" hidden="1">'M29.30済'!$32:$32</definedName>
    <definedName name="Z_F9820D02_85B6_432B_AB25_E79E6E3CE8BD_.wvu.Rows" localSheetId="21" hidden="1">'M39.40.41済'!$29:$29,'M42.43済'!$7:$7</definedName>
    <definedName name="Z_F9820D02_85B6_432B_AB25_E79E6E3CE8BD_.wvu.Rows" localSheetId="4" hidden="1">M7済!$11:$14</definedName>
    <definedName name="Z_F9820D02_85B6_432B_AB25_E79E6E3CE8BD_.wvu.Rows" localSheetId="5" hidden="1">M8済!$5:$6</definedName>
    <definedName name="Z_F9820D02_85B6_432B_AB25_E79E6E3CE8BD_.wvu.Rows" localSheetId="6" hidden="1">M9済!$5:$6</definedName>
  </definedNames>
  <calcPr calcId="191029"/>
  <customWorkbookViews>
    <customWorkbookView name="掛川市 - 個人用ビュー" guid="{676DC416-CC6C-4663-B2BC-E7307C535C80}" mergeInterval="0" personalView="1" maximized="1" xWindow="-8" yWindow="-8" windowWidth="1382" windowHeight="744" activeSheetId="15"/>
    <customWorkbookView name="神谷 孝 - 個人用ビュー" guid="{646DB5F5-6317-4B0E-A666-A939CA0F588F}" mergeInterval="0" personalView="1" maximized="1" xWindow="-9" yWindow="-9" windowWidth="1938" windowHeight="1048" activeSheetId="22"/>
    <customWorkbookView name="澤島 由基乃 - 個人用ビュー" guid="{93AD3119-4B9E-4DD3-92AC-14DD93F7352A}" mergeInterval="0" personalView="1" maximized="1" windowWidth="1362" windowHeight="538" activeSheetId="19"/>
    <customWorkbookView name="尾崎 和宏 - 個人用ビュー" guid="{53ABA5C2-131F-4519-ADBD-143B4641C355}" mergeInterval="0" personalView="1" maximized="1" xWindow="-8" yWindow="-8" windowWidth="1382" windowHeight="744" activeSheetId="3"/>
    <customWorkbookView name="夏目 不比等 - 個人用ビュー" guid="{088E71DE-B7B4-46D8-A92F-2B36F5DE4D60}" mergeInterval="0" personalView="1" maximized="1" xWindow="-8" yWindow="-8" windowWidth="1382" windowHeight="744" tabRatio="747" activeSheetId="23"/>
    <customWorkbookView name="榑林 史浦 - 個人用ビュー" guid="{9B74B00A-A640-416F-A432-6A34C75E3BAB}" mergeInterval="0" personalView="1" maximized="1" xWindow="-8" yWindow="-8" windowWidth="1382" windowHeight="744" tabRatio="747" activeSheetId="21"/>
    <customWorkbookView name="松浦 利和 - 個人用ビュー" guid="{4B660A93-3844-409A-B1B8-F0D2E63212C8}" mergeInterval="0" personalView="1" maximized="1" xWindow="-8" yWindow="-8" windowWidth="1382" windowHeight="744" activeSheetId="15"/>
    <customWorkbookView name="加藤　卓輝 - 個人用ビュー" guid="{54E8C2A0-7B52-4DAB-8ABD-D0AD26D0A0DB}" mergeInterval="0" personalView="1" xWindow="607" yWindow="32" windowWidth="674" windowHeight="664" activeSheetId="9"/>
    <customWorkbookView name="上原 寿美子 - 個人用ビュー" guid="{F9820D02-85B6-432B-AB25-E79E6E3CE8BD}" mergeInterval="0" personalView="1" maximized="1" xWindow="-8" yWindow="-8" windowWidth="1382" windowHeight="744" activeSheetId="21"/>
    <customWorkbookView name="藤原 広文 - 個人用ビュー" guid="{6C8CA477-863E-484A-88AC-2F7B34BF5742}" mergeInterval="0" personalView="1" maximized="1" xWindow="-8" yWindow="-8" windowWidth="1382" windowHeight="744" tabRatio="747" activeSheetId="3"/>
    <customWorkbookView name="岡本 浩一 - 個人用ビュー" guid="{C35433B0-31B6-4088-8FE4-5880F028D902}" mergeInterval="0" personalView="1" maximized="1" xWindow="-8" yWindow="-8" windowWidth="1382" windowHeight="744" tabRatio="747" activeSheetId="8"/>
    <customWorkbookView name="鬼澤 勝人 - 個人用ビュー" guid="{ACCC9A1C-74E4-4A07-8C69-201B2C75F995}" mergeInterval="0" personalView="1" maximized="1" xWindow="-8" yWindow="-8" windowWidth="1382" windowHeight="744" tabRatio="747" activeSheetId="23" showComments="commIndAndComment"/>
    <customWorkbookView name="大石 博之 - 個人用ビュー" guid="{D244CBD3-20C8-4E64-93F1-8305B8033E05}" mergeInterval="0" personalView="1" maximized="1" xWindow="-8" yWindow="-8" windowWidth="1382" windowHeight="744" tabRatio="747" activeSheetId="1"/>
    <customWorkbookView name="岡山 - 個人用ビュー" guid="{A9FAE077-5C36-4502-A307-F5F7DF354F81}" mergeInterval="0" personalView="1" maximized="1" xWindow="-8" yWindow="-8" windowWidth="1382" windowHeight="744" tabRatio="747" activeSheetId="13"/>
    <customWorkbookView name="shogo totsuka - 個人用ビュー" guid="{EE46A061-A57B-4CF8-8F21-7C5A8EAC2373}" mergeInterval="0" personalView="1" maximized="1" xWindow="-8" yWindow="-8" windowWidth="1382" windowHeight="744" activeSheetId="11"/>
    <customWorkbookView name="掛川市役所 - 個人用ビュー" guid="{39F15CC4-2999-4EC1-83D1-EC2C60770A40}" mergeInterval="0" personalView="1" maximized="1" xWindow="-8" yWindow="-8" windowWidth="1382" windowHeight="744" activeSheetId="23"/>
    <customWorkbookView name="雪山 早紀 - 個人用ビュー" guid="{962E3ADA-03F5-4AB6-A70C-A85C0574E9CF}" mergeInterval="0" personalView="1" maximized="1" xWindow="-11" yWindow="-11" windowWidth="1822" windowHeight="1162"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1" i="9" l="1"/>
  <c r="I26" i="9"/>
  <c r="F41" i="9"/>
  <c r="F26" i="9"/>
  <c r="M13" i="7"/>
  <c r="G35" i="22"/>
  <c r="G23" i="5"/>
  <c r="F23" i="5"/>
  <c r="E23" i="5" s="1"/>
  <c r="N23" i="5"/>
  <c r="K23" i="5"/>
  <c r="H23" i="5"/>
  <c r="B23" i="5"/>
  <c r="Q15" i="2"/>
  <c r="Q16" i="2"/>
  <c r="Q17" i="2"/>
  <c r="Q18" i="2"/>
  <c r="Q19" i="2"/>
  <c r="Q20" i="2"/>
  <c r="Q21" i="2"/>
  <c r="Q22" i="2"/>
  <c r="Q14" i="2"/>
  <c r="P15" i="2"/>
  <c r="P16" i="2"/>
  <c r="P17" i="2"/>
  <c r="P18" i="2"/>
  <c r="P19" i="2"/>
  <c r="P20" i="2"/>
  <c r="P21" i="2"/>
  <c r="P22" i="2"/>
  <c r="P14" i="2"/>
  <c r="D15" i="2"/>
  <c r="E15" i="2"/>
  <c r="D16" i="2"/>
  <c r="E16" i="2"/>
  <c r="D17" i="2"/>
  <c r="E17" i="2"/>
  <c r="D18" i="2"/>
  <c r="E18" i="2"/>
  <c r="D19" i="2"/>
  <c r="E19" i="2"/>
  <c r="D20" i="2"/>
  <c r="E20" i="2"/>
  <c r="D21" i="2"/>
  <c r="E21" i="2"/>
  <c r="D22" i="2"/>
  <c r="E22" i="2"/>
  <c r="C14" i="2"/>
  <c r="E14" i="2"/>
  <c r="D14" i="2"/>
  <c r="L15" i="2"/>
  <c r="L16" i="2"/>
  <c r="L17" i="2"/>
  <c r="L18" i="2"/>
  <c r="L19" i="2"/>
  <c r="L20" i="2"/>
  <c r="L21" i="2"/>
  <c r="L22" i="2"/>
  <c r="L14" i="2"/>
  <c r="I15" i="2"/>
  <c r="I16" i="2"/>
  <c r="I17" i="2"/>
  <c r="I18" i="2"/>
  <c r="I19" i="2"/>
  <c r="I20" i="2"/>
  <c r="I21" i="2"/>
  <c r="I22" i="2"/>
  <c r="I14" i="2"/>
  <c r="F15" i="2"/>
  <c r="F16" i="2"/>
  <c r="F17" i="2"/>
  <c r="F18" i="2"/>
  <c r="F19" i="2"/>
  <c r="F20" i="2"/>
  <c r="F21" i="2"/>
  <c r="F22" i="2"/>
  <c r="F14" i="2"/>
  <c r="Q13" i="2"/>
  <c r="P13" i="2"/>
  <c r="E13" i="2"/>
  <c r="D13" i="2"/>
  <c r="L13" i="2"/>
  <c r="I13" i="2"/>
  <c r="F13" i="2"/>
  <c r="C13" i="2"/>
  <c r="T16" i="1"/>
  <c r="T17" i="1"/>
  <c r="T18" i="1"/>
  <c r="T19" i="1"/>
  <c r="T20" i="1"/>
  <c r="T21" i="1"/>
  <c r="T22" i="1"/>
  <c r="T23" i="1"/>
  <c r="T24" i="1"/>
  <c r="T25" i="1"/>
  <c r="T26" i="1"/>
  <c r="T27" i="1"/>
  <c r="T28" i="1"/>
  <c r="T29" i="1"/>
  <c r="T30" i="1"/>
  <c r="T31" i="1"/>
  <c r="T32" i="1"/>
  <c r="T33" i="1"/>
  <c r="T34" i="1"/>
  <c r="T35" i="1"/>
  <c r="T36" i="1"/>
  <c r="T15" i="1"/>
  <c r="D16" i="1"/>
  <c r="E16" i="1"/>
  <c r="D17" i="1"/>
  <c r="E17" i="1"/>
  <c r="D18" i="1"/>
  <c r="E18" i="1"/>
  <c r="D19" i="1"/>
  <c r="E19" i="1"/>
  <c r="D20" i="1"/>
  <c r="E20" i="1"/>
  <c r="D21" i="1"/>
  <c r="E21" i="1"/>
  <c r="D22" i="1"/>
  <c r="E22" i="1"/>
  <c r="D23" i="1"/>
  <c r="E23" i="1"/>
  <c r="D24" i="1"/>
  <c r="E24" i="1"/>
  <c r="D25" i="1"/>
  <c r="E25" i="1"/>
  <c r="D26" i="1"/>
  <c r="E26" i="1"/>
  <c r="D27" i="1"/>
  <c r="E27" i="1"/>
  <c r="D28" i="1"/>
  <c r="E28" i="1"/>
  <c r="D29" i="1"/>
  <c r="E29" i="1"/>
  <c r="D30" i="1"/>
  <c r="E30" i="1"/>
  <c r="D31" i="1"/>
  <c r="E31" i="1"/>
  <c r="D32" i="1"/>
  <c r="E32" i="1"/>
  <c r="D33" i="1"/>
  <c r="E33" i="1"/>
  <c r="D34" i="1"/>
  <c r="E34" i="1"/>
  <c r="D35" i="1"/>
  <c r="E35" i="1"/>
  <c r="D36" i="1"/>
  <c r="E36" i="1"/>
  <c r="E15" i="1"/>
  <c r="D15" i="1"/>
  <c r="C15" i="1" s="1"/>
  <c r="S15" i="1" s="1"/>
  <c r="M16" i="25"/>
  <c r="M15" i="25"/>
  <c r="N17" i="25"/>
  <c r="M17" i="25"/>
  <c r="L17" i="25"/>
  <c r="K17" i="25"/>
  <c r="J17" i="25"/>
  <c r="I17" i="25"/>
  <c r="H17" i="25"/>
  <c r="G17" i="25"/>
  <c r="F17" i="25"/>
  <c r="E17" i="25"/>
  <c r="D17" i="25"/>
  <c r="M13" i="25"/>
  <c r="M11" i="25"/>
  <c r="M10" i="25"/>
  <c r="M9" i="25"/>
  <c r="N12" i="25"/>
  <c r="M12" i="25"/>
  <c r="L12" i="25"/>
  <c r="K12" i="25"/>
  <c r="J12" i="25"/>
  <c r="I12" i="25"/>
  <c r="H12" i="25"/>
  <c r="G12" i="25"/>
  <c r="F12" i="25"/>
  <c r="E12" i="25"/>
  <c r="D12" i="25"/>
  <c r="M7" i="25"/>
  <c r="M6" i="25"/>
  <c r="M5" i="25"/>
  <c r="N8" i="25"/>
  <c r="M8" i="25"/>
  <c r="L8" i="25"/>
  <c r="K8" i="25"/>
  <c r="J8" i="25"/>
  <c r="I8" i="25"/>
  <c r="H8" i="25"/>
  <c r="G8" i="25"/>
  <c r="F8" i="25"/>
  <c r="E8" i="25"/>
  <c r="D8" i="25"/>
  <c r="K42" i="24"/>
  <c r="K47" i="24"/>
  <c r="K46" i="24"/>
  <c r="K40" i="24"/>
  <c r="K39" i="24"/>
  <c r="K38" i="24"/>
  <c r="K36" i="24"/>
  <c r="K35" i="24"/>
  <c r="K34" i="24"/>
  <c r="K48" i="24"/>
  <c r="J48" i="24"/>
  <c r="I48" i="24"/>
  <c r="H48" i="24"/>
  <c r="G48" i="24"/>
  <c r="F48" i="24"/>
  <c r="E48" i="24"/>
  <c r="D48" i="24"/>
  <c r="R30" i="24"/>
  <c r="Q30" i="24"/>
  <c r="P30" i="24"/>
  <c r="O30" i="24"/>
  <c r="N30" i="24"/>
  <c r="M30" i="24"/>
  <c r="L30" i="24"/>
  <c r="K30" i="24"/>
  <c r="J30" i="24"/>
  <c r="I30" i="24"/>
  <c r="H30" i="24"/>
  <c r="G30" i="24"/>
  <c r="F30" i="24"/>
  <c r="E30" i="24"/>
  <c r="D30" i="24"/>
  <c r="K37" i="24"/>
  <c r="K41" i="24"/>
  <c r="J41" i="24"/>
  <c r="I41" i="24"/>
  <c r="H41" i="24"/>
  <c r="G41" i="24"/>
  <c r="F41" i="24"/>
  <c r="E41" i="24"/>
  <c r="D41" i="24"/>
  <c r="J37" i="24"/>
  <c r="I37" i="24"/>
  <c r="H37" i="24"/>
  <c r="G37" i="24"/>
  <c r="F37" i="24"/>
  <c r="E37" i="24"/>
  <c r="D37" i="24"/>
  <c r="R24" i="24"/>
  <c r="Q24" i="24"/>
  <c r="P24" i="24"/>
  <c r="O24" i="24"/>
  <c r="N24" i="24"/>
  <c r="M24" i="24"/>
  <c r="L24" i="24"/>
  <c r="K24" i="24"/>
  <c r="J24" i="24"/>
  <c r="I24" i="24"/>
  <c r="H24" i="24"/>
  <c r="G24" i="24"/>
  <c r="F24" i="24"/>
  <c r="E24" i="24"/>
  <c r="D24" i="24"/>
  <c r="R20" i="24"/>
  <c r="Q20" i="24"/>
  <c r="P20" i="24"/>
  <c r="O20" i="24"/>
  <c r="N20" i="24"/>
  <c r="M20" i="24"/>
  <c r="L20" i="24"/>
  <c r="K20" i="24"/>
  <c r="J20" i="24"/>
  <c r="I20" i="24"/>
  <c r="H20" i="24"/>
  <c r="G20" i="24"/>
  <c r="F20" i="24"/>
  <c r="E20" i="24"/>
  <c r="D20" i="24"/>
  <c r="L12" i="26"/>
  <c r="L11" i="26"/>
  <c r="L10" i="26"/>
  <c r="G13" i="26"/>
  <c r="G12" i="26"/>
  <c r="G11" i="26"/>
  <c r="G10" i="26"/>
  <c r="L13" i="26"/>
  <c r="K14" i="26"/>
  <c r="J14" i="26"/>
  <c r="I14" i="26"/>
  <c r="H14" i="26"/>
  <c r="G29" i="26"/>
  <c r="G28" i="26"/>
  <c r="G27" i="26"/>
  <c r="G26" i="26"/>
  <c r="G25" i="26"/>
  <c r="G24" i="26"/>
  <c r="G23" i="26"/>
  <c r="G22" i="26"/>
  <c r="G21" i="26"/>
  <c r="G20" i="26"/>
  <c r="G19" i="26"/>
  <c r="G18" i="26"/>
  <c r="G17" i="26"/>
  <c r="L19" i="26"/>
  <c r="L18" i="26"/>
  <c r="L17" i="26"/>
  <c r="R23" i="5" l="1"/>
  <c r="C22" i="2"/>
  <c r="C21" i="2"/>
  <c r="C20" i="2"/>
  <c r="C19" i="2"/>
  <c r="C18" i="2"/>
  <c r="C17" i="2"/>
  <c r="C16" i="2"/>
  <c r="C15" i="2"/>
  <c r="C36" i="1"/>
  <c r="S36" i="1" s="1"/>
  <c r="C35" i="1"/>
  <c r="S35" i="1" s="1"/>
  <c r="C34" i="1"/>
  <c r="S34" i="1" s="1"/>
  <c r="C33" i="1"/>
  <c r="S33" i="1" s="1"/>
  <c r="C32" i="1"/>
  <c r="S32" i="1" s="1"/>
  <c r="C31" i="1"/>
  <c r="S31" i="1" s="1"/>
  <c r="C30" i="1"/>
  <c r="S30" i="1" s="1"/>
  <c r="C29" i="1"/>
  <c r="S29" i="1" s="1"/>
  <c r="C28" i="1"/>
  <c r="S28" i="1" s="1"/>
  <c r="C27" i="1"/>
  <c r="S27" i="1" s="1"/>
  <c r="C26" i="1"/>
  <c r="S26" i="1" s="1"/>
  <c r="C25" i="1"/>
  <c r="S25" i="1" s="1"/>
  <c r="C24" i="1"/>
  <c r="S24" i="1" s="1"/>
  <c r="C23" i="1"/>
  <c r="S23" i="1" s="1"/>
  <c r="C22" i="1"/>
  <c r="S22" i="1" s="1"/>
  <c r="C21" i="1"/>
  <c r="S21" i="1" s="1"/>
  <c r="C20" i="1"/>
  <c r="S20" i="1" s="1"/>
  <c r="C19" i="1"/>
  <c r="S19" i="1" s="1"/>
  <c r="C18" i="1"/>
  <c r="S18" i="1" s="1"/>
  <c r="C17" i="1"/>
  <c r="S17" i="1" s="1"/>
  <c r="C16" i="1"/>
  <c r="S16" i="1" s="1"/>
  <c r="L28" i="26"/>
  <c r="L27" i="26"/>
  <c r="L26" i="26"/>
  <c r="L25" i="26"/>
  <c r="L24" i="26"/>
  <c r="L23" i="26"/>
  <c r="L22" i="26"/>
  <c r="L21" i="26"/>
  <c r="L20" i="26"/>
  <c r="L16" i="26"/>
  <c r="G16" i="26"/>
  <c r="L14" i="26"/>
  <c r="F14" i="26"/>
  <c r="E14" i="26"/>
  <c r="D14" i="26"/>
  <c r="G14" i="26" s="1"/>
  <c r="J13" i="7"/>
  <c r="H13" i="7"/>
  <c r="F13" i="7"/>
  <c r="D13" i="7"/>
  <c r="O34" i="7"/>
  <c r="M34" i="7"/>
  <c r="L34" i="7"/>
  <c r="K34" i="7"/>
  <c r="J34" i="7"/>
  <c r="I34" i="7"/>
  <c r="H34" i="7"/>
  <c r="G34" i="7"/>
  <c r="F34" i="7"/>
  <c r="E34" i="7"/>
  <c r="D34" i="7"/>
  <c r="N48" i="7"/>
  <c r="N47" i="7"/>
  <c r="N46" i="7"/>
  <c r="N45" i="7"/>
  <c r="N44" i="7"/>
  <c r="N43" i="7"/>
  <c r="N42" i="7"/>
  <c r="N41" i="7"/>
  <c r="N40" i="7"/>
  <c r="N39" i="7"/>
  <c r="N38" i="7"/>
  <c r="N37" i="7"/>
  <c r="N35" i="7"/>
  <c r="N36" i="7"/>
  <c r="N49" i="7"/>
  <c r="N16" i="6"/>
  <c r="M16" i="6"/>
  <c r="L16" i="6"/>
  <c r="K16" i="6"/>
  <c r="I16" i="6"/>
  <c r="H16" i="6"/>
  <c r="G16" i="6"/>
  <c r="F16" i="6"/>
  <c r="E16" i="6"/>
  <c r="D16" i="6"/>
  <c r="J16" i="6" s="1"/>
  <c r="O28" i="6"/>
  <c r="O27" i="6"/>
  <c r="O26" i="6"/>
  <c r="O25" i="6"/>
  <c r="O23" i="6"/>
  <c r="O24" i="6"/>
  <c r="O22" i="6"/>
  <c r="O20" i="6"/>
  <c r="O19" i="6"/>
  <c r="O18" i="6"/>
  <c r="J29" i="6"/>
  <c r="J28" i="6"/>
  <c r="J27" i="6"/>
  <c r="J26" i="6"/>
  <c r="J25" i="6"/>
  <c r="N34" i="7" l="1"/>
  <c r="O16" i="6"/>
  <c r="J24" i="6"/>
  <c r="J22" i="6"/>
  <c r="J20" i="6"/>
  <c r="J19" i="6"/>
  <c r="J18" i="6"/>
  <c r="L88" i="8"/>
  <c r="H88" i="8"/>
  <c r="L82" i="8"/>
  <c r="H82" i="8"/>
</calcChain>
</file>

<file path=xl/sharedStrings.xml><?xml version="1.0" encoding="utf-8"?>
<sst xmlns="http://schemas.openxmlformats.org/spreadsheetml/2006/main" count="2658" uniqueCount="1310">
  <si>
    <t>１　小学校の児童数及び教員数</t>
    <phoneticPr fontId="3"/>
  </si>
  <si>
    <t xml:space="preserve"> 　区分</t>
  </si>
  <si>
    <t>学校数</t>
  </si>
  <si>
    <t>児　　童　　数</t>
  </si>
  <si>
    <t>１　　年</t>
  </si>
  <si>
    <t>２　　年</t>
  </si>
  <si>
    <t>３　　年</t>
  </si>
  <si>
    <t>４　　年</t>
  </si>
  <si>
    <t>５　　年</t>
  </si>
  <si>
    <t>６　　年</t>
  </si>
  <si>
    <t>学級数</t>
  </si>
  <si>
    <t>教　　員　　数</t>
  </si>
  <si>
    <t>総　数</t>
  </si>
  <si>
    <t>男</t>
  </si>
  <si>
    <t>女</t>
  </si>
  <si>
    <t>計</t>
  </si>
  <si>
    <t>平成24
(2012)</t>
    <rPh sb="0" eb="2">
      <t>ヘイセイ</t>
    </rPh>
    <phoneticPr fontId="3"/>
  </si>
  <si>
    <t>26
(2014)</t>
  </si>
  <si>
    <t>30
(2018)</t>
    <phoneticPr fontId="3"/>
  </si>
  <si>
    <t>日坂小</t>
  </si>
  <si>
    <t>東山口小</t>
  </si>
  <si>
    <t>西山口小</t>
  </si>
  <si>
    <t>上内田小</t>
  </si>
  <si>
    <t>城北小</t>
  </si>
  <si>
    <t>第一小</t>
  </si>
  <si>
    <t>第二小</t>
  </si>
  <si>
    <t>中央小</t>
  </si>
  <si>
    <t>曽我小</t>
  </si>
  <si>
    <t>桜木小</t>
  </si>
  <si>
    <t>和田岡小</t>
  </si>
  <si>
    <t>原谷小</t>
  </si>
  <si>
    <t>原田小</t>
  </si>
  <si>
    <t>西郷小</t>
  </si>
  <si>
    <t>倉真小</t>
  </si>
  <si>
    <t>土方小</t>
  </si>
  <si>
    <t>佐束小</t>
  </si>
  <si>
    <t>中小</t>
  </si>
  <si>
    <t>大坂小</t>
  </si>
  <si>
    <t>千浜小</t>
  </si>
  <si>
    <t>横須賀小</t>
    <rPh sb="0" eb="3">
      <t>ヨコスカ</t>
    </rPh>
    <rPh sb="3" eb="4">
      <t>ショウ</t>
    </rPh>
    <phoneticPr fontId="3"/>
  </si>
  <si>
    <t>大渕小</t>
    <rPh sb="0" eb="2">
      <t>オオブチ</t>
    </rPh>
    <rPh sb="2" eb="3">
      <t>ショウ</t>
    </rPh>
    <phoneticPr fontId="3"/>
  </si>
  <si>
    <t>　資料：学校教育課</t>
    <rPh sb="4" eb="6">
      <t>ガッコウ</t>
    </rPh>
    <rPh sb="6" eb="9">
      <t>キョウイクカ</t>
    </rPh>
    <phoneticPr fontId="3"/>
  </si>
  <si>
    <t>男</t>
    <phoneticPr fontId="3"/>
  </si>
  <si>
    <t>(2010)</t>
  </si>
  <si>
    <t>(2012)</t>
  </si>
  <si>
    <t>(2013)</t>
  </si>
  <si>
    <t>(2014)</t>
  </si>
  <si>
    <t>(2015)</t>
  </si>
  <si>
    <t>(2016)</t>
  </si>
  <si>
    <t>(2017)</t>
    <phoneticPr fontId="3"/>
  </si>
  <si>
    <t>(2018)</t>
    <phoneticPr fontId="3"/>
  </si>
  <si>
    <t>大　渕　　〃</t>
    <rPh sb="0" eb="1">
      <t>オオ</t>
    </rPh>
    <rPh sb="2" eb="3">
      <t>フチ</t>
    </rPh>
    <phoneticPr fontId="3"/>
  </si>
  <si>
    <t>　資料：こども希望課</t>
    <rPh sb="1" eb="3">
      <t>シリョウ</t>
    </rPh>
    <rPh sb="7" eb="9">
      <t>キボウ</t>
    </rPh>
    <rPh sb="9" eb="10">
      <t>カ</t>
    </rPh>
    <phoneticPr fontId="3"/>
  </si>
  <si>
    <t>２　中学校の生徒数及び教員数</t>
    <phoneticPr fontId="3"/>
  </si>
  <si>
    <t>生　　徒　　数</t>
  </si>
  <si>
    <t>１　　　　　年</t>
  </si>
  <si>
    <t>２　　　　　年</t>
  </si>
  <si>
    <t>３　　　　　年</t>
  </si>
  <si>
    <t>１学級当たり</t>
  </si>
  <si>
    <t>の生徒数</t>
  </si>
  <si>
    <t>平成25
(2013)</t>
    <rPh sb="0" eb="2">
      <t>ヘイセイ</t>
    </rPh>
    <phoneticPr fontId="3"/>
  </si>
  <si>
    <t>栄川中</t>
  </si>
  <si>
    <t>東中</t>
  </si>
  <si>
    <t>西中</t>
  </si>
  <si>
    <t>桜が丘中</t>
  </si>
  <si>
    <t>原野谷中</t>
  </si>
  <si>
    <t>北中</t>
  </si>
  <si>
    <t>城東中</t>
    <rPh sb="0" eb="1">
      <t>シロ</t>
    </rPh>
    <rPh sb="1" eb="2">
      <t>ヒガシ</t>
    </rPh>
    <rPh sb="2" eb="3">
      <t>チュウ</t>
    </rPh>
    <phoneticPr fontId="3"/>
  </si>
  <si>
    <t>大浜中</t>
    <rPh sb="0" eb="2">
      <t>オオハマ</t>
    </rPh>
    <rPh sb="2" eb="3">
      <t>チュウ</t>
    </rPh>
    <phoneticPr fontId="3"/>
  </si>
  <si>
    <t>大須賀中</t>
    <rPh sb="0" eb="3">
      <t>オオスカ</t>
    </rPh>
    <rPh sb="3" eb="4">
      <t>チュウ</t>
    </rPh>
    <phoneticPr fontId="3"/>
  </si>
  <si>
    <t>３　高等学校の生徒数及び教員数</t>
    <phoneticPr fontId="3"/>
  </si>
  <si>
    <t>掛川東高</t>
    <rPh sb="0" eb="2">
      <t>カケガワ</t>
    </rPh>
    <phoneticPr fontId="3"/>
  </si>
  <si>
    <t>掛川西高</t>
    <rPh sb="0" eb="2">
      <t>カケガワ</t>
    </rPh>
    <phoneticPr fontId="3"/>
  </si>
  <si>
    <t>掛川工業高</t>
    <rPh sb="1" eb="2">
      <t>カワ</t>
    </rPh>
    <rPh sb="3" eb="4">
      <t>ギョウ</t>
    </rPh>
    <phoneticPr fontId="3"/>
  </si>
  <si>
    <t>横須賀高</t>
    <rPh sb="0" eb="3">
      <t>ヨコスカ</t>
    </rPh>
    <rPh sb="3" eb="4">
      <t>コウコウ</t>
    </rPh>
    <phoneticPr fontId="3"/>
  </si>
  <si>
    <t>注：教員数は本務者のみ。</t>
    <rPh sb="0" eb="1">
      <t>チュウ</t>
    </rPh>
    <rPh sb="2" eb="5">
      <t>キョウインスウ</t>
    </rPh>
    <rPh sb="6" eb="8">
      <t>ホンム</t>
    </rPh>
    <rPh sb="8" eb="9">
      <t>シャ</t>
    </rPh>
    <phoneticPr fontId="3"/>
  </si>
  <si>
    <t>４　小中学校児童生徒平均体位</t>
    <phoneticPr fontId="3"/>
  </si>
  <si>
    <t>（単位：cm、kg）</t>
    <rPh sb="1" eb="3">
      <t>タンイ</t>
    </rPh>
    <phoneticPr fontId="3"/>
  </si>
  <si>
    <t>小　　　　　　　　　　　　　　　　　　　学</t>
  </si>
  <si>
    <t>校</t>
  </si>
  <si>
    <t>中　　　　学　　　　校</t>
    <rPh sb="0" eb="1">
      <t>ナカ</t>
    </rPh>
    <rPh sb="5" eb="6">
      <t>ガク</t>
    </rPh>
    <rPh sb="10" eb="11">
      <t>コウ</t>
    </rPh>
    <phoneticPr fontId="3"/>
  </si>
  <si>
    <t>　区　　分</t>
  </si>
  <si>
    <t>１　　年</t>
    <rPh sb="3" eb="4">
      <t>ネン</t>
    </rPh>
    <phoneticPr fontId="3"/>
  </si>
  <si>
    <t>２　　年</t>
    <rPh sb="3" eb="4">
      <t>ネン</t>
    </rPh>
    <phoneticPr fontId="3"/>
  </si>
  <si>
    <t>３　　年</t>
    <rPh sb="3" eb="4">
      <t>ネン</t>
    </rPh>
    <phoneticPr fontId="3"/>
  </si>
  <si>
    <t xml:space="preserve"> 男</t>
    <phoneticPr fontId="3"/>
  </si>
  <si>
    <t>男</t>
    <rPh sb="0" eb="1">
      <t>オトコ</t>
    </rPh>
    <phoneticPr fontId="3"/>
  </si>
  <si>
    <t>身　長</t>
    <phoneticPr fontId="3"/>
  </si>
  <si>
    <t>国</t>
    <rPh sb="0" eb="1">
      <t>クニ</t>
    </rPh>
    <phoneticPr fontId="3"/>
  </si>
  <si>
    <t>県</t>
  </si>
  <si>
    <t>掛川市</t>
    <rPh sb="0" eb="2">
      <t>カケガワ</t>
    </rPh>
    <rPh sb="2" eb="3">
      <t>シ</t>
    </rPh>
    <phoneticPr fontId="3"/>
  </si>
  <si>
    <t>５　小学校施設状況</t>
    <phoneticPr fontId="3"/>
  </si>
  <si>
    <t>区　　分</t>
  </si>
  <si>
    <t>保</t>
  </si>
  <si>
    <t>鉄 筋</t>
  </si>
  <si>
    <t>有</t>
  </si>
  <si>
    <t>鉄 骨</t>
  </si>
  <si>
    <t>-</t>
  </si>
  <si>
    <t>面</t>
  </si>
  <si>
    <t>木 造</t>
  </si>
  <si>
    <t>積</t>
  </si>
  <si>
    <t>合 計</t>
  </si>
  <si>
    <t>建物敷地</t>
  </si>
  <si>
    <t>運動場</t>
  </si>
  <si>
    <t>その他</t>
  </si>
  <si>
    <t>合計</t>
  </si>
  <si>
    <t>屋内運動場</t>
  </si>
  <si>
    <t>水泳プール</t>
  </si>
  <si>
    <t>25×13</t>
  </si>
  <si>
    <t>25×10</t>
  </si>
  <si>
    <t>25×15</t>
  </si>
  <si>
    <t>25×12</t>
  </si>
  <si>
    <t>25×13.5</t>
  </si>
  <si>
    <t>（ｍ×ｍ）</t>
  </si>
  <si>
    <t>15× 8</t>
  </si>
  <si>
    <t>15× 7</t>
  </si>
  <si>
    <t>10× 7</t>
  </si>
  <si>
    <t>普通</t>
  </si>
  <si>
    <t>教室数</t>
  </si>
  <si>
    <t>特別</t>
  </si>
  <si>
    <t>千浜小</t>
    <rPh sb="0" eb="1">
      <t>チ</t>
    </rPh>
    <rPh sb="1" eb="2">
      <t>ハマ</t>
    </rPh>
    <rPh sb="2" eb="3">
      <t>ショウ</t>
    </rPh>
    <phoneticPr fontId="3"/>
  </si>
  <si>
    <t>大坂小</t>
    <rPh sb="0" eb="2">
      <t>オオサカ</t>
    </rPh>
    <rPh sb="2" eb="3">
      <t>ショウ</t>
    </rPh>
    <phoneticPr fontId="3"/>
  </si>
  <si>
    <t>土方小</t>
    <rPh sb="0" eb="2">
      <t>ヒジカタ</t>
    </rPh>
    <rPh sb="2" eb="3">
      <t>ショウ</t>
    </rPh>
    <phoneticPr fontId="3"/>
  </si>
  <si>
    <t>佐束小</t>
    <rPh sb="0" eb="1">
      <t>サ</t>
    </rPh>
    <rPh sb="1" eb="2">
      <t>ツカ</t>
    </rPh>
    <rPh sb="2" eb="3">
      <t>ショウ</t>
    </rPh>
    <phoneticPr fontId="3"/>
  </si>
  <si>
    <t>中小</t>
    <rPh sb="0" eb="1">
      <t>ナカ</t>
    </rPh>
    <rPh sb="1" eb="2">
      <t>ショウ</t>
    </rPh>
    <phoneticPr fontId="3"/>
  </si>
  <si>
    <t>合計</t>
    <rPh sb="0" eb="2">
      <t>ゴウケイ</t>
    </rPh>
    <phoneticPr fontId="3"/>
  </si>
  <si>
    <t>水泳プール
（ｍ×ｍ）</t>
    <phoneticPr fontId="3"/>
  </si>
  <si>
    <t>13× 8</t>
  </si>
  <si>
    <t>15×10</t>
  </si>
  <si>
    <t>10×7.5</t>
  </si>
  <si>
    <t>13×10</t>
  </si>
  <si>
    <t>15× 6</t>
  </si>
  <si>
    <t>教室数</t>
    <phoneticPr fontId="3"/>
  </si>
  <si>
    <t>６　中学校施設状況</t>
    <phoneticPr fontId="3"/>
  </si>
  <si>
    <t>東　中</t>
  </si>
  <si>
    <t>西　中</t>
  </si>
  <si>
    <t>北　中</t>
  </si>
  <si>
    <t>大浜中</t>
  </si>
  <si>
    <t>城東中</t>
  </si>
  <si>
    <t>大須賀中</t>
  </si>
  <si>
    <t>建物面積</t>
  </si>
  <si>
    <t>合　　　計</t>
  </si>
  <si>
    <t>50×13</t>
  </si>
  <si>
    <t>50×15</t>
  </si>
  <si>
    <t>50×19</t>
  </si>
  <si>
    <t>25×19</t>
  </si>
  <si>
    <t>25×17</t>
  </si>
  <si>
    <t>７　中学校卒業後の状況</t>
    <phoneticPr fontId="3"/>
  </si>
  <si>
    <t>区分</t>
    <rPh sb="0" eb="2">
      <t>クブン</t>
    </rPh>
    <phoneticPr fontId="3"/>
  </si>
  <si>
    <t>卒　業　者</t>
  </si>
  <si>
    <t>進　学　者</t>
  </si>
  <si>
    <t>就　職　者</t>
  </si>
  <si>
    <t>専修学校等</t>
  </si>
  <si>
    <t>そ　の　他</t>
  </si>
  <si>
    <t>進学率</t>
  </si>
  <si>
    <t>就職率</t>
  </si>
  <si>
    <t>（％）</t>
  </si>
  <si>
    <t>平成元
(1989)</t>
    <rPh sb="0" eb="2">
      <t>ヘイセイ</t>
    </rPh>
    <rPh sb="2" eb="3">
      <t>モト</t>
    </rPh>
    <phoneticPr fontId="3"/>
  </si>
  <si>
    <t>5
(1993)</t>
    <phoneticPr fontId="3"/>
  </si>
  <si>
    <t>10
(1998)</t>
    <phoneticPr fontId="3"/>
  </si>
  <si>
    <t>15
(2003)</t>
    <phoneticPr fontId="3"/>
  </si>
  <si>
    <t>20
(2008)</t>
    <phoneticPr fontId="3"/>
  </si>
  <si>
    <t>21
(2009)</t>
    <phoneticPr fontId="3"/>
  </si>
  <si>
    <t>22
(2010)</t>
    <phoneticPr fontId="3"/>
  </si>
  <si>
    <t>23
(2011)</t>
    <phoneticPr fontId="3"/>
  </si>
  <si>
    <t>24
(2012)</t>
    <phoneticPr fontId="3"/>
  </si>
  <si>
    <t>25
(2013)</t>
    <phoneticPr fontId="3"/>
  </si>
  <si>
    <t>26
(2014)</t>
    <phoneticPr fontId="3"/>
  </si>
  <si>
    <t>27
(2015)</t>
    <phoneticPr fontId="3"/>
  </si>
  <si>
    <t>28
(2016)</t>
    <phoneticPr fontId="3"/>
  </si>
  <si>
    <t>29
(2017)</t>
    <phoneticPr fontId="3"/>
  </si>
  <si>
    <t>資料：学校教育課</t>
  </si>
  <si>
    <t>入　　　所　　　人　　　数</t>
  </si>
  <si>
    <t>職　　　員　　　数</t>
  </si>
  <si>
    <t>０歳</t>
  </si>
  <si>
    <t>１歳</t>
  </si>
  <si>
    <t>２歳</t>
  </si>
  <si>
    <t>３歳</t>
  </si>
  <si>
    <t>４歳</t>
  </si>
  <si>
    <t>５歳</t>
  </si>
  <si>
    <t>園長</t>
    <phoneticPr fontId="3"/>
  </si>
  <si>
    <t>保育士</t>
  </si>
  <si>
    <t>給食員</t>
  </si>
  <si>
    <t>平成23</t>
    <rPh sb="0" eb="2">
      <t>ヘイセイ</t>
    </rPh>
    <phoneticPr fontId="3"/>
  </si>
  <si>
    <t>(2011)</t>
  </si>
  <si>
    <t>(2017)</t>
  </si>
  <si>
    <t>保育園</t>
  </si>
  <si>
    <t>〃</t>
    <phoneticPr fontId="3"/>
  </si>
  <si>
    <t>千浜</t>
    <rPh sb="0" eb="1">
      <t>チ</t>
    </rPh>
    <rPh sb="1" eb="2">
      <t>ハマ</t>
    </rPh>
    <phoneticPr fontId="3"/>
  </si>
  <si>
    <t>大坂</t>
    <rPh sb="0" eb="2">
      <t>オオサカ</t>
    </rPh>
    <phoneticPr fontId="3"/>
  </si>
  <si>
    <t>おおぶち</t>
    <phoneticPr fontId="3"/>
  </si>
  <si>
    <t>　　　　　（単位：件、人）</t>
  </si>
  <si>
    <t>野　球　場</t>
    <phoneticPr fontId="18"/>
  </si>
  <si>
    <t>多目的広場</t>
  </si>
  <si>
    <t>テニスコート</t>
  </si>
  <si>
    <t>プール</t>
    <phoneticPr fontId="18"/>
  </si>
  <si>
    <t>グラウンドゴルフ</t>
    <phoneticPr fontId="18"/>
  </si>
  <si>
    <t>年度</t>
    <rPh sb="0" eb="1">
      <t>トシ</t>
    </rPh>
    <rPh sb="1" eb="2">
      <t>ド</t>
    </rPh>
    <phoneticPr fontId="3"/>
  </si>
  <si>
    <t>件数</t>
  </si>
  <si>
    <t>人数</t>
  </si>
  <si>
    <t>昭和60
(1985)</t>
    <rPh sb="0" eb="2">
      <t>ショウワ</t>
    </rPh>
    <phoneticPr fontId="18"/>
  </si>
  <si>
    <t xml:space="preserve"> …</t>
    <phoneticPr fontId="18"/>
  </si>
  <si>
    <t>-</t>
    <phoneticPr fontId="18"/>
  </si>
  <si>
    <t>平成元
(1989)</t>
    <rPh sb="0" eb="2">
      <t>ヘイセイ</t>
    </rPh>
    <phoneticPr fontId="3"/>
  </si>
  <si>
    <t xml:space="preserve"> …</t>
    <phoneticPr fontId="18"/>
  </si>
  <si>
    <t>５
(1993)</t>
    <phoneticPr fontId="18"/>
  </si>
  <si>
    <t>-</t>
    <phoneticPr fontId="18"/>
  </si>
  <si>
    <t>10
(1998)</t>
    <phoneticPr fontId="19"/>
  </si>
  <si>
    <t>-</t>
    <phoneticPr fontId="18"/>
  </si>
  <si>
    <t>15
(2003)</t>
    <phoneticPr fontId="19"/>
  </si>
  <si>
    <t>20
(2008)</t>
    <phoneticPr fontId="19"/>
  </si>
  <si>
    <t>24
(2012)</t>
    <phoneticPr fontId="19"/>
  </si>
  <si>
    <t>-</t>
    <phoneticPr fontId="3"/>
  </si>
  <si>
    <t>25
(2013)</t>
    <phoneticPr fontId="19"/>
  </si>
  <si>
    <t>-</t>
    <phoneticPr fontId="3"/>
  </si>
  <si>
    <t>26
(2014)</t>
    <phoneticPr fontId="19"/>
  </si>
  <si>
    <t>27
(2015)</t>
    <phoneticPr fontId="19"/>
  </si>
  <si>
    <t>28
(2016)</t>
    <phoneticPr fontId="19"/>
  </si>
  <si>
    <t>29
(2017)</t>
    <phoneticPr fontId="19"/>
  </si>
  <si>
    <t>　　　　　（単位：人）</t>
    <phoneticPr fontId="3"/>
  </si>
  <si>
    <t>年　度</t>
    <rPh sb="0" eb="1">
      <t>トシ</t>
    </rPh>
    <rPh sb="2" eb="3">
      <t>ド</t>
    </rPh>
    <phoneticPr fontId="3"/>
  </si>
  <si>
    <t>利用件数</t>
    <rPh sb="0" eb="2">
      <t>リヨウ</t>
    </rPh>
    <rPh sb="2" eb="4">
      <t>ケンスウ</t>
    </rPh>
    <phoneticPr fontId="3"/>
  </si>
  <si>
    <t>利用人数</t>
    <rPh sb="0" eb="2">
      <t>リヨウ</t>
    </rPh>
    <rPh sb="2" eb="4">
      <t>ニンズウ</t>
    </rPh>
    <phoneticPr fontId="3"/>
  </si>
  <si>
    <t xml:space="preserve"> 平成15 (2003)</t>
    <rPh sb="1" eb="3">
      <t>ヘイセイ</t>
    </rPh>
    <phoneticPr fontId="18"/>
  </si>
  <si>
    <t xml:space="preserve">     20 (2008)</t>
    <phoneticPr fontId="19"/>
  </si>
  <si>
    <t xml:space="preserve">     24 (2012)</t>
    <phoneticPr fontId="19"/>
  </si>
  <si>
    <t xml:space="preserve">     25 (2013)</t>
    <phoneticPr fontId="19"/>
  </si>
  <si>
    <t xml:space="preserve">     26 (2014)</t>
    <phoneticPr fontId="19"/>
  </si>
  <si>
    <t xml:space="preserve">     27 (2015)</t>
    <phoneticPr fontId="19"/>
  </si>
  <si>
    <t xml:space="preserve">     28 (2016)</t>
    <phoneticPr fontId="19"/>
  </si>
  <si>
    <t xml:space="preserve">     29 (2017)</t>
    <phoneticPr fontId="19"/>
  </si>
  <si>
    <t>年度</t>
    <rPh sb="0" eb="2">
      <t>ネンド</t>
    </rPh>
    <phoneticPr fontId="3"/>
  </si>
  <si>
    <t>アリーナ</t>
    <phoneticPr fontId="18"/>
  </si>
  <si>
    <t>体力測定室</t>
    <rPh sb="0" eb="2">
      <t>タイリョク</t>
    </rPh>
    <rPh sb="2" eb="4">
      <t>ソクテイ</t>
    </rPh>
    <rPh sb="4" eb="5">
      <t>シツ</t>
    </rPh>
    <phoneticPr fontId="3"/>
  </si>
  <si>
    <t>トレーニングルーム</t>
    <phoneticPr fontId="3"/>
  </si>
  <si>
    <t>会議室</t>
    <rPh sb="0" eb="3">
      <t>カイギシツ</t>
    </rPh>
    <phoneticPr fontId="18"/>
  </si>
  <si>
    <t>その他</t>
    <rPh sb="2" eb="3">
      <t>タ</t>
    </rPh>
    <phoneticPr fontId="18"/>
  </si>
  <si>
    <t>平成27
(2015)</t>
    <rPh sb="0" eb="2">
      <t>ヘイセイ</t>
    </rPh>
    <phoneticPr fontId="19"/>
  </si>
  <si>
    <t>(単位：回、人)</t>
    <rPh sb="1" eb="3">
      <t>タンイ</t>
    </rPh>
    <rPh sb="4" eb="5">
      <t>カイ</t>
    </rPh>
    <rPh sb="6" eb="7">
      <t>ヒト</t>
    </rPh>
    <phoneticPr fontId="3"/>
  </si>
  <si>
    <t>年　度</t>
  </si>
  <si>
    <t>平成15 (2003)</t>
    <rPh sb="0" eb="2">
      <t>ヘイセイ</t>
    </rPh>
    <phoneticPr fontId="3"/>
  </si>
  <si>
    <t>20 (2008)</t>
    <phoneticPr fontId="3"/>
  </si>
  <si>
    <t>25 (2013)</t>
    <phoneticPr fontId="3"/>
  </si>
  <si>
    <t>28 (2016)</t>
    <phoneticPr fontId="3"/>
  </si>
  <si>
    <t>29 (2017)</t>
    <phoneticPr fontId="3"/>
  </si>
  <si>
    <t>回数</t>
    <phoneticPr fontId="3"/>
  </si>
  <si>
    <t>人数</t>
    <phoneticPr fontId="3"/>
  </si>
  <si>
    <t>回数</t>
    <rPh sb="0" eb="1">
      <t>カイ</t>
    </rPh>
    <rPh sb="1" eb="2">
      <t>カズ</t>
    </rPh>
    <phoneticPr fontId="3"/>
  </si>
  <si>
    <t>人数</t>
    <rPh sb="0" eb="1">
      <t>ヒト</t>
    </rPh>
    <rPh sb="1" eb="2">
      <t>カズ</t>
    </rPh>
    <phoneticPr fontId="3"/>
  </si>
  <si>
    <t>ホ｜ル</t>
    <phoneticPr fontId="3"/>
  </si>
  <si>
    <t>全席</t>
  </si>
  <si>
    <t>固定席</t>
  </si>
  <si>
    <t>ﾘﾊｰｻﾙ等</t>
    <rPh sb="5" eb="6">
      <t>ナド</t>
    </rPh>
    <phoneticPr fontId="3"/>
  </si>
  <si>
    <t>リハーサル室</t>
  </si>
  <si>
    <t>第１会議室</t>
  </si>
  <si>
    <t>第２会議室</t>
  </si>
  <si>
    <t>第３会議室</t>
  </si>
  <si>
    <t>第４会議室</t>
  </si>
  <si>
    <t>料理室</t>
  </si>
  <si>
    <t>和室</t>
  </si>
  <si>
    <t>工作室</t>
  </si>
  <si>
    <t>催物広場</t>
  </si>
  <si>
    <t>ギャラリー</t>
  </si>
  <si>
    <t>ホール移動席</t>
  </si>
  <si>
    <t xml:space="preserve">- </t>
  </si>
  <si>
    <t>-</t>
    <phoneticPr fontId="3"/>
  </si>
  <si>
    <t>-</t>
    <phoneticPr fontId="3"/>
  </si>
  <si>
    <t>（単位：回、人）</t>
    <phoneticPr fontId="3"/>
  </si>
  <si>
    <t>ホール</t>
    <phoneticPr fontId="3"/>
  </si>
  <si>
    <t>会議室</t>
    <rPh sb="0" eb="3">
      <t>カイギシツ</t>
    </rPh>
    <phoneticPr fontId="3"/>
  </si>
  <si>
    <t>計</t>
    <rPh sb="0" eb="1">
      <t>ケイ</t>
    </rPh>
    <phoneticPr fontId="3"/>
  </si>
  <si>
    <t>第 １</t>
  </si>
  <si>
    <t>第 ２</t>
  </si>
  <si>
    <t>併用</t>
    <rPh sb="0" eb="2">
      <t>ヘイヨウ</t>
    </rPh>
    <phoneticPr fontId="3"/>
  </si>
  <si>
    <t>回数</t>
  </si>
  <si>
    <t>平成5 (1993)</t>
    <rPh sb="0" eb="2">
      <t>ヘイセイ</t>
    </rPh>
    <phoneticPr fontId="3"/>
  </si>
  <si>
    <t xml:space="preserve">   10 (1998)</t>
    <phoneticPr fontId="3"/>
  </si>
  <si>
    <t xml:space="preserve">   15 (2003)</t>
    <phoneticPr fontId="3"/>
  </si>
  <si>
    <t xml:space="preserve">   20 (2008)</t>
    <phoneticPr fontId="3"/>
  </si>
  <si>
    <t xml:space="preserve">   24 (2012)</t>
    <phoneticPr fontId="3"/>
  </si>
  <si>
    <t xml:space="preserve">   25 (2013)</t>
    <phoneticPr fontId="3"/>
  </si>
  <si>
    <t xml:space="preserve">   26 (2014)</t>
    <phoneticPr fontId="3"/>
  </si>
  <si>
    <t xml:space="preserve">   28 (2016)</t>
  </si>
  <si>
    <t xml:space="preserve">   29 (2017)</t>
    <phoneticPr fontId="3"/>
  </si>
  <si>
    <t>（単位：人）</t>
    <rPh sb="1" eb="3">
      <t>タンイ</t>
    </rPh>
    <rPh sb="4" eb="5">
      <t>ニン</t>
    </rPh>
    <phoneticPr fontId="3"/>
  </si>
  <si>
    <t>在 学 者 計</t>
  </si>
  <si>
    <t>小 学 部</t>
  </si>
  <si>
    <t>中 学 部</t>
  </si>
  <si>
    <t>高 等 部</t>
  </si>
  <si>
    <t>教 員 数</t>
  </si>
  <si>
    <t xml:space="preserve">    26(2014)</t>
  </si>
  <si>
    <t xml:space="preserve">    30(2018)</t>
    <phoneticPr fontId="3"/>
  </si>
  <si>
    <t xml:space="preserve">      児童・生徒数及び職員数</t>
    <phoneticPr fontId="3"/>
  </si>
  <si>
    <t>対象者</t>
    <rPh sb="0" eb="3">
      <t>タイショウシャ</t>
    </rPh>
    <phoneticPr fontId="18"/>
  </si>
  <si>
    <t>開設数</t>
    <rPh sb="0" eb="2">
      <t>カイセツ</t>
    </rPh>
    <rPh sb="2" eb="3">
      <t>スウ</t>
    </rPh>
    <phoneticPr fontId="3"/>
  </si>
  <si>
    <t>美術館講座</t>
    <rPh sb="0" eb="3">
      <t>ビジュツカン</t>
    </rPh>
    <rPh sb="3" eb="5">
      <t>コウザ</t>
    </rPh>
    <phoneticPr fontId="3"/>
  </si>
  <si>
    <t>一般</t>
    <rPh sb="0" eb="2">
      <t>イッパン</t>
    </rPh>
    <phoneticPr fontId="18"/>
  </si>
  <si>
    <t>吉岡彌生記念館講座</t>
    <rPh sb="0" eb="2">
      <t>ヨシオカ</t>
    </rPh>
    <rPh sb="3" eb="4">
      <t>セイ</t>
    </rPh>
    <rPh sb="4" eb="7">
      <t>キネンカン</t>
    </rPh>
    <rPh sb="7" eb="9">
      <t>コウザ</t>
    </rPh>
    <phoneticPr fontId="3"/>
  </si>
  <si>
    <t>内訳</t>
    <rPh sb="0" eb="2">
      <t>ウチワケ</t>
    </rPh>
    <phoneticPr fontId="3"/>
  </si>
  <si>
    <t>　</t>
    <phoneticPr fontId="3"/>
  </si>
  <si>
    <t>　　　　　</t>
    <phoneticPr fontId="3"/>
  </si>
  <si>
    <t>　</t>
    <phoneticPr fontId="3"/>
  </si>
  <si>
    <t>家庭教育学級</t>
    <rPh sb="0" eb="2">
      <t>カテイ</t>
    </rPh>
    <rPh sb="2" eb="4">
      <t>キョウイク</t>
    </rPh>
    <rPh sb="4" eb="6">
      <t>ガッキュウ</t>
    </rPh>
    <phoneticPr fontId="3"/>
  </si>
  <si>
    <t>幼・保親</t>
    <rPh sb="0" eb="1">
      <t>ヨウ</t>
    </rPh>
    <rPh sb="2" eb="3">
      <t>ホ</t>
    </rPh>
    <rPh sb="3" eb="4">
      <t>オヤ</t>
    </rPh>
    <phoneticPr fontId="18"/>
  </si>
  <si>
    <t>社会教育基金講演会</t>
    <rPh sb="0" eb="2">
      <t>シャカイ</t>
    </rPh>
    <rPh sb="2" eb="4">
      <t>キョウイク</t>
    </rPh>
    <rPh sb="4" eb="6">
      <t>キキン</t>
    </rPh>
    <rPh sb="6" eb="9">
      <t>コウエンカイ</t>
    </rPh>
    <phoneticPr fontId="3"/>
  </si>
  <si>
    <t>幼保護者</t>
    <rPh sb="0" eb="1">
      <t>ヨウ</t>
    </rPh>
    <rPh sb="1" eb="4">
      <t>ホゴシャ</t>
    </rPh>
    <phoneticPr fontId="18"/>
  </si>
  <si>
    <t>おもと学級</t>
    <rPh sb="3" eb="5">
      <t>ガッキュウ</t>
    </rPh>
    <phoneticPr fontId="18"/>
  </si>
  <si>
    <t>高齢者</t>
    <rPh sb="0" eb="3">
      <t>コウレイシャ</t>
    </rPh>
    <phoneticPr fontId="18"/>
  </si>
  <si>
    <t>シルバーカレッジ（高齢者学級）</t>
    <rPh sb="9" eb="12">
      <t>コウレイシャ</t>
    </rPh>
    <rPh sb="12" eb="14">
      <t>ガッキュウ</t>
    </rPh>
    <phoneticPr fontId="3"/>
  </si>
  <si>
    <t>高齢者</t>
    <rPh sb="0" eb="3">
      <t>コウレイシャ</t>
    </rPh>
    <phoneticPr fontId="3"/>
  </si>
  <si>
    <t>出土文化財展</t>
    <rPh sb="0" eb="1">
      <t>デ</t>
    </rPh>
    <rPh sb="1" eb="2">
      <t>ド</t>
    </rPh>
    <rPh sb="2" eb="5">
      <t>ブンカザイ</t>
    </rPh>
    <rPh sb="5" eb="6">
      <t>テン</t>
    </rPh>
    <phoneticPr fontId="3"/>
  </si>
  <si>
    <t>出前文化財講座</t>
    <rPh sb="0" eb="2">
      <t>デマエ</t>
    </rPh>
    <rPh sb="2" eb="5">
      <t>ブンカザイ</t>
    </rPh>
    <rPh sb="5" eb="7">
      <t>コウザ</t>
    </rPh>
    <phoneticPr fontId="3"/>
  </si>
  <si>
    <t>小6～中1</t>
    <rPh sb="0" eb="1">
      <t>ショウ</t>
    </rPh>
    <rPh sb="3" eb="4">
      <t>ナカ</t>
    </rPh>
    <phoneticPr fontId="18"/>
  </si>
  <si>
    <t>通学合宿</t>
    <rPh sb="0" eb="2">
      <t>ツウガク</t>
    </rPh>
    <rPh sb="2" eb="4">
      <t>ガッシュク</t>
    </rPh>
    <phoneticPr fontId="3"/>
  </si>
  <si>
    <t>小学生</t>
    <rPh sb="0" eb="3">
      <t>ショウガクセイ</t>
    </rPh>
    <phoneticPr fontId="18"/>
  </si>
  <si>
    <t>中学生ボランティア養成講座</t>
    <rPh sb="0" eb="3">
      <t>チュウガクセイ</t>
    </rPh>
    <rPh sb="9" eb="11">
      <t>ヨウセイ</t>
    </rPh>
    <rPh sb="11" eb="13">
      <t>コウザ</t>
    </rPh>
    <phoneticPr fontId="3"/>
  </si>
  <si>
    <t>中学生</t>
    <rPh sb="0" eb="3">
      <t>チュウガクセイ</t>
    </rPh>
    <phoneticPr fontId="18"/>
  </si>
  <si>
    <t>いきいきわくわくクラブ</t>
    <phoneticPr fontId="3"/>
  </si>
  <si>
    <t>幼保～中</t>
    <rPh sb="0" eb="1">
      <t>ヨウ</t>
    </rPh>
    <rPh sb="1" eb="2">
      <t>ホ</t>
    </rPh>
    <rPh sb="3" eb="4">
      <t>ナカ</t>
    </rPh>
    <phoneticPr fontId="18"/>
  </si>
  <si>
    <t>　　施 設 の 名 称</t>
  </si>
  <si>
    <t>使 用 開 始 年</t>
  </si>
  <si>
    <t>の べ 回 数</t>
  </si>
  <si>
    <t>利　用　者　数　</t>
    <phoneticPr fontId="3"/>
  </si>
  <si>
    <t>城北小</t>
    <rPh sb="0" eb="2">
      <t>ジョウホク</t>
    </rPh>
    <rPh sb="2" eb="3">
      <t>ショウ</t>
    </rPh>
    <phoneticPr fontId="3"/>
  </si>
  <si>
    <t>掛二小</t>
  </si>
  <si>
    <t>小　学　校　　計</t>
    <rPh sb="0" eb="1">
      <t>ショウ</t>
    </rPh>
    <rPh sb="2" eb="3">
      <t>ガク</t>
    </rPh>
    <rPh sb="4" eb="5">
      <t>コウ</t>
    </rPh>
    <phoneticPr fontId="3"/>
  </si>
  <si>
    <t>S61</t>
    <phoneticPr fontId="3"/>
  </si>
  <si>
    <t>城東中</t>
    <rPh sb="0" eb="2">
      <t>キトウ</t>
    </rPh>
    <rPh sb="2" eb="3">
      <t>チュウ</t>
    </rPh>
    <phoneticPr fontId="3"/>
  </si>
  <si>
    <t>S59</t>
    <phoneticPr fontId="3"/>
  </si>
  <si>
    <t>大須賀中</t>
    <rPh sb="0" eb="3">
      <t>オオスカ</t>
    </rPh>
    <rPh sb="3" eb="4">
      <t>ジュウ</t>
    </rPh>
    <phoneticPr fontId="3"/>
  </si>
  <si>
    <t>H16</t>
    <phoneticPr fontId="3"/>
  </si>
  <si>
    <t>中　学　校　　計</t>
    <rPh sb="0" eb="1">
      <t>ナカ</t>
    </rPh>
    <rPh sb="2" eb="3">
      <t>ガク</t>
    </rPh>
    <rPh sb="4" eb="5">
      <t>コウ</t>
    </rPh>
    <phoneticPr fontId="3"/>
  </si>
  <si>
    <t>施 設 の 名 称</t>
  </si>
  <si>
    <t>の　べ　回　数</t>
  </si>
  <si>
    <t>利　用　者　数</t>
  </si>
  <si>
    <t>日　坂　小</t>
    <phoneticPr fontId="3"/>
  </si>
  <si>
    <t>城　北　小</t>
    <phoneticPr fontId="3"/>
  </si>
  <si>
    <t>掛　一　小</t>
    <phoneticPr fontId="3"/>
  </si>
  <si>
    <t>掛　二　小</t>
    <phoneticPr fontId="3"/>
  </si>
  <si>
    <t>中　央　小</t>
    <phoneticPr fontId="3"/>
  </si>
  <si>
    <t>曽　我　小</t>
    <phoneticPr fontId="3"/>
  </si>
  <si>
    <t>桜　木　小</t>
    <phoneticPr fontId="3"/>
  </si>
  <si>
    <t>原　谷　小</t>
    <phoneticPr fontId="3"/>
  </si>
  <si>
    <t>原　田　小</t>
    <phoneticPr fontId="3"/>
  </si>
  <si>
    <t>西　郷　小</t>
    <phoneticPr fontId="3"/>
  </si>
  <si>
    <t>倉　真　小</t>
    <phoneticPr fontId="3"/>
  </si>
  <si>
    <t>千　浜　小</t>
    <rPh sb="0" eb="1">
      <t>チ</t>
    </rPh>
    <rPh sb="2" eb="3">
      <t>ハマ</t>
    </rPh>
    <rPh sb="4" eb="5">
      <t>ショウ</t>
    </rPh>
    <phoneticPr fontId="3"/>
  </si>
  <si>
    <t>大　坂　小</t>
    <rPh sb="0" eb="1">
      <t>ダイ</t>
    </rPh>
    <rPh sb="2" eb="3">
      <t>サカ</t>
    </rPh>
    <rPh sb="4" eb="5">
      <t>ショウ</t>
    </rPh>
    <phoneticPr fontId="3"/>
  </si>
  <si>
    <t>土　方　小</t>
    <rPh sb="0" eb="1">
      <t>ツチ</t>
    </rPh>
    <rPh sb="2" eb="3">
      <t>カタ</t>
    </rPh>
    <rPh sb="4" eb="5">
      <t>ショウ</t>
    </rPh>
    <phoneticPr fontId="3"/>
  </si>
  <si>
    <t>佐　束　小</t>
    <rPh sb="0" eb="1">
      <t>サ</t>
    </rPh>
    <rPh sb="2" eb="3">
      <t>タバ</t>
    </rPh>
    <rPh sb="4" eb="5">
      <t>ショウ</t>
    </rPh>
    <phoneticPr fontId="3"/>
  </si>
  <si>
    <t>中　　　　小</t>
    <rPh sb="0" eb="1">
      <t>ナカ</t>
    </rPh>
    <rPh sb="5" eb="6">
      <t>ショウ</t>
    </rPh>
    <phoneticPr fontId="3"/>
  </si>
  <si>
    <t>大　渕　小</t>
    <rPh sb="0" eb="1">
      <t>ダイ</t>
    </rPh>
    <rPh sb="2" eb="3">
      <t>フチ</t>
    </rPh>
    <rPh sb="4" eb="5">
      <t>ショウ</t>
    </rPh>
    <phoneticPr fontId="3"/>
  </si>
  <si>
    <t>計</t>
    <phoneticPr fontId="3"/>
  </si>
  <si>
    <t>利　用　者　数</t>
    <phoneticPr fontId="3"/>
  </si>
  <si>
    <t>栄　川　中</t>
    <phoneticPr fontId="3"/>
  </si>
  <si>
    <t>東　　　　中</t>
    <phoneticPr fontId="3"/>
  </si>
  <si>
    <t>西　　　　中</t>
    <phoneticPr fontId="3"/>
  </si>
  <si>
    <t>北　　　　中</t>
    <phoneticPr fontId="3"/>
  </si>
  <si>
    <t>城　東　中</t>
    <rPh sb="0" eb="1">
      <t>シロ</t>
    </rPh>
    <rPh sb="2" eb="3">
      <t>ヒガシ</t>
    </rPh>
    <rPh sb="4" eb="5">
      <t>チュウ</t>
    </rPh>
    <phoneticPr fontId="3"/>
  </si>
  <si>
    <t>大　浜　中</t>
    <rPh sb="0" eb="1">
      <t>ダイ</t>
    </rPh>
    <rPh sb="2" eb="3">
      <t>ハマ</t>
    </rPh>
    <rPh sb="4" eb="5">
      <t>チュウ</t>
    </rPh>
    <phoneticPr fontId="3"/>
  </si>
  <si>
    <t>（単位：回、人）</t>
  </si>
  <si>
    <t>掛川海洋センター</t>
    <rPh sb="0" eb="2">
      <t>カケガワ</t>
    </rPh>
    <rPh sb="2" eb="4">
      <t>カイヨウ</t>
    </rPh>
    <phoneticPr fontId="3"/>
  </si>
  <si>
    <t>大東海洋センター</t>
    <rPh sb="0" eb="2">
      <t>ダイトウ</t>
    </rPh>
    <rPh sb="2" eb="4">
      <t>カイヨウ</t>
    </rPh>
    <phoneticPr fontId="3"/>
  </si>
  <si>
    <t>大須賀海洋センター</t>
    <rPh sb="0" eb="3">
      <t>オオスカ</t>
    </rPh>
    <rPh sb="3" eb="5">
      <t>カイヨウ</t>
    </rPh>
    <phoneticPr fontId="3"/>
  </si>
  <si>
    <t>合　　　　計</t>
  </si>
  <si>
    <t>研　修　室</t>
    <rPh sb="0" eb="1">
      <t>ケン</t>
    </rPh>
    <rPh sb="2" eb="3">
      <t>オサム</t>
    </rPh>
    <rPh sb="4" eb="5">
      <t>シツ</t>
    </rPh>
    <phoneticPr fontId="3"/>
  </si>
  <si>
    <t>体　育　館</t>
  </si>
  <si>
    <t>艇　　　庫</t>
  </si>
  <si>
    <t>プ　ー　ル</t>
  </si>
  <si>
    <t>回　数</t>
  </si>
  <si>
    <t>人　数</t>
  </si>
  <si>
    <t>平成25 (2013)</t>
    <rPh sb="0" eb="2">
      <t>ヘイセイ</t>
    </rPh>
    <phoneticPr fontId="19"/>
  </si>
  <si>
    <t xml:space="preserve">    29 (2017)</t>
    <phoneticPr fontId="19"/>
  </si>
  <si>
    <t>年度</t>
    <phoneticPr fontId="3"/>
  </si>
  <si>
    <t>総　　　数</t>
  </si>
  <si>
    <t>野　球　場</t>
    <phoneticPr fontId="3"/>
  </si>
  <si>
    <t>多　目　的　広　場</t>
    <phoneticPr fontId="3"/>
  </si>
  <si>
    <t>テ ニ ス コ ー ト</t>
    <phoneticPr fontId="3"/>
  </si>
  <si>
    <t>プ ー ル</t>
  </si>
  <si>
    <t>和　　　　室</t>
  </si>
  <si>
    <t>件　数</t>
  </si>
  <si>
    <t>昭和51 (1976)</t>
    <phoneticPr fontId="19"/>
  </si>
  <si>
    <t xml:space="preserve">    55 (1980)</t>
    <phoneticPr fontId="19"/>
  </si>
  <si>
    <t xml:space="preserve">    60 (1985)</t>
    <phoneticPr fontId="19"/>
  </si>
  <si>
    <t>平成元 (1989)</t>
    <phoneticPr fontId="19"/>
  </si>
  <si>
    <t xml:space="preserve">    ５ (1993)</t>
    <phoneticPr fontId="19"/>
  </si>
  <si>
    <t xml:space="preserve">    10 (1998)</t>
    <phoneticPr fontId="19"/>
  </si>
  <si>
    <t xml:space="preserve">    15 (2003)</t>
    <phoneticPr fontId="19"/>
  </si>
  <si>
    <t xml:space="preserve">    20 (2008)</t>
    <phoneticPr fontId="19"/>
  </si>
  <si>
    <t xml:space="preserve">    24 (2012)</t>
    <phoneticPr fontId="19"/>
  </si>
  <si>
    <t>アリーナ</t>
    <phoneticPr fontId="19"/>
  </si>
  <si>
    <t>武道場</t>
    <rPh sb="0" eb="3">
      <t>ブドウジョウ</t>
    </rPh>
    <phoneticPr fontId="19"/>
  </si>
  <si>
    <t>研修室</t>
    <rPh sb="0" eb="3">
      <t>ケンシュウシツ</t>
    </rPh>
    <phoneticPr fontId="19"/>
  </si>
  <si>
    <t>プール</t>
    <phoneticPr fontId="19"/>
  </si>
  <si>
    <t>トレーニ
ング室</t>
    <rPh sb="7" eb="8">
      <t>シツ</t>
    </rPh>
    <phoneticPr fontId="19"/>
  </si>
  <si>
    <t>弓道場</t>
    <rPh sb="0" eb="2">
      <t>キュウドウ</t>
    </rPh>
    <rPh sb="2" eb="3">
      <t>ジョウ</t>
    </rPh>
    <phoneticPr fontId="19"/>
  </si>
  <si>
    <t>ランニング
コース</t>
    <phoneticPr fontId="19"/>
  </si>
  <si>
    <t>スタジオ
プログラム</t>
    <phoneticPr fontId="19"/>
  </si>
  <si>
    <t>大会
観客</t>
    <rPh sb="0" eb="2">
      <t>タイカイ</t>
    </rPh>
    <rPh sb="3" eb="5">
      <t>カンキャク</t>
    </rPh>
    <phoneticPr fontId="19"/>
  </si>
  <si>
    <t>視察
見学</t>
    <rPh sb="0" eb="2">
      <t>シサツ</t>
    </rPh>
    <rPh sb="3" eb="5">
      <t>ケンガク</t>
    </rPh>
    <phoneticPr fontId="19"/>
  </si>
  <si>
    <t>キッズルーム ほか</t>
    <phoneticPr fontId="19"/>
  </si>
  <si>
    <t>平成24</t>
    <rPh sb="0" eb="2">
      <t>ヘイセイ</t>
    </rPh>
    <phoneticPr fontId="19"/>
  </si>
  <si>
    <t>(2017)</t>
    <phoneticPr fontId="19"/>
  </si>
  <si>
    <t>ゲートボール場</t>
    <rPh sb="6" eb="7">
      <t>ジョウ</t>
    </rPh>
    <phoneticPr fontId="3"/>
  </si>
  <si>
    <t>多目的広場</t>
    <rPh sb="0" eb="3">
      <t>タモクテキ</t>
    </rPh>
    <rPh sb="3" eb="5">
      <t>ヒロバ</t>
    </rPh>
    <phoneticPr fontId="3"/>
  </si>
  <si>
    <t>テニスコート</t>
    <phoneticPr fontId="3"/>
  </si>
  <si>
    <t>プール</t>
    <phoneticPr fontId="3"/>
  </si>
  <si>
    <t>ミーティング
ルーム</t>
    <phoneticPr fontId="3"/>
  </si>
  <si>
    <t>平成5</t>
    <rPh sb="0" eb="2">
      <t>ヘイセイ</t>
    </rPh>
    <phoneticPr fontId="3"/>
  </si>
  <si>
    <t>(1993)</t>
    <phoneticPr fontId="19"/>
  </si>
  <si>
    <t>(1998)</t>
    <phoneticPr fontId="19"/>
  </si>
  <si>
    <t>(2003)</t>
    <phoneticPr fontId="19"/>
  </si>
  <si>
    <t>(2008)</t>
    <phoneticPr fontId="19"/>
  </si>
  <si>
    <t>-</t>
    <phoneticPr fontId="3"/>
  </si>
  <si>
    <t>-</t>
    <phoneticPr fontId="3"/>
  </si>
  <si>
    <t xml:space="preserve">   24 (2012)</t>
    <phoneticPr fontId="19"/>
  </si>
  <si>
    <t xml:space="preserve">   26 (2014)</t>
    <phoneticPr fontId="19"/>
  </si>
  <si>
    <t xml:space="preserve">   27 (2015)</t>
    <phoneticPr fontId="19"/>
  </si>
  <si>
    <t xml:space="preserve">   28 (2016)</t>
    <phoneticPr fontId="19"/>
  </si>
  <si>
    <t xml:space="preserve">   29 (2017)</t>
    <phoneticPr fontId="19"/>
  </si>
  <si>
    <t>（単位：件、人）</t>
    <phoneticPr fontId="18"/>
  </si>
  <si>
    <t>　区分</t>
    <phoneticPr fontId="3"/>
  </si>
  <si>
    <t>運　動　場</t>
    <rPh sb="0" eb="1">
      <t>ウン</t>
    </rPh>
    <rPh sb="2" eb="3">
      <t>ドウ</t>
    </rPh>
    <rPh sb="4" eb="5">
      <t>バ</t>
    </rPh>
    <phoneticPr fontId="3"/>
  </si>
  <si>
    <t>計</t>
    <rPh sb="0" eb="1">
      <t>ケイ</t>
    </rPh>
    <phoneticPr fontId="18"/>
  </si>
  <si>
    <t xml:space="preserve">    24 (2012)</t>
    <phoneticPr fontId="19"/>
  </si>
  <si>
    <t xml:space="preserve">    26 (2014)</t>
    <phoneticPr fontId="19"/>
  </si>
  <si>
    <t xml:space="preserve">    27 (2015)</t>
    <phoneticPr fontId="19"/>
  </si>
  <si>
    <t xml:space="preserve">    28 (2016)</t>
    <phoneticPr fontId="19"/>
  </si>
  <si>
    <t>芝 生 広 場</t>
    <rPh sb="0" eb="1">
      <t>シバ</t>
    </rPh>
    <rPh sb="2" eb="3">
      <t>ショウ</t>
    </rPh>
    <rPh sb="4" eb="5">
      <t>ヒロ</t>
    </rPh>
    <rPh sb="6" eb="7">
      <t>バ</t>
    </rPh>
    <phoneticPr fontId="18"/>
  </si>
  <si>
    <t>（単位：人）</t>
  </si>
  <si>
    <t>年度・月</t>
  </si>
  <si>
    <t>開館日数</t>
  </si>
  <si>
    <t>来館者</t>
  </si>
  <si>
    <t>一般
※有料</t>
  </si>
  <si>
    <t>(1998)</t>
    <phoneticPr fontId="5"/>
  </si>
  <si>
    <t>(2003)</t>
    <phoneticPr fontId="5"/>
  </si>
  <si>
    <t>(2008)</t>
    <phoneticPr fontId="5"/>
  </si>
  <si>
    <t>(2012)</t>
    <phoneticPr fontId="5"/>
  </si>
  <si>
    <t>(2017)</t>
    <phoneticPr fontId="5"/>
  </si>
  <si>
    <t>6月</t>
  </si>
  <si>
    <t>7月</t>
  </si>
  <si>
    <t>8月</t>
  </si>
  <si>
    <t>9月</t>
  </si>
  <si>
    <t>10月</t>
  </si>
  <si>
    <t>11月</t>
  </si>
  <si>
    <t>12月</t>
  </si>
  <si>
    <t>2月</t>
  </si>
  <si>
    <t>3月</t>
  </si>
  <si>
    <t>種類・年度</t>
    <rPh sb="0" eb="2">
      <t>シュルイ</t>
    </rPh>
    <rPh sb="3" eb="5">
      <t>ネンド</t>
    </rPh>
    <phoneticPr fontId="18"/>
  </si>
  <si>
    <t>IT基礎講習会受講者</t>
    <phoneticPr fontId="18"/>
  </si>
  <si>
    <t>地域生涯学習ｾﾝﾀｰ</t>
    <rPh sb="0" eb="2">
      <t>チイキ</t>
    </rPh>
    <rPh sb="2" eb="4">
      <t>ショウガイ</t>
    </rPh>
    <rPh sb="4" eb="6">
      <t>ガクシュウ</t>
    </rPh>
    <phoneticPr fontId="18"/>
  </si>
  <si>
    <t>29
(2017)</t>
    <phoneticPr fontId="18"/>
  </si>
  <si>
    <t>合　　　計</t>
    <rPh sb="0" eb="1">
      <t>ゴウ</t>
    </rPh>
    <rPh sb="4" eb="5">
      <t>ケイ</t>
    </rPh>
    <phoneticPr fontId="18"/>
  </si>
  <si>
    <t>地域生涯学習ｾﾝﾀｰ</t>
    <phoneticPr fontId="18"/>
  </si>
  <si>
    <t>掛川市役所</t>
    <rPh sb="0" eb="2">
      <t>カケガワ</t>
    </rPh>
    <rPh sb="2" eb="5">
      <t>シヤクショ</t>
    </rPh>
    <phoneticPr fontId="18"/>
  </si>
  <si>
    <t>その他</t>
    <rPh sb="2" eb="3">
      <t>ホカ</t>
    </rPh>
    <phoneticPr fontId="18"/>
  </si>
  <si>
    <t>文化財一覧表</t>
    <phoneticPr fontId="3"/>
  </si>
  <si>
    <t>指 定 区 分</t>
    <phoneticPr fontId="3"/>
  </si>
  <si>
    <t>名　　　　　　　称</t>
  </si>
  <si>
    <t>指定年月日</t>
  </si>
  <si>
    <t>所 在 地</t>
    <phoneticPr fontId="3"/>
  </si>
  <si>
    <t>・</t>
  </si>
  <si>
    <t>所 有 者</t>
    <rPh sb="0" eb="1">
      <t>ショ</t>
    </rPh>
    <rPh sb="2" eb="3">
      <t>ユウ</t>
    </rPh>
    <rPh sb="4" eb="5">
      <t>シャ</t>
    </rPh>
    <phoneticPr fontId="3"/>
  </si>
  <si>
    <t>国指定</t>
    <rPh sb="1" eb="3">
      <t>シテイ</t>
    </rPh>
    <phoneticPr fontId="3"/>
  </si>
  <si>
    <t>建造物</t>
    <phoneticPr fontId="3"/>
  </si>
  <si>
    <t>掛川城御殿</t>
    <phoneticPr fontId="3"/>
  </si>
  <si>
    <t>S55. 1.26</t>
  </si>
  <si>
    <t>掛川</t>
    <rPh sb="0" eb="2">
      <t>カケガワ</t>
    </rPh>
    <phoneticPr fontId="3"/>
  </si>
  <si>
    <t>掛川市</t>
  </si>
  <si>
    <t>旧遠江国報徳社公会堂</t>
    <rPh sb="0" eb="1">
      <t>キュウ</t>
    </rPh>
    <rPh sb="1" eb="2">
      <t>エン</t>
    </rPh>
    <rPh sb="3" eb="4">
      <t>クニ</t>
    </rPh>
    <rPh sb="4" eb="6">
      <t>ホウトク</t>
    </rPh>
    <rPh sb="6" eb="7">
      <t>シャ</t>
    </rPh>
    <rPh sb="7" eb="10">
      <t>コウカイドウ</t>
    </rPh>
    <phoneticPr fontId="3"/>
  </si>
  <si>
    <t>H21. 6.30</t>
    <phoneticPr fontId="3"/>
  </si>
  <si>
    <t>・</t>
    <phoneticPr fontId="3"/>
  </si>
  <si>
    <t>大日本報徳社</t>
    <rPh sb="0" eb="1">
      <t>ダイ</t>
    </rPh>
    <rPh sb="1" eb="3">
      <t>ニッポン</t>
    </rPh>
    <rPh sb="3" eb="6">
      <t>ホウトクシャ</t>
    </rPh>
    <phoneticPr fontId="3"/>
  </si>
  <si>
    <t>（大日本報徳社大講堂）</t>
    <rPh sb="1" eb="2">
      <t>ダイ</t>
    </rPh>
    <rPh sb="2" eb="4">
      <t>ニッポン</t>
    </rPh>
    <rPh sb="4" eb="7">
      <t>ホウトクシャ</t>
    </rPh>
    <rPh sb="7" eb="8">
      <t>ダイ</t>
    </rPh>
    <rPh sb="8" eb="10">
      <t>コウドウ</t>
    </rPh>
    <phoneticPr fontId="3"/>
  </si>
  <si>
    <t>史跡</t>
    <rPh sb="0" eb="1">
      <t>シ</t>
    </rPh>
    <rPh sb="1" eb="2">
      <t>アト</t>
    </rPh>
    <phoneticPr fontId="3"/>
  </si>
  <si>
    <t>高天神城跡</t>
    <phoneticPr fontId="3"/>
  </si>
  <si>
    <t>S50.10.16</t>
    <phoneticPr fontId="3"/>
  </si>
  <si>
    <t>上土方他</t>
    <rPh sb="0" eb="1">
      <t>カミ</t>
    </rPh>
    <rPh sb="1" eb="3">
      <t>ヒジカタ</t>
    </rPh>
    <rPh sb="3" eb="4">
      <t>ホカ</t>
    </rPh>
    <phoneticPr fontId="3"/>
  </si>
  <si>
    <t>高天神社他</t>
    <rPh sb="4" eb="5">
      <t>ホカ</t>
    </rPh>
    <phoneticPr fontId="3"/>
  </si>
  <si>
    <t>横須賀城跡</t>
    <rPh sb="0" eb="3">
      <t>ヨコスカ</t>
    </rPh>
    <rPh sb="3" eb="4">
      <t>ジョウ</t>
    </rPh>
    <rPh sb="4" eb="5">
      <t>アト</t>
    </rPh>
    <phoneticPr fontId="3"/>
  </si>
  <si>
    <t>S56. 5. 8</t>
    <phoneticPr fontId="3"/>
  </si>
  <si>
    <t>山崎他</t>
    <rPh sb="0" eb="2">
      <t>ヤマザキ</t>
    </rPh>
    <rPh sb="2" eb="3">
      <t>ホカ</t>
    </rPh>
    <phoneticPr fontId="3"/>
  </si>
  <si>
    <t>掛川市他</t>
    <rPh sb="0" eb="3">
      <t>カケガワシ</t>
    </rPh>
    <rPh sb="3" eb="4">
      <t>ホカ</t>
    </rPh>
    <phoneticPr fontId="3"/>
  </si>
  <si>
    <t>和田岡古墳群</t>
    <phoneticPr fontId="3"/>
  </si>
  <si>
    <t>H 8. 3.29</t>
  </si>
  <si>
    <t>和田岡</t>
  </si>
  <si>
    <t>掛川市他</t>
    <rPh sb="0" eb="2">
      <t>カケガワ</t>
    </rPh>
    <rPh sb="2" eb="3">
      <t>シ</t>
    </rPh>
    <rPh sb="3" eb="4">
      <t>ホカ</t>
    </rPh>
    <phoneticPr fontId="3"/>
  </si>
  <si>
    <t>県指定</t>
    <phoneticPr fontId="3"/>
  </si>
  <si>
    <t>建造物</t>
    <phoneticPr fontId="3"/>
  </si>
  <si>
    <t>龍華院大猷院霊屋 附春日厨子</t>
  </si>
  <si>
    <t>S29. 1.30</t>
  </si>
  <si>
    <t>龍華院</t>
  </si>
  <si>
    <t>窓泉寺山門　附棟札</t>
    <rPh sb="0" eb="1">
      <t>マド</t>
    </rPh>
    <rPh sb="1" eb="2">
      <t>イズミ</t>
    </rPh>
    <rPh sb="2" eb="3">
      <t>テラ</t>
    </rPh>
    <rPh sb="3" eb="5">
      <t>サンモン</t>
    </rPh>
    <rPh sb="6" eb="7">
      <t>ツ</t>
    </rPh>
    <rPh sb="7" eb="9">
      <t>ムナフダ</t>
    </rPh>
    <phoneticPr fontId="3"/>
  </si>
  <si>
    <t>S55. 3.21</t>
    <phoneticPr fontId="3"/>
  </si>
  <si>
    <t>西大渕</t>
    <rPh sb="0" eb="1">
      <t>ニシ</t>
    </rPh>
    <rPh sb="1" eb="3">
      <t>オオブチ</t>
    </rPh>
    <phoneticPr fontId="3"/>
  </si>
  <si>
    <t>窓泉寺</t>
    <rPh sb="0" eb="1">
      <t>マド</t>
    </rPh>
    <rPh sb="1" eb="2">
      <t>イズミ</t>
    </rPh>
    <rPh sb="2" eb="3">
      <t>テラ</t>
    </rPh>
    <phoneticPr fontId="3"/>
  </si>
  <si>
    <t>三熊野神社本殿</t>
    <rPh sb="0" eb="1">
      <t>サン</t>
    </rPh>
    <rPh sb="1" eb="3">
      <t>クマノ</t>
    </rPh>
    <rPh sb="3" eb="5">
      <t>ジンジャ</t>
    </rPh>
    <rPh sb="5" eb="7">
      <t>ホンデン</t>
    </rPh>
    <phoneticPr fontId="3"/>
  </si>
  <si>
    <t>H 8.11.18</t>
    <phoneticPr fontId="3"/>
  </si>
  <si>
    <t>三熊野神社</t>
    <rPh sb="0" eb="1">
      <t>サン</t>
    </rPh>
    <rPh sb="1" eb="3">
      <t>クマノ</t>
    </rPh>
    <rPh sb="3" eb="5">
      <t>ジンジャ</t>
    </rPh>
    <phoneticPr fontId="3"/>
  </si>
  <si>
    <t>赤山神社本殿 附棟札2、銘板1</t>
    <rPh sb="0" eb="2">
      <t>アカヤマ</t>
    </rPh>
    <rPh sb="2" eb="4">
      <t>ジンジャ</t>
    </rPh>
    <rPh sb="4" eb="6">
      <t>ホンデン</t>
    </rPh>
    <rPh sb="7" eb="8">
      <t>フ</t>
    </rPh>
    <rPh sb="8" eb="9">
      <t>トウ</t>
    </rPh>
    <rPh sb="9" eb="10">
      <t>フダ</t>
    </rPh>
    <rPh sb="12" eb="14">
      <t>メイバン</t>
    </rPh>
    <phoneticPr fontId="3"/>
  </si>
  <si>
    <t>H10. 3.17</t>
    <phoneticPr fontId="3"/>
  </si>
  <si>
    <t>海戸</t>
    <rPh sb="0" eb="2">
      <t>カイト</t>
    </rPh>
    <phoneticPr fontId="3"/>
  </si>
  <si>
    <t>・</t>
    <phoneticPr fontId="3"/>
  </si>
  <si>
    <t>赤山神社</t>
    <rPh sb="0" eb="2">
      <t>アカヤマ</t>
    </rPh>
    <rPh sb="2" eb="4">
      <t>ジンジャ</t>
    </rPh>
    <phoneticPr fontId="3"/>
  </si>
  <si>
    <t xml:space="preserve">大日本報徳社淡山翁記念報徳図書館                  </t>
    <phoneticPr fontId="3"/>
  </si>
  <si>
    <t>H13.11.26</t>
  </si>
  <si>
    <t>大日本報徳社</t>
  </si>
  <si>
    <t>　　　　　　　　 附設計図案､絵葉書</t>
    <phoneticPr fontId="3"/>
  </si>
  <si>
    <t>大日本報徳社 正門</t>
    <phoneticPr fontId="3"/>
  </si>
  <si>
    <t>旧有栖川宮熾仁親王邸御座所及び侍女部屋</t>
    <rPh sb="0" eb="1">
      <t>キュウ</t>
    </rPh>
    <rPh sb="1" eb="4">
      <t>アリスガワ</t>
    </rPh>
    <rPh sb="4" eb="5">
      <t>ミヤ</t>
    </rPh>
    <rPh sb="5" eb="7">
      <t>タルヒト</t>
    </rPh>
    <rPh sb="7" eb="9">
      <t>シンノウ</t>
    </rPh>
    <rPh sb="9" eb="10">
      <t>テイ</t>
    </rPh>
    <rPh sb="10" eb="13">
      <t>ゴザショ</t>
    </rPh>
    <rPh sb="13" eb="14">
      <t>オヨ</t>
    </rPh>
    <rPh sb="15" eb="17">
      <t>ジジョ</t>
    </rPh>
    <rPh sb="17" eb="19">
      <t>ベヤ</t>
    </rPh>
    <phoneticPr fontId="3"/>
  </si>
  <si>
    <t>H26. 3.14</t>
    <phoneticPr fontId="3"/>
  </si>
  <si>
    <t>（大日本報徳社仰徳記念館及び仰徳学寮）</t>
    <rPh sb="1" eb="4">
      <t>ダイニホン</t>
    </rPh>
    <rPh sb="4" eb="6">
      <t>ホウトク</t>
    </rPh>
    <rPh sb="6" eb="7">
      <t>シャ</t>
    </rPh>
    <rPh sb="7" eb="8">
      <t>アオ</t>
    </rPh>
    <rPh sb="8" eb="9">
      <t>トク</t>
    </rPh>
    <rPh sb="9" eb="11">
      <t>キネン</t>
    </rPh>
    <rPh sb="11" eb="12">
      <t>カン</t>
    </rPh>
    <rPh sb="12" eb="13">
      <t>オヨ</t>
    </rPh>
    <rPh sb="14" eb="15">
      <t>アオ</t>
    </rPh>
    <rPh sb="15" eb="16">
      <t>トク</t>
    </rPh>
    <rPh sb="16" eb="18">
      <t>ガクリョウ</t>
    </rPh>
    <phoneticPr fontId="3"/>
  </si>
  <si>
    <t>旧遠江国報徳社第三館掛川事務所</t>
    <rPh sb="0" eb="1">
      <t>キュウ</t>
    </rPh>
    <rPh sb="1" eb="2">
      <t>エン</t>
    </rPh>
    <rPh sb="2" eb="3">
      <t>エ</t>
    </rPh>
    <rPh sb="3" eb="4">
      <t>クニ</t>
    </rPh>
    <rPh sb="4" eb="6">
      <t>ホウトク</t>
    </rPh>
    <rPh sb="6" eb="7">
      <t>シャ</t>
    </rPh>
    <rPh sb="7" eb="8">
      <t>ダイ</t>
    </rPh>
    <rPh sb="8" eb="9">
      <t>サン</t>
    </rPh>
    <rPh sb="9" eb="10">
      <t>カン</t>
    </rPh>
    <rPh sb="10" eb="12">
      <t>カケガワ</t>
    </rPh>
    <rPh sb="12" eb="14">
      <t>ジム</t>
    </rPh>
    <rPh sb="14" eb="15">
      <t>ショ</t>
    </rPh>
    <phoneticPr fontId="3"/>
  </si>
  <si>
    <t>（大日本報徳社冀北学舎）</t>
    <rPh sb="1" eb="4">
      <t>ダイニホン</t>
    </rPh>
    <rPh sb="4" eb="6">
      <t>ホウトク</t>
    </rPh>
    <rPh sb="6" eb="7">
      <t>シャ</t>
    </rPh>
    <rPh sb="7" eb="8">
      <t>ノゾム</t>
    </rPh>
    <rPh sb="8" eb="9">
      <t>キタ</t>
    </rPh>
    <rPh sb="9" eb="11">
      <t>ガクシャ</t>
    </rPh>
    <phoneticPr fontId="3"/>
  </si>
  <si>
    <t>絵画</t>
  </si>
  <si>
    <t>松平遠江守定吉画像</t>
  </si>
  <si>
    <t>S32.12.25</t>
  </si>
  <si>
    <t>仁藤</t>
    <rPh sb="0" eb="2">
      <t>ニトウ</t>
    </rPh>
    <phoneticPr fontId="3"/>
  </si>
  <si>
    <t>真如寺</t>
  </si>
  <si>
    <t>紙本墨画揚柳観音像（1幅）</t>
    <rPh sb="0" eb="2">
      <t>カミモト</t>
    </rPh>
    <rPh sb="2" eb="3">
      <t>スミ</t>
    </rPh>
    <rPh sb="3" eb="4">
      <t>ガ</t>
    </rPh>
    <rPh sb="4" eb="5">
      <t>アゲ</t>
    </rPh>
    <rPh sb="11" eb="12">
      <t>ハバ</t>
    </rPh>
    <phoneticPr fontId="3"/>
  </si>
  <si>
    <t>S49. 4.18</t>
    <phoneticPr fontId="3"/>
  </si>
  <si>
    <t>貞永寺</t>
    <phoneticPr fontId="3"/>
  </si>
  <si>
    <t>紙本墨画臨済・百丈禅師像（2幅）</t>
    <rPh sb="0" eb="2">
      <t>カミモト</t>
    </rPh>
    <rPh sb="2" eb="3">
      <t>ボク</t>
    </rPh>
    <rPh sb="3" eb="4">
      <t>ガ</t>
    </rPh>
    <rPh sb="14" eb="15">
      <t>ハバ</t>
    </rPh>
    <phoneticPr fontId="3"/>
  </si>
  <si>
    <t>紙本墨画達磨像（1幅）</t>
    <rPh sb="0" eb="2">
      <t>カミモト</t>
    </rPh>
    <rPh sb="2" eb="3">
      <t>ボク</t>
    </rPh>
    <rPh sb="3" eb="4">
      <t>ガ</t>
    </rPh>
    <rPh sb="9" eb="10">
      <t>ハバ</t>
    </rPh>
    <phoneticPr fontId="3"/>
  </si>
  <si>
    <t>絹本著色真人図（1幅）</t>
    <rPh sb="0" eb="1">
      <t>キヌ</t>
    </rPh>
    <rPh sb="1" eb="2">
      <t>ホン</t>
    </rPh>
    <rPh sb="2" eb="3">
      <t>チョ</t>
    </rPh>
    <rPh sb="3" eb="4">
      <t>イロ</t>
    </rPh>
    <rPh sb="4" eb="5">
      <t>マ</t>
    </rPh>
    <rPh sb="5" eb="6">
      <t>ジン</t>
    </rPh>
    <rPh sb="6" eb="7">
      <t>ズ</t>
    </rPh>
    <rPh sb="9" eb="10">
      <t>ハバ</t>
    </rPh>
    <phoneticPr fontId="3"/>
  </si>
  <si>
    <t>山崎</t>
    <rPh sb="0" eb="2">
      <t>ヤマザキ</t>
    </rPh>
    <phoneticPr fontId="3"/>
  </si>
  <si>
    <t>撰要寺</t>
    <rPh sb="0" eb="1">
      <t>セン</t>
    </rPh>
    <rPh sb="1" eb="2">
      <t>ヨウ</t>
    </rPh>
    <rPh sb="2" eb="3">
      <t>テラ</t>
    </rPh>
    <phoneticPr fontId="3"/>
  </si>
  <si>
    <t>村松以弘筆「白糸瀑図」</t>
  </si>
  <si>
    <t>H 8. 3.12</t>
  </si>
  <si>
    <t>掛川市</t>
    <rPh sb="0" eb="3">
      <t>カケガワシ</t>
    </rPh>
    <phoneticPr fontId="3"/>
  </si>
  <si>
    <t>三熊野神社絵馬（44点）</t>
    <rPh sb="0" eb="1">
      <t>サン</t>
    </rPh>
    <rPh sb="1" eb="3">
      <t>クマノ</t>
    </rPh>
    <rPh sb="3" eb="5">
      <t>ジンジャ</t>
    </rPh>
    <rPh sb="5" eb="7">
      <t>エマ</t>
    </rPh>
    <rPh sb="10" eb="11">
      <t>テン</t>
    </rPh>
    <phoneticPr fontId="3"/>
  </si>
  <si>
    <t>H 8.11.18</t>
    <phoneticPr fontId="3"/>
  </si>
  <si>
    <t>黒田清輝作「岡田良一郎肖像」</t>
    <phoneticPr fontId="3"/>
  </si>
  <si>
    <t>H20. 3.21</t>
    <phoneticPr fontId="3"/>
  </si>
  <si>
    <t>工芸</t>
  </si>
  <si>
    <t>大尾山　鰐口</t>
    <phoneticPr fontId="3"/>
  </si>
  <si>
    <t>居尻</t>
  </si>
  <si>
    <t>顕光寺</t>
  </si>
  <si>
    <t>刀　銘義助</t>
    <phoneticPr fontId="3"/>
  </si>
  <si>
    <t>S33. 4.15</t>
  </si>
  <si>
    <t>個人</t>
    <rPh sb="0" eb="2">
      <t>コジン</t>
    </rPh>
    <phoneticPr fontId="3"/>
  </si>
  <si>
    <t>刀　銘於南紀重国造</t>
    <phoneticPr fontId="3"/>
  </si>
  <si>
    <t>S38. 2.19</t>
  </si>
  <si>
    <t>考古資料</t>
  </si>
  <si>
    <t>宇洞ヶ谷横穴墳出土遺物一括</t>
    <rPh sb="6" eb="7">
      <t>フン</t>
    </rPh>
    <phoneticPr fontId="3"/>
  </si>
  <si>
    <t>S43. 3.19</t>
  </si>
  <si>
    <t>史跡</t>
    <rPh sb="0" eb="2">
      <t>シセキ</t>
    </rPh>
    <phoneticPr fontId="3"/>
  </si>
  <si>
    <t>撰要寺墓塔群</t>
    <rPh sb="0" eb="1">
      <t>セン</t>
    </rPh>
    <rPh sb="1" eb="2">
      <t>ヨウ</t>
    </rPh>
    <rPh sb="2" eb="3">
      <t>テラ</t>
    </rPh>
    <rPh sb="3" eb="4">
      <t>ボ</t>
    </rPh>
    <rPh sb="4" eb="5">
      <t>トウ</t>
    </rPh>
    <rPh sb="5" eb="6">
      <t>グン</t>
    </rPh>
    <phoneticPr fontId="3"/>
  </si>
  <si>
    <t>S58. 9.27</t>
    <phoneticPr fontId="3"/>
  </si>
  <si>
    <t>峯貝戸の大クワ</t>
  </si>
  <si>
    <t>S33.10.30</t>
  </si>
  <si>
    <t>東山</t>
  </si>
  <si>
    <t>伊達方の大ヒイラギ</t>
  </si>
  <si>
    <t>S46. 8. 3</t>
  </si>
  <si>
    <t>伊達方</t>
  </si>
  <si>
    <t>本勝寺ナギ・マキの門</t>
    <rPh sb="0" eb="1">
      <t>ホン</t>
    </rPh>
    <rPh sb="1" eb="2">
      <t>カ</t>
    </rPh>
    <rPh sb="2" eb="3">
      <t>テラ</t>
    </rPh>
    <phoneticPr fontId="3"/>
  </si>
  <si>
    <t>S49. 4.18</t>
    <phoneticPr fontId="3"/>
  </si>
  <si>
    <t>川久保</t>
    <rPh sb="0" eb="3">
      <t>カワクボ</t>
    </rPh>
    <phoneticPr fontId="3"/>
  </si>
  <si>
    <t>本勝寺</t>
    <phoneticPr fontId="3"/>
  </si>
  <si>
    <t>中新井池のオニバス</t>
    <rPh sb="0" eb="1">
      <t>ナカ</t>
    </rPh>
    <rPh sb="1" eb="3">
      <t>アライ</t>
    </rPh>
    <rPh sb="3" eb="4">
      <t>イケ</t>
    </rPh>
    <phoneticPr fontId="3"/>
  </si>
  <si>
    <t>S58. 2.25</t>
    <phoneticPr fontId="3"/>
  </si>
  <si>
    <t>大渕</t>
    <rPh sb="0" eb="2">
      <t>オオブチ</t>
    </rPh>
    <phoneticPr fontId="3"/>
  </si>
  <si>
    <t>財務省</t>
    <rPh sb="0" eb="3">
      <t>ザイムショウ</t>
    </rPh>
    <phoneticPr fontId="3"/>
  </si>
  <si>
    <t>阿波々神社の社叢</t>
    <rPh sb="0" eb="1">
      <t>ア</t>
    </rPh>
    <rPh sb="1" eb="2">
      <t>ナミ</t>
    </rPh>
    <rPh sb="3" eb="5">
      <t>ジンジャ</t>
    </rPh>
    <rPh sb="6" eb="7">
      <t>シャ</t>
    </rPh>
    <rPh sb="7" eb="8">
      <t>クサムラ</t>
    </rPh>
    <phoneticPr fontId="3"/>
  </si>
  <si>
    <t>初馬</t>
    <rPh sb="0" eb="2">
      <t>ハツマ</t>
    </rPh>
    <phoneticPr fontId="3"/>
  </si>
  <si>
    <t>・</t>
    <phoneticPr fontId="3"/>
  </si>
  <si>
    <t>阿波々神社</t>
    <rPh sb="0" eb="1">
      <t>ア</t>
    </rPh>
    <rPh sb="1" eb="2">
      <t>ナミ</t>
    </rPh>
    <rPh sb="3" eb="5">
      <t>ジンジャ</t>
    </rPh>
    <phoneticPr fontId="3"/>
  </si>
  <si>
    <t>無形民俗</t>
  </si>
  <si>
    <t>獅子舞 かんからまち</t>
    <phoneticPr fontId="3"/>
  </si>
  <si>
    <t>S30.11. 1</t>
  </si>
  <si>
    <t>かんからまち保存会</t>
  </si>
  <si>
    <t>三社祭礼囃子</t>
    <rPh sb="0" eb="1">
      <t>サン</t>
    </rPh>
    <rPh sb="1" eb="2">
      <t>シャ</t>
    </rPh>
    <rPh sb="2" eb="3">
      <t>サイ</t>
    </rPh>
    <rPh sb="3" eb="4">
      <t>レイ</t>
    </rPh>
    <rPh sb="4" eb="6">
      <t>ハヤシ</t>
    </rPh>
    <phoneticPr fontId="3"/>
  </si>
  <si>
    <t>S30.11. 1</t>
    <phoneticPr fontId="3"/>
  </si>
  <si>
    <t>三社祭礼囃子保存会</t>
    <rPh sb="0" eb="2">
      <t>サンシャ</t>
    </rPh>
    <rPh sb="2" eb="4">
      <t>サイレイ</t>
    </rPh>
    <rPh sb="4" eb="6">
      <t>ハヤシ</t>
    </rPh>
    <rPh sb="6" eb="9">
      <t>ホゾンカイ</t>
    </rPh>
    <phoneticPr fontId="3"/>
  </si>
  <si>
    <t>八坂神社の祇園囃子と祭礼行事</t>
    <rPh sb="0" eb="2">
      <t>ヤサカ</t>
    </rPh>
    <rPh sb="2" eb="4">
      <t>ジンジャ</t>
    </rPh>
    <rPh sb="5" eb="7">
      <t>ギオン</t>
    </rPh>
    <rPh sb="7" eb="9">
      <t>ハヤシ</t>
    </rPh>
    <rPh sb="10" eb="12">
      <t>サイレイ</t>
    </rPh>
    <rPh sb="12" eb="14">
      <t>ギョウジ</t>
    </rPh>
    <phoneticPr fontId="3"/>
  </si>
  <si>
    <t>S59.11.30</t>
    <phoneticPr fontId="3"/>
  </si>
  <si>
    <t>中</t>
    <rPh sb="0" eb="1">
      <t>ナカ</t>
    </rPh>
    <phoneticPr fontId="3"/>
  </si>
  <si>
    <t>八坂神社祭典保存会</t>
    <rPh sb="0" eb="4">
      <t>ヤサカジンジャ</t>
    </rPh>
    <rPh sb="4" eb="6">
      <t>サイテン</t>
    </rPh>
    <rPh sb="6" eb="9">
      <t>ホゾンカイ</t>
    </rPh>
    <phoneticPr fontId="3"/>
  </si>
  <si>
    <t>三熊野神社の地固め舞と田遊び</t>
    <rPh sb="0" eb="1">
      <t>サン</t>
    </rPh>
    <rPh sb="1" eb="3">
      <t>クマノ</t>
    </rPh>
    <rPh sb="3" eb="5">
      <t>ジンジャ</t>
    </rPh>
    <phoneticPr fontId="3"/>
  </si>
  <si>
    <t>H元. 3.22</t>
    <rPh sb="1" eb="2">
      <t>ゲン</t>
    </rPh>
    <phoneticPr fontId="3"/>
  </si>
  <si>
    <t>地固め舞と田遊び保存会</t>
    <rPh sb="0" eb="2">
      <t>ジガタ</t>
    </rPh>
    <rPh sb="3" eb="4">
      <t>マイ</t>
    </rPh>
    <rPh sb="5" eb="7">
      <t>タアソ</t>
    </rPh>
    <rPh sb="8" eb="11">
      <t>ホゾンカイ</t>
    </rPh>
    <phoneticPr fontId="3"/>
  </si>
  <si>
    <t>市指定</t>
    <rPh sb="0" eb="1">
      <t>シ</t>
    </rPh>
    <rPh sb="1" eb="3">
      <t>シテイ</t>
    </rPh>
    <phoneticPr fontId="3"/>
  </si>
  <si>
    <t>建造物</t>
  </si>
  <si>
    <t>掛川城太鼓櫓</t>
  </si>
  <si>
    <t>S35. 5.31</t>
  </si>
  <si>
    <t>掛川城蕗の門</t>
  </si>
  <si>
    <t>円満寺</t>
  </si>
  <si>
    <t>本源寺山門</t>
    <rPh sb="0" eb="1">
      <t>ホン</t>
    </rPh>
    <rPh sb="1" eb="2">
      <t>ミナモト</t>
    </rPh>
    <rPh sb="2" eb="3">
      <t>テラ</t>
    </rPh>
    <rPh sb="3" eb="5">
      <t>サンモン</t>
    </rPh>
    <phoneticPr fontId="3"/>
  </si>
  <si>
    <t>S48. 3.28</t>
    <phoneticPr fontId="3"/>
  </si>
  <si>
    <t>本源寺</t>
    <rPh sb="0" eb="1">
      <t>ホン</t>
    </rPh>
    <rPh sb="1" eb="2">
      <t>ミナモト</t>
    </rPh>
    <rPh sb="2" eb="3">
      <t>テラ</t>
    </rPh>
    <phoneticPr fontId="3"/>
  </si>
  <si>
    <t>撰要寺不開門</t>
    <rPh sb="0" eb="1">
      <t>セン</t>
    </rPh>
    <rPh sb="1" eb="2">
      <t>ヨウ</t>
    </rPh>
    <rPh sb="2" eb="3">
      <t>テラ</t>
    </rPh>
    <phoneticPr fontId="3"/>
  </si>
  <si>
    <t>大手門番所</t>
  </si>
  <si>
    <t>S55. 8.20</t>
  </si>
  <si>
    <t>城下</t>
    <rPh sb="0" eb="2">
      <t>シロシタ</t>
    </rPh>
    <phoneticPr fontId="3"/>
  </si>
  <si>
    <t>横須賀町番所</t>
    <rPh sb="0" eb="3">
      <t>ヨコスカ</t>
    </rPh>
    <rPh sb="3" eb="4">
      <t>マチ</t>
    </rPh>
    <rPh sb="4" eb="6">
      <t>バンショ</t>
    </rPh>
    <phoneticPr fontId="3"/>
  </si>
  <si>
    <t>S55. 4. 1</t>
    <phoneticPr fontId="3"/>
  </si>
  <si>
    <t>普門寺 弁財天堂</t>
    <rPh sb="0" eb="1">
      <t>フ</t>
    </rPh>
    <rPh sb="1" eb="2">
      <t>モン</t>
    </rPh>
    <rPh sb="2" eb="3">
      <t>テラ</t>
    </rPh>
    <rPh sb="4" eb="7">
      <t>ベンザイテン</t>
    </rPh>
    <rPh sb="7" eb="8">
      <t>ドウ</t>
    </rPh>
    <phoneticPr fontId="3"/>
  </si>
  <si>
    <t>普門寺</t>
    <rPh sb="0" eb="1">
      <t>フ</t>
    </rPh>
    <rPh sb="1" eb="2">
      <t>モン</t>
    </rPh>
    <rPh sb="2" eb="3">
      <t>テラ</t>
    </rPh>
    <phoneticPr fontId="3"/>
  </si>
  <si>
    <t>八所神社旧社殿</t>
    <rPh sb="0" eb="1">
      <t>ハッ</t>
    </rPh>
    <rPh sb="1" eb="2">
      <t>トコロ</t>
    </rPh>
    <rPh sb="2" eb="3">
      <t>ジン</t>
    </rPh>
    <rPh sb="3" eb="4">
      <t>シャ</t>
    </rPh>
    <rPh sb="4" eb="5">
      <t>キュウ</t>
    </rPh>
    <rPh sb="5" eb="6">
      <t>シャ</t>
    </rPh>
    <rPh sb="6" eb="7">
      <t>ドノ</t>
    </rPh>
    <phoneticPr fontId="3"/>
  </si>
  <si>
    <t>普門寺</t>
    <rPh sb="0" eb="3">
      <t>フモンジ</t>
    </rPh>
    <phoneticPr fontId="3"/>
  </si>
  <si>
    <t>旧日坂宿旅籠「川坂屋」</t>
  </si>
  <si>
    <t>H13. 2.27</t>
  </si>
  <si>
    <t>日坂</t>
  </si>
  <si>
    <t>旧観音寺石塔｢貞和二禩｣の銘がある</t>
    <phoneticPr fontId="3"/>
  </si>
  <si>
    <t>H14. 3.26</t>
  </si>
  <si>
    <t>上西郷</t>
    <rPh sb="0" eb="3">
      <t>カミサイゴウ</t>
    </rPh>
    <phoneticPr fontId="3"/>
  </si>
  <si>
    <t>法泉寺</t>
    <rPh sb="0" eb="1">
      <t>ホウ</t>
    </rPh>
    <rPh sb="1" eb="2">
      <t>イズミ</t>
    </rPh>
    <phoneticPr fontId="3"/>
  </si>
  <si>
    <t>吉岡彌生移築生家</t>
    <rPh sb="0" eb="2">
      <t>ヨシオカ</t>
    </rPh>
    <rPh sb="2" eb="4">
      <t>ヤヨイ</t>
    </rPh>
    <rPh sb="4" eb="6">
      <t>イチク</t>
    </rPh>
    <rPh sb="6" eb="7">
      <t>ウ</t>
    </rPh>
    <rPh sb="7" eb="8">
      <t>イエ</t>
    </rPh>
    <phoneticPr fontId="3"/>
  </si>
  <si>
    <t>H16. 4. 8</t>
    <phoneticPr fontId="3"/>
  </si>
  <si>
    <t>下土方</t>
    <rPh sb="0" eb="1">
      <t>シモ</t>
    </rPh>
    <rPh sb="1" eb="3">
      <t>ヒジカタ</t>
    </rPh>
    <phoneticPr fontId="3"/>
  </si>
  <si>
    <t>・</t>
    <phoneticPr fontId="3"/>
  </si>
  <si>
    <t>貞永寺本堂</t>
    <rPh sb="0" eb="1">
      <t>サダ</t>
    </rPh>
    <rPh sb="1" eb="2">
      <t>エイ</t>
    </rPh>
    <rPh sb="2" eb="3">
      <t>テラ</t>
    </rPh>
    <rPh sb="3" eb="5">
      <t>ホンドウ</t>
    </rPh>
    <phoneticPr fontId="3"/>
  </si>
  <si>
    <t>H17. 2. 4</t>
    <phoneticPr fontId="3"/>
  </si>
  <si>
    <t>貞永寺</t>
    <phoneticPr fontId="3"/>
  </si>
  <si>
    <t>ゲイスベルト・ヘンミィ墓</t>
    <rPh sb="11" eb="12">
      <t>ハカ</t>
    </rPh>
    <phoneticPr fontId="3"/>
  </si>
  <si>
    <t>H18. 2.24</t>
    <phoneticPr fontId="3"/>
  </si>
  <si>
    <t>仁藤町</t>
    <rPh sb="0" eb="3">
      <t>ニトウマチ</t>
    </rPh>
    <phoneticPr fontId="3"/>
  </si>
  <si>
    <t>天然寺</t>
    <rPh sb="0" eb="2">
      <t>テンネン</t>
    </rPh>
    <rPh sb="2" eb="3">
      <t>テラ</t>
    </rPh>
    <phoneticPr fontId="3"/>
  </si>
  <si>
    <t>竹の丸（旧松本家住宅）主屋1棟、離れ1棟、土蔵２棟、米倉１棟、番屋１棟</t>
    <rPh sb="0" eb="1">
      <t>タケ</t>
    </rPh>
    <rPh sb="2" eb="3">
      <t>マル</t>
    </rPh>
    <rPh sb="4" eb="5">
      <t>キュウ</t>
    </rPh>
    <rPh sb="5" eb="8">
      <t>マツモトケ</t>
    </rPh>
    <rPh sb="8" eb="10">
      <t>ジュウタク</t>
    </rPh>
    <rPh sb="11" eb="12">
      <t>シュ</t>
    </rPh>
    <rPh sb="12" eb="13">
      <t>ヤ</t>
    </rPh>
    <rPh sb="14" eb="15">
      <t>トウ</t>
    </rPh>
    <rPh sb="16" eb="17">
      <t>バナ</t>
    </rPh>
    <rPh sb="19" eb="20">
      <t>トウ</t>
    </rPh>
    <rPh sb="21" eb="23">
      <t>ドゾウ</t>
    </rPh>
    <rPh sb="24" eb="25">
      <t>ムネ</t>
    </rPh>
    <rPh sb="26" eb="27">
      <t>コメ</t>
    </rPh>
    <rPh sb="27" eb="28">
      <t>クラ</t>
    </rPh>
    <rPh sb="29" eb="30">
      <t>ムネ</t>
    </rPh>
    <rPh sb="31" eb="32">
      <t>バン</t>
    </rPh>
    <rPh sb="32" eb="33">
      <t>ヤ</t>
    </rPh>
    <rPh sb="34" eb="35">
      <t>ムネ</t>
    </rPh>
    <phoneticPr fontId="3"/>
  </si>
  <si>
    <t>H20. 5.29</t>
    <phoneticPr fontId="3"/>
  </si>
  <si>
    <t>旧日坂宿旅籠「川坂屋」茶室</t>
    <rPh sb="11" eb="13">
      <t>チャシツ</t>
    </rPh>
    <phoneticPr fontId="3"/>
  </si>
  <si>
    <t>H19. 1.30</t>
    <phoneticPr fontId="3"/>
  </si>
  <si>
    <t>日坂</t>
    <rPh sb="0" eb="2">
      <t>ニッサカ</t>
    </rPh>
    <phoneticPr fontId="3"/>
  </si>
  <si>
    <t>松ヶ岡（旧山﨑家住宅）</t>
    <rPh sb="0" eb="3">
      <t>マツガオカ</t>
    </rPh>
    <rPh sb="4" eb="5">
      <t>キュウ</t>
    </rPh>
    <rPh sb="5" eb="7">
      <t>ヤマザキ</t>
    </rPh>
    <rPh sb="7" eb="8">
      <t>ケ</t>
    </rPh>
    <rPh sb="8" eb="10">
      <t>ジュウタク</t>
    </rPh>
    <phoneticPr fontId="3"/>
  </si>
  <si>
    <t>南西郷</t>
    <rPh sb="0" eb="3">
      <t>ミナミサイゴウ</t>
    </rPh>
    <phoneticPr fontId="3"/>
  </si>
  <si>
    <t>絵画</t>
    <phoneticPr fontId="3"/>
  </si>
  <si>
    <t>村松以弘筆｢青緑董法山水｣</t>
  </si>
  <si>
    <t>涅槃図</t>
    <phoneticPr fontId="3"/>
  </si>
  <si>
    <t>常現寺</t>
  </si>
  <si>
    <t>本勝寺七面堂野賀岐山画</t>
    <rPh sb="10" eb="11">
      <t>ガ</t>
    </rPh>
    <phoneticPr fontId="3"/>
  </si>
  <si>
    <t>S60.11.11</t>
    <phoneticPr fontId="3"/>
  </si>
  <si>
    <t>大久保一丘筆「鶴図」（４面）</t>
    <rPh sb="0" eb="3">
      <t>オオクボ</t>
    </rPh>
    <rPh sb="3" eb="4">
      <t>イチ</t>
    </rPh>
    <rPh sb="4" eb="5">
      <t>オカ</t>
    </rPh>
    <rPh sb="5" eb="6">
      <t>フデ</t>
    </rPh>
    <rPh sb="7" eb="8">
      <t>ツル</t>
    </rPh>
    <rPh sb="8" eb="9">
      <t>ズ</t>
    </rPh>
    <rPh sb="12" eb="13">
      <t>メン</t>
    </rPh>
    <phoneticPr fontId="3"/>
  </si>
  <si>
    <t>H19. 1.30</t>
    <phoneticPr fontId="3"/>
  </si>
  <si>
    <t>蓮舟寺</t>
    <rPh sb="0" eb="1">
      <t>ハス</t>
    </rPh>
    <rPh sb="1" eb="2">
      <t>フネ</t>
    </rPh>
    <rPh sb="2" eb="3">
      <t>ジ</t>
    </rPh>
    <phoneticPr fontId="3"/>
  </si>
  <si>
    <t>指 定 区 分</t>
    <phoneticPr fontId="3"/>
  </si>
  <si>
    <t>書跡</t>
  </si>
  <si>
    <t>有栖川宮熾仁親王書跡</t>
  </si>
  <si>
    <t>S50. 8.15</t>
    <phoneticPr fontId="3"/>
  </si>
  <si>
    <t>掛川城絵図</t>
  </si>
  <si>
    <t>掛川城御殿古図</t>
    <phoneticPr fontId="3"/>
  </si>
  <si>
    <t>仁藤</t>
  </si>
  <si>
    <t>掛川城御殿古図</t>
  </si>
  <si>
    <t>古文書</t>
  </si>
  <si>
    <t>旧掛川宿問屋職鈴木家文書</t>
    <rPh sb="0" eb="1">
      <t>キュウ</t>
    </rPh>
    <rPh sb="1" eb="3">
      <t>カケガワ</t>
    </rPh>
    <rPh sb="3" eb="4">
      <t>シュク</t>
    </rPh>
    <rPh sb="4" eb="6">
      <t>トンヤ</t>
    </rPh>
    <rPh sb="6" eb="7">
      <t>ショク</t>
    </rPh>
    <rPh sb="7" eb="9">
      <t>スズキ</t>
    </rPh>
    <rPh sb="9" eb="10">
      <t>イエ</t>
    </rPh>
    <rPh sb="10" eb="12">
      <t>ブンショ</t>
    </rPh>
    <phoneticPr fontId="3"/>
  </si>
  <si>
    <t>横須賀惣庄屋覚帳</t>
    <rPh sb="0" eb="3">
      <t>ヨコスカ</t>
    </rPh>
    <rPh sb="3" eb="4">
      <t>ソウ</t>
    </rPh>
    <rPh sb="4" eb="5">
      <t>ショウ</t>
    </rPh>
    <rPh sb="5" eb="6">
      <t>ヤ</t>
    </rPh>
    <rPh sb="6" eb="7">
      <t>オボ</t>
    </rPh>
    <rPh sb="7" eb="8">
      <t>チョウ</t>
    </rPh>
    <phoneticPr fontId="3"/>
  </si>
  <si>
    <t>S48. 3.28</t>
    <phoneticPr fontId="3"/>
  </si>
  <si>
    <t>横須賀城関係記録</t>
    <rPh sb="0" eb="3">
      <t>ヨコスカ</t>
    </rPh>
    <rPh sb="3" eb="4">
      <t>シロ</t>
    </rPh>
    <rPh sb="4" eb="6">
      <t>カンケイ</t>
    </rPh>
    <rPh sb="6" eb="8">
      <t>キロク</t>
    </rPh>
    <phoneticPr fontId="3"/>
  </si>
  <si>
    <t>長松院古文書</t>
    <phoneticPr fontId="3"/>
  </si>
  <si>
    <t>大野</t>
  </si>
  <si>
    <t>長松院</t>
  </si>
  <si>
    <t>永源寺古文書</t>
  </si>
  <si>
    <t>各和</t>
  </si>
  <si>
    <t>永源寺</t>
  </si>
  <si>
    <t>横須賀城下町絵図など45点</t>
    <rPh sb="0" eb="3">
      <t>ヨコスカ</t>
    </rPh>
    <rPh sb="3" eb="6">
      <t>ジョウカマチ</t>
    </rPh>
    <rPh sb="6" eb="8">
      <t>エズ</t>
    </rPh>
    <rPh sb="12" eb="13">
      <t>テン</t>
    </rPh>
    <phoneticPr fontId="3"/>
  </si>
  <si>
    <t>H16. 1.28</t>
    <phoneticPr fontId="3"/>
  </si>
  <si>
    <t>工芸</t>
    <phoneticPr fontId="3"/>
  </si>
  <si>
    <t>盛岩院 鰐口</t>
    <rPh sb="0" eb="1">
      <t>モリ</t>
    </rPh>
    <rPh sb="1" eb="2">
      <t>イワ</t>
    </rPh>
    <rPh sb="2" eb="3">
      <t>イン</t>
    </rPh>
    <rPh sb="4" eb="6">
      <t>ワニクチ</t>
    </rPh>
    <phoneticPr fontId="3"/>
  </si>
  <si>
    <t>S50. 8.15</t>
    <phoneticPr fontId="3"/>
  </si>
  <si>
    <t>岩滑</t>
    <rPh sb="0" eb="1">
      <t>イワ</t>
    </rPh>
    <rPh sb="1" eb="2">
      <t>ナメ</t>
    </rPh>
    <phoneticPr fontId="3"/>
  </si>
  <si>
    <t>盛岩院</t>
    <phoneticPr fontId="3"/>
  </si>
  <si>
    <t>萩間八幡宮 鰐口</t>
    <phoneticPr fontId="3"/>
  </si>
  <si>
    <t>萩間</t>
  </si>
  <si>
    <t>萩間八幡宮</t>
  </si>
  <si>
    <t>大原子神社 鰐口</t>
    <phoneticPr fontId="3"/>
  </si>
  <si>
    <t>大原子神社</t>
  </si>
  <si>
    <t>本勝寺七面堂厨子</t>
    <phoneticPr fontId="3"/>
  </si>
  <si>
    <t>S60.11.11</t>
    <phoneticPr fontId="3"/>
  </si>
  <si>
    <t>本勝寺</t>
    <phoneticPr fontId="3"/>
  </si>
  <si>
    <t>彫刻</t>
    <rPh sb="0" eb="2">
      <t>チョウコク</t>
    </rPh>
    <phoneticPr fontId="3"/>
  </si>
  <si>
    <t>高麗神社 伎楽古面</t>
    <rPh sb="0" eb="2">
      <t>コウライ</t>
    </rPh>
    <rPh sb="2" eb="4">
      <t>ジンジャ</t>
    </rPh>
    <rPh sb="6" eb="7">
      <t>ラク</t>
    </rPh>
    <rPh sb="7" eb="8">
      <t>フル</t>
    </rPh>
    <rPh sb="8" eb="9">
      <t>メン</t>
    </rPh>
    <phoneticPr fontId="3"/>
  </si>
  <si>
    <t>高麗神社</t>
    <rPh sb="0" eb="2">
      <t>コウライ</t>
    </rPh>
    <rPh sb="2" eb="4">
      <t>ジンジャ</t>
    </rPh>
    <phoneticPr fontId="3"/>
  </si>
  <si>
    <t>三熊野神社 天狗の面</t>
    <rPh sb="0" eb="1">
      <t>サン</t>
    </rPh>
    <rPh sb="1" eb="3">
      <t>クマノ</t>
    </rPh>
    <rPh sb="3" eb="5">
      <t>ジンジャ</t>
    </rPh>
    <rPh sb="6" eb="8">
      <t>テング</t>
    </rPh>
    <rPh sb="9" eb="10">
      <t>メン</t>
    </rPh>
    <phoneticPr fontId="3"/>
  </si>
  <si>
    <t>三熊野神社 狛犬</t>
    <rPh sb="0" eb="1">
      <t>サン</t>
    </rPh>
    <rPh sb="1" eb="3">
      <t>クマノ</t>
    </rPh>
    <rPh sb="3" eb="5">
      <t>ジンジャ</t>
    </rPh>
    <rPh sb="6" eb="7">
      <t>コマ</t>
    </rPh>
    <rPh sb="7" eb="8">
      <t>イヌ</t>
    </rPh>
    <phoneticPr fontId="3"/>
  </si>
  <si>
    <t>本勝寺本堂 立川流彫刻</t>
    <phoneticPr fontId="3"/>
  </si>
  <si>
    <t>本勝寺七面堂 立川流彫刻</t>
    <phoneticPr fontId="3"/>
  </si>
  <si>
    <t>考古資料</t>
    <rPh sb="0" eb="2">
      <t>コウコ</t>
    </rPh>
    <rPh sb="2" eb="4">
      <t>シリョウ</t>
    </rPh>
    <phoneticPr fontId="3"/>
  </si>
  <si>
    <t>横須賀城の鯱瓦・鬼瓦</t>
    <rPh sb="0" eb="3">
      <t>ヨコスカ</t>
    </rPh>
    <rPh sb="3" eb="4">
      <t>シロ</t>
    </rPh>
    <rPh sb="5" eb="6">
      <t>シャチ</t>
    </rPh>
    <rPh sb="6" eb="7">
      <t>カワラ</t>
    </rPh>
    <rPh sb="8" eb="9">
      <t>オニ</t>
    </rPh>
    <rPh sb="9" eb="10">
      <t>カワラ</t>
    </rPh>
    <phoneticPr fontId="3"/>
  </si>
  <si>
    <t>恩高寺</t>
    <rPh sb="0" eb="1">
      <t>オン</t>
    </rPh>
    <rPh sb="1" eb="2">
      <t>タカ</t>
    </rPh>
    <rPh sb="2" eb="3">
      <t>テラ</t>
    </rPh>
    <phoneticPr fontId="3"/>
  </si>
  <si>
    <t>キリシタン燈籠</t>
  </si>
  <si>
    <t>S40. 2. 1</t>
  </si>
  <si>
    <t>南2丁目</t>
    <rPh sb="2" eb="4">
      <t>チョウメ</t>
    </rPh>
    <phoneticPr fontId="3"/>
  </si>
  <si>
    <t>大日寺</t>
  </si>
  <si>
    <t>久延寺境内</t>
  </si>
  <si>
    <t>佐夜鹿</t>
  </si>
  <si>
    <t>久延寺</t>
  </si>
  <si>
    <t>十内圦</t>
    <rPh sb="0" eb="1">
      <t>ジュウ</t>
    </rPh>
    <rPh sb="1" eb="2">
      <t>ウチ</t>
    </rPh>
    <phoneticPr fontId="3"/>
  </si>
  <si>
    <t>S48. 3.28</t>
    <phoneticPr fontId="3"/>
  </si>
  <si>
    <t>静岡県</t>
    <rPh sb="0" eb="3">
      <t>シズオカケン</t>
    </rPh>
    <phoneticPr fontId="3"/>
  </si>
  <si>
    <t>城主井上氏の墓塔</t>
    <rPh sb="0" eb="2">
      <t>ジョウシュ</t>
    </rPh>
    <rPh sb="2" eb="4">
      <t>イノウエ</t>
    </rPh>
    <rPh sb="4" eb="5">
      <t>シ</t>
    </rPh>
    <rPh sb="6" eb="7">
      <t>ボ</t>
    </rPh>
    <rPh sb="7" eb="8">
      <t>トウ</t>
    </rPh>
    <phoneticPr fontId="3"/>
  </si>
  <si>
    <t>本源寺</t>
    <rPh sb="0" eb="1">
      <t>ホン</t>
    </rPh>
    <rPh sb="1" eb="2">
      <t>ゲン</t>
    </rPh>
    <rPh sb="2" eb="3">
      <t>テラ</t>
    </rPh>
    <phoneticPr fontId="3"/>
  </si>
  <si>
    <t>城主西尾氏の墓塔</t>
    <rPh sb="0" eb="2">
      <t>ジョウシュ</t>
    </rPh>
    <rPh sb="2" eb="4">
      <t>ニシオ</t>
    </rPh>
    <rPh sb="4" eb="5">
      <t>シ</t>
    </rPh>
    <rPh sb="6" eb="7">
      <t>ボ</t>
    </rPh>
    <rPh sb="7" eb="8">
      <t>トウ</t>
    </rPh>
    <phoneticPr fontId="3"/>
  </si>
  <si>
    <t>龍眠寺</t>
    <rPh sb="0" eb="1">
      <t>リュウ</t>
    </rPh>
    <rPh sb="1" eb="2">
      <t>ミン</t>
    </rPh>
    <rPh sb="2" eb="3">
      <t>テラ</t>
    </rPh>
    <phoneticPr fontId="3"/>
  </si>
  <si>
    <t>刀工高天神兼明屋敷跡</t>
  </si>
  <si>
    <t>S50. 8.15</t>
    <phoneticPr fontId="3"/>
  </si>
  <si>
    <t>晴明塚</t>
    <rPh sb="0" eb="1">
      <t>ハレ</t>
    </rPh>
    <rPh sb="1" eb="2">
      <t>アカ</t>
    </rPh>
    <rPh sb="2" eb="3">
      <t>ツカ</t>
    </rPh>
    <phoneticPr fontId="3"/>
  </si>
  <si>
    <t>浜地区</t>
    <rPh sb="0" eb="1">
      <t>ハマ</t>
    </rPh>
    <rPh sb="1" eb="3">
      <t>チク</t>
    </rPh>
    <phoneticPr fontId="3"/>
  </si>
  <si>
    <t>佐夜鹿一里塚</t>
  </si>
  <si>
    <t>平塚古墳</t>
  </si>
  <si>
    <t>観音寺､個人</t>
    <rPh sb="4" eb="6">
      <t>コジン</t>
    </rPh>
    <phoneticPr fontId="3"/>
  </si>
  <si>
    <t>東登口古墳群（6基の内5基）</t>
    <rPh sb="10" eb="11">
      <t>ウチ</t>
    </rPh>
    <phoneticPr fontId="3"/>
  </si>
  <si>
    <t>吉岡</t>
  </si>
  <si>
    <t>天然記念物</t>
    <rPh sb="0" eb="2">
      <t>テンネン</t>
    </rPh>
    <rPh sb="2" eb="5">
      <t>キネンブツ</t>
    </rPh>
    <phoneticPr fontId="3"/>
  </si>
  <si>
    <t>興禅庵マキの自然門</t>
    <phoneticPr fontId="3"/>
  </si>
  <si>
    <t>興禅庵</t>
    <phoneticPr fontId="3"/>
  </si>
  <si>
    <t>事任八幡宮の大スギ</t>
  </si>
  <si>
    <t>八坂</t>
  </si>
  <si>
    <t>事任八幡宮</t>
  </si>
  <si>
    <t>垂木の大スギ</t>
  </si>
  <si>
    <t>上垂木</t>
  </si>
  <si>
    <t>六所神社</t>
  </si>
  <si>
    <t>高天神追手門跡スギ</t>
  </si>
  <si>
    <t>H 2. 4. 6</t>
    <phoneticPr fontId="3"/>
  </si>
  <si>
    <t>上土方嶺向</t>
    <rPh sb="0" eb="1">
      <t>カミ</t>
    </rPh>
    <rPh sb="1" eb="3">
      <t>ヒジカタ</t>
    </rPh>
    <rPh sb="3" eb="4">
      <t>ミネ</t>
    </rPh>
    <rPh sb="4" eb="5">
      <t>ムカイ</t>
    </rPh>
    <phoneticPr fontId="3"/>
  </si>
  <si>
    <t>高天神社</t>
    <phoneticPr fontId="3"/>
  </si>
  <si>
    <t>小笠神社参道スギ</t>
  </si>
  <si>
    <t>入山瀬</t>
    <rPh sb="0" eb="3">
      <t>イリヤマセ</t>
    </rPh>
    <phoneticPr fontId="3"/>
  </si>
  <si>
    <t>小笠神社</t>
    <phoneticPr fontId="3"/>
  </si>
  <si>
    <t>今瀧寺イヌマキ 2本</t>
    <rPh sb="1" eb="2">
      <t>タキ</t>
    </rPh>
    <phoneticPr fontId="3"/>
  </si>
  <si>
    <t>今滝</t>
    <rPh sb="0" eb="2">
      <t>イマタキ</t>
    </rPh>
    <phoneticPr fontId="3"/>
  </si>
  <si>
    <t>今瀧寺</t>
    <phoneticPr fontId="3"/>
  </si>
  <si>
    <t>今瀧寺ソテツ 2本</t>
    <rPh sb="1" eb="2">
      <t>タキ</t>
    </rPh>
    <rPh sb="8" eb="9">
      <t>ホン</t>
    </rPh>
    <phoneticPr fontId="3"/>
  </si>
  <si>
    <t>春日神社クスノキ</t>
  </si>
  <si>
    <t>中方</t>
    <rPh sb="0" eb="1">
      <t>ナカ</t>
    </rPh>
    <rPh sb="1" eb="2">
      <t>ホウ</t>
    </rPh>
    <phoneticPr fontId="3"/>
  </si>
  <si>
    <t>春日神社</t>
    <phoneticPr fontId="3"/>
  </si>
  <si>
    <t>満勝寺イチョウ</t>
  </si>
  <si>
    <t>満勝寺</t>
    <phoneticPr fontId="3"/>
  </si>
  <si>
    <t>永福寺イヌマキ</t>
  </si>
  <si>
    <t>H 3. 5.13</t>
    <phoneticPr fontId="3"/>
  </si>
  <si>
    <t>永福寺</t>
    <phoneticPr fontId="3"/>
  </si>
  <si>
    <t>本勝寺カヤ 2本</t>
    <phoneticPr fontId="3"/>
  </si>
  <si>
    <t>本勝寺</t>
    <phoneticPr fontId="3"/>
  </si>
  <si>
    <t>事任八幡宮のクスノキ</t>
  </si>
  <si>
    <t>H12. 2.24</t>
  </si>
  <si>
    <t>居尻のイスノキ</t>
  </si>
  <si>
    <t>松葉のカヤ</t>
  </si>
  <si>
    <t>倉真</t>
  </si>
  <si>
    <t>秋葉路のモッコク</t>
    <rPh sb="0" eb="2">
      <t>アキハ</t>
    </rPh>
    <rPh sb="2" eb="3">
      <t>ジ</t>
    </rPh>
    <phoneticPr fontId="3"/>
  </si>
  <si>
    <t>H16. 3.22</t>
    <phoneticPr fontId="3"/>
  </si>
  <si>
    <t>秋葉路</t>
    <rPh sb="0" eb="2">
      <t>アキハ</t>
    </rPh>
    <rPh sb="2" eb="3">
      <t>ジ</t>
    </rPh>
    <phoneticPr fontId="3"/>
  </si>
  <si>
    <t>・</t>
    <phoneticPr fontId="3"/>
  </si>
  <si>
    <t>秋葉路区</t>
    <rPh sb="0" eb="2">
      <t>アキハ</t>
    </rPh>
    <rPh sb="2" eb="3">
      <t>ジ</t>
    </rPh>
    <rPh sb="3" eb="4">
      <t>ク</t>
    </rPh>
    <phoneticPr fontId="3"/>
  </si>
  <si>
    <t>如意庵のソテツ</t>
    <rPh sb="0" eb="2">
      <t>ニョイ</t>
    </rPh>
    <rPh sb="2" eb="3">
      <t>アン</t>
    </rPh>
    <phoneticPr fontId="3"/>
  </si>
  <si>
    <t>有形民俗</t>
  </si>
  <si>
    <t>獅子頭</t>
    <phoneticPr fontId="3"/>
  </si>
  <si>
    <t>H 8. 3.28</t>
  </si>
  <si>
    <t>紺屋町</t>
  </si>
  <si>
    <t>紺屋町区</t>
  </si>
  <si>
    <t>無形民俗</t>
    <phoneticPr fontId="3"/>
  </si>
  <si>
    <t>紺屋町木獅子の舞 附 太鼓1、鉾5</t>
    <phoneticPr fontId="3"/>
  </si>
  <si>
    <t>紺屋町木獅子の舞保存会</t>
  </si>
  <si>
    <t>（単位：回、人）</t>
    <rPh sb="4" eb="5">
      <t>カイ</t>
    </rPh>
    <phoneticPr fontId="3"/>
  </si>
  <si>
    <t xml:space="preserve">年度 </t>
    <rPh sb="0" eb="2">
      <t>ネンド</t>
    </rPh>
    <phoneticPr fontId="3"/>
  </si>
  <si>
    <t>回数</t>
    <rPh sb="0" eb="2">
      <t>カイスウ</t>
    </rPh>
    <phoneticPr fontId="3"/>
  </si>
  <si>
    <t>人数</t>
    <rPh sb="0" eb="1">
      <t>ニン</t>
    </rPh>
    <rPh sb="1" eb="2">
      <t>スウ</t>
    </rPh>
    <phoneticPr fontId="3"/>
  </si>
  <si>
    <t>大ホール</t>
    <rPh sb="0" eb="1">
      <t>ダイ</t>
    </rPh>
    <phoneticPr fontId="3"/>
  </si>
  <si>
    <t>公演等</t>
    <rPh sb="0" eb="2">
      <t>コウエン</t>
    </rPh>
    <rPh sb="2" eb="3">
      <t>トウ</t>
    </rPh>
    <phoneticPr fontId="3"/>
  </si>
  <si>
    <t>ﾘﾊｰｻﾙ・準備</t>
    <rPh sb="6" eb="8">
      <t>ジュンビ</t>
    </rPh>
    <phoneticPr fontId="3"/>
  </si>
  <si>
    <t>小ホール</t>
    <rPh sb="0" eb="1">
      <t>ショウ</t>
    </rPh>
    <phoneticPr fontId="3"/>
  </si>
  <si>
    <t>大会議室</t>
    <rPh sb="0" eb="4">
      <t>ダイカイギシツ</t>
    </rPh>
    <phoneticPr fontId="3"/>
  </si>
  <si>
    <t>小会議室</t>
    <rPh sb="0" eb="4">
      <t>ショウカイギシツ</t>
    </rPh>
    <phoneticPr fontId="3"/>
  </si>
  <si>
    <t>和室</t>
    <rPh sb="0" eb="2">
      <t>ワシツ</t>
    </rPh>
    <phoneticPr fontId="3"/>
  </si>
  <si>
    <t>楽屋</t>
    <rPh sb="0" eb="2">
      <t>ガクヤ</t>
    </rPh>
    <phoneticPr fontId="3"/>
  </si>
  <si>
    <t>稽古場</t>
    <rPh sb="0" eb="2">
      <t>ケイコ</t>
    </rPh>
    <rPh sb="2" eb="3">
      <t>バ</t>
    </rPh>
    <phoneticPr fontId="3"/>
  </si>
  <si>
    <t>ｽﾀｯﾌﾙｰﾑ</t>
    <phoneticPr fontId="3"/>
  </si>
  <si>
    <t>展示ホール</t>
    <rPh sb="0" eb="2">
      <t>テンジ</t>
    </rPh>
    <phoneticPr fontId="3"/>
  </si>
  <si>
    <t>野外ステージ</t>
    <rPh sb="0" eb="2">
      <t>ヤガイ</t>
    </rPh>
    <phoneticPr fontId="3"/>
  </si>
  <si>
    <t>回数</t>
    <rPh sb="0" eb="2">
      <t>カイスウ</t>
    </rPh>
    <phoneticPr fontId="5"/>
  </si>
  <si>
    <t>人数</t>
    <rPh sb="0" eb="2">
      <t>ニンズウ</t>
    </rPh>
    <phoneticPr fontId="5"/>
  </si>
  <si>
    <t>平成25 (2013)</t>
    <rPh sb="0" eb="2">
      <t>ヘイセイ</t>
    </rPh>
    <phoneticPr fontId="3"/>
  </si>
  <si>
    <t xml:space="preserve">    29 (2017)</t>
    <phoneticPr fontId="3"/>
  </si>
  <si>
    <t>（１）主要指標　　</t>
    <phoneticPr fontId="3"/>
  </si>
  <si>
    <t xml:space="preserve">中央図書館
</t>
    <phoneticPr fontId="3"/>
  </si>
  <si>
    <t>資料総数</t>
  </si>
  <si>
    <t>点</t>
    <rPh sb="0" eb="1">
      <t>テン</t>
    </rPh>
    <phoneticPr fontId="3"/>
  </si>
  <si>
    <t>図書冊数</t>
  </si>
  <si>
    <t>冊</t>
    <rPh sb="0" eb="1">
      <t>サツ</t>
    </rPh>
    <phoneticPr fontId="3"/>
  </si>
  <si>
    <t xml:space="preserve">   延べ貸出点数</t>
    <rPh sb="3" eb="4">
      <t>エン</t>
    </rPh>
    <phoneticPr fontId="3"/>
  </si>
  <si>
    <t xml:space="preserve">大東図書館
</t>
    <rPh sb="4" eb="5">
      <t>カン</t>
    </rPh>
    <phoneticPr fontId="3"/>
  </si>
  <si>
    <t xml:space="preserve">大須賀図書館
</t>
    <phoneticPr fontId="3"/>
  </si>
  <si>
    <t>参　　考</t>
    <rPh sb="0" eb="1">
      <t>サン</t>
    </rPh>
    <rPh sb="3" eb="4">
      <t>コウ</t>
    </rPh>
    <phoneticPr fontId="3"/>
  </si>
  <si>
    <t xml:space="preserve">   資料費決算額</t>
    <phoneticPr fontId="3"/>
  </si>
  <si>
    <t>円</t>
    <rPh sb="0" eb="1">
      <t>エン</t>
    </rPh>
    <phoneticPr fontId="3"/>
  </si>
  <si>
    <t xml:space="preserve">   個人登録者数</t>
    <phoneticPr fontId="3"/>
  </si>
  <si>
    <t>人</t>
    <rPh sb="0" eb="1">
      <t>ニン</t>
    </rPh>
    <phoneticPr fontId="3"/>
  </si>
  <si>
    <t>（２）年度別蔵書数</t>
    <rPh sb="3" eb="6">
      <t>ネンドベツ</t>
    </rPh>
    <rPh sb="6" eb="8">
      <t>ゾウショ</t>
    </rPh>
    <rPh sb="8" eb="9">
      <t>スウ</t>
    </rPh>
    <phoneticPr fontId="3"/>
  </si>
  <si>
    <t>〔中央図書館〕</t>
  </si>
  <si>
    <t>（各年度末の集計）</t>
    <rPh sb="1" eb="2">
      <t>カク</t>
    </rPh>
    <rPh sb="2" eb="4">
      <t>ネンド</t>
    </rPh>
    <rPh sb="4" eb="5">
      <t>マツ</t>
    </rPh>
    <rPh sb="6" eb="8">
      <t>シュウケイ</t>
    </rPh>
    <phoneticPr fontId="3"/>
  </si>
  <si>
    <t>項　目</t>
  </si>
  <si>
    <t>一般図書</t>
  </si>
  <si>
    <t>児童図書</t>
  </si>
  <si>
    <t>郷土図書</t>
  </si>
  <si>
    <t>〔大東図書館〕</t>
    <rPh sb="5" eb="6">
      <t>カン</t>
    </rPh>
    <phoneticPr fontId="3"/>
  </si>
  <si>
    <t>※平成17年度以前は北公民館・千浜農村環境改善センター</t>
    <rPh sb="1" eb="3">
      <t>ヘイセイ</t>
    </rPh>
    <rPh sb="5" eb="7">
      <t>ネンド</t>
    </rPh>
    <rPh sb="7" eb="9">
      <t>イゼン</t>
    </rPh>
    <rPh sb="10" eb="11">
      <t>キタ</t>
    </rPh>
    <rPh sb="11" eb="13">
      <t>コウミン</t>
    </rPh>
    <rPh sb="13" eb="14">
      <t>カン</t>
    </rPh>
    <rPh sb="15" eb="17">
      <t>チハマ</t>
    </rPh>
    <rPh sb="17" eb="19">
      <t>ノウソン</t>
    </rPh>
    <rPh sb="19" eb="21">
      <t>カンキョウ</t>
    </rPh>
    <rPh sb="21" eb="23">
      <t>カイゼン</t>
    </rPh>
    <phoneticPr fontId="3"/>
  </si>
  <si>
    <t>〔大須賀図書館〕</t>
  </si>
  <si>
    <t>（３）種類別蔵書数　　　　</t>
    <phoneticPr fontId="3"/>
  </si>
  <si>
    <t>分　　類</t>
  </si>
  <si>
    <t>中央図書館</t>
    <rPh sb="0" eb="2">
      <t>チュウオウ</t>
    </rPh>
    <rPh sb="2" eb="5">
      <t>トショカン</t>
    </rPh>
    <phoneticPr fontId="3"/>
  </si>
  <si>
    <t>大東図書館</t>
    <rPh sb="0" eb="2">
      <t>ダイトウ</t>
    </rPh>
    <rPh sb="2" eb="5">
      <t>トショカン</t>
    </rPh>
    <phoneticPr fontId="3"/>
  </si>
  <si>
    <t>大須賀図書館</t>
    <rPh sb="0" eb="3">
      <t>オオスカ</t>
    </rPh>
    <rPh sb="3" eb="6">
      <t>トショカン</t>
    </rPh>
    <phoneticPr fontId="3"/>
  </si>
  <si>
    <t>一　般</t>
  </si>
  <si>
    <t>児　童</t>
  </si>
  <si>
    <t>郷　土</t>
  </si>
  <si>
    <t>郷　土</t>
    <phoneticPr fontId="3"/>
  </si>
  <si>
    <t>０　総　  記</t>
    <phoneticPr fontId="3"/>
  </si>
  <si>
    <t>１　哲　　学</t>
    <phoneticPr fontId="3"/>
  </si>
  <si>
    <t>２　歴　　史</t>
    <phoneticPr fontId="3"/>
  </si>
  <si>
    <t>３　社会科学</t>
    <phoneticPr fontId="3"/>
  </si>
  <si>
    <t>４　自然科学</t>
    <phoneticPr fontId="3"/>
  </si>
  <si>
    <t>５　技　　術</t>
    <phoneticPr fontId="3"/>
  </si>
  <si>
    <t>６　産　　業</t>
    <phoneticPr fontId="3"/>
  </si>
  <si>
    <t>７　芸　　術</t>
    <phoneticPr fontId="3"/>
  </si>
  <si>
    <t>８　言　　語</t>
    <phoneticPr fontId="3"/>
  </si>
  <si>
    <t>９　文　　学</t>
    <phoneticPr fontId="3"/>
  </si>
  <si>
    <t>小　　計</t>
  </si>
  <si>
    <t>Ｅ　絵　　本</t>
    <phoneticPr fontId="3"/>
  </si>
  <si>
    <t>Ｐ　紙 芝 居</t>
    <phoneticPr fontId="3"/>
  </si>
  <si>
    <t>図　書　計</t>
  </si>
  <si>
    <t>Ａ　カセット</t>
    <phoneticPr fontId="3"/>
  </si>
  <si>
    <t>Ｃ　ＣＤ</t>
    <phoneticPr fontId="3"/>
  </si>
  <si>
    <t>Ｖ　ビデオ</t>
    <phoneticPr fontId="3"/>
  </si>
  <si>
    <t>　　ＤＶＤ</t>
    <phoneticPr fontId="3"/>
  </si>
  <si>
    <t>　　郷土資料等</t>
    <rPh sb="2" eb="4">
      <t>キョウド</t>
    </rPh>
    <rPh sb="4" eb="6">
      <t>シリョウ</t>
    </rPh>
    <rPh sb="6" eb="7">
      <t>トウ</t>
    </rPh>
    <phoneticPr fontId="3"/>
  </si>
  <si>
    <t>　　複製絵画</t>
  </si>
  <si>
    <t>　　おもちゃ他</t>
  </si>
  <si>
    <t>ＡＶ等資料計</t>
  </si>
  <si>
    <t>合　　計</t>
  </si>
  <si>
    <t>移動図書館（中央）</t>
    <rPh sb="0" eb="2">
      <t>イドウ</t>
    </rPh>
    <rPh sb="2" eb="5">
      <t>トショカン</t>
    </rPh>
    <rPh sb="6" eb="8">
      <t>チュウオウ</t>
    </rPh>
    <phoneticPr fontId="3"/>
  </si>
  <si>
    <t>移動図書館（大東）</t>
    <rPh sb="0" eb="2">
      <t>イドウ</t>
    </rPh>
    <rPh sb="2" eb="5">
      <t>トショカン</t>
    </rPh>
    <rPh sb="6" eb="8">
      <t>ダイトウ</t>
    </rPh>
    <phoneticPr fontId="3"/>
  </si>
  <si>
    <t>郷土</t>
  </si>
  <si>
    <t>０　総　  記</t>
    <phoneticPr fontId="3"/>
  </si>
  <si>
    <t>１　哲　　学</t>
    <phoneticPr fontId="3"/>
  </si>
  <si>
    <t>７　芸　　術</t>
    <phoneticPr fontId="3"/>
  </si>
  <si>
    <t>８　言　　語</t>
    <phoneticPr fontId="3"/>
  </si>
  <si>
    <t>９　文　　学</t>
    <phoneticPr fontId="3"/>
  </si>
  <si>
    <t>Ｐ　紙 芝 居</t>
    <phoneticPr fontId="3"/>
  </si>
  <si>
    <t>Ａ　カセット</t>
    <phoneticPr fontId="3"/>
  </si>
  <si>
    <t>Ｃ　ＣＤ</t>
    <phoneticPr fontId="3"/>
  </si>
  <si>
    <t>　　ＤＶＤ</t>
    <phoneticPr fontId="3"/>
  </si>
  <si>
    <t>（４）貸出冊数・貸出人数</t>
    <phoneticPr fontId="3"/>
  </si>
  <si>
    <t>〔中央図書館〕</t>
    <rPh sb="1" eb="3">
      <t>チュウオウ</t>
    </rPh>
    <rPh sb="3" eb="6">
      <t>トショカン</t>
    </rPh>
    <phoneticPr fontId="3"/>
  </si>
  <si>
    <t>（単位：冊、人）</t>
    <rPh sb="1" eb="3">
      <t>タンイ</t>
    </rPh>
    <rPh sb="4" eb="5">
      <t>サツ</t>
    </rPh>
    <rPh sb="6" eb="7">
      <t>ニン</t>
    </rPh>
    <phoneticPr fontId="3"/>
  </si>
  <si>
    <t>開館
日数</t>
    <rPh sb="0" eb="2">
      <t>カイカン</t>
    </rPh>
    <rPh sb="3" eb="5">
      <t>ニッスウ</t>
    </rPh>
    <phoneticPr fontId="3"/>
  </si>
  <si>
    <t>貸　　　出　　　冊　　　数</t>
    <rPh sb="0" eb="1">
      <t>カシ</t>
    </rPh>
    <rPh sb="4" eb="5">
      <t>デ</t>
    </rPh>
    <rPh sb="8" eb="9">
      <t>サツ</t>
    </rPh>
    <rPh sb="12" eb="13">
      <t>スウ</t>
    </rPh>
    <phoneticPr fontId="3"/>
  </si>
  <si>
    <t>年齢別貸出人数</t>
    <rPh sb="0" eb="3">
      <t>ネンレイベツ</t>
    </rPh>
    <rPh sb="3" eb="5">
      <t>カシダシ</t>
    </rPh>
    <rPh sb="5" eb="6">
      <t>ヒト</t>
    </rPh>
    <rPh sb="6" eb="7">
      <t>スウ</t>
    </rPh>
    <phoneticPr fontId="3"/>
  </si>
  <si>
    <t>一般</t>
    <rPh sb="0" eb="2">
      <t>イッパン</t>
    </rPh>
    <phoneticPr fontId="3"/>
  </si>
  <si>
    <t>児童</t>
    <rPh sb="0" eb="2">
      <t>ジドウ</t>
    </rPh>
    <phoneticPr fontId="3"/>
  </si>
  <si>
    <t>雑誌</t>
    <rPh sb="0" eb="2">
      <t>ザッシ</t>
    </rPh>
    <phoneticPr fontId="3"/>
  </si>
  <si>
    <t>ＡＶ</t>
    <phoneticPr fontId="3"/>
  </si>
  <si>
    <t>絵画</t>
    <rPh sb="0" eb="2">
      <t>カイガ</t>
    </rPh>
    <phoneticPr fontId="3"/>
  </si>
  <si>
    <t>郷土他</t>
    <rPh sb="0" eb="2">
      <t>キョウド</t>
    </rPh>
    <rPh sb="2" eb="3">
      <t>タ</t>
    </rPh>
    <phoneticPr fontId="3"/>
  </si>
  <si>
    <t>0～12歳</t>
    <rPh sb="4" eb="5">
      <t>サイ</t>
    </rPh>
    <phoneticPr fontId="3"/>
  </si>
  <si>
    <t>13～18歳</t>
    <rPh sb="5" eb="6">
      <t>サイ</t>
    </rPh>
    <phoneticPr fontId="3"/>
  </si>
  <si>
    <t>19歳～</t>
    <rPh sb="2" eb="3">
      <t>サイ</t>
    </rPh>
    <phoneticPr fontId="3"/>
  </si>
  <si>
    <t>〔中央図書館（移動図書館）〕</t>
    <rPh sb="1" eb="3">
      <t>チュウオウ</t>
    </rPh>
    <rPh sb="3" eb="6">
      <t>トショカン</t>
    </rPh>
    <rPh sb="7" eb="9">
      <t>イドウ</t>
    </rPh>
    <rPh sb="9" eb="11">
      <t>トショ</t>
    </rPh>
    <phoneticPr fontId="3"/>
  </si>
  <si>
    <t>雑誌等</t>
    <rPh sb="0" eb="2">
      <t>ザッシ</t>
    </rPh>
    <rPh sb="2" eb="3">
      <t>トウ</t>
    </rPh>
    <phoneticPr fontId="3"/>
  </si>
  <si>
    <t>平成25(2013)</t>
    <rPh sb="0" eb="2">
      <t>ヘイセイ</t>
    </rPh>
    <phoneticPr fontId="3"/>
  </si>
  <si>
    <t xml:space="preserve">    29(2017)</t>
    <phoneticPr fontId="3"/>
  </si>
  <si>
    <t>〔大東図書館〕</t>
    <rPh sb="1" eb="3">
      <t>ダイトウ</t>
    </rPh>
    <rPh sb="3" eb="6">
      <t>トショカン</t>
    </rPh>
    <phoneticPr fontId="3"/>
  </si>
  <si>
    <t>（単位：冊、人）</t>
  </si>
  <si>
    <t>ＡＶ他</t>
    <rPh sb="2" eb="3">
      <t>タ</t>
    </rPh>
    <phoneticPr fontId="3"/>
  </si>
  <si>
    <t>〔大東図書館（移動図書館）〕</t>
    <rPh sb="1" eb="3">
      <t>ダイトウ</t>
    </rPh>
    <rPh sb="3" eb="6">
      <t>トショカン</t>
    </rPh>
    <rPh sb="7" eb="9">
      <t>イドウ</t>
    </rPh>
    <rPh sb="9" eb="11">
      <t>トショ</t>
    </rPh>
    <phoneticPr fontId="3"/>
  </si>
  <si>
    <t>〔大須賀図書館〕</t>
    <rPh sb="1" eb="4">
      <t>オオスカ</t>
    </rPh>
    <rPh sb="4" eb="7">
      <t>トショカン</t>
    </rPh>
    <phoneticPr fontId="3"/>
  </si>
  <si>
    <t>（５）図書受入数</t>
  </si>
  <si>
    <t>郷 土</t>
    <phoneticPr fontId="3"/>
  </si>
  <si>
    <t>０　総　　記</t>
    <phoneticPr fontId="3"/>
  </si>
  <si>
    <t>３　社会科学</t>
    <phoneticPr fontId="3"/>
  </si>
  <si>
    <t>８　言　　語</t>
    <phoneticPr fontId="3"/>
  </si>
  <si>
    <t>寄　贈　他</t>
    <rPh sb="0" eb="1">
      <t>ヤドリキ</t>
    </rPh>
    <rPh sb="2" eb="3">
      <t>オク</t>
    </rPh>
    <phoneticPr fontId="3"/>
  </si>
  <si>
    <t>Ｃ　紙 芝 居</t>
    <phoneticPr fontId="3"/>
  </si>
  <si>
    <t>ＡＶ資料計</t>
    <rPh sb="4" eb="5">
      <t>ケイ</t>
    </rPh>
    <phoneticPr fontId="3"/>
  </si>
  <si>
    <t>複製絵画・おもちゃ</t>
  </si>
  <si>
    <t>移動図書館（大東）</t>
    <rPh sb="6" eb="8">
      <t>ダイトウ</t>
    </rPh>
    <phoneticPr fontId="3"/>
  </si>
  <si>
    <t>合　　　計</t>
    <phoneticPr fontId="3"/>
  </si>
  <si>
    <t>郷 土</t>
    <phoneticPr fontId="3"/>
  </si>
  <si>
    <t>０　総　　記</t>
    <phoneticPr fontId="3"/>
  </si>
  <si>
    <t>１　哲　　学</t>
    <phoneticPr fontId="3"/>
  </si>
  <si>
    <t>２　歴　　史</t>
    <phoneticPr fontId="3"/>
  </si>
  <si>
    <t>３　社会科学</t>
    <phoneticPr fontId="3"/>
  </si>
  <si>
    <t>４　自然科学</t>
    <phoneticPr fontId="3"/>
  </si>
  <si>
    <t>７　芸　　術</t>
    <phoneticPr fontId="3"/>
  </si>
  <si>
    <t>９　文　　学</t>
    <phoneticPr fontId="3"/>
  </si>
  <si>
    <t>文　庫　他</t>
    <rPh sb="0" eb="1">
      <t>ブン</t>
    </rPh>
    <rPh sb="2" eb="3">
      <t>コ</t>
    </rPh>
    <phoneticPr fontId="3"/>
  </si>
  <si>
    <t>Ｅ　絵　　本</t>
    <phoneticPr fontId="3"/>
  </si>
  <si>
    <t>（６）年齢別新規登録者数</t>
    <rPh sb="6" eb="8">
      <t>シンキ</t>
    </rPh>
    <phoneticPr fontId="3"/>
  </si>
  <si>
    <t>（単位：人）</t>
    <phoneticPr fontId="3"/>
  </si>
  <si>
    <t>０～12歳</t>
    <phoneticPr fontId="3"/>
  </si>
  <si>
    <t xml:space="preserve"> 13～18歳</t>
    <phoneticPr fontId="3"/>
  </si>
  <si>
    <t>19歳以上</t>
    <phoneticPr fontId="3"/>
  </si>
  <si>
    <t>計</t>
    <phoneticPr fontId="3"/>
  </si>
  <si>
    <t>平成25</t>
    <rPh sb="0" eb="2">
      <t>ヘイセイ</t>
    </rPh>
    <phoneticPr fontId="3"/>
  </si>
  <si>
    <t>（単位：人）</t>
    <phoneticPr fontId="3"/>
  </si>
  <si>
    <t>０～12歳</t>
    <phoneticPr fontId="3"/>
  </si>
  <si>
    <t>（７）視覚障害者等資料</t>
    <rPh sb="3" eb="5">
      <t>シカク</t>
    </rPh>
    <rPh sb="5" eb="8">
      <t>ショウガイシャ</t>
    </rPh>
    <rPh sb="8" eb="9">
      <t>トウ</t>
    </rPh>
    <rPh sb="9" eb="11">
      <t>シリョウ</t>
    </rPh>
    <phoneticPr fontId="3"/>
  </si>
  <si>
    <t>図書館</t>
    <rPh sb="0" eb="3">
      <t>トショカン</t>
    </rPh>
    <phoneticPr fontId="3"/>
  </si>
  <si>
    <t>分類</t>
    <rPh sb="0" eb="2">
      <t>ブンルイ</t>
    </rPh>
    <phoneticPr fontId="3"/>
  </si>
  <si>
    <t>冊数</t>
    <rPh sb="0" eb="2">
      <t>サツスウ</t>
    </rPh>
    <phoneticPr fontId="3"/>
  </si>
  <si>
    <t>大活字本(拡大写本)</t>
  </si>
  <si>
    <t>点字図書</t>
  </si>
  <si>
    <t>外国語図書</t>
  </si>
  <si>
    <t>　資料：図書館</t>
    <rPh sb="4" eb="7">
      <t>トショカン</t>
    </rPh>
    <phoneticPr fontId="3"/>
  </si>
  <si>
    <t>年　度</t>
    <rPh sb="0" eb="1">
      <t>ネン</t>
    </rPh>
    <rPh sb="2" eb="3">
      <t>ド</t>
    </rPh>
    <phoneticPr fontId="3"/>
  </si>
  <si>
    <t>総　　数</t>
    <phoneticPr fontId="3"/>
  </si>
  <si>
    <t>大　　人</t>
    <phoneticPr fontId="3"/>
  </si>
  <si>
    <t>小　　人</t>
    <phoneticPr fontId="3"/>
  </si>
  <si>
    <t>優待券</t>
    <phoneticPr fontId="3"/>
  </si>
  <si>
    <t>小　　人</t>
    <phoneticPr fontId="3"/>
  </si>
  <si>
    <t>優待券</t>
    <phoneticPr fontId="3"/>
  </si>
  <si>
    <t xml:space="preserve"> 総入館者数</t>
  </si>
  <si>
    <t>利用回数</t>
  </si>
  <si>
    <t>利用人数</t>
  </si>
  <si>
    <t>大　人</t>
  </si>
  <si>
    <t>小　人</t>
  </si>
  <si>
    <t>優待券</t>
  </si>
  <si>
    <t xml:space="preserve"> （単位：人）</t>
    <phoneticPr fontId="3"/>
  </si>
  <si>
    <t>入園者数</t>
    <rPh sb="0" eb="3">
      <t>ニュウエンシャ</t>
    </rPh>
    <rPh sb="3" eb="4">
      <t>スウ</t>
    </rPh>
    <phoneticPr fontId="3"/>
  </si>
  <si>
    <t>平成25
(2013)</t>
    <rPh sb="0" eb="2">
      <t>ヘイセイ</t>
    </rPh>
    <phoneticPr fontId="2"/>
  </si>
  <si>
    <t>年</t>
    <phoneticPr fontId="2"/>
  </si>
  <si>
    <t>年</t>
    <phoneticPr fontId="2"/>
  </si>
  <si>
    <t>（各年５月１日現在）（単位：人、％）</t>
    <rPh sb="1" eb="2">
      <t>カク</t>
    </rPh>
    <rPh sb="2" eb="3">
      <t>トシ</t>
    </rPh>
    <rPh sb="4" eb="5">
      <t>ツキ</t>
    </rPh>
    <rPh sb="6" eb="7">
      <t>ヒ</t>
    </rPh>
    <rPh sb="7" eb="9">
      <t>ゲンザイ</t>
    </rPh>
    <phoneticPr fontId="3"/>
  </si>
  <si>
    <t>平成24(2012)</t>
    <rPh sb="0" eb="1">
      <t>ヘイセイ</t>
    </rPh>
    <phoneticPr fontId="3"/>
  </si>
  <si>
    <t>　※職員合計は、非常勤職員や産休育休者（育休代替者）も含む。</t>
    <rPh sb="2" eb="4">
      <t>ショクイン</t>
    </rPh>
    <rPh sb="4" eb="6">
      <t>ゴウケイ</t>
    </rPh>
    <rPh sb="8" eb="11">
      <t>ヒジョウキン</t>
    </rPh>
    <rPh sb="11" eb="13">
      <t>ショクイン</t>
    </rPh>
    <rPh sb="14" eb="16">
      <t>サンキュウ</t>
    </rPh>
    <rPh sb="16" eb="18">
      <t>イクキュウ</t>
    </rPh>
    <rPh sb="18" eb="19">
      <t>シャ</t>
    </rPh>
    <rPh sb="20" eb="22">
      <t>イクキュウ</t>
    </rPh>
    <rPh sb="22" eb="24">
      <t>ダイガ</t>
    </rPh>
    <rPh sb="24" eb="25">
      <t>シャ</t>
    </rPh>
    <rPh sb="27" eb="28">
      <t>フク</t>
    </rPh>
    <phoneticPr fontId="3"/>
  </si>
  <si>
    <t>平成25</t>
    <phoneticPr fontId="2"/>
  </si>
  <si>
    <t>　※平成28年9月11日～平成29年1月6日の間、
　　天井改修工事のため全館休館</t>
    <rPh sb="2" eb="4">
      <t>ヘイセイ</t>
    </rPh>
    <rPh sb="6" eb="7">
      <t>ネン</t>
    </rPh>
    <rPh sb="8" eb="9">
      <t>ガツ</t>
    </rPh>
    <rPh sb="11" eb="12">
      <t>ヒ</t>
    </rPh>
    <rPh sb="13" eb="15">
      <t>ヘイセイ</t>
    </rPh>
    <rPh sb="17" eb="18">
      <t>ネン</t>
    </rPh>
    <rPh sb="19" eb="20">
      <t>ガツ</t>
    </rPh>
    <rPh sb="21" eb="22">
      <t>ヒ</t>
    </rPh>
    <rPh sb="23" eb="24">
      <t>アイダ</t>
    </rPh>
    <rPh sb="28" eb="30">
      <t>テンジョウ</t>
    </rPh>
    <phoneticPr fontId="5"/>
  </si>
  <si>
    <t>平成25</t>
    <rPh sb="0" eb="2">
      <t>ヘイセイ</t>
    </rPh>
    <phoneticPr fontId="2"/>
  </si>
  <si>
    <t>年　＼　区　分</t>
    <rPh sb="4" eb="5">
      <t>ク</t>
    </rPh>
    <rPh sb="6" eb="7">
      <t>ブン</t>
    </rPh>
    <phoneticPr fontId="3"/>
  </si>
  <si>
    <t>（各年４月１日現在）（単位：人）</t>
    <rPh sb="1" eb="2">
      <t>カク</t>
    </rPh>
    <rPh sb="2" eb="3">
      <t>トシ</t>
    </rPh>
    <rPh sb="4" eb="5">
      <t>ツキ</t>
    </rPh>
    <rPh sb="6" eb="7">
      <t>ヒ</t>
    </rPh>
    <rPh sb="7" eb="9">
      <t>ゲンザイ</t>
    </rPh>
    <phoneticPr fontId="3"/>
  </si>
  <si>
    <t>年　＼　区分</t>
    <rPh sb="4" eb="5">
      <t>ク</t>
    </rPh>
    <rPh sb="5" eb="6">
      <t>ブン</t>
    </rPh>
    <phoneticPr fontId="3"/>
  </si>
  <si>
    <t>年 ＼ 区分</t>
    <rPh sb="0" eb="1">
      <t>ネン</t>
    </rPh>
    <phoneticPr fontId="2"/>
  </si>
  <si>
    <t>講 座 名 ＼ 年 度</t>
    <rPh sb="0" eb="1">
      <t>コウ</t>
    </rPh>
    <rPh sb="2" eb="3">
      <t>ザ</t>
    </rPh>
    <rPh sb="4" eb="5">
      <t>メイ</t>
    </rPh>
    <rPh sb="8" eb="9">
      <t>トシ</t>
    </rPh>
    <rPh sb="10" eb="11">
      <t>ド</t>
    </rPh>
    <phoneticPr fontId="18"/>
  </si>
  <si>
    <t>年 度 ＼ 区 分</t>
    <rPh sb="0" eb="1">
      <t>トシ</t>
    </rPh>
    <rPh sb="2" eb="3">
      <t>ド</t>
    </rPh>
    <rPh sb="6" eb="7">
      <t>ク</t>
    </rPh>
    <rPh sb="8" eb="9">
      <t>ブン</t>
    </rPh>
    <phoneticPr fontId="19"/>
  </si>
  <si>
    <t>区分</t>
    <rPh sb="0" eb="2">
      <t>クブン</t>
    </rPh>
    <phoneticPr fontId="2"/>
  </si>
  <si>
    <t>年度＼区分</t>
    <rPh sb="0" eb="2">
      <t>ネンド</t>
    </rPh>
    <rPh sb="3" eb="5">
      <t>クブン</t>
    </rPh>
    <phoneticPr fontId="3"/>
  </si>
  <si>
    <t>区　分</t>
    <rPh sb="0" eb="1">
      <t>ク</t>
    </rPh>
    <rPh sb="2" eb="3">
      <t>ブン</t>
    </rPh>
    <phoneticPr fontId="2"/>
  </si>
  <si>
    <t>　　　　区分
年度</t>
    <rPh sb="4" eb="6">
      <t>クブン</t>
    </rPh>
    <rPh sb="7" eb="9">
      <t>ネンド</t>
    </rPh>
    <phoneticPr fontId="3"/>
  </si>
  <si>
    <t>　区分</t>
    <rPh sb="1" eb="3">
      <t>クブン</t>
    </rPh>
    <phoneticPr fontId="3"/>
  </si>
  <si>
    <t xml:space="preserve">平成10 </t>
    <rPh sb="0" eb="2">
      <t>ヘイセイ</t>
    </rPh>
    <phoneticPr fontId="5"/>
  </si>
  <si>
    <t>平成27(2015)</t>
    <rPh sb="0" eb="1">
      <t>ヘイセイ</t>
    </rPh>
    <phoneticPr fontId="3"/>
  </si>
  <si>
    <t>　　　児童・生徒数及び職員数</t>
    <phoneticPr fontId="3"/>
  </si>
  <si>
    <t>考古展</t>
    <rPh sb="0" eb="2">
      <t>コウコ</t>
    </rPh>
    <rPh sb="2" eb="3">
      <t>テン</t>
    </rPh>
    <phoneticPr fontId="3"/>
  </si>
  <si>
    <t>-</t>
    <phoneticPr fontId="2"/>
  </si>
  <si>
    <t>(親子医学講座）</t>
    <rPh sb="1" eb="3">
      <t>オヤコ</t>
    </rPh>
    <rPh sb="3" eb="5">
      <t>イガク</t>
    </rPh>
    <rPh sb="5" eb="7">
      <t>コウザ</t>
    </rPh>
    <phoneticPr fontId="0"/>
  </si>
  <si>
    <t>(特別講座）</t>
    <rPh sb="1" eb="3">
      <t>トクベツ</t>
    </rPh>
    <rPh sb="3" eb="5">
      <t>コウザ</t>
    </rPh>
    <phoneticPr fontId="0"/>
  </si>
  <si>
    <t>(公開講座・健康づくり応援セミナー等）</t>
    <rPh sb="1" eb="3">
      <t>コウカイ</t>
    </rPh>
    <rPh sb="3" eb="5">
      <t>コウザ</t>
    </rPh>
    <rPh sb="6" eb="8">
      <t>ケンコウ</t>
    </rPh>
    <rPh sb="11" eb="13">
      <t>オウエン</t>
    </rPh>
    <rPh sb="17" eb="18">
      <t>ナド</t>
    </rPh>
    <phoneticPr fontId="0"/>
  </si>
  <si>
    <t>(各年５月１日現在)（単位：人）</t>
    <rPh sb="11" eb="13">
      <t>タンイ</t>
    </rPh>
    <rPh sb="14" eb="15">
      <t>ニン</t>
    </rPh>
    <phoneticPr fontId="3"/>
  </si>
  <si>
    <t>総　　数</t>
    <phoneticPr fontId="3"/>
  </si>
  <si>
    <t xml:space="preserve"> 保育園数</t>
    <rPh sb="3" eb="4">
      <t>エン</t>
    </rPh>
    <phoneticPr fontId="2"/>
  </si>
  <si>
    <t>平成28</t>
    <rPh sb="0" eb="2">
      <t>ヘイセイ</t>
    </rPh>
    <phoneticPr fontId="2"/>
  </si>
  <si>
    <t>　　注：教員数には職員数を含む。非常勤職員や産休育休者（育休代替者）も含む。</t>
    <rPh sb="9" eb="12">
      <t>ショクインスウ</t>
    </rPh>
    <rPh sb="13" eb="14">
      <t>フク</t>
    </rPh>
    <phoneticPr fontId="3"/>
  </si>
  <si>
    <t>S59</t>
    <phoneticPr fontId="2"/>
  </si>
  <si>
    <t>S54</t>
    <phoneticPr fontId="2"/>
  </si>
  <si>
    <t>S54</t>
    <phoneticPr fontId="2"/>
  </si>
  <si>
    <t>S53</t>
    <phoneticPr fontId="2"/>
  </si>
  <si>
    <t>H20</t>
    <phoneticPr fontId="3"/>
  </si>
  <si>
    <t>S54</t>
    <phoneticPr fontId="2"/>
  </si>
  <si>
    <t>S56</t>
    <phoneticPr fontId="2"/>
  </si>
  <si>
    <t>S52</t>
    <phoneticPr fontId="2"/>
  </si>
  <si>
    <t>S56</t>
    <phoneticPr fontId="2"/>
  </si>
  <si>
    <t>S50</t>
    <phoneticPr fontId="2"/>
  </si>
  <si>
    <t>S51</t>
    <phoneticPr fontId="2"/>
  </si>
  <si>
    <t>S55</t>
    <phoneticPr fontId="3"/>
  </si>
  <si>
    <t>H2</t>
    <phoneticPr fontId="3"/>
  </si>
  <si>
    <t>S54</t>
    <phoneticPr fontId="3"/>
  </si>
  <si>
    <t>建築年度</t>
    <rPh sb="0" eb="2">
      <t>ケンチク</t>
    </rPh>
    <rPh sb="2" eb="4">
      <t>ネンド</t>
    </rPh>
    <phoneticPr fontId="2"/>
  </si>
  <si>
    <t>S57</t>
    <phoneticPr fontId="2"/>
  </si>
  <si>
    <t>建築年度</t>
    <rPh sb="0" eb="2">
      <t>ケンチク</t>
    </rPh>
    <rPh sb="2" eb="3">
      <t>ドシ</t>
    </rPh>
    <rPh sb="3" eb="4">
      <t>ド</t>
    </rPh>
    <phoneticPr fontId="2"/>
  </si>
  <si>
    <t>S56</t>
    <phoneticPr fontId="2"/>
  </si>
  <si>
    <t>S63</t>
    <phoneticPr fontId="3"/>
  </si>
  <si>
    <t>S62</t>
    <phoneticPr fontId="2"/>
  </si>
  <si>
    <t>S59</t>
    <phoneticPr fontId="2"/>
  </si>
  <si>
    <t>S57</t>
    <phoneticPr fontId="2"/>
  </si>
  <si>
    <t>S58</t>
    <phoneticPr fontId="2"/>
  </si>
  <si>
    <t>S58</t>
    <phoneticPr fontId="2"/>
  </si>
  <si>
    <t>S62</t>
    <phoneticPr fontId="2"/>
  </si>
  <si>
    <t>S61</t>
    <phoneticPr fontId="2"/>
  </si>
  <si>
    <t>S51</t>
    <phoneticPr fontId="3"/>
  </si>
  <si>
    <t>S52</t>
    <phoneticPr fontId="3"/>
  </si>
  <si>
    <t>S51</t>
    <phoneticPr fontId="3"/>
  </si>
  <si>
    <t>S51</t>
    <phoneticPr fontId="2"/>
  </si>
  <si>
    <t>H15</t>
    <phoneticPr fontId="3"/>
  </si>
  <si>
    <t>S49(H17改築)</t>
    <rPh sb="7" eb="9">
      <t>カイチク</t>
    </rPh>
    <phoneticPr fontId="2"/>
  </si>
  <si>
    <t>S48(H16改築)</t>
    <rPh sb="7" eb="9">
      <t>カイチク</t>
    </rPh>
    <phoneticPr fontId="2"/>
  </si>
  <si>
    <t>S52(H19改築)</t>
    <rPh sb="7" eb="9">
      <t>カイチク</t>
    </rPh>
    <phoneticPr fontId="2"/>
  </si>
  <si>
    <t>S51(H22改築)</t>
    <rPh sb="7" eb="9">
      <t>カイチク</t>
    </rPh>
    <phoneticPr fontId="2"/>
  </si>
  <si>
    <t>S52(H4増築)</t>
    <rPh sb="6" eb="8">
      <t>ゾウチク</t>
    </rPh>
    <phoneticPr fontId="2"/>
  </si>
  <si>
    <t>S44(H17改築)</t>
    <rPh sb="7" eb="9">
      <t>カイチク</t>
    </rPh>
    <phoneticPr fontId="3"/>
  </si>
  <si>
    <t>S48(H29改築)</t>
    <rPh sb="7" eb="9">
      <t>カイチク</t>
    </rPh>
    <phoneticPr fontId="3"/>
  </si>
  <si>
    <t>S47(H28改築)</t>
    <rPh sb="7" eb="9">
      <t>カイチク</t>
    </rPh>
    <phoneticPr fontId="3"/>
  </si>
  <si>
    <t>　私立保育園</t>
    <rPh sb="1" eb="2">
      <t>ワタシ</t>
    </rPh>
    <rPh sb="2" eb="3">
      <t>タテ</t>
    </rPh>
    <rPh sb="3" eb="4">
      <t>タモツ</t>
    </rPh>
    <rPh sb="4" eb="5">
      <t>イク</t>
    </rPh>
    <rPh sb="5" eb="6">
      <t>エン</t>
    </rPh>
    <phoneticPr fontId="3"/>
  </si>
  <si>
    <t>幼稚園</t>
    <phoneticPr fontId="3"/>
  </si>
  <si>
    <t>園  児  数</t>
    <phoneticPr fontId="3"/>
  </si>
  <si>
    <t>学級数</t>
    <phoneticPr fontId="3"/>
  </si>
  <si>
    <t>教員数</t>
    <phoneticPr fontId="3"/>
  </si>
  <si>
    <t>総数</t>
    <phoneticPr fontId="3"/>
  </si>
  <si>
    <t>女</t>
    <phoneticPr fontId="3"/>
  </si>
  <si>
    <t>保育園利用</t>
    <rPh sb="0" eb="3">
      <t>ホイクエン</t>
    </rPh>
    <rPh sb="3" eb="5">
      <t>リヨウ</t>
    </rPh>
    <phoneticPr fontId="27"/>
  </si>
  <si>
    <t>幼稚園利用</t>
    <rPh sb="0" eb="3">
      <t>ヨウチエン</t>
    </rPh>
    <rPh sb="3" eb="5">
      <t>リヨウ</t>
    </rPh>
    <phoneticPr fontId="27"/>
  </si>
  <si>
    <t>平成27
(2015)</t>
    <rPh sb="0" eb="2">
      <t>ヘイセイ</t>
    </rPh>
    <phoneticPr fontId="2"/>
  </si>
  <si>
    <t>平成15(2003)</t>
    <rPh sb="0" eb="2">
      <t>ヘイセイ</t>
    </rPh>
    <phoneticPr fontId="5"/>
  </si>
  <si>
    <t>20(2008)</t>
    <phoneticPr fontId="2"/>
  </si>
  <si>
    <t>25(2013)</t>
    <phoneticPr fontId="2"/>
  </si>
  <si>
    <t>26(2014)</t>
    <phoneticPr fontId="2"/>
  </si>
  <si>
    <t>27(2015)</t>
    <phoneticPr fontId="2"/>
  </si>
  <si>
    <t>28(2016)</t>
    <phoneticPr fontId="2"/>
  </si>
  <si>
    <t>29(2017)</t>
    <phoneticPr fontId="2"/>
  </si>
  <si>
    <t xml:space="preserve">6月 </t>
    <phoneticPr fontId="2"/>
  </si>
  <si>
    <t xml:space="preserve">7月 </t>
    <phoneticPr fontId="2"/>
  </si>
  <si>
    <t xml:space="preserve">8月 </t>
    <phoneticPr fontId="2"/>
  </si>
  <si>
    <t xml:space="preserve">9月 </t>
    <phoneticPr fontId="2"/>
  </si>
  <si>
    <t xml:space="preserve">10月 </t>
    <phoneticPr fontId="2"/>
  </si>
  <si>
    <t xml:space="preserve">11月 </t>
    <phoneticPr fontId="2"/>
  </si>
  <si>
    <t xml:space="preserve">12月 </t>
    <phoneticPr fontId="2"/>
  </si>
  <si>
    <t xml:space="preserve">2月 </t>
    <phoneticPr fontId="2"/>
  </si>
  <si>
    <t xml:space="preserve">3月 </t>
    <phoneticPr fontId="2"/>
  </si>
  <si>
    <t>(2019)</t>
    <phoneticPr fontId="3"/>
  </si>
  <si>
    <t>(2019)</t>
    <phoneticPr fontId="3"/>
  </si>
  <si>
    <t>30(2018)</t>
    <phoneticPr fontId="3"/>
  </si>
  <si>
    <t xml:space="preserve">    30 (2018)</t>
    <phoneticPr fontId="19"/>
  </si>
  <si>
    <t>(2018)</t>
    <phoneticPr fontId="19"/>
  </si>
  <si>
    <t>(2018)</t>
    <phoneticPr fontId="19"/>
  </si>
  <si>
    <t>30
(2018)</t>
    <phoneticPr fontId="19"/>
  </si>
  <si>
    <t xml:space="preserve">     30 (2018)</t>
    <phoneticPr fontId="19"/>
  </si>
  <si>
    <t>30
(2018)</t>
    <phoneticPr fontId="19"/>
  </si>
  <si>
    <t>30 (2018)</t>
    <phoneticPr fontId="3"/>
  </si>
  <si>
    <t xml:space="preserve">   30 (2018)</t>
    <phoneticPr fontId="3"/>
  </si>
  <si>
    <t xml:space="preserve">    30 (2018)</t>
    <phoneticPr fontId="3"/>
  </si>
  <si>
    <t xml:space="preserve">    30(2018)</t>
    <phoneticPr fontId="3"/>
  </si>
  <si>
    <t>(2018)</t>
    <phoneticPr fontId="3"/>
  </si>
  <si>
    <t>(2018)</t>
    <phoneticPr fontId="5"/>
  </si>
  <si>
    <t>30(2018)</t>
    <phoneticPr fontId="2"/>
  </si>
  <si>
    <t>30
(2018)</t>
    <phoneticPr fontId="18"/>
  </si>
  <si>
    <t>平成26
(2014)</t>
    <phoneticPr fontId="2"/>
  </si>
  <si>
    <t>令和元
(2019)</t>
    <rPh sb="0" eb="2">
      <t>レイワ</t>
    </rPh>
    <rPh sb="2" eb="3">
      <t>モト</t>
    </rPh>
    <phoneticPr fontId="3"/>
  </si>
  <si>
    <t>平成26
(2014)</t>
    <rPh sb="0" eb="2">
      <t>ヘイセイ</t>
    </rPh>
    <phoneticPr fontId="2"/>
  </si>
  <si>
    <t>令和元</t>
    <rPh sb="0" eb="2">
      <t>レイワ</t>
    </rPh>
    <rPh sb="2" eb="3">
      <t>モト</t>
    </rPh>
    <phoneticPr fontId="2"/>
  </si>
  <si>
    <t>平成25(2013)</t>
    <phoneticPr fontId="2"/>
  </si>
  <si>
    <t>令和元(2019)</t>
    <rPh sb="0" eb="1">
      <t>レイワ</t>
    </rPh>
    <rPh sb="1" eb="2">
      <t>モト</t>
    </rPh>
    <phoneticPr fontId="3"/>
  </si>
  <si>
    <t>平成26 (2014)</t>
    <phoneticPr fontId="2"/>
  </si>
  <si>
    <t>平成25</t>
    <phoneticPr fontId="2"/>
  </si>
  <si>
    <t>平成28
(2016)</t>
    <phoneticPr fontId="2"/>
  </si>
  <si>
    <t>平成26 (2014)</t>
    <phoneticPr fontId="2"/>
  </si>
  <si>
    <t>平成27
(2015)</t>
    <phoneticPr fontId="2"/>
  </si>
  <si>
    <t>　資料：教育政策課</t>
    <rPh sb="4" eb="6">
      <t>キョウイク</t>
    </rPh>
    <rPh sb="6" eb="8">
      <t>セイサク</t>
    </rPh>
    <rPh sb="8" eb="9">
      <t>カ</t>
    </rPh>
    <phoneticPr fontId="3"/>
  </si>
  <si>
    <t>-</t>
    <phoneticPr fontId="2"/>
  </si>
  <si>
    <t xml:space="preserve">  </t>
    <phoneticPr fontId="2"/>
  </si>
  <si>
    <t>体　重</t>
    <phoneticPr fontId="3"/>
  </si>
  <si>
    <t>30
(2018)</t>
    <phoneticPr fontId="3"/>
  </si>
  <si>
    <t>-</t>
    <phoneticPr fontId="2"/>
  </si>
  <si>
    <t>－</t>
    <phoneticPr fontId="2"/>
  </si>
  <si>
    <t>満3歳</t>
    <rPh sb="0" eb="1">
      <t>マン</t>
    </rPh>
    <rPh sb="2" eb="3">
      <t>サイ</t>
    </rPh>
    <phoneticPr fontId="2"/>
  </si>
  <si>
    <t>大渕のさなぶり</t>
    <phoneticPr fontId="2"/>
  </si>
  <si>
    <t>H16. 1.28</t>
    <phoneticPr fontId="2"/>
  </si>
  <si>
    <t>大渕</t>
    <phoneticPr fontId="2"/>
  </si>
  <si>
    <t>・</t>
    <phoneticPr fontId="2"/>
  </si>
  <si>
    <t>大渕地内8区</t>
    <phoneticPr fontId="2"/>
  </si>
  <si>
    <t>垂木の祇園祭</t>
    <rPh sb="0" eb="2">
      <t>タルキ</t>
    </rPh>
    <rPh sb="3" eb="5">
      <t>ギオン</t>
    </rPh>
    <rPh sb="5" eb="6">
      <t>サイ</t>
    </rPh>
    <phoneticPr fontId="2"/>
  </si>
  <si>
    <t>上垂木･下垂木･富部</t>
    <rPh sb="0" eb="3">
      <t>カミタルキ</t>
    </rPh>
    <rPh sb="4" eb="7">
      <t>シモタルキ</t>
    </rPh>
    <rPh sb="8" eb="10">
      <t>トンベ</t>
    </rPh>
    <phoneticPr fontId="2"/>
  </si>
  <si>
    <t>・</t>
    <phoneticPr fontId="2"/>
  </si>
  <si>
    <t>垂木の祇園祭保存会</t>
    <rPh sb="0" eb="2">
      <t>タルキ</t>
    </rPh>
    <rPh sb="3" eb="5">
      <t>ギオン</t>
    </rPh>
    <rPh sb="5" eb="6">
      <t>サイ</t>
    </rPh>
    <rPh sb="6" eb="9">
      <t>ホゾンカイ</t>
    </rPh>
    <phoneticPr fontId="2"/>
  </si>
  <si>
    <t>　（指定件数）国＝5件、県＝30件、市＝70件　　合計＝105件</t>
    <rPh sb="2" eb="4">
      <t>シテイ</t>
    </rPh>
    <rPh sb="4" eb="6">
      <t>ケンスウ</t>
    </rPh>
    <rPh sb="7" eb="8">
      <t>クニ</t>
    </rPh>
    <rPh sb="10" eb="11">
      <t>ケン</t>
    </rPh>
    <rPh sb="12" eb="13">
      <t>ケン</t>
    </rPh>
    <rPh sb="16" eb="17">
      <t>ケン</t>
    </rPh>
    <rPh sb="18" eb="19">
      <t>シ</t>
    </rPh>
    <rPh sb="22" eb="23">
      <t>ケン</t>
    </rPh>
    <rPh sb="25" eb="27">
      <t>ゴウケイ</t>
    </rPh>
    <rPh sb="31" eb="32">
      <t>ケン</t>
    </rPh>
    <phoneticPr fontId="3"/>
  </si>
  <si>
    <t>資料：教育政策課</t>
    <rPh sb="3" eb="5">
      <t>キョウイク</t>
    </rPh>
    <rPh sb="5" eb="7">
      <t>セイサク</t>
    </rPh>
    <rPh sb="7" eb="8">
      <t>カ</t>
    </rPh>
    <phoneticPr fontId="3"/>
  </si>
  <si>
    <t>令和元</t>
    <rPh sb="0" eb="2">
      <t>レイワ</t>
    </rPh>
    <rPh sb="2" eb="3">
      <t>モト</t>
    </rPh>
    <phoneticPr fontId="2"/>
  </si>
  <si>
    <t>(2019)</t>
    <phoneticPr fontId="2"/>
  </si>
  <si>
    <t>(2019)</t>
    <phoneticPr fontId="2"/>
  </si>
  <si>
    <t>　資料：文化・スポーツ振興課</t>
    <rPh sb="4" eb="6">
      <t>ブンカ</t>
    </rPh>
    <rPh sb="11" eb="13">
      <t>シンコウ</t>
    </rPh>
    <rPh sb="13" eb="14">
      <t>カ</t>
    </rPh>
    <phoneticPr fontId="3"/>
  </si>
  <si>
    <t>令和元
(2019)</t>
    <rPh sb="0" eb="2">
      <t>レイワ</t>
    </rPh>
    <rPh sb="2" eb="3">
      <t>モト</t>
    </rPh>
    <phoneticPr fontId="2"/>
  </si>
  <si>
    <t>(2020)</t>
    <phoneticPr fontId="2"/>
  </si>
  <si>
    <t>(2020)</t>
    <phoneticPr fontId="2"/>
  </si>
  <si>
    <t>(2020)</t>
    <phoneticPr fontId="2"/>
  </si>
  <si>
    <t>　　２(2020)</t>
    <phoneticPr fontId="2"/>
  </si>
  <si>
    <t>　　２(2020)</t>
    <phoneticPr fontId="2"/>
  </si>
  <si>
    <t>参加
実人数</t>
    <phoneticPr fontId="3"/>
  </si>
  <si>
    <t>令和元(2019)</t>
    <rPh sb="0" eb="2">
      <t>レイワ</t>
    </rPh>
    <rPh sb="2" eb="3">
      <t>モト</t>
    </rPh>
    <phoneticPr fontId="3"/>
  </si>
  <si>
    <t>令和元(2019)</t>
    <rPh sb="0" eb="2">
      <t>レイワ</t>
    </rPh>
    <rPh sb="2" eb="3">
      <t>モト</t>
    </rPh>
    <phoneticPr fontId="2"/>
  </si>
  <si>
    <t>令和元 (2019)</t>
    <rPh sb="0" eb="2">
      <t>レイワ</t>
    </rPh>
    <rPh sb="2" eb="3">
      <t>モト</t>
    </rPh>
    <phoneticPr fontId="2"/>
  </si>
  <si>
    <t>　資料：文化・スポーツ振興課</t>
    <rPh sb="4" eb="6">
      <t>ブンカ</t>
    </rPh>
    <rPh sb="11" eb="13">
      <t>シンコウ</t>
    </rPh>
    <rPh sb="13" eb="14">
      <t>カ</t>
    </rPh>
    <phoneticPr fontId="18"/>
  </si>
  <si>
    <t>令和元
(2019)</t>
    <rPh sb="0" eb="2">
      <t>レイワ</t>
    </rPh>
    <rPh sb="2" eb="3">
      <t>モト</t>
    </rPh>
    <phoneticPr fontId="2"/>
  </si>
  <si>
    <t>　　資料：文化・スポーツ振興課</t>
    <rPh sb="5" eb="7">
      <t>ブンカ</t>
    </rPh>
    <rPh sb="12" eb="14">
      <t>シンコウ</t>
    </rPh>
    <rPh sb="14" eb="15">
      <t>カ</t>
    </rPh>
    <phoneticPr fontId="3"/>
  </si>
  <si>
    <t>令和元 (2019)</t>
    <rPh sb="0" eb="2">
      <t>レイワ</t>
    </rPh>
    <rPh sb="2" eb="3">
      <t>モト</t>
    </rPh>
    <phoneticPr fontId="2"/>
  </si>
  <si>
    <t xml:space="preserve"> 令和元 (2019)</t>
    <rPh sb="1" eb="3">
      <t>レイワ</t>
    </rPh>
    <rPh sb="3" eb="4">
      <t>モト</t>
    </rPh>
    <phoneticPr fontId="2"/>
  </si>
  <si>
    <t>　　資料：文化・スポーツ振興課</t>
    <rPh sb="2" eb="4">
      <t>シリョウ</t>
    </rPh>
    <rPh sb="5" eb="7">
      <t>ブンカ</t>
    </rPh>
    <rPh sb="12" eb="14">
      <t>シンコウ</t>
    </rPh>
    <rPh sb="14" eb="15">
      <t>カ</t>
    </rPh>
    <phoneticPr fontId="3"/>
  </si>
  <si>
    <t>回数</t>
    <rPh sb="0" eb="2">
      <t>カイスウ</t>
    </rPh>
    <phoneticPr fontId="2"/>
  </si>
  <si>
    <t>人数</t>
    <rPh sb="0" eb="2">
      <t>ニンズウ</t>
    </rPh>
    <phoneticPr fontId="2"/>
  </si>
  <si>
    <t>令和元(2019)</t>
    <rPh sb="0" eb="2">
      <t>レイワ</t>
    </rPh>
    <rPh sb="2" eb="3">
      <t>モト</t>
    </rPh>
    <phoneticPr fontId="2"/>
  </si>
  <si>
    <t>令和元</t>
    <rPh sb="0" eb="2">
      <t>レイワ</t>
    </rPh>
    <rPh sb="2" eb="3">
      <t>モト</t>
    </rPh>
    <phoneticPr fontId="2"/>
  </si>
  <si>
    <t>(2019)</t>
    <phoneticPr fontId="2"/>
  </si>
  <si>
    <t>注：平成21年6月1日開館、利用回数・人数は貸室</t>
  </si>
  <si>
    <t>　資料：文化・スポーツ振興課　平成６年４月３日天守閣復元</t>
    <rPh sb="4" eb="6">
      <t>ブンカ</t>
    </rPh>
    <rPh sb="11" eb="14">
      <t>シンコウカ</t>
    </rPh>
    <phoneticPr fontId="3"/>
  </si>
  <si>
    <t>　資料：文化・スポーツ振興課　注：平成27年6月開館</t>
    <rPh sb="4" eb="6">
      <t>ブンカ</t>
    </rPh>
    <rPh sb="11" eb="13">
      <t>シンコウ</t>
    </rPh>
    <rPh sb="13" eb="14">
      <t>カ</t>
    </rPh>
    <phoneticPr fontId="3"/>
  </si>
  <si>
    <t>資料：文化・スポーツ振興課</t>
    <rPh sb="3" eb="5">
      <t>ブンカ</t>
    </rPh>
    <rPh sb="10" eb="12">
      <t>シンコウ</t>
    </rPh>
    <phoneticPr fontId="2"/>
  </si>
  <si>
    <t>　資料：健康医療課</t>
    <rPh sb="4" eb="6">
      <t>ケンコウ</t>
    </rPh>
    <rPh sb="6" eb="8">
      <t>イリョウ</t>
    </rPh>
    <rPh sb="8" eb="9">
      <t>カ</t>
    </rPh>
    <phoneticPr fontId="5"/>
  </si>
  <si>
    <t>　資料：文化・スポーツ振興課</t>
    <rPh sb="4" eb="6">
      <t>ブンカ</t>
    </rPh>
    <rPh sb="11" eb="13">
      <t>シンコウ</t>
    </rPh>
    <rPh sb="13" eb="14">
      <t>カ</t>
    </rPh>
    <phoneticPr fontId="5"/>
  </si>
  <si>
    <t>-</t>
    <phoneticPr fontId="2"/>
  </si>
  <si>
    <t>-</t>
    <phoneticPr fontId="2"/>
  </si>
  <si>
    <t>大坂他</t>
    <rPh sb="0" eb="2">
      <t>オオサカ</t>
    </rPh>
    <rPh sb="2" eb="3">
      <t>ホカ</t>
    </rPh>
    <phoneticPr fontId="2"/>
  </si>
  <si>
    <t>天然記念物</t>
    <rPh sb="0" eb="2">
      <t>テンネン</t>
    </rPh>
    <rPh sb="2" eb="5">
      <t>キネンブツ</t>
    </rPh>
    <phoneticPr fontId="2"/>
  </si>
  <si>
    <t>掛川</t>
    <rPh sb="0" eb="2">
      <t>カケガワ</t>
    </rPh>
    <phoneticPr fontId="2"/>
  </si>
  <si>
    <t>大坂</t>
    <rPh sb="0" eb="2">
      <t>オオサカ</t>
    </rPh>
    <phoneticPr fontId="2"/>
  </si>
  <si>
    <t>伊達方</t>
    <rPh sb="0" eb="2">
      <t>ダテ</t>
    </rPh>
    <rPh sb="2" eb="3">
      <t>カタ</t>
    </rPh>
    <phoneticPr fontId="3"/>
  </si>
  <si>
    <t>上西郷</t>
    <rPh sb="0" eb="3">
      <t>カミサイゴウ</t>
    </rPh>
    <phoneticPr fontId="2"/>
  </si>
  <si>
    <t>保有</t>
    <rPh sb="0" eb="2">
      <t>ホユウ</t>
    </rPh>
    <phoneticPr fontId="2"/>
  </si>
  <si>
    <t>２
(2020)</t>
    <phoneticPr fontId="2"/>
  </si>
  <si>
    <t>平成27(2015)</t>
    <rPh sb="0" eb="1">
      <t>ヘイセイ</t>
    </rPh>
    <phoneticPr fontId="2"/>
  </si>
  <si>
    <t>平成27 (2015)</t>
    <rPh sb="0" eb="2">
      <t>ヘイセイ</t>
    </rPh>
    <phoneticPr fontId="2"/>
  </si>
  <si>
    <t xml:space="preserve">    25 (2013)</t>
    <phoneticPr fontId="2"/>
  </si>
  <si>
    <t xml:space="preserve">    26 (2014)</t>
    <phoneticPr fontId="2"/>
  </si>
  <si>
    <t xml:space="preserve">    27 (2015)</t>
    <phoneticPr fontId="2"/>
  </si>
  <si>
    <t xml:space="preserve">    28 (2016)</t>
    <phoneticPr fontId="2"/>
  </si>
  <si>
    <t xml:space="preserve">    29 (2017)</t>
    <phoneticPr fontId="2"/>
  </si>
  <si>
    <t xml:space="preserve">    30 (2018)</t>
    <phoneticPr fontId="2"/>
  </si>
  <si>
    <t>平成27</t>
    <rPh sb="0" eb="2">
      <t>ヘイセイ</t>
    </rPh>
    <phoneticPr fontId="2"/>
  </si>
  <si>
    <t>平成27 (2015)</t>
    <rPh sb="0" eb="2">
      <t>ヘイセイ</t>
    </rPh>
    <phoneticPr fontId="2"/>
  </si>
  <si>
    <t>図書計</t>
    <phoneticPr fontId="2"/>
  </si>
  <si>
    <t>ＡＶ資料</t>
    <phoneticPr fontId="2"/>
  </si>
  <si>
    <t>複製絵画･おもちゃ</t>
    <phoneticPr fontId="2"/>
  </si>
  <si>
    <t>平成27
(2015)</t>
    <rPh sb="0" eb="2">
      <t>ヘイセイ</t>
    </rPh>
    <phoneticPr fontId="2"/>
  </si>
  <si>
    <t>平成27(2015)</t>
    <rPh sb="0" eb="2">
      <t>ヘイセイ</t>
    </rPh>
    <phoneticPr fontId="2"/>
  </si>
  <si>
    <t>平成27</t>
    <rPh sb="0" eb="2">
      <t>ヘイセイ</t>
    </rPh>
    <phoneticPr fontId="2"/>
  </si>
  <si>
    <t>平成28
(2016)</t>
    <rPh sb="0" eb="2">
      <t>ヘイセイ</t>
    </rPh>
    <phoneticPr fontId="2"/>
  </si>
  <si>
    <t>（各年５月１日現在）</t>
    <phoneticPr fontId="2"/>
  </si>
  <si>
    <t>保有
教室数</t>
    <rPh sb="0" eb="2">
      <t>ホユウ</t>
    </rPh>
    <phoneticPr fontId="2"/>
  </si>
  <si>
    <t>平成28</t>
    <rPh sb="0" eb="2">
      <t>ヘイセイ</t>
    </rPh>
    <phoneticPr fontId="2"/>
  </si>
  <si>
    <t>　資料：文化・スポーツ振興課、教育政策課</t>
    <rPh sb="4" eb="6">
      <t>ブンカ</t>
    </rPh>
    <rPh sb="11" eb="14">
      <t>シンコウカ</t>
    </rPh>
    <phoneticPr fontId="3"/>
  </si>
  <si>
    <t>平成28(2016)</t>
    <rPh sb="0" eb="1">
      <t>ヘイセイ</t>
    </rPh>
    <phoneticPr fontId="2"/>
  </si>
  <si>
    <t>　資料：教育政策課</t>
    <rPh sb="4" eb="6">
      <t>キョウイク</t>
    </rPh>
    <rPh sb="6" eb="8">
      <t>セイサク</t>
    </rPh>
    <phoneticPr fontId="5"/>
  </si>
  <si>
    <t>（各年５月１日現在）</t>
    <rPh sb="1" eb="2">
      <t>カク</t>
    </rPh>
    <rPh sb="2" eb="3">
      <t>トシ</t>
    </rPh>
    <rPh sb="4" eb="5">
      <t>ガツ</t>
    </rPh>
    <rPh sb="6" eb="9">
      <t>ニチゲンザイ</t>
    </rPh>
    <phoneticPr fontId="3"/>
  </si>
  <si>
    <t>平成28(2016)</t>
    <rPh sb="0" eb="1">
      <t>ヘイセイ</t>
    </rPh>
    <phoneticPr fontId="2"/>
  </si>
  <si>
    <t>H28. 2.22</t>
    <phoneticPr fontId="3"/>
  </si>
  <si>
    <t>３
(2021)</t>
    <phoneticPr fontId="2"/>
  </si>
  <si>
    <t>(2021)</t>
    <phoneticPr fontId="2"/>
  </si>
  <si>
    <t>　　３(2021)</t>
    <phoneticPr fontId="2"/>
  </si>
  <si>
    <t>２(2020)</t>
    <phoneticPr fontId="3"/>
  </si>
  <si>
    <t>　　２ (2020)</t>
    <phoneticPr fontId="2"/>
  </si>
  <si>
    <t xml:space="preserve"> 　　２ (2020)</t>
    <phoneticPr fontId="2"/>
  </si>
  <si>
    <t>5月</t>
    <phoneticPr fontId="2"/>
  </si>
  <si>
    <t>２(2020)</t>
    <phoneticPr fontId="2"/>
  </si>
  <si>
    <t xml:space="preserve">5月 </t>
    <phoneticPr fontId="2"/>
  </si>
  <si>
    <t>（単位：人）</t>
    <phoneticPr fontId="2"/>
  </si>
  <si>
    <t xml:space="preserve">‐ </t>
    <phoneticPr fontId="2"/>
  </si>
  <si>
    <t>-</t>
    <phoneticPr fontId="2"/>
  </si>
  <si>
    <t>-</t>
    <phoneticPr fontId="2"/>
  </si>
  <si>
    <t>３</t>
    <phoneticPr fontId="2"/>
  </si>
  <si>
    <t>29(2017)</t>
    <phoneticPr fontId="3"/>
  </si>
  <si>
    <t>※注：平成２８年度より子供(中学生以下)の入館料は無料となりました。</t>
    <rPh sb="1" eb="2">
      <t>チュウ</t>
    </rPh>
    <rPh sb="3" eb="5">
      <t>ヘイセイ</t>
    </rPh>
    <rPh sb="7" eb="9">
      <t>ネンド</t>
    </rPh>
    <rPh sb="11" eb="13">
      <t>コドモ</t>
    </rPh>
    <rPh sb="14" eb="17">
      <t>チュウガクセイ</t>
    </rPh>
    <rPh sb="17" eb="19">
      <t>イカ</t>
    </rPh>
    <rPh sb="21" eb="24">
      <t>ニュウカンリョウ</t>
    </rPh>
    <rPh sb="25" eb="27">
      <t>ムリョウ</t>
    </rPh>
    <phoneticPr fontId="2"/>
  </si>
  <si>
    <t>子供</t>
    <phoneticPr fontId="2"/>
  </si>
  <si>
    <t>令和２
(2020)</t>
    <rPh sb="0" eb="2">
      <t>レイワ</t>
    </rPh>
    <phoneticPr fontId="2"/>
  </si>
  <si>
    <t>　資料：各学校からの提供</t>
    <rPh sb="4" eb="5">
      <t>カク</t>
    </rPh>
    <rPh sb="5" eb="7">
      <t>ガッコウ</t>
    </rPh>
    <rPh sb="10" eb="12">
      <t>テイキョウ</t>
    </rPh>
    <phoneticPr fontId="3"/>
  </si>
  <si>
    <t>　資料：学校法人ねむの木学園　特別支援学校ねむの木からの提供</t>
    <rPh sb="4" eb="6">
      <t>ガッコウ</t>
    </rPh>
    <rPh sb="6" eb="8">
      <t>ホウジン</t>
    </rPh>
    <rPh sb="11" eb="12">
      <t>キ</t>
    </rPh>
    <rPh sb="12" eb="14">
      <t>ガクエン</t>
    </rPh>
    <rPh sb="15" eb="17">
      <t>トクベツ</t>
    </rPh>
    <rPh sb="17" eb="19">
      <t>シエン</t>
    </rPh>
    <rPh sb="19" eb="21">
      <t>ガッコウ</t>
    </rPh>
    <rPh sb="24" eb="25">
      <t>キ</t>
    </rPh>
    <rPh sb="28" eb="30">
      <t>テイキョウ</t>
    </rPh>
    <phoneticPr fontId="3"/>
  </si>
  <si>
    <t>　資料：静岡県立掛川特別支援学校からの提供</t>
    <rPh sb="4" eb="8">
      <t>シズオカケンリツ</t>
    </rPh>
    <rPh sb="8" eb="10">
      <t>カケガワ</t>
    </rPh>
    <rPh sb="10" eb="12">
      <t>トクベツ</t>
    </rPh>
    <rPh sb="12" eb="14">
      <t>シエン</t>
    </rPh>
    <rPh sb="14" eb="16">
      <t>ガッコウ</t>
    </rPh>
    <rPh sb="19" eb="21">
      <t>テイキョウ</t>
    </rPh>
    <phoneticPr fontId="3"/>
  </si>
  <si>
    <t>夏の文化財教室</t>
    <rPh sb="0" eb="1">
      <t>ナツ</t>
    </rPh>
    <rPh sb="2" eb="5">
      <t>ブンカザイ</t>
    </rPh>
    <rPh sb="5" eb="7">
      <t>キョウシツ</t>
    </rPh>
    <phoneticPr fontId="3"/>
  </si>
  <si>
    <t>小中学生</t>
    <rPh sb="0" eb="2">
      <t>ショウチュウ</t>
    </rPh>
    <rPh sb="2" eb="4">
      <t>ガクセイ</t>
    </rPh>
    <phoneticPr fontId="2"/>
  </si>
  <si>
    <t>-</t>
    <phoneticPr fontId="2"/>
  </si>
  <si>
    <t>４
(2022)</t>
    <phoneticPr fontId="2"/>
  </si>
  <si>
    <t>平成29
(2017)</t>
    <rPh sb="0" eb="2">
      <t>ヘイセイ</t>
    </rPh>
    <phoneticPr fontId="2"/>
  </si>
  <si>
    <t>（令和４年５月現在）　（単位：㎡）</t>
    <rPh sb="1" eb="3">
      <t>レイワ</t>
    </rPh>
    <phoneticPr fontId="2"/>
  </si>
  <si>
    <r>
      <t>（令和４年５月現在）（単位：</t>
    </r>
    <r>
      <rPr>
        <sz val="10"/>
        <rFont val="ＭＳ Ｐゴシック"/>
        <family val="3"/>
        <charset val="128"/>
      </rPr>
      <t>㎡</t>
    </r>
    <r>
      <rPr>
        <sz val="10"/>
        <rFont val="ＭＳ ゴシック"/>
        <family val="3"/>
        <charset val="128"/>
      </rPr>
      <t>）</t>
    </r>
    <rPh sb="1" eb="2">
      <t>レイ</t>
    </rPh>
    <rPh sb="2" eb="3">
      <t>ワ</t>
    </rPh>
    <rPh sb="4" eb="5">
      <t>ネン</t>
    </rPh>
    <rPh sb="6" eb="7">
      <t>ガツ</t>
    </rPh>
    <rPh sb="7" eb="9">
      <t>ゲンザイ</t>
    </rPh>
    <phoneticPr fontId="3"/>
  </si>
  <si>
    <t>４</t>
    <phoneticPr fontId="2"/>
  </si>
  <si>
    <t>(2022)</t>
    <phoneticPr fontId="2"/>
  </si>
  <si>
    <t>平成29</t>
    <rPh sb="0" eb="2">
      <t>ヘイセイ</t>
    </rPh>
    <phoneticPr fontId="2"/>
  </si>
  <si>
    <t>平成29(2017)</t>
    <rPh sb="0" eb="1">
      <t>ヘイセイ</t>
    </rPh>
    <phoneticPr fontId="2"/>
  </si>
  <si>
    <t>　　４(2022)</t>
    <phoneticPr fontId="2"/>
  </si>
  <si>
    <t>３(2021)</t>
    <phoneticPr fontId="3"/>
  </si>
  <si>
    <t>（令和３年度）　（単位：回、人）</t>
    <rPh sb="1" eb="2">
      <t>レイ</t>
    </rPh>
    <rPh sb="2" eb="3">
      <t>ワ</t>
    </rPh>
    <rPh sb="4" eb="6">
      <t>ネンド</t>
    </rPh>
    <rPh sb="5" eb="7">
      <t>ヘイネンド</t>
    </rPh>
    <phoneticPr fontId="3"/>
  </si>
  <si>
    <t>（令和３年度） （単位：回、人）</t>
    <rPh sb="1" eb="2">
      <t>レイ</t>
    </rPh>
    <rPh sb="2" eb="3">
      <t>ワ</t>
    </rPh>
    <rPh sb="4" eb="6">
      <t>ネンド</t>
    </rPh>
    <rPh sb="5" eb="6">
      <t>ド</t>
    </rPh>
    <rPh sb="6" eb="8">
      <t>ヘイネンド</t>
    </rPh>
    <phoneticPr fontId="3"/>
  </si>
  <si>
    <t>　　３ (2021)</t>
    <phoneticPr fontId="2"/>
  </si>
  <si>
    <t xml:space="preserve"> 　　３ (2021)</t>
    <phoneticPr fontId="2"/>
  </si>
  <si>
    <t>平成28 (2016)</t>
    <rPh sb="0" eb="2">
      <t>ヘイセイ</t>
    </rPh>
    <phoneticPr fontId="2"/>
  </si>
  <si>
    <t>平成28</t>
    <rPh sb="0" eb="2">
      <t>ヘイセイ</t>
    </rPh>
    <phoneticPr fontId="2"/>
  </si>
  <si>
    <t>平成30 (2018)</t>
    <rPh sb="0" eb="2">
      <t>ヘイセイ</t>
    </rPh>
    <phoneticPr fontId="3"/>
  </si>
  <si>
    <t>令和３年4月</t>
    <rPh sb="0" eb="2">
      <t>レイワ</t>
    </rPh>
    <rPh sb="3" eb="4">
      <t>ネン</t>
    </rPh>
    <phoneticPr fontId="3"/>
  </si>
  <si>
    <t>令和４年1月</t>
    <rPh sb="0" eb="1">
      <t>レイ</t>
    </rPh>
    <rPh sb="1" eb="2">
      <t>カズ</t>
    </rPh>
    <rPh sb="3" eb="4">
      <t>ネン</t>
    </rPh>
    <rPh sb="4" eb="5">
      <t>ヘイネン</t>
    </rPh>
    <phoneticPr fontId="3"/>
  </si>
  <si>
    <t>（令和４年３月31日現在）</t>
    <rPh sb="1" eb="2">
      <t>レイ</t>
    </rPh>
    <rPh sb="2" eb="3">
      <t>カズ</t>
    </rPh>
    <rPh sb="4" eb="5">
      <t>ネン</t>
    </rPh>
    <rPh sb="6" eb="7">
      <t>ツキ</t>
    </rPh>
    <rPh sb="9" eb="10">
      <t>ヒ</t>
    </rPh>
    <rPh sb="10" eb="12">
      <t>ゲンザイ</t>
    </rPh>
    <phoneticPr fontId="3"/>
  </si>
  <si>
    <t>平成28
(2016)</t>
    <rPh sb="0" eb="2">
      <t>ヘイセイ</t>
    </rPh>
    <phoneticPr fontId="3"/>
  </si>
  <si>
    <t>（令和４年３月31日現在） （単位：冊）</t>
    <rPh sb="1" eb="2">
      <t>レイ</t>
    </rPh>
    <rPh sb="2" eb="3">
      <t>カズ</t>
    </rPh>
    <rPh sb="4" eb="5">
      <t>ネン</t>
    </rPh>
    <rPh sb="6" eb="7">
      <t>ガツ</t>
    </rPh>
    <rPh sb="9" eb="10">
      <t>ニチ</t>
    </rPh>
    <rPh sb="10" eb="12">
      <t>ゲンザイ</t>
    </rPh>
    <rPh sb="15" eb="17">
      <t>タンイ</t>
    </rPh>
    <rPh sb="18" eb="19">
      <t>サツ</t>
    </rPh>
    <phoneticPr fontId="3"/>
  </si>
  <si>
    <t>平成28(2016)</t>
    <rPh sb="0" eb="2">
      <t>ヘイセイ</t>
    </rPh>
    <phoneticPr fontId="2"/>
  </si>
  <si>
    <t>（令和３年度）　（単位：冊）</t>
    <rPh sb="1" eb="2">
      <t>レイ</t>
    </rPh>
    <rPh sb="2" eb="3">
      <t>ワ</t>
    </rPh>
    <rPh sb="4" eb="6">
      <t>ネンド</t>
    </rPh>
    <rPh sb="5" eb="6">
      <t>ド</t>
    </rPh>
    <rPh sb="6" eb="8">
      <t>ヘイネンド</t>
    </rPh>
    <rPh sb="9" eb="11">
      <t>タンイ</t>
    </rPh>
    <rPh sb="12" eb="13">
      <t>サツ</t>
    </rPh>
    <phoneticPr fontId="3"/>
  </si>
  <si>
    <t>平成28</t>
    <rPh sb="0" eb="2">
      <t>ヘイセイ</t>
    </rPh>
    <phoneticPr fontId="2"/>
  </si>
  <si>
    <t>（令和３年度）</t>
    <rPh sb="1" eb="3">
      <t>レイワ</t>
    </rPh>
    <phoneticPr fontId="3"/>
  </si>
  <si>
    <t>平成28(2016)</t>
    <rPh sb="0" eb="2">
      <t>ヘイセイ</t>
    </rPh>
    <phoneticPr fontId="2"/>
  </si>
  <si>
    <t>３(2021)</t>
    <phoneticPr fontId="2"/>
  </si>
  <si>
    <t>令和３
(2021)</t>
    <rPh sb="0" eb="2">
      <t>レイワ</t>
    </rPh>
    <phoneticPr fontId="2"/>
  </si>
  <si>
    <t>令和３年4月</t>
    <rPh sb="0" eb="2">
      <t>レイワ</t>
    </rPh>
    <rPh sb="3" eb="4">
      <t>ネン</t>
    </rPh>
    <rPh sb="4" eb="5">
      <t>ヘイネン</t>
    </rPh>
    <phoneticPr fontId="5"/>
  </si>
  <si>
    <t>令和４年1月</t>
    <rPh sb="0" eb="1">
      <t>レイ</t>
    </rPh>
    <rPh sb="1" eb="2">
      <t>カズ</t>
    </rPh>
    <rPh sb="3" eb="4">
      <t>ネン</t>
    </rPh>
    <rPh sb="4" eb="5">
      <t>ヘイネン</t>
    </rPh>
    <phoneticPr fontId="5"/>
  </si>
  <si>
    <t xml:space="preserve">令和３年4月 </t>
    <rPh sb="0" eb="2">
      <t>レイワ</t>
    </rPh>
    <rPh sb="3" eb="4">
      <t>ネン</t>
    </rPh>
    <rPh sb="4" eb="5">
      <t>ヘイネン</t>
    </rPh>
    <phoneticPr fontId="5"/>
  </si>
  <si>
    <t xml:space="preserve">令和４年1月 </t>
    <rPh sb="0" eb="1">
      <t>レイ</t>
    </rPh>
    <rPh sb="1" eb="2">
      <t>ワ</t>
    </rPh>
    <rPh sb="3" eb="4">
      <t>ネン</t>
    </rPh>
    <rPh sb="4" eb="5">
      <t>ヘイネン</t>
    </rPh>
    <phoneticPr fontId="5"/>
  </si>
  <si>
    <t>平成28
(2016)</t>
    <rPh sb="0" eb="2">
      <t>ヘイセイ</t>
    </rPh>
    <phoneticPr fontId="18"/>
  </si>
  <si>
    <t>（令和４年 ４月 １日現在）</t>
    <rPh sb="1" eb="2">
      <t>レイ</t>
    </rPh>
    <rPh sb="2" eb="3">
      <t>カズ</t>
    </rPh>
    <rPh sb="4" eb="5">
      <t>ネン</t>
    </rPh>
    <rPh sb="5" eb="6">
      <t>ヘイネン</t>
    </rPh>
    <rPh sb="7" eb="8">
      <t>ガツ</t>
    </rPh>
    <rPh sb="10" eb="11">
      <t>ニチ</t>
    </rPh>
    <rPh sb="11" eb="13">
      <t>ゲンザイ</t>
    </rPh>
    <phoneticPr fontId="3"/>
  </si>
  <si>
    <t xml:space="preserve">    注：中幼稚園は土方幼稚園にて合同保育。</t>
    <rPh sb="4" eb="5">
      <t>チュウ</t>
    </rPh>
    <rPh sb="6" eb="7">
      <t>ナカ</t>
    </rPh>
    <rPh sb="7" eb="10">
      <t>ヨウチエン</t>
    </rPh>
    <rPh sb="11" eb="13">
      <t>ヒジカタ</t>
    </rPh>
    <rPh sb="13" eb="16">
      <t>ヨウチエン</t>
    </rPh>
    <rPh sb="18" eb="20">
      <t>ゴウドウ</t>
    </rPh>
    <rPh sb="20" eb="22">
      <t>ホイク</t>
    </rPh>
    <phoneticPr fontId="2"/>
  </si>
  <si>
    <t>広域入所(市外園)　計</t>
    <rPh sb="0" eb="2">
      <t>コウイキ</t>
    </rPh>
    <rPh sb="2" eb="4">
      <t>ニュウショ</t>
    </rPh>
    <rPh sb="5" eb="7">
      <t>シガイ</t>
    </rPh>
    <rPh sb="7" eb="8">
      <t>エン</t>
    </rPh>
    <rPh sb="10" eb="11">
      <t>ケイ</t>
    </rPh>
    <phoneticPr fontId="3"/>
  </si>
  <si>
    <t>※2階会議室含む</t>
    <rPh sb="2" eb="3">
      <t>カイ</t>
    </rPh>
    <rPh sb="3" eb="6">
      <t>カイギシツ</t>
    </rPh>
    <rPh sb="6" eb="7">
      <t>フク</t>
    </rPh>
    <phoneticPr fontId="3"/>
  </si>
  <si>
    <t>-</t>
    <phoneticPr fontId="2"/>
  </si>
  <si>
    <t>大坂</t>
    <phoneticPr fontId="3"/>
  </si>
  <si>
    <t>朗読資料等</t>
    <rPh sb="0" eb="2">
      <t>ロウドク</t>
    </rPh>
    <rPh sb="2" eb="4">
      <t>シリョウ</t>
    </rPh>
    <rPh sb="4" eb="5">
      <t>トウ</t>
    </rPh>
    <phoneticPr fontId="3"/>
  </si>
  <si>
    <t>平成27</t>
    <phoneticPr fontId="2"/>
  </si>
  <si>
    <t>入　所　人　数</t>
    <phoneticPr fontId="2"/>
  </si>
  <si>
    <t>　小規模保育事業所</t>
    <rPh sb="1" eb="4">
      <t>ショウキボ</t>
    </rPh>
    <rPh sb="4" eb="6">
      <t>ホイク</t>
    </rPh>
    <rPh sb="6" eb="9">
      <t>ジギョウショ</t>
    </rPh>
    <phoneticPr fontId="3"/>
  </si>
  <si>
    <t xml:space="preserve"> 小規模保育
事業所数</t>
    <rPh sb="1" eb="4">
      <t>ショウキボ</t>
    </rPh>
    <rPh sb="4" eb="6">
      <t>ホイク</t>
    </rPh>
    <rPh sb="7" eb="10">
      <t>ジギョウショ</t>
    </rPh>
    <rPh sb="10" eb="11">
      <t>スウ</t>
    </rPh>
    <phoneticPr fontId="2"/>
  </si>
  <si>
    <t>平成30</t>
    <rPh sb="0" eb="2">
      <t>ヘイセイ</t>
    </rPh>
    <phoneticPr fontId="2"/>
  </si>
  <si>
    <t>広域入所(市外園)　計 　*1</t>
    <rPh sb="0" eb="2">
      <t>コウイキ</t>
    </rPh>
    <rPh sb="2" eb="4">
      <t>ニュウショ</t>
    </rPh>
    <rPh sb="5" eb="7">
      <t>シガイ</t>
    </rPh>
    <rPh sb="7" eb="8">
      <t>エン</t>
    </rPh>
    <rPh sb="10" eb="11">
      <t>ケイ</t>
    </rPh>
    <phoneticPr fontId="3"/>
  </si>
  <si>
    <t>　*1…地域型保育事業所（小規模保育、家庭的保育、居宅訪問型保育、事業所内保育）をすべて含む。</t>
    <rPh sb="4" eb="6">
      <t>チイキ</t>
    </rPh>
    <rPh sb="6" eb="7">
      <t>ガタ</t>
    </rPh>
    <rPh sb="7" eb="9">
      <t>ホイク</t>
    </rPh>
    <rPh sb="9" eb="12">
      <t>ジギョウショ</t>
    </rPh>
    <rPh sb="13" eb="16">
      <t>ショウキボ</t>
    </rPh>
    <rPh sb="16" eb="18">
      <t>ホイク</t>
    </rPh>
    <rPh sb="19" eb="22">
      <t>カテイテキ</t>
    </rPh>
    <rPh sb="22" eb="24">
      <t>ホイク</t>
    </rPh>
    <rPh sb="25" eb="27">
      <t>キョタク</t>
    </rPh>
    <rPh sb="27" eb="29">
      <t>ホウモン</t>
    </rPh>
    <rPh sb="29" eb="30">
      <t>ガタ</t>
    </rPh>
    <rPh sb="30" eb="32">
      <t>ホイク</t>
    </rPh>
    <rPh sb="33" eb="36">
      <t>ジギョウショ</t>
    </rPh>
    <rPh sb="36" eb="37">
      <t>ナイ</t>
    </rPh>
    <rPh sb="37" eb="39">
      <t>ホイク</t>
    </rPh>
    <rPh sb="44" eb="45">
      <t>フク</t>
    </rPh>
    <phoneticPr fontId="3"/>
  </si>
  <si>
    <t>1学級当たりの児童数</t>
    <phoneticPr fontId="2"/>
  </si>
  <si>
    <t>１学級当たりの生徒数</t>
    <phoneticPr fontId="2"/>
  </si>
  <si>
    <t>８　保育園の園児数及び職員数</t>
    <rPh sb="6" eb="9">
      <t>エンジスウ</t>
    </rPh>
    <rPh sb="9" eb="10">
      <t>オヨ</t>
    </rPh>
    <rPh sb="11" eb="13">
      <t>ショクイン</t>
    </rPh>
    <rPh sb="13" eb="14">
      <t>スウ</t>
    </rPh>
    <phoneticPr fontId="3"/>
  </si>
  <si>
    <t>平成28</t>
    <rPh sb="0" eb="2">
      <t>ヘイセイ</t>
    </rPh>
    <phoneticPr fontId="2"/>
  </si>
  <si>
    <t>　　掛川聖マリア</t>
    <rPh sb="2" eb="4">
      <t>カケガワ</t>
    </rPh>
    <phoneticPr fontId="3"/>
  </si>
  <si>
    <t>　　葛ヶ丘</t>
    <rPh sb="2" eb="5">
      <t>カツラガオカ</t>
    </rPh>
    <phoneticPr fontId="3"/>
  </si>
  <si>
    <t>　　城東</t>
    <phoneticPr fontId="2"/>
  </si>
  <si>
    <t>　　かけがわのぞみ</t>
    <phoneticPr fontId="3"/>
  </si>
  <si>
    <t>　　掛川あそび</t>
    <rPh sb="2" eb="4">
      <t>カケガワ</t>
    </rPh>
    <phoneticPr fontId="3"/>
  </si>
  <si>
    <t>　　きらきら</t>
    <phoneticPr fontId="2"/>
  </si>
  <si>
    <t>　　すずかけっこ</t>
    <phoneticPr fontId="3"/>
  </si>
  <si>
    <t>　　みなみさいごうのぞみ</t>
    <phoneticPr fontId="2"/>
  </si>
  <si>
    <t>　　モコ掛川</t>
    <rPh sb="4" eb="6">
      <t>カケガワ</t>
    </rPh>
    <phoneticPr fontId="2"/>
  </si>
  <si>
    <t>　　千羽すぴか</t>
    <rPh sb="2" eb="4">
      <t>センバ</t>
    </rPh>
    <phoneticPr fontId="2"/>
  </si>
  <si>
    <t>９　小規模保育事業所の園児数及び職員数</t>
    <rPh sb="2" eb="10">
      <t>ショウキボホイクジギョウショ</t>
    </rPh>
    <rPh sb="11" eb="14">
      <t>エンジスウ</t>
    </rPh>
    <rPh sb="14" eb="15">
      <t>オヨ</t>
    </rPh>
    <rPh sb="16" eb="18">
      <t>ショクイン</t>
    </rPh>
    <rPh sb="18" eb="19">
      <t>スウ</t>
    </rPh>
    <phoneticPr fontId="3"/>
  </si>
  <si>
    <r>
      <t>１０　幼稚園の園児数及び教員数　</t>
    </r>
    <r>
      <rPr>
        <sz val="10"/>
        <rFont val="ＭＳ ゴシック"/>
        <family val="3"/>
        <charset val="128"/>
      </rPr>
      <t>（各年５月１日現在）（単位：人、学級）</t>
    </r>
    <rPh sb="9" eb="10">
      <t>スウ</t>
    </rPh>
    <phoneticPr fontId="3"/>
  </si>
  <si>
    <r>
      <t xml:space="preserve">１１　認定こども園の園児数及び教員数       </t>
    </r>
    <r>
      <rPr>
        <sz val="10"/>
        <rFont val="ＭＳ ゴシック"/>
        <family val="3"/>
        <charset val="128"/>
      </rPr>
      <t>（各年５月１日現在）（単位：人、学級）</t>
    </r>
    <rPh sb="3" eb="5">
      <t>ニンテイ</t>
    </rPh>
    <rPh sb="12" eb="13">
      <t>スウ</t>
    </rPh>
    <phoneticPr fontId="3"/>
  </si>
  <si>
    <t>１２　学校法人ねむの木学園  特別支援学校ねむの木         　　　　　　</t>
    <rPh sb="3" eb="5">
      <t>ガッコウ</t>
    </rPh>
    <rPh sb="5" eb="7">
      <t>ホウジン</t>
    </rPh>
    <rPh sb="10" eb="11">
      <t>キ</t>
    </rPh>
    <rPh sb="11" eb="13">
      <t>ガクエン</t>
    </rPh>
    <phoneticPr fontId="3"/>
  </si>
  <si>
    <t>１３　県立掛川特別支援学校             　　　　　　</t>
    <rPh sb="3" eb="5">
      <t>ケンリツ</t>
    </rPh>
    <rPh sb="5" eb="7">
      <t>カケガワ</t>
    </rPh>
    <rPh sb="7" eb="9">
      <t>トクベツ</t>
    </rPh>
    <rPh sb="9" eb="11">
      <t>シエン</t>
    </rPh>
    <rPh sb="11" eb="13">
      <t>ガッコウ</t>
    </rPh>
    <phoneticPr fontId="3"/>
  </si>
  <si>
    <t>１４　各種学級・講座参加者状況</t>
    <rPh sb="8" eb="10">
      <t>コウザ</t>
    </rPh>
    <rPh sb="10" eb="13">
      <t>サンカシャ</t>
    </rPh>
    <rPh sb="13" eb="15">
      <t>ジョウキョウ</t>
    </rPh>
    <phoneticPr fontId="3"/>
  </si>
  <si>
    <t>１５　青少年の学習機会</t>
    <phoneticPr fontId="3"/>
  </si>
  <si>
    <t>１６　夜間照明施設利用状況</t>
    <phoneticPr fontId="3"/>
  </si>
  <si>
    <t>１７　小学校体育館開放状況</t>
    <phoneticPr fontId="3"/>
  </si>
  <si>
    <t>１８　中学校体育館開放状況</t>
    <phoneticPr fontId="3"/>
  </si>
  <si>
    <t>１９　海洋センター利用状況</t>
    <rPh sb="3" eb="5">
      <t>カイヨウ</t>
    </rPh>
    <phoneticPr fontId="3"/>
  </si>
  <si>
    <t>２０　いこいの広場施設利用状況</t>
    <phoneticPr fontId="3"/>
  </si>
  <si>
    <t>２１　総合体育館さんりーな利用状況</t>
    <rPh sb="3" eb="5">
      <t>ソウゴウ</t>
    </rPh>
    <rPh sb="5" eb="8">
      <t>タイイクカン</t>
    </rPh>
    <rPh sb="13" eb="15">
      <t>リヨウ</t>
    </rPh>
    <rPh sb="15" eb="17">
      <t>ジョウキョウ</t>
    </rPh>
    <phoneticPr fontId="19"/>
  </si>
  <si>
    <t>２２　安養寺運動公園利用状況</t>
    <phoneticPr fontId="3"/>
  </si>
  <si>
    <t>２３　大東北運動場の利用状況</t>
    <rPh sb="3" eb="4">
      <t>オオ</t>
    </rPh>
    <rPh sb="4" eb="5">
      <t>ダイダイ</t>
    </rPh>
    <rPh sb="5" eb="6">
      <t>キタ</t>
    </rPh>
    <rPh sb="6" eb="9">
      <t>ウンドウジョウ</t>
    </rPh>
    <phoneticPr fontId="3"/>
  </si>
  <si>
    <t>２４　大須賀運動場の利用状況</t>
    <rPh sb="3" eb="6">
      <t>オオスカ</t>
    </rPh>
    <phoneticPr fontId="3"/>
  </si>
  <si>
    <t>２５　下垂木多目的広場の利用状況</t>
    <rPh sb="3" eb="6">
      <t>シモタルキ</t>
    </rPh>
    <rPh sb="6" eb="9">
      <t>タモクテキ</t>
    </rPh>
    <rPh sb="9" eb="11">
      <t>ヒロバ</t>
    </rPh>
    <phoneticPr fontId="3"/>
  </si>
  <si>
    <t>２６　大東総合運動場の利用状況</t>
    <rPh sb="3" eb="5">
      <t>ダイトウ</t>
    </rPh>
    <rPh sb="5" eb="7">
      <t>ソウゴウ</t>
    </rPh>
    <phoneticPr fontId="3"/>
  </si>
  <si>
    <t>２８　し～すぽの利用状況</t>
    <phoneticPr fontId="3"/>
  </si>
  <si>
    <t>２９　生涯学習センター利用状況</t>
    <phoneticPr fontId="3"/>
  </si>
  <si>
    <t>３０　美感ホール利用状況</t>
    <phoneticPr fontId="3"/>
  </si>
  <si>
    <t>３１　文化会館シオーネ利用状況</t>
    <rPh sb="3" eb="5">
      <t>ブンカ</t>
    </rPh>
    <rPh sb="5" eb="7">
      <t>カイカン</t>
    </rPh>
    <rPh sb="11" eb="13">
      <t>リヨウ</t>
    </rPh>
    <rPh sb="13" eb="15">
      <t>ジョウキョウ</t>
    </rPh>
    <phoneticPr fontId="3"/>
  </si>
  <si>
    <t>３２ 大東北公民館利用状況</t>
    <rPh sb="3" eb="5">
      <t>ダイトウ</t>
    </rPh>
    <rPh sb="5" eb="6">
      <t>キタ</t>
    </rPh>
    <rPh sb="6" eb="9">
      <t>コウミンカン</t>
    </rPh>
    <rPh sb="9" eb="11">
      <t>リヨウ</t>
    </rPh>
    <rPh sb="11" eb="13">
      <t>ジョウキョウ</t>
    </rPh>
    <phoneticPr fontId="5"/>
  </si>
  <si>
    <t>３３ 大須賀中央公民館利用状況</t>
    <rPh sb="3" eb="6">
      <t>オオスカ</t>
    </rPh>
    <rPh sb="6" eb="8">
      <t>チュウオウ</t>
    </rPh>
    <rPh sb="8" eb="11">
      <t>コウミンカン</t>
    </rPh>
    <rPh sb="11" eb="13">
      <t>リヨウ</t>
    </rPh>
    <rPh sb="13" eb="15">
      <t>ジョウキョウ</t>
    </rPh>
    <phoneticPr fontId="5"/>
  </si>
  <si>
    <t>３４　図書館の状況</t>
    <phoneticPr fontId="3"/>
  </si>
  <si>
    <t>３５　掛川城天守閣・御殿入場者の推移</t>
    <phoneticPr fontId="3"/>
  </si>
  <si>
    <t>３６　二の丸美術館入館者の推移</t>
    <rPh sb="10" eb="11">
      <t>カン</t>
    </rPh>
    <phoneticPr fontId="3"/>
  </si>
  <si>
    <t>３７　ステンドグラス美術館入館者の推移</t>
    <rPh sb="10" eb="13">
      <t>ビジュツカン</t>
    </rPh>
    <rPh sb="14" eb="15">
      <t>カン</t>
    </rPh>
    <phoneticPr fontId="3"/>
  </si>
  <si>
    <t>３８　二の丸茶室入場者の推移</t>
    <phoneticPr fontId="3"/>
  </si>
  <si>
    <t>３９　竹の丸入場者の推移</t>
    <rPh sb="3" eb="4">
      <t>タケ</t>
    </rPh>
    <rPh sb="5" eb="6">
      <t>マル</t>
    </rPh>
    <phoneticPr fontId="3"/>
  </si>
  <si>
    <t>４０　清水邸庭園入場者の推移</t>
    <rPh sb="3" eb="5">
      <t>シミズ</t>
    </rPh>
    <rPh sb="5" eb="6">
      <t>テイ</t>
    </rPh>
    <rPh sb="6" eb="8">
      <t>テイエン</t>
    </rPh>
    <phoneticPr fontId="3"/>
  </si>
  <si>
    <t>４１　吉岡彌生記念館入館者の推移</t>
    <phoneticPr fontId="5"/>
  </si>
  <si>
    <t>４２　大須賀歴史民俗資料館利用状況</t>
    <rPh sb="3" eb="6">
      <t>オオスカ</t>
    </rPh>
    <phoneticPr fontId="5"/>
  </si>
  <si>
    <t>４３　ＩＴ講習会受講者数の推移</t>
    <rPh sb="11" eb="12">
      <t>スウ</t>
    </rPh>
    <phoneticPr fontId="18"/>
  </si>
  <si>
    <t>２</t>
    <phoneticPr fontId="2"/>
  </si>
  <si>
    <t>平成30</t>
    <rPh sb="0" eb="2">
      <t>ヘイセイ</t>
    </rPh>
    <phoneticPr fontId="2"/>
  </si>
  <si>
    <t>令和元</t>
    <rPh sb="0" eb="2">
      <t>レイワ</t>
    </rPh>
    <rPh sb="2" eb="3">
      <t>ガン</t>
    </rPh>
    <phoneticPr fontId="2"/>
  </si>
  <si>
    <t>平成30</t>
    <rPh sb="0" eb="2">
      <t>ヘイセイ</t>
    </rPh>
    <phoneticPr fontId="2"/>
  </si>
  <si>
    <t>　　ちゅーりっぷ</t>
    <phoneticPr fontId="27"/>
  </si>
  <si>
    <t>　　小さなお家ぽっぽ保育園</t>
    <rPh sb="2" eb="3">
      <t>チイ</t>
    </rPh>
    <rPh sb="6" eb="7">
      <t>ウチ</t>
    </rPh>
    <rPh sb="10" eb="13">
      <t>ホイクエン</t>
    </rPh>
    <phoneticPr fontId="7"/>
  </si>
  <si>
    <t>　　モコ宮脇保育園</t>
    <rPh sb="4" eb="6">
      <t>ミヤワキ</t>
    </rPh>
    <rPh sb="6" eb="9">
      <t>ホイクエン</t>
    </rPh>
    <phoneticPr fontId="7"/>
  </si>
  <si>
    <t>　　きらきら保育園分園</t>
    <rPh sb="6" eb="9">
      <t>ホイクエン</t>
    </rPh>
    <rPh sb="9" eb="11">
      <t>ワケゾノ</t>
    </rPh>
    <phoneticPr fontId="7"/>
  </si>
  <si>
    <t>　　きよさき保育園</t>
    <rPh sb="6" eb="9">
      <t>ホイクエン</t>
    </rPh>
    <phoneticPr fontId="7"/>
  </si>
  <si>
    <t>　　桜木こどものへや</t>
    <rPh sb="2" eb="4">
      <t>サクラギ</t>
    </rPh>
    <phoneticPr fontId="27"/>
  </si>
  <si>
    <t>　　掛川みなみ園</t>
    <rPh sb="2" eb="4">
      <t>カケガワ</t>
    </rPh>
    <rPh sb="7" eb="8">
      <t>エン</t>
    </rPh>
    <phoneticPr fontId="27"/>
  </si>
  <si>
    <t>　　そがのぞみ保育園</t>
    <rPh sb="7" eb="10">
      <t>ホイクエン</t>
    </rPh>
    <phoneticPr fontId="27"/>
  </si>
  <si>
    <t>　　おだかちょうのぞみ保育園</t>
    <rPh sb="11" eb="14">
      <t>ホイクエン</t>
    </rPh>
    <phoneticPr fontId="27"/>
  </si>
  <si>
    <t>　　あんり小規模保育園</t>
    <rPh sb="5" eb="8">
      <t>ショウキボ</t>
    </rPh>
    <rPh sb="8" eb="11">
      <t>ホイクエン</t>
    </rPh>
    <phoneticPr fontId="27"/>
  </si>
  <si>
    <t>　　トットハウス掛川駅南</t>
    <rPh sb="8" eb="10">
      <t>カケガワ</t>
    </rPh>
    <rPh sb="10" eb="11">
      <t>エキ</t>
    </rPh>
    <rPh sb="11" eb="12">
      <t>ミナミ</t>
    </rPh>
    <phoneticPr fontId="27"/>
  </si>
  <si>
    <t>　　トットハウス掛川やよい町</t>
    <rPh sb="8" eb="10">
      <t>カケガワ</t>
    </rPh>
    <rPh sb="13" eb="14">
      <t>マチ</t>
    </rPh>
    <phoneticPr fontId="27"/>
  </si>
  <si>
    <t>　　保育所きぼう掛川上西郷園</t>
    <rPh sb="2" eb="4">
      <t>ホイク</t>
    </rPh>
    <rPh sb="4" eb="5">
      <t>ショ</t>
    </rPh>
    <rPh sb="8" eb="10">
      <t>カケガワ</t>
    </rPh>
    <rPh sb="10" eb="13">
      <t>カミサイゴウ</t>
    </rPh>
    <rPh sb="13" eb="14">
      <t>エン</t>
    </rPh>
    <phoneticPr fontId="27"/>
  </si>
  <si>
    <t>　　　　掛川中央幼保園</t>
    <phoneticPr fontId="2"/>
  </si>
  <si>
    <t>　市立　すこやかこども園</t>
    <rPh sb="1" eb="3">
      <t>シリツ</t>
    </rPh>
    <phoneticPr fontId="2"/>
  </si>
  <si>
    <t>　私立　くるみ幼稚園</t>
    <phoneticPr fontId="2"/>
  </si>
  <si>
    <t>　　　　掛川こども園</t>
    <rPh sb="4" eb="6">
      <t>カケガワ</t>
    </rPh>
    <rPh sb="9" eb="10">
      <t>エン</t>
    </rPh>
    <phoneticPr fontId="3"/>
  </si>
  <si>
    <t>　　　　こども広場あんり</t>
    <rPh sb="7" eb="9">
      <t>ヒロバ</t>
    </rPh>
    <phoneticPr fontId="3"/>
  </si>
  <si>
    <t>　　　　桜木こどもの森</t>
    <phoneticPr fontId="3"/>
  </si>
  <si>
    <t>　　　　子育てｾﾝﾀｰとものもり</t>
    <rPh sb="4" eb="6">
      <t>コソダ</t>
    </rPh>
    <phoneticPr fontId="3"/>
  </si>
  <si>
    <t>　　　　子育てｾﾝﾀｰひだまり</t>
    <rPh sb="4" eb="6">
      <t>コソダ</t>
    </rPh>
    <phoneticPr fontId="3"/>
  </si>
  <si>
    <t>　　　　子育てｾﾝﾀｰさやのもり</t>
    <rPh sb="4" eb="6">
      <t>コソダ</t>
    </rPh>
    <phoneticPr fontId="3"/>
  </si>
  <si>
    <t>　　　　智光こども園</t>
    <rPh sb="4" eb="6">
      <t>チコウ</t>
    </rPh>
    <rPh sb="9" eb="10">
      <t>エン</t>
    </rPh>
    <phoneticPr fontId="2"/>
  </si>
  <si>
    <t>　　　　おおさかこども園</t>
    <rPh sb="11" eb="12">
      <t>エン</t>
    </rPh>
    <phoneticPr fontId="2"/>
  </si>
  <si>
    <t>　　　　ちはまこども園</t>
    <rPh sb="10" eb="11">
      <t>エン</t>
    </rPh>
    <phoneticPr fontId="2"/>
  </si>
  <si>
    <t>　　　　よこすかぬく森こども園</t>
    <rPh sb="10" eb="11">
      <t>モリ</t>
    </rPh>
    <rPh sb="14" eb="15">
      <t>エン</t>
    </rPh>
    <phoneticPr fontId="2"/>
  </si>
  <si>
    <t>　　　　おおぶちそよ風こども園</t>
    <rPh sb="10" eb="11">
      <t>カゼ</t>
    </rPh>
    <rPh sb="14" eb="15">
      <t>エン</t>
    </rPh>
    <phoneticPr fontId="2"/>
  </si>
  <si>
    <t>　広域入所(市外園)　計</t>
    <rPh sb="1" eb="3">
      <t>コウイキ</t>
    </rPh>
    <rPh sb="3" eb="5">
      <t>ニュウショ</t>
    </rPh>
    <rPh sb="6" eb="8">
      <t>シガイ</t>
    </rPh>
    <rPh sb="8" eb="9">
      <t>エン</t>
    </rPh>
    <rPh sb="11" eb="12">
      <t>ケイ</t>
    </rPh>
    <phoneticPr fontId="3"/>
  </si>
  <si>
    <t>　市立　さかがわ　幼稚園</t>
    <rPh sb="1" eb="2">
      <t>シ</t>
    </rPh>
    <phoneticPr fontId="2"/>
  </si>
  <si>
    <t>　　　　三　　笠    〃</t>
    <phoneticPr fontId="3"/>
  </si>
  <si>
    <t>　　　　土　　方　　〃</t>
    <rPh sb="4" eb="5">
      <t>ツチ</t>
    </rPh>
    <rPh sb="7" eb="8">
      <t>カタ</t>
    </rPh>
    <phoneticPr fontId="3"/>
  </si>
  <si>
    <t>　　　　佐　　束　　〃</t>
    <rPh sb="4" eb="5">
      <t>サ</t>
    </rPh>
    <rPh sb="7" eb="8">
      <t>ツカ</t>
    </rPh>
    <phoneticPr fontId="3"/>
  </si>
  <si>
    <t>　　　　　 中 　　　〃</t>
    <rPh sb="6" eb="7">
      <t>ナカ</t>
    </rPh>
    <phoneticPr fontId="3"/>
  </si>
  <si>
    <t>認定こども園数</t>
    <rPh sb="0" eb="2">
      <t>ニンテイ</t>
    </rPh>
    <rPh sb="5" eb="6">
      <t>エン</t>
    </rPh>
    <phoneticPr fontId="3"/>
  </si>
  <si>
    <t>　資料：文化・スポーツ振興課、健康医療課、教育政策課</t>
    <rPh sb="4" eb="6">
      <t>ブンカ</t>
    </rPh>
    <rPh sb="11" eb="13">
      <t>シンコウ</t>
    </rPh>
    <rPh sb="13" eb="14">
      <t>カ</t>
    </rPh>
    <rPh sb="15" eb="17">
      <t>ケンコウ</t>
    </rPh>
    <rPh sb="17" eb="19">
      <t>イリョウ</t>
    </rPh>
    <rPh sb="19" eb="20">
      <t>カ</t>
    </rPh>
    <rPh sb="21" eb="23">
      <t>キョウイク</t>
    </rPh>
    <rPh sb="23" eb="25">
      <t>セイサク</t>
    </rPh>
    <rPh sb="25" eb="26">
      <t>カ</t>
    </rPh>
    <phoneticPr fontId="3"/>
  </si>
  <si>
    <t>平成30(2018)</t>
    <rPh sb="0" eb="2">
      <t>ヘイセイ</t>
    </rPh>
    <phoneticPr fontId="3"/>
  </si>
  <si>
    <t>平成29 (2017)</t>
    <rPh sb="0" eb="2">
      <t>ヘイセイ</t>
    </rPh>
    <phoneticPr fontId="19"/>
  </si>
  <si>
    <t>（単位：件、人）</t>
    <phoneticPr fontId="2"/>
  </si>
  <si>
    <t>（1993）</t>
    <phoneticPr fontId="2"/>
  </si>
  <si>
    <t>（2003）</t>
  </si>
  <si>
    <t>（2008）</t>
  </si>
  <si>
    <t>（2013）</t>
  </si>
  <si>
    <t>（2018）</t>
  </si>
  <si>
    <t>（2019）</t>
  </si>
  <si>
    <t>（2020）</t>
  </si>
  <si>
    <t>（2021）</t>
  </si>
  <si>
    <t>（文化・スポーツ振興課）</t>
  </si>
  <si>
    <t>（1998）</t>
    <phoneticPr fontId="2"/>
  </si>
  <si>
    <t>平成５</t>
    <rPh sb="0" eb="2">
      <t>ヘイセイ</t>
    </rPh>
    <phoneticPr fontId="18"/>
  </si>
  <si>
    <t>平成15</t>
    <rPh sb="0" eb="2">
      <t>ヘイセイ</t>
    </rPh>
    <phoneticPr fontId="18"/>
  </si>
  <si>
    <t>２７　ビーチスポーツ公園利用者数の推移</t>
    <rPh sb="10" eb="12">
      <t>コウエン</t>
    </rPh>
    <phoneticPr fontId="3"/>
  </si>
  <si>
    <t>（市民一人あたり 226.69円）</t>
    <phoneticPr fontId="3"/>
  </si>
  <si>
    <t>（登録率80.71％）</t>
    <phoneticPr fontId="3"/>
  </si>
  <si>
    <t>平成29</t>
    <rPh sb="0" eb="2">
      <t>ヘイセイ</t>
    </rPh>
    <phoneticPr fontId="2"/>
  </si>
  <si>
    <t>平成29(2017)</t>
    <rPh sb="0" eb="2">
      <t>ヘイセイ</t>
    </rPh>
    <phoneticPr fontId="3"/>
  </si>
  <si>
    <t xml:space="preserve"> ※令和3年からはスマートフォン講習会として実施</t>
  </si>
  <si>
    <t>　資料：ＤＸ推進課</t>
    <rPh sb="6" eb="8">
      <t>スイシン</t>
    </rPh>
    <phoneticPr fontId="2"/>
  </si>
  <si>
    <t>　資料：学校教育課</t>
    <rPh sb="4" eb="6">
      <t>ガッコウ</t>
    </rPh>
    <rPh sb="6" eb="8">
      <t>キョウイク</t>
    </rPh>
    <rPh sb="8" eb="9">
      <t>カ</t>
    </rPh>
    <phoneticPr fontId="3"/>
  </si>
  <si>
    <t>1,578（個別集計無）</t>
    <rPh sb="6" eb="8">
      <t>コベツ</t>
    </rPh>
    <rPh sb="8" eb="10">
      <t>シュウケイ</t>
    </rPh>
    <rPh sb="10" eb="11">
      <t>ナシ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</si>
</sst>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Red]\-#,##0.0"/>
    <numFmt numFmtId="177" formatCode="#,##0.0"/>
    <numFmt numFmtId="178" formatCode="0.0"/>
    <numFmt numFmtId="179" formatCode="&quot;¥&quot;#,##0;[Red]\-&quot;¥&quot;#,##0"/>
    <numFmt numFmtId="180" formatCode="#,##0_ "/>
    <numFmt numFmtId="181" formatCode="0.0_);[Red]\(0.0\)"/>
    <numFmt numFmtId="182" formatCode="0_);[Red]\(0\)"/>
    <numFmt numFmtId="183" formatCode="#,##0_ ;[Red]\-#,##0\ "/>
    <numFmt numFmtId="184" formatCode="#,##0_);[Red]\(#,##0\)"/>
    <numFmt numFmtId="185" formatCode="0_ "/>
    <numFmt numFmtId="186" formatCode="yy/m/d"/>
    <numFmt numFmtId="187" formatCode="#,##0&quot;円&quot;"/>
  </numFmts>
  <fonts count="38" x14ac:knownFonts="1">
    <font>
      <sz val="11"/>
      <color theme="1"/>
      <name val="游ゴシック"/>
      <family val="2"/>
      <scheme val="minor"/>
    </font>
    <font>
      <sz val="10"/>
      <color indexed="8"/>
      <name val="ＭＳ ゴシック"/>
      <family val="3"/>
      <charset val="128"/>
    </font>
    <font>
      <sz val="6"/>
      <name val="游ゴシック"/>
      <family val="3"/>
      <charset val="128"/>
      <scheme val="minor"/>
    </font>
    <font>
      <sz val="11"/>
      <name val="ＭＳ Ｐゴシック"/>
      <family val="3"/>
      <charset val="128"/>
    </font>
    <font>
      <sz val="10.45"/>
      <color indexed="8"/>
      <name val="ＭＳ ゴシック"/>
      <family val="3"/>
      <charset val="128"/>
    </font>
    <font>
      <b/>
      <sz val="14"/>
      <color indexed="8"/>
      <name val="ＭＳ ゴシック"/>
      <family val="3"/>
      <charset val="128"/>
    </font>
    <font>
      <sz val="10.45"/>
      <name val="ＭＳ 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b/>
      <sz val="14"/>
      <name val="ＭＳ ゴシック"/>
      <family val="3"/>
      <charset val="128"/>
    </font>
    <font>
      <sz val="10.95"/>
      <name val="ＭＳ ゴシック"/>
      <family val="3"/>
      <charset val="128"/>
    </font>
    <font>
      <sz val="10.5"/>
      <name val="ＭＳ ゴシック"/>
      <family val="3"/>
      <charset val="128"/>
    </font>
    <font>
      <sz val="8"/>
      <name val="ＭＳ ゴシック"/>
      <family val="3"/>
      <charset val="128"/>
    </font>
    <font>
      <b/>
      <sz val="12"/>
      <name val="ＭＳ Ｐゴシック"/>
      <family val="3"/>
      <charset val="128"/>
    </font>
    <font>
      <sz val="12"/>
      <name val="ＭＳ 明朝"/>
      <family val="1"/>
      <charset val="128"/>
    </font>
    <font>
      <b/>
      <sz val="14"/>
      <name val="ＭＳ Ｐゴシック"/>
      <family val="3"/>
      <charset val="128"/>
    </font>
    <font>
      <sz val="6"/>
      <name val="ＭＳ Ｐゴシック"/>
      <family val="3"/>
      <charset val="128"/>
    </font>
    <font>
      <sz val="6"/>
      <name val="ＭＳ ゴシック"/>
      <family val="3"/>
      <charset val="128"/>
    </font>
    <font>
      <sz val="14"/>
      <name val="ＭＳ ゴシック"/>
      <family val="3"/>
      <charset val="128"/>
    </font>
    <font>
      <sz val="10.5"/>
      <name val="ＭＳ Ｐゴシック"/>
      <family val="3"/>
      <charset val="128"/>
    </font>
    <font>
      <sz val="12"/>
      <name val="ＭＳ Ｐゴシック"/>
      <family val="3"/>
      <charset val="128"/>
    </font>
    <font>
      <sz val="8.5"/>
      <name val="ＭＳ ゴシック"/>
      <family val="3"/>
      <charset val="128"/>
    </font>
    <font>
      <b/>
      <sz val="18"/>
      <name val="ＭＳ ゴシック"/>
      <family val="3"/>
      <charset val="128"/>
    </font>
    <font>
      <sz val="12"/>
      <name val="ＭＳ ゴシック"/>
      <family val="3"/>
      <charset val="128"/>
    </font>
    <font>
      <b/>
      <sz val="11"/>
      <name val="ＭＳ ゴシック"/>
      <family val="3"/>
      <charset val="128"/>
    </font>
    <font>
      <sz val="6"/>
      <name val="游ゴシック"/>
      <family val="2"/>
      <charset val="128"/>
      <scheme val="minor"/>
    </font>
    <font>
      <sz val="10"/>
      <name val="ＭＳ Ｐゴシック"/>
      <family val="3"/>
      <charset val="128"/>
    </font>
    <font>
      <sz val="11"/>
      <color theme="1"/>
      <name val="游ゴシック"/>
      <family val="2"/>
      <scheme val="minor"/>
    </font>
    <font>
      <strike/>
      <sz val="10"/>
      <name val="ＭＳ ゴシック"/>
      <family val="3"/>
      <charset val="128"/>
    </font>
    <font>
      <b/>
      <sz val="10"/>
      <name val="ＭＳ ゴシック"/>
      <family val="3"/>
      <charset val="128"/>
    </font>
    <font>
      <b/>
      <strike/>
      <sz val="16"/>
      <name val="ＭＳ ゴシック"/>
      <family val="3"/>
      <charset val="128"/>
    </font>
    <font>
      <strike/>
      <sz val="10.45"/>
      <name val="ＭＳ ゴシック"/>
      <family val="3"/>
      <charset val="128"/>
    </font>
    <font>
      <strike/>
      <sz val="9"/>
      <name val="ＭＳ ゴシック"/>
      <family val="3"/>
      <charset val="128"/>
    </font>
    <font>
      <strike/>
      <sz val="10.5"/>
      <name val="ＭＳ ゴシック"/>
      <family val="3"/>
      <charset val="128"/>
    </font>
    <font>
      <sz val="11"/>
      <name val="游ゴシック"/>
      <family val="2"/>
      <scheme val="minor"/>
    </font>
    <font>
      <sz val="10"/>
      <name val="ＭＳ 明朝"/>
      <family val="1"/>
      <charset val="128"/>
    </font>
  </fonts>
  <fills count="2">
    <fill>
      <patternFill patternType="none"/>
    </fill>
    <fill>
      <patternFill patternType="gray125"/>
    </fill>
  </fills>
  <borders count="301">
    <border>
      <left/>
      <right/>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8"/>
      </left>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64"/>
      </right>
      <top/>
      <bottom/>
      <diagonal/>
    </border>
    <border>
      <left style="thin">
        <color indexed="8"/>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64"/>
      </right>
      <top/>
      <bottom/>
      <diagonal/>
    </border>
    <border>
      <left style="thin">
        <color indexed="8"/>
      </left>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8"/>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right/>
      <top/>
      <bottom style="thin">
        <color indexed="64"/>
      </bottom>
      <diagonal/>
    </border>
    <border>
      <left/>
      <right style="thin">
        <color indexed="8"/>
      </right>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top/>
      <bottom style="thin">
        <color indexed="64"/>
      </bottom>
      <diagonal/>
    </border>
    <border>
      <left/>
      <right/>
      <top style="dashed">
        <color indexed="64"/>
      </top>
      <bottom/>
      <diagonal/>
    </border>
    <border>
      <left/>
      <right/>
      <top style="dotted">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64"/>
      </right>
      <top/>
      <bottom style="medium">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64"/>
      </right>
      <top/>
      <bottom style="thin">
        <color indexed="8"/>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8"/>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style="thin">
        <color indexed="8"/>
      </right>
      <top/>
      <bottom style="medium">
        <color indexed="8"/>
      </bottom>
      <diagonal/>
    </border>
    <border>
      <left style="thin">
        <color indexed="8"/>
      </left>
      <right style="thin">
        <color indexed="64"/>
      </right>
      <top style="dashed">
        <color indexed="8"/>
      </top>
      <bottom style="medium">
        <color indexed="8"/>
      </bottom>
      <diagonal/>
    </border>
    <border>
      <left/>
      <right/>
      <top style="dashed">
        <color indexed="8"/>
      </top>
      <bottom style="medium">
        <color indexed="8"/>
      </bottom>
      <diagonal/>
    </border>
    <border>
      <left style="thin">
        <color indexed="8"/>
      </left>
      <right style="thin">
        <color indexed="8"/>
      </right>
      <top style="medium">
        <color indexed="8"/>
      </top>
      <bottom style="thin">
        <color indexed="64"/>
      </bottom>
      <diagonal/>
    </border>
    <border>
      <left style="thin">
        <color indexed="8"/>
      </left>
      <right style="double">
        <color indexed="64"/>
      </right>
      <top style="medium">
        <color indexed="8"/>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style="dashed">
        <color indexed="64"/>
      </top>
      <bottom style="thin">
        <color indexed="64"/>
      </bottom>
      <diagonal/>
    </border>
    <border>
      <left style="double">
        <color indexed="8"/>
      </left>
      <right/>
      <top/>
      <bottom style="dashed">
        <color indexed="64"/>
      </bottom>
      <diagonal/>
    </border>
    <border>
      <left style="double">
        <color indexed="8"/>
      </left>
      <right/>
      <top/>
      <bottom style="thin">
        <color indexed="64"/>
      </bottom>
      <diagonal/>
    </border>
    <border>
      <left style="double">
        <color indexed="8"/>
      </left>
      <right/>
      <top style="dashed">
        <color indexed="8"/>
      </top>
      <bottom style="medium">
        <color indexed="8"/>
      </bottom>
      <diagonal/>
    </border>
    <border>
      <left/>
      <right style="thin">
        <color indexed="8"/>
      </right>
      <top style="medium">
        <color indexed="8"/>
      </top>
      <bottom/>
      <diagonal/>
    </border>
    <border>
      <left style="thin">
        <color indexed="8"/>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thin">
        <color indexed="64"/>
      </left>
      <right/>
      <top style="dotted">
        <color indexed="8"/>
      </top>
      <bottom style="thin">
        <color indexed="8"/>
      </bottom>
      <diagonal/>
    </border>
    <border>
      <left/>
      <right/>
      <top style="dotted">
        <color indexed="8"/>
      </top>
      <bottom style="thin">
        <color indexed="64"/>
      </bottom>
      <diagonal/>
    </border>
    <border>
      <left style="double">
        <color indexed="8"/>
      </left>
      <right/>
      <top style="dotted">
        <color indexed="8"/>
      </top>
      <bottom style="thin">
        <color indexed="8"/>
      </bottom>
      <diagonal/>
    </border>
    <border>
      <left/>
      <right/>
      <top style="dotted">
        <color indexed="64"/>
      </top>
      <bottom style="thin">
        <color indexed="8"/>
      </bottom>
      <diagonal/>
    </border>
    <border>
      <left/>
      <right style="thin">
        <color indexed="64"/>
      </right>
      <top style="dotted">
        <color indexed="64"/>
      </top>
      <bottom style="thin">
        <color indexed="8"/>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8"/>
      </left>
      <right/>
      <top style="dotted">
        <color indexed="64"/>
      </top>
      <bottom style="thin">
        <color indexed="64"/>
      </bottom>
      <diagonal/>
    </border>
    <border>
      <left/>
      <right style="thin">
        <color indexed="64"/>
      </right>
      <top/>
      <bottom style="thin">
        <color indexed="64"/>
      </bottom>
      <diagonal/>
    </border>
    <border>
      <left style="thin">
        <color indexed="8"/>
      </left>
      <right style="thin">
        <color indexed="64"/>
      </right>
      <top style="dotted">
        <color indexed="8"/>
      </top>
      <bottom style="medium">
        <color indexed="8"/>
      </bottom>
      <diagonal/>
    </border>
    <border>
      <left style="thin">
        <color indexed="64"/>
      </left>
      <right/>
      <top style="dotted">
        <color indexed="8"/>
      </top>
      <bottom style="medium">
        <color indexed="64"/>
      </bottom>
      <diagonal/>
    </border>
    <border>
      <left/>
      <right/>
      <top style="dotted">
        <color indexed="8"/>
      </top>
      <bottom style="medium">
        <color indexed="64"/>
      </bottom>
      <diagonal/>
    </border>
    <border>
      <left style="double">
        <color indexed="8"/>
      </left>
      <right/>
      <top style="dotted">
        <color indexed="8"/>
      </top>
      <bottom style="medium">
        <color indexed="8"/>
      </bottom>
      <diagonal/>
    </border>
    <border>
      <left/>
      <right/>
      <top style="dotted">
        <color indexed="8"/>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style="thin">
        <color indexed="8"/>
      </left>
      <right style="thin">
        <color indexed="64"/>
      </right>
      <top style="medium">
        <color indexed="64"/>
      </top>
      <bottom/>
      <diagonal/>
    </border>
    <border>
      <left style="thin">
        <color indexed="8"/>
      </left>
      <right style="thin">
        <color indexed="64"/>
      </right>
      <top/>
      <bottom style="thin">
        <color indexed="64"/>
      </bottom>
      <diagonal/>
    </border>
    <border>
      <left style="thin">
        <color indexed="8"/>
      </left>
      <right style="dashed">
        <color indexed="64"/>
      </right>
      <top style="thin">
        <color indexed="8"/>
      </top>
      <bottom style="thin">
        <color indexed="64"/>
      </bottom>
      <diagonal/>
    </border>
    <border>
      <left/>
      <right style="thin">
        <color indexed="64"/>
      </right>
      <top style="thin">
        <color indexed="8"/>
      </top>
      <bottom style="thin">
        <color indexed="64"/>
      </bottom>
      <diagonal/>
    </border>
    <border>
      <left/>
      <right style="dashed">
        <color indexed="64"/>
      </right>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style="thin">
        <color indexed="64"/>
      </left>
      <right style="thin">
        <color indexed="64"/>
      </right>
      <top/>
      <bottom style="dashed">
        <color indexed="64"/>
      </bottom>
      <diagonal/>
    </border>
    <border>
      <left/>
      <right style="dashed">
        <color indexed="64"/>
      </right>
      <top/>
      <bottom style="medium">
        <color indexed="64"/>
      </bottom>
      <diagonal/>
    </border>
    <border>
      <left style="dashed">
        <color indexed="64"/>
      </left>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8"/>
      </top>
      <bottom/>
      <diagonal/>
    </border>
    <border>
      <left style="thin">
        <color indexed="64"/>
      </left>
      <right style="thin">
        <color indexed="64"/>
      </right>
      <top style="dashed">
        <color indexed="64"/>
      </top>
      <bottom style="thin">
        <color indexed="64"/>
      </bottom>
      <diagonal/>
    </border>
    <border>
      <left/>
      <right/>
      <top/>
      <bottom style="double">
        <color indexed="8"/>
      </bottom>
      <diagonal/>
    </border>
    <border>
      <left/>
      <right style="thin">
        <color indexed="64"/>
      </right>
      <top/>
      <bottom style="double">
        <color indexed="8"/>
      </bottom>
      <diagonal/>
    </border>
    <border>
      <left/>
      <right/>
      <top/>
      <bottom style="double">
        <color indexed="64"/>
      </bottom>
      <diagonal/>
    </border>
    <border>
      <left/>
      <right/>
      <top style="double">
        <color indexed="8"/>
      </top>
      <bottom style="medium">
        <color indexed="8"/>
      </bottom>
      <diagonal/>
    </border>
    <border>
      <left/>
      <right style="thin">
        <color indexed="64"/>
      </right>
      <top style="double">
        <color indexed="8"/>
      </top>
      <bottom style="medium">
        <color indexed="8"/>
      </bottom>
      <diagonal/>
    </border>
    <border>
      <left/>
      <right/>
      <top style="double">
        <color indexed="64"/>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style="thin">
        <color indexed="64"/>
      </top>
      <bottom style="thin">
        <color indexed="64"/>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ashed">
        <color indexed="8"/>
      </right>
      <top style="medium">
        <color indexed="8"/>
      </top>
      <bottom/>
      <diagonal/>
    </border>
    <border>
      <left style="thin">
        <color indexed="8"/>
      </left>
      <right style="dashed">
        <color indexed="8"/>
      </right>
      <top style="thin">
        <color indexed="8"/>
      </top>
      <bottom style="thin">
        <color indexed="64"/>
      </bottom>
      <diagonal/>
    </border>
    <border>
      <left style="dashed">
        <color indexed="8"/>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right style="thin">
        <color indexed="8"/>
      </right>
      <top style="medium">
        <color indexed="8"/>
      </top>
      <bottom style="thin">
        <color indexed="64"/>
      </bottom>
      <diagonal/>
    </border>
    <border>
      <left style="thin">
        <color indexed="8"/>
      </left>
      <right/>
      <top/>
      <bottom style="double">
        <color indexed="8"/>
      </bottom>
      <diagonal/>
    </border>
    <border>
      <left/>
      <right/>
      <top style="double">
        <color indexed="8"/>
      </top>
      <bottom style="medium">
        <color indexed="64"/>
      </bottom>
      <diagonal/>
    </border>
    <border>
      <left/>
      <right style="thin">
        <color indexed="8"/>
      </right>
      <top style="double">
        <color indexed="8"/>
      </top>
      <bottom style="medium">
        <color indexed="64"/>
      </bottom>
      <diagonal/>
    </border>
    <border>
      <left style="thin">
        <color indexed="8"/>
      </left>
      <right/>
      <top style="double">
        <color indexed="8"/>
      </top>
      <bottom/>
      <diagonal/>
    </border>
    <border>
      <left/>
      <right/>
      <top style="double">
        <color indexed="8"/>
      </top>
      <bottom/>
      <diagonal/>
    </border>
    <border>
      <left/>
      <right style="thin">
        <color indexed="8"/>
      </right>
      <top/>
      <bottom style="double">
        <color indexed="8"/>
      </bottom>
      <diagonal/>
    </border>
    <border>
      <left/>
      <right style="thin">
        <color indexed="64"/>
      </right>
      <top style="medium">
        <color indexed="8"/>
      </top>
      <bottom style="thin">
        <color indexed="64"/>
      </bottom>
      <diagonal/>
    </border>
    <border>
      <left/>
      <right style="thin">
        <color indexed="8"/>
      </right>
      <top style="double">
        <color indexed="8"/>
      </top>
      <bottom style="medium">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double">
        <color indexed="8"/>
      </left>
      <right/>
      <top style="medium">
        <color indexed="8"/>
      </top>
      <bottom/>
      <diagonal/>
    </border>
    <border>
      <left/>
      <right style="double">
        <color indexed="8"/>
      </right>
      <top/>
      <bottom/>
      <diagonal/>
    </border>
    <border>
      <left/>
      <right style="double">
        <color indexed="64"/>
      </right>
      <top/>
      <bottom/>
      <diagonal/>
    </border>
    <border>
      <left style="double">
        <color indexed="64"/>
      </left>
      <right/>
      <top/>
      <bottom style="medium">
        <color indexed="8"/>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thin">
        <color indexed="64"/>
      </top>
      <bottom style="double">
        <color indexed="64"/>
      </bottom>
      <diagonal/>
    </border>
    <border>
      <left/>
      <right style="thin">
        <color indexed="64"/>
      </right>
      <top style="double">
        <color indexed="64"/>
      </top>
      <bottom/>
      <diagonal/>
    </border>
    <border>
      <left style="medium">
        <color indexed="64"/>
      </left>
      <right/>
      <top style="medium">
        <color indexed="64"/>
      </top>
      <bottom style="thin">
        <color indexed="8"/>
      </bottom>
      <diagonal/>
    </border>
    <border>
      <left style="thin">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8"/>
      </top>
      <bottom/>
      <diagonal/>
    </border>
    <border>
      <left/>
      <right style="medium">
        <color indexed="64"/>
      </right>
      <top style="thin">
        <color indexed="8"/>
      </top>
      <bottom/>
      <diagonal/>
    </border>
    <border>
      <left style="medium">
        <color indexed="64"/>
      </left>
      <right style="thin">
        <color indexed="8"/>
      </right>
      <top/>
      <bottom/>
      <diagonal/>
    </border>
    <border>
      <left style="thin">
        <color indexed="8"/>
      </left>
      <right style="thin">
        <color indexed="8"/>
      </right>
      <top/>
      <bottom/>
      <diagonal/>
    </border>
    <border>
      <left/>
      <right style="medium">
        <color indexed="64"/>
      </right>
      <top/>
      <bottom/>
      <diagonal/>
    </border>
    <border>
      <left style="thin">
        <color indexed="64"/>
      </left>
      <right/>
      <top/>
      <bottom style="thin">
        <color indexed="8"/>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style="medium">
        <color indexed="64"/>
      </left>
      <right/>
      <top style="thin">
        <color indexed="8"/>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thin">
        <color indexed="8"/>
      </right>
      <top style="thin">
        <color indexed="64"/>
      </top>
      <bottom/>
      <diagonal/>
    </border>
    <border>
      <left/>
      <right style="thin">
        <color indexed="64"/>
      </right>
      <top style="double">
        <color indexed="64"/>
      </top>
      <bottom style="medium">
        <color indexed="64"/>
      </bottom>
      <diagonal/>
    </border>
    <border>
      <left/>
      <right/>
      <top style="double">
        <color indexed="64"/>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bottom style="dotted">
        <color indexed="64"/>
      </bottom>
      <diagonal/>
    </border>
    <border>
      <left/>
      <right/>
      <top style="hair">
        <color indexed="8"/>
      </top>
      <bottom/>
      <diagonal/>
    </border>
    <border>
      <left/>
      <right style="thin">
        <color indexed="64"/>
      </right>
      <top style="dashed">
        <color indexed="8"/>
      </top>
      <bottom style="thin">
        <color indexed="8"/>
      </bottom>
      <diagonal/>
    </border>
    <border>
      <left style="thin">
        <color indexed="64"/>
      </left>
      <right style="thin">
        <color indexed="64"/>
      </right>
      <top style="thin">
        <color indexed="8"/>
      </top>
      <bottom/>
      <diagonal/>
    </border>
    <border>
      <left/>
      <right/>
      <top style="dashed">
        <color indexed="8"/>
      </top>
      <bottom style="thin">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medium">
        <color indexed="8"/>
      </bottom>
      <diagonal/>
    </border>
    <border>
      <left/>
      <right/>
      <top style="medium">
        <color indexed="8"/>
      </top>
      <bottom style="medium">
        <color indexed="64"/>
      </bottom>
      <diagonal/>
    </border>
    <border>
      <left style="thin">
        <color indexed="8"/>
      </left>
      <right/>
      <top style="dotted">
        <color indexed="64"/>
      </top>
      <bottom style="thin">
        <color indexed="8"/>
      </bottom>
      <diagonal/>
    </border>
    <border>
      <left style="thin">
        <color indexed="64"/>
      </left>
      <right style="thin">
        <color indexed="64"/>
      </right>
      <top style="dashed">
        <color indexed="8"/>
      </top>
      <bottom style="thin">
        <color indexed="64"/>
      </bottom>
      <diagonal/>
    </border>
    <border>
      <left style="thin">
        <color indexed="64"/>
      </left>
      <right style="thin">
        <color indexed="64"/>
      </right>
      <top style="dashed">
        <color indexed="8"/>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64"/>
      </bottom>
      <diagonal/>
    </border>
    <border>
      <left style="thin">
        <color indexed="64"/>
      </left>
      <right/>
      <top style="thin">
        <color indexed="8"/>
      </top>
      <bottom style="double">
        <color indexed="8"/>
      </bottom>
      <diagonal/>
    </border>
    <border>
      <left style="thin">
        <color indexed="64"/>
      </left>
      <right/>
      <top style="double">
        <color indexed="8"/>
      </top>
      <bottom style="medium">
        <color indexed="8"/>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medium">
        <color indexed="64"/>
      </bottom>
      <diagonal/>
    </border>
    <border>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thin">
        <color indexed="8"/>
      </left>
      <right/>
      <top style="dotted">
        <color indexed="64"/>
      </top>
      <bottom style="thin">
        <color indexed="64"/>
      </bottom>
      <diagonal/>
    </border>
    <border>
      <left style="thin">
        <color indexed="8"/>
      </left>
      <right/>
      <top style="double">
        <color indexed="8"/>
      </top>
      <bottom style="medium">
        <color indexed="64"/>
      </bottom>
      <diagonal/>
    </border>
    <border>
      <left style="double">
        <color indexed="8"/>
      </left>
      <right/>
      <top style="medium">
        <color indexed="8"/>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8"/>
      </left>
      <right style="double">
        <color indexed="64"/>
      </right>
      <top style="medium">
        <color indexed="8"/>
      </top>
      <bottom/>
      <diagonal/>
    </border>
    <border>
      <left style="thin">
        <color indexed="8"/>
      </left>
      <right style="dashed">
        <color indexed="8"/>
      </right>
      <top/>
      <bottom style="thin">
        <color indexed="64"/>
      </bottom>
      <diagonal/>
    </border>
    <border>
      <left style="dashed">
        <color indexed="8"/>
      </left>
      <right/>
      <top style="thin">
        <color indexed="8"/>
      </top>
      <bottom style="thin">
        <color indexed="8"/>
      </bottom>
      <diagonal/>
    </border>
    <border>
      <left style="thin">
        <color indexed="8"/>
      </left>
      <right style="double">
        <color indexed="64"/>
      </right>
      <top/>
      <bottom style="thin">
        <color indexed="8"/>
      </bottom>
      <diagonal/>
    </border>
    <border>
      <left style="thin">
        <color indexed="64"/>
      </left>
      <right style="dashed">
        <color indexed="64"/>
      </right>
      <top/>
      <bottom/>
      <diagonal/>
    </border>
    <border>
      <left style="thin">
        <color indexed="64"/>
      </left>
      <right/>
      <top style="medium">
        <color indexed="8"/>
      </top>
      <bottom/>
      <diagonal/>
    </border>
    <border>
      <left style="hair">
        <color indexed="8"/>
      </left>
      <right style="double">
        <color indexed="64"/>
      </right>
      <top style="medium">
        <color indexed="8"/>
      </top>
      <bottom/>
      <diagonal/>
    </border>
    <border>
      <left style="hair">
        <color indexed="8"/>
      </left>
      <right style="double">
        <color indexed="64"/>
      </right>
      <top/>
      <bottom style="thin">
        <color indexed="8"/>
      </bottom>
      <diagonal/>
    </border>
    <border>
      <left style="hair">
        <color indexed="8"/>
      </left>
      <right style="double">
        <color indexed="64"/>
      </right>
      <top/>
      <bottom/>
      <diagonal/>
    </border>
    <border>
      <left style="double">
        <color indexed="8"/>
      </left>
      <right/>
      <top style="thin">
        <color indexed="8"/>
      </top>
      <bottom style="thin">
        <color indexed="64"/>
      </bottom>
      <diagonal/>
    </border>
    <border>
      <left style="dotted">
        <color indexed="64"/>
      </left>
      <right/>
      <top style="thin">
        <color indexed="64"/>
      </top>
      <bottom/>
      <diagonal/>
    </border>
    <border>
      <left style="dotted">
        <color indexed="64"/>
      </left>
      <right/>
      <top/>
      <bottom style="medium">
        <color indexed="8"/>
      </bottom>
      <diagonal/>
    </border>
    <border>
      <left style="dotted">
        <color indexed="64"/>
      </left>
      <right style="thin">
        <color indexed="8"/>
      </right>
      <top style="thin">
        <color indexed="8"/>
      </top>
      <bottom style="thin">
        <color indexed="64"/>
      </bottom>
      <diagonal/>
    </border>
    <border>
      <left style="dotted">
        <color indexed="64"/>
      </left>
      <right/>
      <top style="medium">
        <color indexed="8"/>
      </top>
      <bottom style="thin">
        <color indexed="8"/>
      </bottom>
      <diagonal/>
    </border>
    <border>
      <left/>
      <right style="dotted">
        <color indexed="64"/>
      </right>
      <top style="medium">
        <color indexed="8"/>
      </top>
      <bottom/>
      <diagonal/>
    </border>
    <border>
      <left style="thin">
        <color indexed="8"/>
      </left>
      <right style="dotted">
        <color indexed="64"/>
      </right>
      <top style="thin">
        <color indexed="8"/>
      </top>
      <bottom style="thin">
        <color indexed="64"/>
      </bottom>
      <diagonal/>
    </border>
    <border>
      <left style="thin">
        <color indexed="64"/>
      </left>
      <right style="hair">
        <color indexed="8"/>
      </right>
      <top/>
      <bottom/>
      <diagonal/>
    </border>
    <border>
      <left style="dashed">
        <color indexed="64"/>
      </left>
      <right/>
      <top/>
      <bottom style="medium">
        <color indexed="8"/>
      </bottom>
      <diagonal/>
    </border>
    <border>
      <left/>
      <right/>
      <top/>
      <bottom style="dashed">
        <color indexed="64"/>
      </bottom>
      <diagonal/>
    </border>
    <border>
      <left/>
      <right style="dashed">
        <color indexed="64"/>
      </right>
      <top/>
      <bottom style="dotted">
        <color indexed="64"/>
      </bottom>
      <diagonal/>
    </border>
    <border>
      <left/>
      <right style="dashed">
        <color indexed="8"/>
      </right>
      <top/>
      <bottom/>
      <diagonal/>
    </border>
    <border>
      <left style="thin">
        <color indexed="64"/>
      </left>
      <right/>
      <top style="double">
        <color indexed="64"/>
      </top>
      <bottom style="medium">
        <color indexed="8"/>
      </bottom>
      <diagonal/>
    </border>
    <border>
      <left/>
      <right/>
      <top style="double">
        <color indexed="64"/>
      </top>
      <bottom style="medium">
        <color indexed="8"/>
      </bottom>
      <diagonal/>
    </border>
    <border>
      <left style="double">
        <color indexed="64"/>
      </left>
      <right/>
      <top/>
      <bottom style="medium">
        <color indexed="64"/>
      </bottom>
      <diagonal/>
    </border>
    <border>
      <left style="hair">
        <color indexed="64"/>
      </left>
      <right/>
      <top/>
      <bottom style="medium">
        <color indexed="64"/>
      </bottom>
      <diagonal/>
    </border>
    <border>
      <left/>
      <right/>
      <top style="thin">
        <color indexed="64"/>
      </top>
      <bottom style="medium">
        <color indexed="64"/>
      </bottom>
      <diagonal/>
    </border>
    <border>
      <left/>
      <right style="thin">
        <color indexed="64"/>
      </right>
      <top/>
      <bottom style="dashed">
        <color indexed="64"/>
      </bottom>
      <diagonal/>
    </border>
    <border>
      <left/>
      <right/>
      <top/>
      <bottom style="dashed">
        <color indexed="8"/>
      </bottom>
      <diagonal/>
    </border>
    <border>
      <left style="hair">
        <color indexed="64"/>
      </left>
      <right/>
      <top/>
      <bottom/>
      <diagonal/>
    </border>
    <border>
      <left/>
      <right/>
      <top style="medium">
        <color auto="1"/>
      </top>
      <bottom/>
      <diagonal/>
    </border>
    <border>
      <left/>
      <right/>
      <top/>
      <bottom style="medium">
        <color auto="1"/>
      </bottom>
      <diagonal/>
    </border>
    <border>
      <left style="thin">
        <color auto="1"/>
      </left>
      <right/>
      <top/>
      <bottom/>
      <diagonal/>
    </border>
    <border>
      <left/>
      <right style="thin">
        <color indexed="8"/>
      </right>
      <top/>
      <bottom/>
      <diagonal/>
    </border>
    <border>
      <left style="thin">
        <color indexed="8"/>
      </left>
      <right style="thin">
        <color indexed="64"/>
      </right>
      <top/>
      <bottom style="dashed">
        <color indexed="8"/>
      </bottom>
      <diagonal/>
    </border>
    <border>
      <left/>
      <right style="thin">
        <color indexed="64"/>
      </right>
      <top/>
      <bottom/>
      <diagonal/>
    </border>
    <border>
      <left style="thin">
        <color indexed="64"/>
      </left>
      <right style="thin">
        <color indexed="8"/>
      </right>
      <top/>
      <bottom style="dashed">
        <color indexed="64"/>
      </bottom>
      <diagonal/>
    </border>
    <border>
      <left style="thin">
        <color indexed="8"/>
      </left>
      <right/>
      <top/>
      <bottom style="dashed">
        <color indexed="64"/>
      </bottom>
      <diagonal/>
    </border>
    <border>
      <left/>
      <right style="thin">
        <color indexed="8"/>
      </right>
      <top/>
      <bottom style="dashed">
        <color indexed="64"/>
      </bottom>
      <diagonal/>
    </border>
    <border>
      <left style="thin">
        <color auto="1"/>
      </left>
      <right/>
      <top/>
      <bottom style="dashed">
        <color indexed="64"/>
      </bottom>
      <diagonal/>
    </border>
    <border>
      <left style="thin">
        <color indexed="64"/>
      </left>
      <right style="thin">
        <color indexed="64"/>
      </right>
      <top style="dashed">
        <color indexed="64"/>
      </top>
      <bottom style="thin">
        <color indexed="8"/>
      </bottom>
      <diagonal/>
    </border>
    <border>
      <left style="thin">
        <color indexed="64"/>
      </left>
      <right/>
      <top style="dashed">
        <color indexed="64"/>
      </top>
      <bottom style="thin">
        <color indexed="8"/>
      </bottom>
      <diagonal/>
    </border>
    <border>
      <left/>
      <right style="thin">
        <color indexed="8"/>
      </right>
      <top style="dotted">
        <color indexed="64"/>
      </top>
      <bottom style="thin">
        <color indexed="8"/>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8"/>
      </left>
      <right style="hair">
        <color indexed="64"/>
      </right>
      <top style="thin">
        <color indexed="8"/>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s>
  <cellStyleXfs count="9">
    <xf numFmtId="0" fontId="0" fillId="0" borderId="0"/>
    <xf numFmtId="0" fontId="1" fillId="0" borderId="0"/>
    <xf numFmtId="38" fontId="3" fillId="0" borderId="0" applyFont="0" applyFill="0" applyBorder="0" applyAlignment="0" applyProtection="0"/>
    <xf numFmtId="0" fontId="4" fillId="0" borderId="0"/>
    <xf numFmtId="0" fontId="4" fillId="0" borderId="0"/>
    <xf numFmtId="179" fontId="3" fillId="0" borderId="0" applyFont="0" applyFill="0" applyBorder="0" applyAlignment="0" applyProtection="0"/>
    <xf numFmtId="0" fontId="4" fillId="0" borderId="0"/>
    <xf numFmtId="0" fontId="3" fillId="0" borderId="0">
      <alignment vertical="center"/>
    </xf>
    <xf numFmtId="38" fontId="29" fillId="0" borderId="0" applyFont="0" applyFill="0" applyBorder="0" applyAlignment="0" applyProtection="0">
      <alignment vertical="center"/>
    </xf>
  </cellStyleXfs>
  <cellXfs count="1748">
    <xf numFmtId="0" fontId="0" fillId="0" borderId="0" xfId="0"/>
    <xf numFmtId="0" fontId="12" fillId="0" borderId="0" xfId="4" applyFont="1" applyAlignment="1">
      <alignment vertical="center"/>
    </xf>
    <xf numFmtId="0" fontId="10" fillId="0" borderId="0" xfId="4" applyFont="1" applyAlignment="1">
      <alignment vertical="center"/>
    </xf>
    <xf numFmtId="0" fontId="6" fillId="0" borderId="36" xfId="4" applyFont="1" applyBorder="1" applyAlignment="1">
      <alignment vertical="center"/>
    </xf>
    <xf numFmtId="0" fontId="10" fillId="0" borderId="0" xfId="4" applyFont="1" applyAlignment="1">
      <alignment horizontal="right" vertical="center"/>
    </xf>
    <xf numFmtId="0" fontId="6" fillId="0" borderId="52" xfId="4" applyFont="1" applyBorder="1" applyAlignment="1">
      <alignment vertical="center"/>
    </xf>
    <xf numFmtId="0" fontId="10" fillId="0" borderId="0" xfId="4" applyFont="1"/>
    <xf numFmtId="0" fontId="6" fillId="0" borderId="0" xfId="4" applyFont="1"/>
    <xf numFmtId="38" fontId="13" fillId="0" borderId="0" xfId="2" applyFont="1" applyFill="1" applyBorder="1" applyAlignment="1">
      <alignment vertical="center"/>
    </xf>
    <xf numFmtId="0" fontId="13" fillId="0" borderId="0" xfId="4" applyFont="1" applyAlignment="1">
      <alignment vertical="center"/>
    </xf>
    <xf numFmtId="0" fontId="13" fillId="0" borderId="21" xfId="4" applyFont="1" applyBorder="1" applyAlignment="1">
      <alignment vertical="center"/>
    </xf>
    <xf numFmtId="0" fontId="6" fillId="0" borderId="50" xfId="4" applyFont="1" applyBorder="1" applyAlignment="1">
      <alignment horizontal="center" vertical="center"/>
    </xf>
    <xf numFmtId="0" fontId="6" fillId="0" borderId="48" xfId="4" applyFont="1" applyBorder="1" applyAlignment="1">
      <alignment horizontal="center" vertical="center"/>
    </xf>
    <xf numFmtId="0" fontId="6" fillId="0" borderId="115" xfId="4" applyFont="1" applyBorder="1" applyAlignment="1">
      <alignment vertical="center"/>
    </xf>
    <xf numFmtId="0" fontId="8" fillId="0" borderId="0" xfId="4" applyFont="1" applyAlignment="1">
      <alignment vertical="center"/>
    </xf>
    <xf numFmtId="0" fontId="6" fillId="0" borderId="17" xfId="4" applyFont="1" applyBorder="1" applyAlignment="1">
      <alignment vertical="center"/>
    </xf>
    <xf numFmtId="0" fontId="6" fillId="0" borderId="18" xfId="4" applyFont="1" applyBorder="1" applyAlignment="1">
      <alignment vertical="center"/>
    </xf>
    <xf numFmtId="0" fontId="8" fillId="0" borderId="0" xfId="4" applyFont="1" applyAlignment="1">
      <alignment horizontal="left" vertical="center"/>
    </xf>
    <xf numFmtId="0" fontId="13" fillId="0" borderId="0" xfId="4" applyFont="1" applyAlignment="1">
      <alignment horizontal="right" vertical="center"/>
    </xf>
    <xf numFmtId="0" fontId="10" fillId="0" borderId="0" xfId="4" applyFont="1" applyAlignment="1">
      <alignment horizontal="left" vertical="center"/>
    </xf>
    <xf numFmtId="0" fontId="10" fillId="0" borderId="0" xfId="4" applyFont="1" applyAlignment="1">
      <alignment horizontal="center" vertical="center" wrapText="1"/>
    </xf>
    <xf numFmtId="180" fontId="13" fillId="0" borderId="0" xfId="4" applyNumberFormat="1" applyFont="1" applyAlignment="1">
      <alignment vertical="center"/>
    </xf>
    <xf numFmtId="180" fontId="13" fillId="0" borderId="0" xfId="4" applyNumberFormat="1" applyFont="1" applyAlignment="1">
      <alignment horizontal="right" vertical="center"/>
    </xf>
    <xf numFmtId="183" fontId="6" fillId="0" borderId="0" xfId="2" applyNumberFormat="1" applyFont="1" applyFill="1" applyBorder="1" applyAlignment="1">
      <alignment horizontal="right" vertical="center"/>
    </xf>
    <xf numFmtId="183" fontId="13" fillId="0" borderId="0" xfId="2" applyNumberFormat="1" applyFont="1" applyFill="1" applyBorder="1" applyAlignment="1">
      <alignment vertical="center"/>
    </xf>
    <xf numFmtId="0" fontId="8" fillId="0" borderId="0" xfId="4" applyFont="1"/>
    <xf numFmtId="0" fontId="6" fillId="0" borderId="27" xfId="4" applyFont="1" applyBorder="1"/>
    <xf numFmtId="38" fontId="6" fillId="0" borderId="0" xfId="4" applyNumberFormat="1" applyFont="1" applyAlignment="1">
      <alignment vertical="center"/>
    </xf>
    <xf numFmtId="184" fontId="6" fillId="0" borderId="0" xfId="2" applyNumberFormat="1" applyFont="1" applyFill="1" applyBorder="1" applyAlignment="1">
      <alignment vertical="center"/>
    </xf>
    <xf numFmtId="184" fontId="6" fillId="0" borderId="0" xfId="2" applyNumberFormat="1" applyFont="1" applyFill="1" applyBorder="1" applyAlignment="1">
      <alignment horizontal="right" vertical="center"/>
    </xf>
    <xf numFmtId="184" fontId="13" fillId="0" borderId="0" xfId="4" applyNumberFormat="1" applyFont="1" applyAlignment="1">
      <alignment horizontal="right" vertical="center"/>
    </xf>
    <xf numFmtId="184" fontId="13" fillId="0" borderId="0" xfId="4" applyNumberFormat="1" applyFont="1" applyAlignment="1">
      <alignment vertical="center"/>
    </xf>
    <xf numFmtId="0" fontId="10" fillId="0" borderId="1" xfId="4" applyFont="1" applyBorder="1" applyAlignment="1">
      <alignment vertical="center"/>
    </xf>
    <xf numFmtId="0" fontId="6" fillId="0" borderId="140" xfId="4" applyFont="1" applyBorder="1" applyAlignment="1">
      <alignment horizontal="center" vertical="center"/>
    </xf>
    <xf numFmtId="0" fontId="6" fillId="0" borderId="0" xfId="4" quotePrefix="1" applyFont="1" applyAlignment="1">
      <alignment horizontal="center" vertical="center"/>
    </xf>
    <xf numFmtId="0" fontId="6" fillId="0" borderId="141" xfId="4" applyFont="1" applyBorder="1" applyAlignment="1">
      <alignment vertical="center"/>
    </xf>
    <xf numFmtId="0" fontId="21" fillId="0" borderId="0" xfId="4" applyFont="1" applyAlignment="1">
      <alignment horizontal="right" vertical="center"/>
    </xf>
    <xf numFmtId="0" fontId="21" fillId="0" borderId="0" xfId="4" applyFont="1" applyAlignment="1">
      <alignment vertical="center"/>
    </xf>
    <xf numFmtId="0" fontId="13" fillId="0" borderId="127" xfId="4" applyFont="1" applyBorder="1" applyAlignment="1">
      <alignment vertical="center"/>
    </xf>
    <xf numFmtId="0" fontId="9" fillId="0" borderId="0" xfId="4" applyFont="1" applyAlignment="1">
      <alignment vertical="center"/>
    </xf>
    <xf numFmtId="0" fontId="6" fillId="0" borderId="29" xfId="4" applyFont="1" applyBorder="1" applyAlignment="1">
      <alignment vertical="center"/>
    </xf>
    <xf numFmtId="0" fontId="7" fillId="0" borderId="0" xfId="4" applyFont="1" applyAlignment="1">
      <alignment vertical="center"/>
    </xf>
    <xf numFmtId="0" fontId="10" fillId="0" borderId="1" xfId="4" applyFont="1" applyBorder="1" applyAlignment="1">
      <alignment horizontal="left" vertical="center"/>
    </xf>
    <xf numFmtId="0" fontId="6" fillId="0" borderId="62" xfId="4" applyFont="1" applyBorder="1" applyAlignment="1">
      <alignment vertical="center"/>
    </xf>
    <xf numFmtId="0" fontId="6" fillId="0" borderId="4" xfId="4" applyFont="1" applyBorder="1" applyAlignment="1">
      <alignment vertical="center"/>
    </xf>
    <xf numFmtId="0" fontId="12" fillId="0" borderId="0" xfId="4" applyFont="1"/>
    <xf numFmtId="3" fontId="6" fillId="0" borderId="0" xfId="4" applyNumberFormat="1" applyFont="1"/>
    <xf numFmtId="3" fontId="6" fillId="0" borderId="0" xfId="4" applyNumberFormat="1" applyFont="1" applyAlignment="1">
      <alignment horizontal="right" vertical="center"/>
    </xf>
    <xf numFmtId="38" fontId="6" fillId="0" borderId="17" xfId="2" applyFont="1" applyFill="1" applyBorder="1" applyAlignment="1">
      <alignment vertical="center"/>
    </xf>
    <xf numFmtId="38" fontId="6" fillId="0" borderId="161" xfId="2" applyFont="1" applyFill="1" applyBorder="1" applyAlignment="1">
      <alignment vertical="center"/>
    </xf>
    <xf numFmtId="38" fontId="6" fillId="0" borderId="18" xfId="2" applyFont="1" applyFill="1" applyBorder="1" applyAlignment="1">
      <alignment vertical="center"/>
    </xf>
    <xf numFmtId="38" fontId="6" fillId="0" borderId="162" xfId="2" applyFont="1" applyFill="1" applyBorder="1" applyAlignment="1">
      <alignment vertical="center"/>
    </xf>
    <xf numFmtId="38" fontId="6" fillId="0" borderId="0" xfId="2" applyFont="1" applyFill="1" applyBorder="1" applyAlignment="1">
      <alignment vertical="center"/>
    </xf>
    <xf numFmtId="180" fontId="13" fillId="0" borderId="18" xfId="4" applyNumberFormat="1" applyFont="1" applyBorder="1" applyAlignment="1">
      <alignment vertical="center"/>
    </xf>
    <xf numFmtId="184" fontId="13" fillId="0" borderId="65" xfId="2" applyNumberFormat="1" applyFont="1" applyFill="1" applyBorder="1" applyAlignment="1">
      <alignment vertical="center"/>
    </xf>
    <xf numFmtId="184" fontId="13" fillId="0" borderId="0" xfId="2" applyNumberFormat="1" applyFont="1" applyFill="1" applyBorder="1" applyAlignment="1">
      <alignment vertical="center"/>
    </xf>
    <xf numFmtId="184" fontId="13" fillId="0" borderId="18" xfId="4" applyNumberFormat="1" applyFont="1" applyBorder="1" applyAlignment="1">
      <alignment vertical="center"/>
    </xf>
    <xf numFmtId="38" fontId="9" fillId="0" borderId="0" xfId="2" applyFont="1" applyFill="1" applyBorder="1" applyAlignment="1">
      <alignment vertical="center"/>
    </xf>
    <xf numFmtId="180" fontId="6" fillId="0" borderId="0" xfId="4" applyNumberFormat="1" applyFont="1" applyAlignment="1">
      <alignment vertical="center"/>
    </xf>
    <xf numFmtId="0" fontId="9" fillId="0" borderId="27" xfId="4" applyFont="1" applyBorder="1" applyAlignment="1">
      <alignment vertical="center"/>
    </xf>
    <xf numFmtId="184" fontId="9" fillId="0" borderId="0" xfId="4" applyNumberFormat="1" applyFont="1" applyAlignment="1">
      <alignment vertical="center"/>
    </xf>
    <xf numFmtId="3" fontId="10" fillId="0" borderId="0" xfId="4" applyNumberFormat="1" applyFont="1"/>
    <xf numFmtId="0" fontId="8" fillId="0" borderId="18" xfId="4" applyFont="1" applyBorder="1" applyAlignment="1">
      <alignment vertical="center"/>
    </xf>
    <xf numFmtId="3" fontId="8" fillId="0" borderId="0" xfId="4" applyNumberFormat="1" applyFont="1" applyAlignment="1">
      <alignment vertical="center"/>
    </xf>
    <xf numFmtId="184" fontId="8" fillId="0" borderId="18" xfId="4" applyNumberFormat="1" applyFont="1" applyBorder="1" applyAlignment="1">
      <alignment vertical="center"/>
    </xf>
    <xf numFmtId="184" fontId="8" fillId="0" borderId="0" xfId="4" applyNumberFormat="1" applyFont="1" applyAlignment="1">
      <alignment vertical="center"/>
    </xf>
    <xf numFmtId="0" fontId="8" fillId="0" borderId="19" xfId="4" applyFont="1" applyBorder="1" applyAlignment="1">
      <alignment horizontal="center" vertical="center"/>
    </xf>
    <xf numFmtId="0" fontId="8" fillId="0" borderId="0" xfId="4" applyFont="1" applyAlignment="1">
      <alignment horizontal="center"/>
    </xf>
    <xf numFmtId="38" fontId="23" fillId="0" borderId="0" xfId="2" applyFont="1" applyFill="1" applyBorder="1" applyAlignment="1"/>
    <xf numFmtId="0" fontId="8" fillId="0" borderId="36" xfId="4" applyFont="1" applyBorder="1" applyAlignment="1">
      <alignment vertical="center"/>
    </xf>
    <xf numFmtId="0" fontId="8" fillId="0" borderId="28" xfId="4" applyFont="1" applyBorder="1" applyAlignment="1">
      <alignment vertical="center"/>
    </xf>
    <xf numFmtId="3" fontId="6" fillId="0" borderId="0" xfId="4" applyNumberFormat="1" applyFont="1" applyAlignment="1">
      <alignment vertical="center"/>
    </xf>
    <xf numFmtId="0" fontId="11" fillId="0" borderId="0" xfId="4" applyFont="1" applyAlignment="1">
      <alignment horizontal="center" vertical="center"/>
    </xf>
    <xf numFmtId="0" fontId="6" fillId="0" borderId="65" xfId="4" applyFont="1" applyBorder="1" applyAlignment="1">
      <alignment horizontal="center" vertical="center"/>
    </xf>
    <xf numFmtId="38" fontId="25" fillId="0" borderId="0" xfId="2" applyFont="1" applyFill="1" applyBorder="1" applyAlignment="1">
      <alignment horizontal="right" vertical="center"/>
    </xf>
    <xf numFmtId="38" fontId="25" fillId="0" borderId="0" xfId="2" applyFont="1" applyFill="1" applyBorder="1" applyAlignment="1">
      <alignment vertical="center"/>
    </xf>
    <xf numFmtId="38" fontId="25" fillId="0" borderId="17" xfId="2" applyFont="1" applyFill="1" applyBorder="1" applyAlignment="1">
      <alignment vertical="center"/>
    </xf>
    <xf numFmtId="38" fontId="25" fillId="0" borderId="16" xfId="2" applyFont="1" applyFill="1" applyBorder="1" applyAlignment="1">
      <alignment vertical="center"/>
    </xf>
    <xf numFmtId="176" fontId="25" fillId="0" borderId="0" xfId="2" applyNumberFormat="1" applyFont="1" applyFill="1" applyBorder="1" applyAlignment="1">
      <alignment vertical="center"/>
    </xf>
    <xf numFmtId="38" fontId="25" fillId="0" borderId="18" xfId="2" applyFont="1" applyFill="1" applyBorder="1" applyAlignment="1">
      <alignment vertical="center"/>
    </xf>
    <xf numFmtId="38" fontId="25" fillId="0" borderId="18" xfId="2" applyFont="1" applyFill="1" applyBorder="1" applyAlignment="1">
      <alignment horizontal="right" vertical="center"/>
    </xf>
    <xf numFmtId="38" fontId="25" fillId="0" borderId="21" xfId="2" applyFont="1" applyFill="1" applyBorder="1" applyAlignment="1">
      <alignment horizontal="right" vertical="center"/>
    </xf>
    <xf numFmtId="0" fontId="6" fillId="0" borderId="8" xfId="4" applyFont="1" applyBorder="1" applyAlignment="1">
      <alignment vertical="center"/>
    </xf>
    <xf numFmtId="3" fontId="6" fillId="0" borderId="21" xfId="4" applyNumberFormat="1" applyFont="1" applyBorder="1" applyAlignment="1">
      <alignment vertical="center"/>
    </xf>
    <xf numFmtId="3" fontId="6" fillId="0" borderId="64" xfId="4" applyNumberFormat="1" applyFont="1" applyBorder="1" applyAlignment="1">
      <alignment vertical="center"/>
    </xf>
    <xf numFmtId="181" fontId="6" fillId="0" borderId="21" xfId="4" applyNumberFormat="1" applyFont="1" applyBorder="1" applyAlignment="1">
      <alignment horizontal="right" vertical="center"/>
    </xf>
    <xf numFmtId="181" fontId="6" fillId="0" borderId="0" xfId="4" applyNumberFormat="1" applyFont="1" applyAlignment="1">
      <alignment horizontal="right" vertical="center"/>
    </xf>
    <xf numFmtId="0" fontId="13" fillId="0" borderId="21" xfId="4" applyFont="1" applyBorder="1" applyAlignment="1">
      <alignment horizontal="center" vertical="center" wrapText="1"/>
    </xf>
    <xf numFmtId="0" fontId="13" fillId="0" borderId="0" xfId="4" applyFont="1" applyAlignment="1">
      <alignment horizontal="center" vertical="center" wrapText="1"/>
    </xf>
    <xf numFmtId="38" fontId="13" fillId="0" borderId="17" xfId="2" applyFont="1" applyFill="1" applyBorder="1" applyAlignment="1">
      <alignment vertical="center"/>
    </xf>
    <xf numFmtId="0" fontId="13" fillId="0" borderId="21" xfId="4" applyFont="1" applyBorder="1" applyAlignment="1">
      <alignment horizontal="right" vertical="center"/>
    </xf>
    <xf numFmtId="181" fontId="13" fillId="0" borderId="26" xfId="4" applyNumberFormat="1" applyFont="1" applyBorder="1" applyAlignment="1">
      <alignment horizontal="right" vertical="center"/>
    </xf>
    <xf numFmtId="181" fontId="13" fillId="0" borderId="0" xfId="4" applyNumberFormat="1" applyFont="1" applyAlignment="1">
      <alignment horizontal="right" vertical="center"/>
    </xf>
    <xf numFmtId="0" fontId="13" fillId="0" borderId="26" xfId="4" applyFont="1" applyBorder="1" applyAlignment="1">
      <alignment horizontal="center" vertical="center" wrapText="1"/>
    </xf>
    <xf numFmtId="0" fontId="13" fillId="0" borderId="18" xfId="4" applyFont="1" applyBorder="1" applyAlignment="1">
      <alignment vertical="center"/>
    </xf>
    <xf numFmtId="0" fontId="11" fillId="0" borderId="0" xfId="3" applyFont="1" applyAlignment="1">
      <alignment vertical="center"/>
    </xf>
    <xf numFmtId="0" fontId="11" fillId="0" borderId="0" xfId="3" applyFont="1" applyAlignment="1">
      <alignment horizontal="center" vertical="center"/>
    </xf>
    <xf numFmtId="0" fontId="6" fillId="0" borderId="0" xfId="3" applyFont="1" applyAlignment="1">
      <alignment vertical="center"/>
    </xf>
    <xf numFmtId="49" fontId="6" fillId="0" borderId="0" xfId="4" applyNumberFormat="1" applyFont="1" applyAlignment="1">
      <alignment horizontal="center"/>
    </xf>
    <xf numFmtId="0" fontId="8" fillId="0" borderId="0" xfId="3" applyFont="1" applyAlignment="1">
      <alignment vertical="center"/>
    </xf>
    <xf numFmtId="0" fontId="6" fillId="0" borderId="0" xfId="4" applyFont="1" applyAlignment="1">
      <alignment horizontal="right" vertical="center"/>
    </xf>
    <xf numFmtId="0" fontId="11" fillId="0" borderId="0" xfId="4" applyFont="1" applyAlignment="1">
      <alignment vertical="center"/>
    </xf>
    <xf numFmtId="38" fontId="13" fillId="0" borderId="18" xfId="2" applyFont="1" applyFill="1" applyBorder="1" applyAlignment="1">
      <alignment vertical="center"/>
    </xf>
    <xf numFmtId="181" fontId="13" fillId="0" borderId="17" xfId="4" applyNumberFormat="1" applyFont="1" applyBorder="1" applyAlignment="1">
      <alignment horizontal="right" vertical="center"/>
    </xf>
    <xf numFmtId="0" fontId="6" fillId="0" borderId="26" xfId="4" quotePrefix="1" applyFont="1" applyBorder="1" applyAlignment="1">
      <alignment horizontal="center" vertical="center"/>
    </xf>
    <xf numFmtId="38" fontId="6" fillId="0" borderId="237" xfId="2" applyFont="1" applyFill="1" applyBorder="1" applyAlignment="1">
      <alignment vertical="center"/>
    </xf>
    <xf numFmtId="176" fontId="8" fillId="0" borderId="0" xfId="2" applyNumberFormat="1" applyFont="1" applyFill="1" applyBorder="1" applyAlignment="1">
      <alignment vertical="center"/>
    </xf>
    <xf numFmtId="176" fontId="25" fillId="0" borderId="26" xfId="2" applyNumberFormat="1" applyFont="1" applyFill="1" applyBorder="1" applyAlignment="1">
      <alignment vertical="center"/>
    </xf>
    <xf numFmtId="0" fontId="6" fillId="0" borderId="8" xfId="4" applyFont="1" applyBorder="1" applyAlignment="1">
      <alignment horizontal="center" vertical="center"/>
    </xf>
    <xf numFmtId="0" fontId="6" fillId="0" borderId="1" xfId="4" applyFont="1" applyBorder="1" applyAlignment="1">
      <alignment horizontal="center" vertical="center"/>
    </xf>
    <xf numFmtId="0" fontId="6" fillId="0" borderId="0" xfId="4" applyFont="1" applyAlignment="1">
      <alignment vertical="center"/>
    </xf>
    <xf numFmtId="0" fontId="6" fillId="0" borderId="21" xfId="4" applyFont="1" applyBorder="1" applyAlignment="1">
      <alignment horizontal="center" vertical="center" wrapText="1"/>
    </xf>
    <xf numFmtId="0" fontId="6" fillId="0" borderId="1" xfId="4" applyFont="1" applyBorder="1" applyAlignment="1">
      <alignment vertical="center"/>
    </xf>
    <xf numFmtId="0" fontId="6" fillId="0" borderId="27" xfId="4" applyFont="1" applyBorder="1" applyAlignment="1">
      <alignment vertical="center"/>
    </xf>
    <xf numFmtId="176" fontId="8" fillId="0" borderId="21" xfId="2" applyNumberFormat="1" applyFont="1" applyFill="1" applyBorder="1" applyAlignment="1">
      <alignment vertical="center"/>
    </xf>
    <xf numFmtId="0" fontId="6" fillId="0" borderId="258" xfId="4" applyFont="1" applyBorder="1" applyAlignment="1">
      <alignment vertical="center"/>
    </xf>
    <xf numFmtId="0" fontId="13" fillId="0" borderId="145" xfId="4" applyFont="1" applyBorder="1" applyAlignment="1">
      <alignment vertical="center"/>
    </xf>
    <xf numFmtId="38" fontId="6" fillId="0" borderId="28" xfId="2" applyFont="1" applyFill="1" applyBorder="1" applyAlignment="1">
      <alignment vertical="center"/>
    </xf>
    <xf numFmtId="0" fontId="6" fillId="0" borderId="11" xfId="4" applyFont="1" applyBorder="1" applyAlignment="1">
      <alignment horizontal="center" vertical="center"/>
    </xf>
    <xf numFmtId="0" fontId="8" fillId="0" borderId="119" xfId="4" applyFont="1" applyBorder="1" applyAlignment="1">
      <alignment horizontal="center" vertical="center"/>
    </xf>
    <xf numFmtId="0" fontId="6" fillId="0" borderId="0" xfId="4" applyFont="1" applyAlignment="1">
      <alignment horizontal="center" vertical="center"/>
    </xf>
    <xf numFmtId="0" fontId="6" fillId="0" borderId="17" xfId="4" applyFont="1" applyBorder="1" applyAlignment="1">
      <alignment horizontal="center" vertical="center"/>
    </xf>
    <xf numFmtId="3" fontId="13" fillId="0" borderId="0" xfId="4" applyNumberFormat="1" applyFont="1" applyAlignment="1">
      <alignment vertical="center"/>
    </xf>
    <xf numFmtId="3" fontId="13" fillId="0" borderId="21" xfId="4" applyNumberFormat="1" applyFont="1" applyBorder="1" applyAlignment="1">
      <alignment vertical="center"/>
    </xf>
    <xf numFmtId="0" fontId="6" fillId="0" borderId="0" xfId="4" applyFont="1" applyAlignment="1">
      <alignment horizontal="center"/>
    </xf>
    <xf numFmtId="0" fontId="6" fillId="0" borderId="88" xfId="4" applyFont="1" applyBorder="1" applyAlignment="1">
      <alignment horizontal="center" vertical="center"/>
    </xf>
    <xf numFmtId="0" fontId="6" fillId="0" borderId="18" xfId="4" applyFont="1" applyBorder="1" applyAlignment="1">
      <alignment horizontal="center" vertical="center"/>
    </xf>
    <xf numFmtId="0" fontId="6" fillId="0" borderId="256" xfId="4" applyFont="1" applyBorder="1" applyAlignment="1">
      <alignment vertical="center"/>
    </xf>
    <xf numFmtId="181" fontId="13" fillId="0" borderId="18" xfId="4" applyNumberFormat="1" applyFont="1" applyBorder="1" applyAlignment="1">
      <alignment horizontal="right" vertical="center"/>
    </xf>
    <xf numFmtId="184" fontId="8" fillId="0" borderId="21" xfId="4" applyNumberFormat="1" applyFont="1" applyBorder="1" applyAlignment="1">
      <alignment vertical="center"/>
    </xf>
    <xf numFmtId="0" fontId="8" fillId="0" borderId="0" xfId="4" applyFont="1" applyAlignment="1">
      <alignment horizontal="right"/>
    </xf>
    <xf numFmtId="0" fontId="21" fillId="0" borderId="18" xfId="4" applyFont="1" applyBorder="1" applyAlignment="1">
      <alignment horizontal="center" vertical="center"/>
    </xf>
    <xf numFmtId="0" fontId="21" fillId="0" borderId="21" xfId="4" applyFont="1" applyBorder="1" applyAlignment="1">
      <alignment horizontal="center" vertical="center"/>
    </xf>
    <xf numFmtId="0" fontId="6" fillId="0" borderId="0" xfId="4" applyFont="1" applyAlignment="1">
      <alignment horizontal="distributed" vertical="center"/>
    </xf>
    <xf numFmtId="0" fontId="8" fillId="0" borderId="0" xfId="4" applyFont="1" applyAlignment="1">
      <alignment horizontal="center" vertical="center"/>
    </xf>
    <xf numFmtId="0" fontId="9" fillId="0" borderId="0" xfId="4" applyFont="1" applyAlignment="1">
      <alignment horizontal="right" vertical="center"/>
    </xf>
    <xf numFmtId="3" fontId="8" fillId="0" borderId="0" xfId="4" applyNumberFormat="1" applyFont="1" applyAlignment="1">
      <alignment horizontal="right" vertical="center"/>
    </xf>
    <xf numFmtId="0" fontId="8" fillId="0" borderId="0" xfId="4" applyFont="1" applyAlignment="1">
      <alignment horizontal="right" vertical="center"/>
    </xf>
    <xf numFmtId="0" fontId="6" fillId="0" borderId="54" xfId="4" applyFont="1" applyBorder="1" applyAlignment="1">
      <alignment horizontal="center" vertical="center"/>
    </xf>
    <xf numFmtId="0" fontId="13" fillId="0" borderId="29" xfId="4" applyFont="1" applyBorder="1" applyAlignment="1">
      <alignment vertical="center"/>
    </xf>
    <xf numFmtId="38" fontId="25" fillId="0" borderId="269" xfId="2" applyFont="1" applyFill="1" applyBorder="1" applyAlignment="1">
      <alignment horizontal="right" vertical="center"/>
    </xf>
    <xf numFmtId="38" fontId="25" fillId="0" borderId="272" xfId="2" applyFont="1" applyFill="1" applyBorder="1" applyAlignment="1">
      <alignment horizontal="right" vertical="center"/>
    </xf>
    <xf numFmtId="38" fontId="25" fillId="0" borderId="269" xfId="2" applyFont="1" applyFill="1" applyBorder="1" applyAlignment="1">
      <alignment vertical="center"/>
    </xf>
    <xf numFmtId="38" fontId="13" fillId="0" borderId="269" xfId="2" applyFont="1" applyFill="1" applyBorder="1" applyAlignment="1">
      <alignment vertical="center"/>
    </xf>
    <xf numFmtId="0" fontId="13" fillId="0" borderId="269" xfId="4" applyFont="1" applyBorder="1" applyAlignment="1">
      <alignment vertical="center"/>
    </xf>
    <xf numFmtId="0" fontId="13" fillId="0" borderId="272" xfId="4" applyFont="1" applyBorder="1" applyAlignment="1">
      <alignment horizontal="right" vertical="center"/>
    </xf>
    <xf numFmtId="181" fontId="13" fillId="0" borderId="269" xfId="4" applyNumberFormat="1" applyFont="1" applyBorder="1" applyAlignment="1">
      <alignment horizontal="right" vertical="center"/>
    </xf>
    <xf numFmtId="180" fontId="13" fillId="0" borderId="0" xfId="2" applyNumberFormat="1" applyFont="1" applyFill="1" applyBorder="1" applyAlignment="1">
      <alignment vertical="center"/>
    </xf>
    <xf numFmtId="0" fontId="8" fillId="0" borderId="268" xfId="4" applyFont="1" applyBorder="1" applyAlignment="1">
      <alignment vertical="center"/>
    </xf>
    <xf numFmtId="0" fontId="6" fillId="0" borderId="9" xfId="4" applyFont="1" applyBorder="1" applyAlignment="1">
      <alignment horizontal="center" vertical="center"/>
    </xf>
    <xf numFmtId="0" fontId="24" fillId="0" borderId="0" xfId="1" applyFont="1" applyAlignment="1">
      <alignment vertical="center"/>
    </xf>
    <xf numFmtId="0" fontId="8" fillId="0" borderId="0" xfId="1" applyFont="1" applyAlignment="1">
      <alignment vertical="center"/>
    </xf>
    <xf numFmtId="0" fontId="25" fillId="0" borderId="0" xfId="1" applyFont="1" applyAlignment="1">
      <alignment vertical="center"/>
    </xf>
    <xf numFmtId="0" fontId="9" fillId="0" borderId="0" xfId="1" applyFont="1" applyAlignment="1">
      <alignment vertical="center"/>
    </xf>
    <xf numFmtId="0" fontId="25" fillId="0" borderId="0" xfId="1" applyFont="1" applyAlignment="1">
      <alignment horizontal="right" vertical="center"/>
    </xf>
    <xf numFmtId="0" fontId="8" fillId="0" borderId="1" xfId="1" applyFont="1" applyBorder="1" applyAlignment="1">
      <alignment horizontal="right" vertical="center"/>
    </xf>
    <xf numFmtId="0" fontId="8" fillId="0" borderId="9" xfId="1" applyFont="1" applyBorder="1" applyAlignment="1">
      <alignment horizontal="left" vertical="center"/>
    </xf>
    <xf numFmtId="0" fontId="25" fillId="0" borderId="11" xfId="1" applyFont="1" applyBorder="1" applyAlignment="1">
      <alignment horizontal="center" vertical="center"/>
    </xf>
    <xf numFmtId="0" fontId="25" fillId="0" borderId="12" xfId="1" applyFont="1" applyBorder="1" applyAlignment="1">
      <alignment horizontal="center" vertical="center"/>
    </xf>
    <xf numFmtId="0" fontId="25" fillId="0" borderId="13" xfId="1" applyFont="1" applyBorder="1" applyAlignment="1">
      <alignment horizontal="center" vertical="center"/>
    </xf>
    <xf numFmtId="0" fontId="25" fillId="0" borderId="14" xfId="1" applyFont="1" applyBorder="1" applyAlignment="1">
      <alignment horizontal="center" vertical="center"/>
    </xf>
    <xf numFmtId="0" fontId="9" fillId="0" borderId="0" xfId="1" applyFont="1" applyAlignment="1">
      <alignment horizontal="center" vertical="center" wrapText="1"/>
    </xf>
    <xf numFmtId="0" fontId="25" fillId="0" borderId="16" xfId="1" applyFont="1" applyBorder="1" applyAlignment="1">
      <alignment horizontal="center" vertical="center"/>
    </xf>
    <xf numFmtId="0" fontId="8" fillId="0" borderId="0" xfId="1" applyFont="1" applyAlignment="1">
      <alignment horizontal="center" vertical="center" wrapText="1"/>
    </xf>
    <xf numFmtId="0" fontId="9" fillId="0" borderId="26" xfId="1" applyFont="1" applyBorder="1" applyAlignment="1">
      <alignment horizontal="center" vertical="center" wrapText="1"/>
    </xf>
    <xf numFmtId="0" fontId="25" fillId="0" borderId="17" xfId="1" applyFont="1" applyBorder="1" applyAlignment="1">
      <alignment horizontal="center" vertical="center"/>
    </xf>
    <xf numFmtId="0" fontId="25" fillId="0" borderId="19" xfId="1" applyFont="1" applyBorder="1" applyAlignment="1">
      <alignment horizontal="center" vertical="center"/>
    </xf>
    <xf numFmtId="0" fontId="9" fillId="0" borderId="24" xfId="1" applyFont="1" applyBorder="1" applyAlignment="1">
      <alignment horizontal="center" vertical="center" wrapText="1"/>
    </xf>
    <xf numFmtId="0" fontId="25" fillId="0" borderId="209" xfId="1" applyFont="1" applyBorder="1" applyAlignment="1">
      <alignment horizontal="center" vertical="center"/>
    </xf>
    <xf numFmtId="0" fontId="9" fillId="0" borderId="0" xfId="1" applyFont="1" applyAlignment="1">
      <alignment horizontal="right" vertical="center"/>
    </xf>
    <xf numFmtId="0" fontId="9" fillId="0" borderId="29" xfId="1" applyFont="1" applyBorder="1" applyAlignment="1">
      <alignment vertical="center"/>
    </xf>
    <xf numFmtId="0" fontId="9" fillId="0" borderId="29" xfId="1" applyFont="1" applyBorder="1" applyAlignment="1">
      <alignment horizontal="center" vertical="center"/>
    </xf>
    <xf numFmtId="3" fontId="9" fillId="0" borderId="29" xfId="1" applyNumberFormat="1" applyFont="1" applyBorder="1" applyAlignment="1">
      <alignment vertical="center"/>
    </xf>
    <xf numFmtId="38" fontId="9" fillId="0" borderId="0" xfId="1" applyNumberFormat="1" applyFont="1" applyAlignment="1">
      <alignment vertical="center"/>
    </xf>
    <xf numFmtId="0" fontId="10" fillId="0" borderId="0" xfId="1" applyFont="1"/>
    <xf numFmtId="0" fontId="8" fillId="0" borderId="0" xfId="1" applyFont="1"/>
    <xf numFmtId="38" fontId="25" fillId="0" borderId="23" xfId="2" applyFont="1" applyFill="1" applyBorder="1" applyAlignment="1">
      <alignment horizontal="right" vertical="center"/>
    </xf>
    <xf numFmtId="38" fontId="25" fillId="0" borderId="24" xfId="2" applyFont="1" applyFill="1" applyBorder="1" applyAlignment="1">
      <alignment horizontal="right" vertical="center"/>
    </xf>
    <xf numFmtId="38" fontId="25" fillId="0" borderId="25" xfId="2" applyFont="1" applyFill="1" applyBorder="1" applyAlignment="1">
      <alignment horizontal="right" vertical="center"/>
    </xf>
    <xf numFmtId="38" fontId="25" fillId="0" borderId="24" xfId="2" applyFont="1" applyFill="1" applyBorder="1" applyAlignment="1">
      <alignment vertical="center"/>
    </xf>
    <xf numFmtId="176" fontId="25" fillId="0" borderId="24" xfId="2" applyNumberFormat="1" applyFont="1" applyFill="1" applyBorder="1" applyAlignment="1">
      <alignment vertical="center"/>
    </xf>
    <xf numFmtId="38" fontId="25" fillId="0" borderId="23" xfId="2" applyFont="1" applyFill="1" applyBorder="1" applyAlignment="1">
      <alignment vertical="center"/>
    </xf>
    <xf numFmtId="38" fontId="9" fillId="0" borderId="17" xfId="2" applyFont="1" applyFill="1" applyBorder="1" applyAlignment="1">
      <alignment vertical="center"/>
    </xf>
    <xf numFmtId="38" fontId="9" fillId="0" borderId="18" xfId="2" applyFont="1" applyFill="1" applyBorder="1" applyAlignment="1">
      <alignment vertical="center"/>
    </xf>
    <xf numFmtId="38" fontId="9" fillId="0" borderId="0" xfId="2" applyFont="1" applyFill="1" applyBorder="1" applyAlignment="1">
      <alignment horizontal="right" vertical="center"/>
    </xf>
    <xf numFmtId="38" fontId="9" fillId="0" borderId="26" xfId="2" applyFont="1" applyFill="1" applyBorder="1" applyAlignment="1">
      <alignment vertical="center"/>
    </xf>
    <xf numFmtId="176" fontId="9" fillId="0" borderId="0" xfId="2" applyNumberFormat="1" applyFont="1" applyFill="1" applyBorder="1" applyAlignment="1">
      <alignment vertical="center"/>
    </xf>
    <xf numFmtId="38" fontId="9" fillId="0" borderId="18" xfId="2" applyFont="1" applyFill="1" applyBorder="1" applyAlignment="1">
      <alignment horizontal="right" vertical="center"/>
    </xf>
    <xf numFmtId="38" fontId="9" fillId="0" borderId="27" xfId="2" applyFont="1" applyFill="1" applyBorder="1" applyAlignment="1">
      <alignment vertical="center"/>
    </xf>
    <xf numFmtId="38" fontId="9" fillId="0" borderId="28" xfId="2" applyFont="1" applyFill="1" applyBorder="1" applyAlignment="1">
      <alignment vertical="center"/>
    </xf>
    <xf numFmtId="0" fontId="7" fillId="0" borderId="0" xfId="1" applyFont="1" applyAlignment="1">
      <alignment vertical="center"/>
    </xf>
    <xf numFmtId="0" fontId="8" fillId="0" borderId="0" xfId="1" applyFont="1" applyAlignment="1">
      <alignment horizontal="right" vertical="center"/>
    </xf>
    <xf numFmtId="0" fontId="10" fillId="0" borderId="1" xfId="1" applyFont="1" applyBorder="1" applyAlignment="1">
      <alignment horizontal="center" vertical="center"/>
    </xf>
    <xf numFmtId="0" fontId="10" fillId="0" borderId="37" xfId="1" applyFont="1" applyBorder="1" applyAlignment="1">
      <alignment horizontal="left" vertical="center"/>
    </xf>
    <xf numFmtId="0" fontId="8" fillId="0" borderId="48" xfId="1" applyFont="1" applyBorder="1" applyAlignment="1">
      <alignment horizontal="center" vertical="center"/>
    </xf>
    <xf numFmtId="0" fontId="8" fillId="0" borderId="49" xfId="1" applyFont="1" applyBorder="1" applyAlignment="1">
      <alignment horizontal="center" vertical="center"/>
    </xf>
    <xf numFmtId="0" fontId="8" fillId="0" borderId="50" xfId="1" applyFont="1" applyBorder="1" applyAlignment="1">
      <alignment horizontal="center" vertical="center"/>
    </xf>
    <xf numFmtId="0" fontId="8" fillId="0" borderId="21" xfId="1" applyFont="1" applyBorder="1" applyAlignment="1">
      <alignment horizontal="center" vertical="center" wrapText="1"/>
    </xf>
    <xf numFmtId="0" fontId="8" fillId="0" borderId="21" xfId="1" applyFont="1" applyBorder="1" applyAlignment="1">
      <alignment horizontal="center" vertical="center"/>
    </xf>
    <xf numFmtId="3" fontId="8" fillId="0" borderId="18" xfId="1" applyNumberFormat="1" applyFont="1" applyBorder="1" applyAlignment="1">
      <alignment vertical="center"/>
    </xf>
    <xf numFmtId="3" fontId="8" fillId="0" borderId="0" xfId="1" applyNumberFormat="1" applyFont="1" applyAlignment="1">
      <alignment vertical="center"/>
    </xf>
    <xf numFmtId="177" fontId="8" fillId="0" borderId="0" xfId="1" applyNumberFormat="1" applyFont="1" applyAlignment="1">
      <alignment vertical="center"/>
    </xf>
    <xf numFmtId="0" fontId="8" fillId="0" borderId="19" xfId="1" applyFont="1" applyBorder="1" applyAlignment="1">
      <alignment horizontal="center" vertical="center"/>
    </xf>
    <xf numFmtId="3" fontId="8" fillId="0" borderId="21" xfId="1" applyNumberFormat="1" applyFont="1" applyBorder="1" applyAlignment="1">
      <alignment vertical="center"/>
    </xf>
    <xf numFmtId="3" fontId="8" fillId="0" borderId="269" xfId="1" applyNumberFormat="1" applyFont="1" applyBorder="1" applyAlignment="1">
      <alignment vertical="center"/>
    </xf>
    <xf numFmtId="0" fontId="8" fillId="0" borderId="116" xfId="1" applyFont="1" applyBorder="1" applyAlignment="1">
      <alignment horizontal="center" vertical="center"/>
    </xf>
    <xf numFmtId="0" fontId="8" fillId="0" borderId="0" xfId="1" applyFont="1" applyAlignment="1">
      <alignment horizontal="center" vertical="center"/>
    </xf>
    <xf numFmtId="0" fontId="8" fillId="0" borderId="272" xfId="1" applyFont="1" applyBorder="1" applyAlignment="1">
      <alignment horizontal="center" vertical="center"/>
    </xf>
    <xf numFmtId="0" fontId="8" fillId="0" borderId="27" xfId="1" applyFont="1" applyBorder="1" applyAlignment="1">
      <alignment horizontal="center" vertical="center"/>
    </xf>
    <xf numFmtId="0" fontId="10" fillId="0" borderId="0" xfId="1" applyFont="1" applyAlignment="1">
      <alignment vertical="center"/>
    </xf>
    <xf numFmtId="0" fontId="8" fillId="0" borderId="8" xfId="1" applyFont="1" applyBorder="1" applyAlignment="1">
      <alignment horizontal="center" vertical="center"/>
    </xf>
    <xf numFmtId="0" fontId="8" fillId="0" borderId="51" xfId="1" applyFont="1" applyBorder="1" applyAlignment="1">
      <alignment horizontal="center" vertical="center"/>
    </xf>
    <xf numFmtId="0" fontId="8" fillId="0" borderId="41" xfId="1" applyFont="1" applyBorder="1" applyAlignment="1">
      <alignment horizontal="center" vertical="center"/>
    </xf>
    <xf numFmtId="0" fontId="8" fillId="0" borderId="17" xfId="1" applyFont="1" applyBorder="1" applyAlignment="1">
      <alignment horizontal="center" vertical="center"/>
    </xf>
    <xf numFmtId="3" fontId="8" fillId="0" borderId="17" xfId="1" applyNumberFormat="1" applyFont="1" applyBorder="1" applyAlignment="1">
      <alignment horizontal="center" vertical="center"/>
    </xf>
    <xf numFmtId="3" fontId="8" fillId="0" borderId="0" xfId="1" applyNumberFormat="1" applyFont="1" applyAlignment="1">
      <alignment horizontal="center" vertical="center"/>
    </xf>
    <xf numFmtId="3" fontId="8" fillId="0" borderId="64" xfId="1" applyNumberFormat="1" applyFont="1" applyBorder="1" applyAlignment="1">
      <alignment horizontal="center" vertical="center"/>
    </xf>
    <xf numFmtId="178" fontId="8" fillId="0" borderId="0" xfId="1" applyNumberFormat="1" applyFont="1" applyAlignment="1">
      <alignment horizontal="center" vertical="center"/>
    </xf>
    <xf numFmtId="3" fontId="8" fillId="0" borderId="21" xfId="1" applyNumberFormat="1" applyFont="1" applyBorder="1" applyAlignment="1">
      <alignment horizontal="center" vertical="center"/>
    </xf>
    <xf numFmtId="3" fontId="8" fillId="0" borderId="18" xfId="1" applyNumberFormat="1" applyFont="1" applyBorder="1" applyAlignment="1">
      <alignment horizontal="center" vertical="center"/>
    </xf>
    <xf numFmtId="178" fontId="8" fillId="0" borderId="26" xfId="1" applyNumberFormat="1" applyFont="1" applyBorder="1" applyAlignment="1">
      <alignment horizontal="center" vertical="center"/>
    </xf>
    <xf numFmtId="3" fontId="8" fillId="0" borderId="20" xfId="1" applyNumberFormat="1" applyFont="1" applyBorder="1" applyAlignment="1">
      <alignment horizontal="center" vertical="center"/>
    </xf>
    <xf numFmtId="177" fontId="8" fillId="0" borderId="21" xfId="1" applyNumberFormat="1" applyFont="1" applyBorder="1" applyAlignment="1">
      <alignment horizontal="center" vertical="center"/>
    </xf>
    <xf numFmtId="3" fontId="8" fillId="0" borderId="270" xfId="1" applyNumberFormat="1" applyFont="1" applyBorder="1" applyAlignment="1">
      <alignment horizontal="center" vertical="center"/>
    </xf>
    <xf numFmtId="3" fontId="8" fillId="0" borderId="269" xfId="1" applyNumberFormat="1" applyFont="1" applyBorder="1" applyAlignment="1">
      <alignment horizontal="center" vertical="center"/>
    </xf>
    <xf numFmtId="177" fontId="8" fillId="0" borderId="272" xfId="1" applyNumberFormat="1" applyFont="1" applyBorder="1" applyAlignment="1">
      <alignment horizontal="center" vertical="center"/>
    </xf>
    <xf numFmtId="0" fontId="8" fillId="0" borderId="256" xfId="1" applyFont="1" applyBorder="1" applyAlignment="1">
      <alignment horizontal="center" vertical="center" wrapText="1"/>
    </xf>
    <xf numFmtId="3" fontId="8" fillId="0" borderId="273" xfId="1" applyNumberFormat="1" applyFont="1" applyBorder="1" applyAlignment="1">
      <alignment horizontal="center" vertical="center"/>
    </xf>
    <xf numFmtId="3" fontId="8" fillId="0" borderId="274" xfId="1" applyNumberFormat="1" applyFont="1" applyBorder="1" applyAlignment="1">
      <alignment horizontal="center" vertical="center"/>
    </xf>
    <xf numFmtId="3" fontId="8" fillId="0" borderId="256" xfId="1" applyNumberFormat="1" applyFont="1" applyBorder="1" applyAlignment="1">
      <alignment horizontal="center" vertical="center"/>
    </xf>
    <xf numFmtId="3" fontId="8" fillId="0" borderId="275" xfId="1" applyNumberFormat="1" applyFont="1" applyBorder="1" applyAlignment="1">
      <alignment horizontal="center" vertical="center"/>
    </xf>
    <xf numFmtId="3" fontId="8" fillId="0" borderId="276" xfId="1" applyNumberFormat="1" applyFont="1" applyBorder="1" applyAlignment="1">
      <alignment horizontal="center" vertical="center"/>
    </xf>
    <xf numFmtId="177" fontId="8" fillId="0" borderId="264" xfId="1" applyNumberFormat="1" applyFont="1" applyBorder="1" applyAlignment="1">
      <alignment horizontal="center" vertical="center"/>
    </xf>
    <xf numFmtId="178" fontId="8" fillId="0" borderId="270" xfId="1" applyNumberFormat="1" applyFont="1" applyBorder="1" applyAlignment="1">
      <alignment horizontal="center" vertical="center"/>
    </xf>
    <xf numFmtId="0" fontId="8" fillId="0" borderId="28" xfId="1" applyFont="1" applyBorder="1" applyAlignment="1">
      <alignment horizontal="center" vertical="center"/>
    </xf>
    <xf numFmtId="0" fontId="8" fillId="0" borderId="45" xfId="1" applyFont="1" applyBorder="1" applyAlignment="1">
      <alignment horizontal="center" vertical="center"/>
    </xf>
    <xf numFmtId="3" fontId="8" fillId="0" borderId="27" xfId="1" applyNumberFormat="1" applyFont="1" applyBorder="1" applyAlignment="1">
      <alignment horizontal="center" vertical="center"/>
    </xf>
    <xf numFmtId="178" fontId="8" fillId="0" borderId="44" xfId="1" applyNumberFormat="1" applyFont="1" applyBorder="1" applyAlignment="1">
      <alignment horizontal="center" vertical="center"/>
    </xf>
    <xf numFmtId="0" fontId="8" fillId="0" borderId="29" xfId="1" applyFont="1" applyBorder="1" applyAlignment="1">
      <alignment vertical="center"/>
    </xf>
    <xf numFmtId="3" fontId="8" fillId="0" borderId="276" xfId="1" applyNumberFormat="1" applyFont="1" applyBorder="1" applyAlignment="1">
      <alignment vertical="center"/>
    </xf>
    <xf numFmtId="3" fontId="8" fillId="0" borderId="256" xfId="1" applyNumberFormat="1" applyFont="1" applyBorder="1" applyAlignment="1">
      <alignment vertical="center"/>
    </xf>
    <xf numFmtId="176" fontId="8" fillId="0" borderId="256" xfId="2" applyNumberFormat="1" applyFont="1" applyFill="1" applyBorder="1" applyAlignment="1">
      <alignment vertical="center"/>
    </xf>
    <xf numFmtId="0" fontId="8" fillId="0" borderId="18" xfId="1" applyFont="1" applyBorder="1" applyAlignment="1">
      <alignment vertical="center"/>
    </xf>
    <xf numFmtId="0" fontId="8" fillId="0" borderId="17" xfId="1" applyFont="1" applyBorder="1" applyAlignment="1">
      <alignment vertical="center"/>
    </xf>
    <xf numFmtId="0" fontId="8" fillId="0" borderId="21" xfId="1" applyFont="1" applyBorder="1" applyAlignment="1">
      <alignment vertical="center"/>
    </xf>
    <xf numFmtId="0" fontId="8" fillId="0" borderId="45" xfId="1" applyFont="1" applyBorder="1" applyAlignment="1">
      <alignment vertical="center"/>
    </xf>
    <xf numFmtId="0" fontId="8" fillId="0" borderId="27" xfId="1" applyFont="1" applyBorder="1" applyAlignment="1">
      <alignment vertical="center"/>
    </xf>
    <xf numFmtId="0" fontId="8" fillId="0" borderId="28" xfId="1" applyFont="1" applyBorder="1" applyAlignment="1">
      <alignment vertical="center"/>
    </xf>
    <xf numFmtId="176" fontId="8" fillId="0" borderId="46" xfId="2" applyNumberFormat="1" applyFont="1" applyFill="1" applyBorder="1" applyAlignment="1">
      <alignment vertical="center"/>
    </xf>
    <xf numFmtId="0" fontId="6" fillId="0" borderId="53" xfId="4" applyFont="1" applyBorder="1" applyAlignment="1">
      <alignment horizontal="center" vertical="center"/>
    </xf>
    <xf numFmtId="0" fontId="6" fillId="0" borderId="16" xfId="4" applyFont="1" applyBorder="1" applyAlignment="1">
      <alignment horizontal="center" vertical="center"/>
    </xf>
    <xf numFmtId="0" fontId="10" fillId="0" borderId="58" xfId="4" applyFont="1" applyBorder="1" applyAlignment="1">
      <alignment horizontal="center" vertical="center"/>
    </xf>
    <xf numFmtId="0" fontId="6" fillId="0" borderId="59" xfId="4" applyFont="1" applyBorder="1" applyAlignment="1">
      <alignment horizontal="center" vertical="center"/>
    </xf>
    <xf numFmtId="0" fontId="10" fillId="0" borderId="16" xfId="4" applyFont="1" applyBorder="1" applyAlignment="1">
      <alignment horizontal="center" vertical="center"/>
    </xf>
    <xf numFmtId="0" fontId="8" fillId="0" borderId="1" xfId="4" applyFont="1" applyBorder="1" applyAlignment="1">
      <alignment vertical="center"/>
    </xf>
    <xf numFmtId="0" fontId="6" fillId="0" borderId="8" xfId="4" applyFont="1" applyBorder="1" applyAlignment="1">
      <alignment horizontal="center" vertical="center" shrinkToFit="1"/>
    </xf>
    <xf numFmtId="0" fontId="6" fillId="0" borderId="61" xfId="4" applyFont="1" applyBorder="1" applyAlignment="1">
      <alignment horizontal="center" vertical="center" shrinkToFit="1"/>
    </xf>
    <xf numFmtId="0" fontId="6" fillId="0" borderId="62" xfId="4" applyFont="1" applyBorder="1" applyAlignment="1">
      <alignment horizontal="center" vertical="center" shrinkToFit="1"/>
    </xf>
    <xf numFmtId="3" fontId="6" fillId="0" borderId="65" xfId="4" applyNumberFormat="1" applyFont="1" applyBorder="1" applyAlignment="1">
      <alignment vertical="center"/>
    </xf>
    <xf numFmtId="3" fontId="6" fillId="0" borderId="65" xfId="4" applyNumberFormat="1" applyFont="1" applyBorder="1" applyAlignment="1">
      <alignment horizontal="right" vertical="center"/>
    </xf>
    <xf numFmtId="0" fontId="6" fillId="0" borderId="256" xfId="4" applyFont="1" applyBorder="1" applyAlignment="1">
      <alignment horizontal="right" vertical="center"/>
    </xf>
    <xf numFmtId="3" fontId="6" fillId="0" borderId="68" xfId="4" applyNumberFormat="1" applyFont="1" applyBorder="1" applyAlignment="1">
      <alignment vertical="center"/>
    </xf>
    <xf numFmtId="3" fontId="6" fillId="0" borderId="256" xfId="4" applyNumberFormat="1" applyFont="1" applyBorder="1" applyAlignment="1">
      <alignment vertical="center"/>
    </xf>
    <xf numFmtId="3" fontId="6" fillId="0" borderId="256" xfId="4" applyNumberFormat="1" applyFont="1" applyBorder="1" applyAlignment="1">
      <alignment horizontal="right" vertical="center"/>
    </xf>
    <xf numFmtId="38" fontId="6" fillId="0" borderId="256" xfId="2" applyFont="1" applyFill="1" applyBorder="1" applyAlignment="1">
      <alignment horizontal="right" vertical="center"/>
    </xf>
    <xf numFmtId="3" fontId="6" fillId="0" borderId="36" xfId="4" applyNumberFormat="1" applyFont="1" applyBorder="1" applyAlignment="1">
      <alignment vertical="center"/>
    </xf>
    <xf numFmtId="3" fontId="6" fillId="0" borderId="36" xfId="4" applyNumberFormat="1" applyFont="1" applyBorder="1" applyAlignment="1">
      <alignment horizontal="right" vertical="center"/>
    </xf>
    <xf numFmtId="3" fontId="6" fillId="0" borderId="68" xfId="4" applyNumberFormat="1" applyFont="1" applyBorder="1" applyAlignment="1">
      <alignment horizontal="right" vertical="center"/>
    </xf>
    <xf numFmtId="0" fontId="6" fillId="0" borderId="65" xfId="4" applyFont="1" applyBorder="1" applyAlignment="1">
      <alignment horizontal="right" vertical="center"/>
    </xf>
    <xf numFmtId="0" fontId="6" fillId="0" borderId="36" xfId="4" applyFont="1" applyBorder="1" applyAlignment="1">
      <alignment horizontal="right" vertical="center"/>
    </xf>
    <xf numFmtId="0" fontId="6" fillId="0" borderId="65" xfId="4" applyFont="1" applyBorder="1" applyAlignment="1">
      <alignment vertical="center"/>
    </xf>
    <xf numFmtId="0" fontId="6" fillId="0" borderId="271" xfId="4" applyFont="1" applyBorder="1" applyAlignment="1">
      <alignment horizontal="center" vertical="center"/>
    </xf>
    <xf numFmtId="0" fontId="6" fillId="0" borderId="265" xfId="4" applyFont="1" applyBorder="1" applyAlignment="1">
      <alignment vertical="center"/>
    </xf>
    <xf numFmtId="0" fontId="6" fillId="0" borderId="265" xfId="4" applyFont="1" applyBorder="1" applyAlignment="1">
      <alignment horizontal="right" vertical="center"/>
    </xf>
    <xf numFmtId="0" fontId="6" fillId="0" borderId="70" xfId="4" applyFont="1" applyBorder="1" applyAlignment="1">
      <alignment horizontal="center" vertical="center"/>
    </xf>
    <xf numFmtId="0" fontId="6" fillId="0" borderId="71" xfId="4" applyFont="1" applyBorder="1" applyAlignment="1">
      <alignment vertical="center"/>
    </xf>
    <xf numFmtId="0" fontId="6" fillId="0" borderId="71" xfId="4" applyFont="1" applyBorder="1" applyAlignment="1">
      <alignment horizontal="right" vertical="center"/>
    </xf>
    <xf numFmtId="0" fontId="6" fillId="0" borderId="72" xfId="4" applyFont="1" applyBorder="1" applyAlignment="1">
      <alignment horizontal="center" vertical="center" shrinkToFit="1"/>
    </xf>
    <xf numFmtId="0" fontId="6" fillId="0" borderId="73" xfId="4" applyFont="1" applyBorder="1" applyAlignment="1">
      <alignment horizontal="center" vertical="center" shrinkToFit="1"/>
    </xf>
    <xf numFmtId="3" fontId="6" fillId="0" borderId="74" xfId="4" applyNumberFormat="1" applyFont="1" applyBorder="1" applyAlignment="1">
      <alignment horizontal="right" vertical="center"/>
    </xf>
    <xf numFmtId="38" fontId="6" fillId="0" borderId="75" xfId="2" applyFont="1" applyFill="1" applyBorder="1" applyAlignment="1">
      <alignment horizontal="right" vertical="center"/>
    </xf>
    <xf numFmtId="0" fontId="6" fillId="0" borderId="75" xfId="4" applyFont="1" applyBorder="1" applyAlignment="1">
      <alignment horizontal="right" vertical="center"/>
    </xf>
    <xf numFmtId="38" fontId="6" fillId="0" borderId="68" xfId="2" applyFont="1" applyFill="1" applyBorder="1" applyAlignment="1">
      <alignment vertical="center"/>
    </xf>
    <xf numFmtId="38" fontId="6" fillId="0" borderId="68" xfId="2" applyFont="1" applyFill="1" applyBorder="1" applyAlignment="1">
      <alignment horizontal="right" vertical="center"/>
    </xf>
    <xf numFmtId="3" fontId="6" fillId="0" borderId="76" xfId="4" applyNumberFormat="1" applyFont="1" applyBorder="1" applyAlignment="1">
      <alignment horizontal="right" vertical="center"/>
    </xf>
    <xf numFmtId="38" fontId="6" fillId="0" borderId="77" xfId="2" applyFont="1" applyFill="1" applyBorder="1" applyAlignment="1">
      <alignment horizontal="right" vertical="center"/>
    </xf>
    <xf numFmtId="3" fontId="6" fillId="0" borderId="78" xfId="4" applyNumberFormat="1" applyFont="1" applyBorder="1" applyAlignment="1">
      <alignment horizontal="right" vertical="center"/>
    </xf>
    <xf numFmtId="0" fontId="6" fillId="0" borderId="75" xfId="4" applyFont="1" applyBorder="1" applyAlignment="1">
      <alignment horizontal="center" vertical="center"/>
    </xf>
    <xf numFmtId="0" fontId="6" fillId="0" borderId="0" xfId="4" applyFont="1" applyAlignment="1">
      <alignment horizontal="right" vertical="center" wrapText="1"/>
    </xf>
    <xf numFmtId="0" fontId="6" fillId="0" borderId="78" xfId="4" applyFont="1" applyBorder="1" applyAlignment="1">
      <alignment horizontal="center" vertical="center"/>
    </xf>
    <xf numFmtId="178" fontId="6" fillId="0" borderId="53" xfId="4" applyNumberFormat="1" applyFont="1" applyBorder="1" applyAlignment="1">
      <alignment vertical="center"/>
    </xf>
    <xf numFmtId="178" fontId="6" fillId="0" borderId="54" xfId="4" applyNumberFormat="1" applyFont="1" applyBorder="1" applyAlignment="1">
      <alignment vertical="center"/>
    </xf>
    <xf numFmtId="178" fontId="6" fillId="0" borderId="54" xfId="4" applyNumberFormat="1" applyFont="1" applyBorder="1" applyAlignment="1">
      <alignment horizontal="right" vertical="center"/>
    </xf>
    <xf numFmtId="178" fontId="6" fillId="0" borderId="56" xfId="4" applyNumberFormat="1" applyFont="1" applyBorder="1" applyAlignment="1">
      <alignment vertical="center"/>
    </xf>
    <xf numFmtId="178" fontId="6" fillId="0" borderId="0" xfId="4" applyNumberFormat="1" applyFont="1" applyAlignment="1">
      <alignment vertical="center"/>
    </xf>
    <xf numFmtId="178" fontId="6" fillId="0" borderId="272" xfId="4" applyNumberFormat="1" applyFont="1" applyBorder="1" applyAlignment="1">
      <alignment vertical="center"/>
    </xf>
    <xf numFmtId="178" fontId="6" fillId="0" borderId="56" xfId="4" applyNumberFormat="1" applyFont="1" applyBorder="1" applyAlignment="1">
      <alignment horizontal="right" vertical="center"/>
    </xf>
    <xf numFmtId="178" fontId="6" fillId="0" borderId="0" xfId="4" applyNumberFormat="1" applyFont="1" applyAlignment="1">
      <alignment horizontal="right" vertical="center"/>
    </xf>
    <xf numFmtId="178" fontId="6" fillId="0" borderId="272" xfId="4" applyNumberFormat="1" applyFont="1" applyBorder="1" applyAlignment="1">
      <alignment horizontal="right" vertical="center"/>
    </xf>
    <xf numFmtId="0" fontId="6" fillId="0" borderId="57" xfId="4" applyFont="1" applyBorder="1" applyAlignment="1">
      <alignment horizontal="right" vertical="center"/>
    </xf>
    <xf numFmtId="178" fontId="6" fillId="0" borderId="57" xfId="4" applyNumberFormat="1" applyFont="1" applyBorder="1" applyAlignment="1">
      <alignment horizontal="right" vertical="center"/>
    </xf>
    <xf numFmtId="178" fontId="6" fillId="0" borderId="60" xfId="4" applyNumberFormat="1" applyFont="1" applyBorder="1" applyAlignment="1">
      <alignment horizontal="right" vertical="center"/>
    </xf>
    <xf numFmtId="38" fontId="6" fillId="0" borderId="79" xfId="4" applyNumberFormat="1" applyFont="1" applyBorder="1" applyAlignment="1">
      <alignment horizontal="right" vertical="center"/>
    </xf>
    <xf numFmtId="0" fontId="8" fillId="0" borderId="21" xfId="4" applyFont="1" applyBorder="1" applyAlignment="1">
      <alignment horizontal="center" vertical="center"/>
    </xf>
    <xf numFmtId="0" fontId="9" fillId="0" borderId="54" xfId="4" applyFont="1" applyBorder="1" applyAlignment="1">
      <alignment horizontal="center" vertical="center"/>
    </xf>
    <xf numFmtId="3" fontId="9" fillId="0" borderId="88" xfId="4" applyNumberFormat="1" applyFont="1" applyBorder="1" applyAlignment="1">
      <alignment vertical="center"/>
    </xf>
    <xf numFmtId="3" fontId="9" fillId="0" borderId="65" xfId="4" applyNumberFormat="1" applyFont="1" applyBorder="1" applyAlignment="1">
      <alignment vertical="center"/>
    </xf>
    <xf numFmtId="3" fontId="9" fillId="0" borderId="0" xfId="4" applyNumberFormat="1" applyFont="1" applyAlignment="1">
      <alignment vertical="center"/>
    </xf>
    <xf numFmtId="0" fontId="9" fillId="0" borderId="0" xfId="4" applyFont="1" applyAlignment="1">
      <alignment horizontal="center" vertical="center"/>
    </xf>
    <xf numFmtId="0" fontId="9" fillId="0" borderId="18" xfId="4" applyFont="1" applyBorder="1" applyAlignment="1">
      <alignment vertical="center"/>
    </xf>
    <xf numFmtId="180" fontId="9" fillId="0" borderId="0" xfId="4" applyNumberFormat="1" applyFont="1" applyAlignment="1">
      <alignment horizontal="right" vertical="center"/>
    </xf>
    <xf numFmtId="0" fontId="9" fillId="0" borderId="18" xfId="4" applyFont="1" applyBorder="1" applyAlignment="1">
      <alignment horizontal="right" vertical="center"/>
    </xf>
    <xf numFmtId="3" fontId="9" fillId="0" borderId="91" xfId="4" applyNumberFormat="1" applyFont="1" applyBorder="1" applyAlignment="1">
      <alignment vertical="center"/>
    </xf>
    <xf numFmtId="3" fontId="9" fillId="0" borderId="90" xfId="4" applyNumberFormat="1" applyFont="1" applyBorder="1" applyAlignment="1">
      <alignment vertical="center"/>
    </xf>
    <xf numFmtId="3" fontId="9" fillId="0" borderId="92" xfId="4" applyNumberFormat="1" applyFont="1" applyBorder="1" applyAlignment="1">
      <alignment vertical="center"/>
    </xf>
    <xf numFmtId="3" fontId="9" fillId="0" borderId="18" xfId="4" applyNumberFormat="1" applyFont="1" applyBorder="1" applyAlignment="1">
      <alignment vertical="center"/>
    </xf>
    <xf numFmtId="3" fontId="9" fillId="0" borderId="96" xfId="4" applyNumberFormat="1" applyFont="1" applyBorder="1" applyAlignment="1">
      <alignment vertical="center"/>
    </xf>
    <xf numFmtId="3" fontId="9" fillId="0" borderId="97" xfId="4" applyNumberFormat="1" applyFont="1" applyBorder="1" applyAlignment="1">
      <alignment vertical="center"/>
    </xf>
    <xf numFmtId="3" fontId="9" fillId="0" borderId="0" xfId="4" applyNumberFormat="1" applyFont="1" applyAlignment="1">
      <alignment vertical="center" wrapText="1"/>
    </xf>
    <xf numFmtId="0" fontId="9" fillId="0" borderId="36" xfId="4" applyFont="1" applyBorder="1" applyAlignment="1">
      <alignment horizontal="right" vertical="center"/>
    </xf>
    <xf numFmtId="3" fontId="9" fillId="0" borderId="36" xfId="4" applyNumberFormat="1" applyFont="1" applyBorder="1" applyAlignment="1">
      <alignment horizontal="right" vertical="center"/>
    </xf>
    <xf numFmtId="0" fontId="9" fillId="0" borderId="16" xfId="4" applyFont="1" applyBorder="1" applyAlignment="1">
      <alignment horizontal="center" vertical="center"/>
    </xf>
    <xf numFmtId="0" fontId="9" fillId="0" borderId="100" xfId="4" applyFont="1" applyBorder="1" applyAlignment="1">
      <alignment horizontal="center" vertical="center"/>
    </xf>
    <xf numFmtId="0" fontId="9" fillId="0" borderId="101" xfId="4" applyFont="1" applyBorder="1" applyAlignment="1">
      <alignment vertical="center"/>
    </xf>
    <xf numFmtId="0" fontId="9" fillId="0" borderId="102" xfId="4" applyFont="1" applyBorder="1" applyAlignment="1">
      <alignment vertical="center"/>
    </xf>
    <xf numFmtId="0" fontId="9" fillId="0" borderId="102" xfId="4" applyFont="1" applyBorder="1" applyAlignment="1">
      <alignment horizontal="right" vertical="center"/>
    </xf>
    <xf numFmtId="0" fontId="13" fillId="0" borderId="27" xfId="4" applyFont="1" applyBorder="1" applyAlignment="1">
      <alignment horizontal="center" vertical="center" wrapText="1"/>
    </xf>
    <xf numFmtId="38" fontId="13" fillId="0" borderId="28" xfId="2" applyFont="1" applyFill="1" applyBorder="1" applyAlignment="1">
      <alignment vertical="center"/>
    </xf>
    <xf numFmtId="0" fontId="13" fillId="0" borderId="27" xfId="4" applyFont="1" applyBorder="1" applyAlignment="1">
      <alignment vertical="center"/>
    </xf>
    <xf numFmtId="0" fontId="13" fillId="0" borderId="28" xfId="4" applyFont="1" applyBorder="1" applyAlignment="1">
      <alignment vertical="center"/>
    </xf>
    <xf numFmtId="0" fontId="13" fillId="0" borderId="46" xfId="4" applyFont="1" applyBorder="1" applyAlignment="1">
      <alignment horizontal="right" vertical="center"/>
    </xf>
    <xf numFmtId="181" fontId="13" fillId="0" borderId="27" xfId="4" applyNumberFormat="1" applyFont="1" applyBorder="1" applyAlignment="1">
      <alignment horizontal="right" vertical="center"/>
    </xf>
    <xf numFmtId="181" fontId="13" fillId="0" borderId="28" xfId="4" applyNumberFormat="1" applyFont="1" applyBorder="1" applyAlignment="1">
      <alignment horizontal="right" vertical="center"/>
    </xf>
    <xf numFmtId="0" fontId="8" fillId="0" borderId="27" xfId="4" applyFont="1" applyBorder="1"/>
    <xf numFmtId="0" fontId="6" fillId="0" borderId="0" xfId="4" quotePrefix="1" applyFont="1" applyAlignment="1">
      <alignment vertical="center"/>
    </xf>
    <xf numFmtId="0" fontId="8" fillId="0" borderId="0" xfId="4" applyFont="1" applyAlignment="1">
      <alignment vertical="center" shrinkToFit="1"/>
    </xf>
    <xf numFmtId="0" fontId="30" fillId="0" borderId="0" xfId="4" applyFont="1" applyAlignment="1">
      <alignment vertical="center"/>
    </xf>
    <xf numFmtId="0" fontId="9" fillId="0" borderId="0" xfId="4" quotePrefix="1" applyFont="1" applyAlignment="1">
      <alignment vertical="center"/>
    </xf>
    <xf numFmtId="0" fontId="6" fillId="0" borderId="0" xfId="4" applyFont="1" applyAlignment="1">
      <alignment vertical="center" shrinkToFit="1"/>
    </xf>
    <xf numFmtId="0" fontId="6" fillId="0" borderId="0" xfId="4" applyFont="1" applyAlignment="1">
      <alignment shrinkToFit="1"/>
    </xf>
    <xf numFmtId="0" fontId="8" fillId="0" borderId="21" xfId="4" applyFont="1" applyBorder="1" applyAlignment="1">
      <alignment horizontal="center" vertical="center" shrinkToFit="1"/>
    </xf>
    <xf numFmtId="0" fontId="30" fillId="0" borderId="21" xfId="4" applyFont="1" applyBorder="1" applyAlignment="1">
      <alignment horizontal="center" vertical="center" shrinkToFit="1"/>
    </xf>
    <xf numFmtId="0" fontId="8" fillId="0" borderId="0" xfId="3" applyFont="1" applyAlignment="1">
      <alignment horizontal="right" vertical="center"/>
    </xf>
    <xf numFmtId="49" fontId="8" fillId="0" borderId="21" xfId="4" applyNumberFormat="1" applyFont="1" applyBorder="1" applyAlignment="1">
      <alignment horizontal="left" vertical="center"/>
    </xf>
    <xf numFmtId="0" fontId="8" fillId="0" borderId="19" xfId="4" applyFont="1" applyBorder="1" applyAlignment="1">
      <alignment horizontal="center" vertical="center" shrinkToFit="1"/>
    </xf>
    <xf numFmtId="49" fontId="8" fillId="0" borderId="0" xfId="4" applyNumberFormat="1" applyFont="1" applyAlignment="1">
      <alignment horizontal="left" vertical="center"/>
    </xf>
    <xf numFmtId="49" fontId="8" fillId="0" borderId="0" xfId="3" applyNumberFormat="1" applyFont="1" applyAlignment="1">
      <alignment horizontal="right" vertical="center"/>
    </xf>
    <xf numFmtId="0" fontId="8" fillId="0" borderId="116" xfId="4" applyFont="1" applyBorder="1" applyAlignment="1">
      <alignment horizontal="center" vertical="center" shrinkToFit="1"/>
    </xf>
    <xf numFmtId="0" fontId="8" fillId="0" borderId="50" xfId="4" applyFont="1" applyBorder="1" applyAlignment="1">
      <alignment horizontal="center" vertical="center" shrinkToFit="1"/>
    </xf>
    <xf numFmtId="0" fontId="8" fillId="0" borderId="48" xfId="4" applyFont="1" applyBorder="1" applyAlignment="1">
      <alignment horizontal="center" vertical="center" shrinkToFit="1"/>
    </xf>
    <xf numFmtId="0" fontId="8" fillId="0" borderId="109" xfId="4" applyFont="1" applyBorder="1" applyAlignment="1">
      <alignment horizontal="center" vertical="center" shrinkToFit="1"/>
    </xf>
    <xf numFmtId="0" fontId="8" fillId="0" borderId="110" xfId="4" applyFont="1" applyBorder="1" applyAlignment="1">
      <alignment horizontal="center" vertical="center" shrinkToFit="1"/>
    </xf>
    <xf numFmtId="0" fontId="8" fillId="0" borderId="111" xfId="4" applyFont="1" applyBorder="1" applyAlignment="1">
      <alignment vertical="center"/>
    </xf>
    <xf numFmtId="3" fontId="8" fillId="0" borderId="112" xfId="4" applyNumberFormat="1" applyFont="1" applyBorder="1" applyAlignment="1">
      <alignment vertical="center"/>
    </xf>
    <xf numFmtId="3" fontId="8" fillId="0" borderId="114" xfId="4" applyNumberFormat="1" applyFont="1" applyBorder="1" applyAlignment="1">
      <alignment vertical="center"/>
    </xf>
    <xf numFmtId="0" fontId="8" fillId="0" borderId="23" xfId="4" applyFont="1" applyBorder="1" applyAlignment="1">
      <alignment vertical="center"/>
    </xf>
    <xf numFmtId="0" fontId="8" fillId="0" borderId="24" xfId="4" applyFont="1" applyBorder="1" applyAlignment="1">
      <alignment vertical="center"/>
    </xf>
    <xf numFmtId="0" fontId="8" fillId="0" borderId="257" xfId="4" applyFont="1" applyBorder="1" applyAlignment="1">
      <alignment vertical="center"/>
    </xf>
    <xf numFmtId="3" fontId="8" fillId="0" borderId="24" xfId="4" applyNumberFormat="1" applyFont="1" applyBorder="1" applyAlignment="1">
      <alignment vertical="center"/>
    </xf>
    <xf numFmtId="0" fontId="8" fillId="0" borderId="26" xfId="4" applyFont="1" applyBorder="1" applyAlignment="1">
      <alignment vertical="center"/>
    </xf>
    <xf numFmtId="0" fontId="30" fillId="0" borderId="111" xfId="4" applyFont="1" applyBorder="1" applyAlignment="1">
      <alignment vertical="center"/>
    </xf>
    <xf numFmtId="0" fontId="30" fillId="0" borderId="26" xfId="4" applyFont="1" applyBorder="1" applyAlignment="1">
      <alignment vertical="center"/>
    </xf>
    <xf numFmtId="0" fontId="8" fillId="0" borderId="111" xfId="4" applyFont="1" applyBorder="1" applyAlignment="1">
      <alignment horizontal="right" vertical="center"/>
    </xf>
    <xf numFmtId="0" fontId="8" fillId="0" borderId="270" xfId="4" applyFont="1" applyBorder="1" applyAlignment="1">
      <alignment vertical="center"/>
    </xf>
    <xf numFmtId="0" fontId="8" fillId="0" borderId="27" xfId="4" applyFont="1" applyBorder="1" applyAlignment="1">
      <alignment vertical="center"/>
    </xf>
    <xf numFmtId="0" fontId="8" fillId="0" borderId="117" xfId="4" applyFont="1" applyBorder="1" applyAlignment="1">
      <alignment vertical="center"/>
    </xf>
    <xf numFmtId="0" fontId="8" fillId="0" borderId="44" xfId="4" applyFont="1" applyBorder="1" applyAlignment="1">
      <alignment vertical="center"/>
    </xf>
    <xf numFmtId="0" fontId="8" fillId="0" borderId="113" xfId="4" applyFont="1" applyBorder="1" applyAlignment="1">
      <alignment vertical="center"/>
    </xf>
    <xf numFmtId="0" fontId="8" fillId="0" borderId="115" xfId="4" applyFont="1" applyBorder="1" applyAlignment="1">
      <alignment vertical="center"/>
    </xf>
    <xf numFmtId="3" fontId="8" fillId="0" borderId="115" xfId="4" applyNumberFormat="1" applyFont="1" applyBorder="1" applyAlignment="1">
      <alignment vertical="center"/>
    </xf>
    <xf numFmtId="0" fontId="8" fillId="0" borderId="17" xfId="4" applyFont="1" applyBorder="1" applyAlignment="1">
      <alignment vertical="center"/>
    </xf>
    <xf numFmtId="0" fontId="30" fillId="0" borderId="18" xfId="4" applyFont="1" applyBorder="1" applyAlignment="1">
      <alignment vertical="center"/>
    </xf>
    <xf numFmtId="0" fontId="30" fillId="0" borderId="0" xfId="4" applyFont="1" applyAlignment="1">
      <alignment horizontal="right" vertical="center"/>
    </xf>
    <xf numFmtId="0" fontId="30" fillId="0" borderId="111" xfId="4" applyFont="1" applyBorder="1" applyAlignment="1">
      <alignment horizontal="right" vertical="center"/>
    </xf>
    <xf numFmtId="0" fontId="8" fillId="0" borderId="268" xfId="4" applyFont="1" applyBorder="1" applyAlignment="1">
      <alignment horizontal="center" vertical="center"/>
    </xf>
    <xf numFmtId="0" fontId="8" fillId="0" borderId="117" xfId="4" applyFont="1" applyBorder="1" applyAlignment="1">
      <alignment horizontal="center" vertical="center"/>
    </xf>
    <xf numFmtId="0" fontId="8" fillId="0" borderId="118" xfId="4" applyFont="1" applyBorder="1" applyAlignment="1">
      <alignment horizontal="right" vertical="center"/>
    </xf>
    <xf numFmtId="0" fontId="8" fillId="0" borderId="0" xfId="4" applyFont="1" applyAlignment="1">
      <alignment vertical="center" wrapText="1"/>
    </xf>
    <xf numFmtId="0" fontId="8" fillId="0" borderId="284" xfId="4" applyFont="1" applyBorder="1" applyAlignment="1">
      <alignment vertical="center"/>
    </xf>
    <xf numFmtId="3" fontId="8" fillId="0" borderId="272" xfId="4" applyNumberFormat="1" applyFont="1" applyBorder="1" applyAlignment="1">
      <alignment vertical="center"/>
    </xf>
    <xf numFmtId="49" fontId="8" fillId="0" borderId="280" xfId="3" applyNumberFormat="1" applyFont="1" applyBorder="1" applyAlignment="1">
      <alignment horizontal="right" vertical="center"/>
    </xf>
    <xf numFmtId="49" fontId="8" fillId="0" borderId="280" xfId="4" applyNumberFormat="1" applyFont="1" applyBorder="1" applyAlignment="1">
      <alignment horizontal="left" vertical="center"/>
    </xf>
    <xf numFmtId="0" fontId="8" fillId="0" borderId="281" xfId="4" applyFont="1" applyBorder="1" applyAlignment="1">
      <alignment horizontal="center" vertical="center"/>
    </xf>
    <xf numFmtId="0" fontId="8" fillId="0" borderId="282" xfId="4" applyFont="1" applyBorder="1" applyAlignment="1">
      <alignment vertical="center"/>
    </xf>
    <xf numFmtId="0" fontId="8" fillId="0" borderId="280" xfId="4" applyFont="1" applyBorder="1" applyAlignment="1">
      <alignment vertical="center"/>
    </xf>
    <xf numFmtId="0" fontId="8" fillId="0" borderId="285" xfId="4" applyFont="1" applyBorder="1" applyAlignment="1">
      <alignment vertical="center"/>
    </xf>
    <xf numFmtId="3" fontId="8" fillId="0" borderId="280" xfId="4" applyNumberFormat="1" applyFont="1" applyBorder="1" applyAlignment="1">
      <alignment vertical="center"/>
    </xf>
    <xf numFmtId="0" fontId="8" fillId="0" borderId="284" xfId="4" applyFont="1" applyBorder="1" applyAlignment="1">
      <alignment horizontal="right" vertical="center"/>
    </xf>
    <xf numFmtId="0" fontId="8" fillId="0" borderId="286" xfId="4" applyFont="1" applyBorder="1" applyAlignment="1">
      <alignment vertical="center"/>
    </xf>
    <xf numFmtId="0" fontId="8" fillId="0" borderId="286" xfId="4" applyFont="1" applyBorder="1" applyAlignment="1">
      <alignment horizontal="center" vertical="center"/>
    </xf>
    <xf numFmtId="0" fontId="8" fillId="0" borderId="268" xfId="4" applyFont="1" applyBorder="1" applyAlignment="1">
      <alignment horizontal="right" vertical="center"/>
    </xf>
    <xf numFmtId="0" fontId="8" fillId="0" borderId="50" xfId="4" applyFont="1" applyBorder="1" applyAlignment="1">
      <alignment horizontal="center" vertical="center"/>
    </xf>
    <xf numFmtId="0" fontId="8" fillId="0" borderId="48" xfId="4" applyFont="1" applyBorder="1" applyAlignment="1">
      <alignment horizontal="center" vertical="center"/>
    </xf>
    <xf numFmtId="0" fontId="8" fillId="0" borderId="283" xfId="4" applyFont="1" applyBorder="1" applyAlignment="1">
      <alignment horizontal="center" vertical="center"/>
    </xf>
    <xf numFmtId="0" fontId="8" fillId="0" borderId="110" xfId="4" applyFont="1" applyBorder="1" applyAlignment="1">
      <alignment horizontal="center" vertical="center"/>
    </xf>
    <xf numFmtId="0" fontId="8" fillId="0" borderId="65" xfId="4" applyFont="1" applyBorder="1" applyAlignment="1">
      <alignment horizontal="right" vertical="center" wrapText="1"/>
    </xf>
    <xf numFmtId="3" fontId="8" fillId="0" borderId="64" xfId="4" applyNumberFormat="1" applyFont="1" applyBorder="1" applyAlignment="1">
      <alignment vertical="center"/>
    </xf>
    <xf numFmtId="0" fontId="8" fillId="0" borderId="65" xfId="4" applyFont="1" applyBorder="1" applyAlignment="1">
      <alignment vertical="center"/>
    </xf>
    <xf numFmtId="0" fontId="8" fillId="0" borderId="267" xfId="3" applyFont="1" applyBorder="1" applyAlignment="1">
      <alignment horizontal="center" vertical="center"/>
    </xf>
    <xf numFmtId="0" fontId="8" fillId="0" borderId="0" xfId="3" applyFont="1" applyAlignment="1">
      <alignment horizontal="center" vertical="center"/>
    </xf>
    <xf numFmtId="49" fontId="8" fillId="0" borderId="21" xfId="4" applyNumberFormat="1" applyFont="1" applyBorder="1" applyAlignment="1">
      <alignment horizontal="center" vertical="center"/>
    </xf>
    <xf numFmtId="0" fontId="8" fillId="0" borderId="16" xfId="3" applyFont="1" applyBorder="1" applyAlignment="1">
      <alignment horizontal="center" vertical="center"/>
    </xf>
    <xf numFmtId="3" fontId="8" fillId="0" borderId="18" xfId="3" applyNumberFormat="1" applyFont="1" applyBorder="1" applyAlignment="1">
      <alignment horizontal="right" vertical="center"/>
    </xf>
    <xf numFmtId="0" fontId="8" fillId="0" borderId="20" xfId="3" applyFont="1" applyBorder="1" applyAlignment="1">
      <alignment horizontal="center" vertical="center"/>
    </xf>
    <xf numFmtId="0" fontId="8" fillId="0" borderId="180" xfId="3" applyFont="1" applyBorder="1" applyAlignment="1">
      <alignment horizontal="center" vertical="center"/>
    </xf>
    <xf numFmtId="3" fontId="8" fillId="0" borderId="0" xfId="3" applyNumberFormat="1" applyFont="1" applyAlignment="1">
      <alignment vertical="center"/>
    </xf>
    <xf numFmtId="0" fontId="8" fillId="0" borderId="24" xfId="3" applyFont="1" applyBorder="1" applyAlignment="1">
      <alignment horizontal="right" vertical="center"/>
    </xf>
    <xf numFmtId="49" fontId="8" fillId="0" borderId="24" xfId="4" applyNumberFormat="1" applyFont="1" applyBorder="1" applyAlignment="1">
      <alignment horizontal="center" vertical="center"/>
    </xf>
    <xf numFmtId="0" fontId="8" fillId="0" borderId="209" xfId="3" applyFont="1" applyBorder="1" applyAlignment="1">
      <alignment horizontal="center" vertical="center"/>
    </xf>
    <xf numFmtId="0" fontId="8" fillId="0" borderId="268" xfId="3" applyFont="1" applyBorder="1" applyAlignment="1">
      <alignment horizontal="center" vertical="center"/>
    </xf>
    <xf numFmtId="0" fontId="8" fillId="0" borderId="267" xfId="3" applyFont="1" applyBorder="1" applyAlignment="1">
      <alignment vertical="center"/>
    </xf>
    <xf numFmtId="0" fontId="8" fillId="0" borderId="267" xfId="3" applyFont="1" applyBorder="1"/>
    <xf numFmtId="0" fontId="8" fillId="0" borderId="0" xfId="3" applyFont="1"/>
    <xf numFmtId="49" fontId="8" fillId="0" borderId="0" xfId="3" applyNumberFormat="1" applyFont="1" applyAlignment="1">
      <alignment horizontal="center"/>
    </xf>
    <xf numFmtId="49" fontId="8" fillId="0" borderId="0" xfId="3" applyNumberFormat="1" applyFont="1" applyAlignment="1">
      <alignment horizontal="center" vertical="center"/>
    </xf>
    <xf numFmtId="49" fontId="8" fillId="0" borderId="0" xfId="4" applyNumberFormat="1" applyFont="1" applyAlignment="1">
      <alignment horizontal="center"/>
    </xf>
    <xf numFmtId="49" fontId="8" fillId="0" borderId="0" xfId="4" applyNumberFormat="1" applyFont="1" applyAlignment="1">
      <alignment horizontal="center" vertical="center"/>
    </xf>
    <xf numFmtId="0" fontId="30" fillId="0" borderId="268" xfId="3" applyFont="1" applyBorder="1" applyAlignment="1">
      <alignment vertical="center"/>
    </xf>
    <xf numFmtId="0" fontId="30" fillId="0" borderId="46" xfId="4" applyFont="1" applyBorder="1" applyAlignment="1">
      <alignment vertical="center"/>
    </xf>
    <xf numFmtId="0" fontId="30" fillId="0" borderId="28" xfId="3" applyFont="1" applyBorder="1" applyAlignment="1">
      <alignment horizontal="right" vertical="center"/>
    </xf>
    <xf numFmtId="3" fontId="8" fillId="0" borderId="24" xfId="3" applyNumberFormat="1" applyFont="1" applyBorder="1" applyAlignment="1">
      <alignment horizontal="right" vertical="center" shrinkToFit="1"/>
    </xf>
    <xf numFmtId="3" fontId="8" fillId="0" borderId="24" xfId="3" applyNumberFormat="1" applyFont="1" applyBorder="1" applyAlignment="1">
      <alignment vertical="center" shrinkToFit="1"/>
    </xf>
    <xf numFmtId="0" fontId="8" fillId="0" borderId="0" xfId="3" applyFont="1" applyAlignment="1">
      <alignment horizontal="right" vertical="center" shrinkToFit="1"/>
    </xf>
    <xf numFmtId="3" fontId="8" fillId="0" borderId="0" xfId="3" applyNumberFormat="1" applyFont="1" applyAlignment="1">
      <alignment vertical="center" shrinkToFit="1"/>
    </xf>
    <xf numFmtId="0" fontId="8" fillId="0" borderId="0" xfId="3" applyFont="1" applyAlignment="1">
      <alignment vertical="center" shrinkToFit="1"/>
    </xf>
    <xf numFmtId="0" fontId="8" fillId="0" borderId="268" xfId="3" applyFont="1" applyBorder="1" applyAlignment="1">
      <alignment horizontal="right" vertical="center" shrinkToFit="1"/>
    </xf>
    <xf numFmtId="0" fontId="8" fillId="0" borderId="268" xfId="3" applyFont="1" applyBorder="1" applyAlignment="1">
      <alignment vertical="center" shrinkToFit="1"/>
    </xf>
    <xf numFmtId="3" fontId="8" fillId="0" borderId="268" xfId="3" applyNumberFormat="1" applyFont="1" applyBorder="1" applyAlignment="1">
      <alignment vertical="center" shrinkToFit="1"/>
    </xf>
    <xf numFmtId="0" fontId="8" fillId="0" borderId="36" xfId="4" applyFont="1" applyBorder="1" applyAlignment="1">
      <alignment horizontal="center" vertical="center" shrinkToFit="1"/>
    </xf>
    <xf numFmtId="0" fontId="8" fillId="0" borderId="41" xfId="4" applyFont="1" applyBorder="1" applyAlignment="1">
      <alignment horizontal="center" vertical="center" shrinkToFit="1"/>
    </xf>
    <xf numFmtId="0" fontId="8" fillId="0" borderId="86" xfId="4" applyFont="1" applyBorder="1" applyAlignment="1">
      <alignment horizontal="center" vertical="center" shrinkToFit="1"/>
    </xf>
    <xf numFmtId="3" fontId="8" fillId="0" borderId="17" xfId="3" applyNumberFormat="1" applyFont="1" applyBorder="1" applyAlignment="1">
      <alignment vertical="center" shrinkToFit="1"/>
    </xf>
    <xf numFmtId="0" fontId="8" fillId="0" borderId="18" xfId="3" applyFont="1" applyBorder="1" applyAlignment="1">
      <alignment vertical="center" shrinkToFit="1"/>
    </xf>
    <xf numFmtId="0" fontId="8" fillId="0" borderId="269" xfId="3" applyFont="1" applyBorder="1" applyAlignment="1">
      <alignment vertical="center" shrinkToFit="1"/>
    </xf>
    <xf numFmtId="3" fontId="8" fillId="0" borderId="272" xfId="3" applyNumberFormat="1" applyFont="1" applyBorder="1" applyAlignment="1">
      <alignment vertical="center" shrinkToFit="1"/>
    </xf>
    <xf numFmtId="0" fontId="8" fillId="0" borderId="28" xfId="3" applyFont="1" applyBorder="1" applyAlignment="1">
      <alignment vertical="center" shrinkToFit="1"/>
    </xf>
    <xf numFmtId="3" fontId="8" fillId="0" borderId="46" xfId="3" applyNumberFormat="1" applyFont="1" applyBorder="1" applyAlignment="1">
      <alignment vertical="center" shrinkToFit="1"/>
    </xf>
    <xf numFmtId="0" fontId="8" fillId="0" borderId="0" xfId="3" applyFont="1" applyAlignment="1">
      <alignment shrinkToFit="1"/>
    </xf>
    <xf numFmtId="49" fontId="8" fillId="0" borderId="0" xfId="3" applyNumberFormat="1" applyFont="1" applyAlignment="1">
      <alignment horizontal="center" shrinkToFit="1"/>
    </xf>
    <xf numFmtId="49" fontId="8" fillId="0" borderId="0" xfId="3" applyNumberFormat="1" applyFont="1" applyAlignment="1">
      <alignment horizontal="center" vertical="center" shrinkToFit="1"/>
    </xf>
    <xf numFmtId="0" fontId="6" fillId="0" borderId="272" xfId="4" applyFont="1" applyBorder="1" applyAlignment="1">
      <alignment horizontal="center" vertical="center"/>
    </xf>
    <xf numFmtId="3" fontId="9" fillId="0" borderId="0" xfId="4" applyNumberFormat="1" applyFont="1" applyAlignment="1">
      <alignment horizontal="right" vertical="center"/>
    </xf>
    <xf numFmtId="0" fontId="8" fillId="0" borderId="119" xfId="4" applyFont="1" applyBorder="1" applyAlignment="1">
      <alignment horizontal="center" vertical="center" shrinkToFit="1"/>
    </xf>
    <xf numFmtId="0" fontId="10" fillId="0" borderId="0" xfId="4" applyFont="1" applyAlignment="1">
      <alignment horizontal="right"/>
    </xf>
    <xf numFmtId="0" fontId="13" fillId="0" borderId="86" xfId="4" applyFont="1" applyBorder="1" applyAlignment="1">
      <alignment horizontal="center" vertical="center"/>
    </xf>
    <xf numFmtId="0" fontId="6" fillId="0" borderId="86" xfId="4" applyFont="1" applyBorder="1" applyAlignment="1">
      <alignment horizontal="center" vertical="center"/>
    </xf>
    <xf numFmtId="0" fontId="13" fillId="0" borderId="0" xfId="4" applyFont="1" applyAlignment="1">
      <alignment horizontal="center" vertical="center"/>
    </xf>
    <xf numFmtId="0" fontId="10" fillId="0" borderId="27" xfId="4" applyFont="1" applyBorder="1" applyAlignment="1">
      <alignment horizontal="right"/>
    </xf>
    <xf numFmtId="0" fontId="6" fillId="0" borderId="0" xfId="4" applyFont="1" applyAlignment="1">
      <alignment horizontal="right"/>
    </xf>
    <xf numFmtId="3" fontId="8" fillId="0" borderId="65" xfId="4" applyNumberFormat="1" applyFont="1" applyBorder="1" applyAlignment="1">
      <alignment horizontal="right" vertical="center"/>
    </xf>
    <xf numFmtId="184" fontId="8" fillId="0" borderId="0" xfId="4" applyNumberFormat="1" applyFont="1" applyAlignment="1">
      <alignment horizontal="right" vertical="center"/>
    </xf>
    <xf numFmtId="3" fontId="8" fillId="0" borderId="0" xfId="4" applyNumberFormat="1" applyFont="1" applyAlignment="1">
      <alignment horizontal="center" vertical="center"/>
    </xf>
    <xf numFmtId="3" fontId="10" fillId="0" borderId="0" xfId="4" applyNumberFormat="1" applyFont="1" applyAlignment="1">
      <alignment horizontal="right"/>
    </xf>
    <xf numFmtId="0" fontId="10" fillId="0" borderId="29" xfId="4" applyFont="1" applyBorder="1" applyAlignment="1">
      <alignment vertical="center"/>
    </xf>
    <xf numFmtId="0" fontId="6" fillId="0" borderId="200" xfId="4" applyFont="1" applyBorder="1" applyAlignment="1">
      <alignment horizontal="center" vertical="center"/>
    </xf>
    <xf numFmtId="0" fontId="6" fillId="0" borderId="253" xfId="4" applyFont="1" applyBorder="1" applyAlignment="1">
      <alignment horizontal="center" vertical="center"/>
    </xf>
    <xf numFmtId="0" fontId="6" fillId="0" borderId="250" xfId="4" applyFont="1" applyBorder="1" applyAlignment="1">
      <alignment horizontal="center" vertical="center"/>
    </xf>
    <xf numFmtId="0" fontId="6" fillId="0" borderId="208" xfId="4" applyFont="1" applyBorder="1" applyAlignment="1">
      <alignment horizontal="center" vertical="center"/>
    </xf>
    <xf numFmtId="0" fontId="6" fillId="0" borderId="51" xfId="4" applyFont="1" applyBorder="1" applyAlignment="1">
      <alignment horizontal="center" vertical="center"/>
    </xf>
    <xf numFmtId="0" fontId="6" fillId="0" borderId="229" xfId="4" applyFont="1" applyBorder="1" applyAlignment="1">
      <alignment horizontal="center" vertical="center"/>
    </xf>
    <xf numFmtId="0" fontId="6" fillId="0" borderId="248" xfId="4" applyFont="1" applyBorder="1" applyAlignment="1">
      <alignment horizontal="center" vertical="center"/>
    </xf>
    <xf numFmtId="0" fontId="6" fillId="0" borderId="227" xfId="4" applyFont="1" applyBorder="1" applyAlignment="1">
      <alignment horizontal="center" vertical="center"/>
    </xf>
    <xf numFmtId="184" fontId="6" fillId="0" borderId="0" xfId="4" applyNumberFormat="1" applyFont="1" applyAlignment="1">
      <alignment vertical="center"/>
    </xf>
    <xf numFmtId="0" fontId="8" fillId="0" borderId="86" xfId="4" applyFont="1" applyBorder="1" applyAlignment="1">
      <alignment horizontal="center" vertical="center"/>
    </xf>
    <xf numFmtId="0" fontId="10" fillId="0" borderId="52" xfId="4" applyFont="1" applyBorder="1"/>
    <xf numFmtId="0" fontId="9" fillId="0" borderId="153" xfId="4" applyFont="1" applyBorder="1" applyAlignment="1">
      <alignment vertical="center"/>
    </xf>
    <xf numFmtId="0" fontId="9" fillId="0" borderId="154" xfId="4" applyFont="1" applyBorder="1" applyAlignment="1">
      <alignment vertical="center"/>
    </xf>
    <xf numFmtId="38" fontId="9" fillId="0" borderId="0" xfId="8" applyFont="1" applyFill="1" applyAlignment="1">
      <alignment horizontal="right" vertical="center"/>
    </xf>
    <xf numFmtId="38" fontId="9" fillId="0" borderId="0" xfId="8" applyFont="1" applyFill="1" applyAlignment="1">
      <alignment vertical="center"/>
    </xf>
    <xf numFmtId="38" fontId="9" fillId="0" borderId="154" xfId="8" applyFont="1" applyFill="1" applyBorder="1" applyAlignment="1">
      <alignment vertical="center"/>
    </xf>
    <xf numFmtId="38" fontId="9" fillId="0" borderId="53" xfId="8" applyFont="1" applyFill="1" applyBorder="1" applyAlignment="1">
      <alignment vertical="center"/>
    </xf>
    <xf numFmtId="38" fontId="9" fillId="0" borderId="54" xfId="8" applyFont="1" applyFill="1" applyBorder="1" applyAlignment="1">
      <alignment vertical="center"/>
    </xf>
    <xf numFmtId="38" fontId="9" fillId="0" borderId="55" xfId="8" applyFont="1" applyFill="1" applyBorder="1" applyAlignment="1">
      <alignment vertical="center"/>
    </xf>
    <xf numFmtId="38" fontId="9" fillId="0" borderId="17" xfId="8" applyFont="1" applyFill="1" applyBorder="1" applyAlignment="1">
      <alignment vertical="center"/>
    </xf>
    <xf numFmtId="38" fontId="9" fillId="0" borderId="26" xfId="8" applyFont="1" applyFill="1" applyBorder="1" applyAlignment="1">
      <alignment vertical="center"/>
    </xf>
    <xf numFmtId="38" fontId="9" fillId="0" borderId="150" xfId="8" applyFont="1" applyFill="1" applyBorder="1" applyAlignment="1">
      <alignment vertical="center"/>
    </xf>
    <xf numFmtId="38" fontId="9" fillId="0" borderId="125" xfId="8" applyFont="1" applyFill="1" applyBorder="1" applyAlignment="1">
      <alignment vertical="center"/>
    </xf>
    <xf numFmtId="38" fontId="9" fillId="0" borderId="155" xfId="8" applyFont="1" applyFill="1" applyBorder="1" applyAlignment="1">
      <alignment vertical="center"/>
    </xf>
    <xf numFmtId="0" fontId="6" fillId="0" borderId="0" xfId="4" applyFont="1" applyAlignment="1">
      <alignment horizontal="distributed"/>
    </xf>
    <xf numFmtId="0" fontId="10" fillId="0" borderId="27" xfId="4" applyFont="1" applyBorder="1"/>
    <xf numFmtId="0" fontId="6" fillId="0" borderId="26" xfId="4" applyFont="1" applyBorder="1" applyAlignment="1">
      <alignment horizontal="center" vertical="center"/>
    </xf>
    <xf numFmtId="0" fontId="6" fillId="0" borderId="49" xfId="4" applyFont="1" applyBorder="1" applyAlignment="1">
      <alignment horizontal="center" vertical="center"/>
    </xf>
    <xf numFmtId="184" fontId="6" fillId="0" borderId="0" xfId="4" applyNumberFormat="1" applyFont="1" applyAlignment="1">
      <alignment horizontal="center" vertical="center"/>
    </xf>
    <xf numFmtId="184" fontId="6" fillId="0" borderId="18" xfId="4" applyNumberFormat="1" applyFont="1" applyBorder="1" applyAlignment="1">
      <alignment horizontal="right" vertical="center"/>
    </xf>
    <xf numFmtId="184" fontId="6" fillId="0" borderId="0" xfId="4" applyNumberFormat="1" applyFont="1" applyAlignment="1">
      <alignment horizontal="right" vertical="center"/>
    </xf>
    <xf numFmtId="184" fontId="6" fillId="0" borderId="21" xfId="4" applyNumberFormat="1" applyFont="1" applyBorder="1" applyAlignment="1">
      <alignment horizontal="right" vertical="center"/>
    </xf>
    <xf numFmtId="0" fontId="10" fillId="0" borderId="29" xfId="4" applyFont="1" applyBorder="1" applyAlignment="1">
      <alignment vertical="top"/>
    </xf>
    <xf numFmtId="0" fontId="10" fillId="0" borderId="0" xfId="4" applyFont="1" applyAlignment="1">
      <alignment vertical="top"/>
    </xf>
    <xf numFmtId="0" fontId="6" fillId="0" borderId="247" xfId="4" applyFont="1" applyBorder="1" applyAlignment="1">
      <alignment horizontal="center" vertical="center"/>
    </xf>
    <xf numFmtId="3" fontId="6" fillId="0" borderId="17" xfId="4" applyNumberFormat="1" applyFont="1" applyBorder="1" applyAlignment="1">
      <alignment horizontal="right" vertical="center"/>
    </xf>
    <xf numFmtId="3" fontId="6" fillId="0" borderId="75" xfId="4" applyNumberFormat="1" applyFont="1" applyBorder="1" applyAlignment="1">
      <alignment horizontal="right" vertical="center"/>
    </xf>
    <xf numFmtId="3" fontId="6" fillId="0" borderId="75" xfId="4" applyNumberFormat="1" applyFont="1" applyBorder="1" applyAlignment="1">
      <alignment vertical="center"/>
    </xf>
    <xf numFmtId="184" fontId="6" fillId="0" borderId="27" xfId="4" applyNumberFormat="1" applyFont="1" applyBorder="1" applyAlignment="1">
      <alignment vertical="center"/>
    </xf>
    <xf numFmtId="184" fontId="6" fillId="0" borderId="28" xfId="4" applyNumberFormat="1" applyFont="1" applyBorder="1" applyAlignment="1">
      <alignment horizontal="right" vertical="center"/>
    </xf>
    <xf numFmtId="38" fontId="6" fillId="0" borderId="27" xfId="2" applyFont="1" applyFill="1" applyBorder="1" applyAlignment="1">
      <alignment vertical="center"/>
    </xf>
    <xf numFmtId="38" fontId="6" fillId="0" borderId="261" xfId="2" applyFont="1" applyFill="1" applyBorder="1" applyAlignment="1">
      <alignment vertical="center"/>
    </xf>
    <xf numFmtId="3" fontId="6" fillId="0" borderId="27" xfId="4" applyNumberFormat="1" applyFont="1" applyBorder="1" applyAlignment="1">
      <alignment horizontal="right" vertical="center"/>
    </xf>
    <xf numFmtId="184" fontId="8" fillId="0" borderId="0" xfId="2" applyNumberFormat="1" applyFont="1" applyFill="1" applyBorder="1" applyAlignment="1">
      <alignment vertical="center"/>
    </xf>
    <xf numFmtId="0" fontId="22" fillId="0" borderId="0" xfId="4" applyFont="1" applyAlignment="1">
      <alignment vertical="center"/>
    </xf>
    <xf numFmtId="185" fontId="8" fillId="0" borderId="122" xfId="6" applyNumberFormat="1" applyFont="1" applyBorder="1" applyAlignment="1">
      <alignment horizontal="center" vertical="center"/>
    </xf>
    <xf numFmtId="185" fontId="8" fillId="0" borderId="164" xfId="6" applyNumberFormat="1" applyFont="1" applyBorder="1" applyAlignment="1">
      <alignment horizontal="center" vertical="center"/>
    </xf>
    <xf numFmtId="185" fontId="8" fillId="0" borderId="83" xfId="6" applyNumberFormat="1" applyFont="1" applyBorder="1" applyAlignment="1">
      <alignment horizontal="center" vertical="center"/>
    </xf>
    <xf numFmtId="185" fontId="8" fillId="0" borderId="122" xfId="6" applyNumberFormat="1" applyFont="1" applyBorder="1" applyAlignment="1">
      <alignment horizontal="center" vertical="center" wrapText="1" shrinkToFit="1"/>
    </xf>
    <xf numFmtId="0" fontId="28" fillId="0" borderId="122" xfId="4" applyFont="1" applyBorder="1" applyAlignment="1">
      <alignment horizontal="center" vertical="center"/>
    </xf>
    <xf numFmtId="185" fontId="8" fillId="0" borderId="83" xfId="6" applyNumberFormat="1" applyFont="1" applyBorder="1" applyAlignment="1">
      <alignment horizontal="center" vertical="center" wrapText="1" shrinkToFit="1"/>
    </xf>
    <xf numFmtId="185" fontId="8" fillId="0" borderId="120" xfId="6" applyNumberFormat="1" applyFont="1" applyBorder="1" applyAlignment="1">
      <alignment horizontal="center" vertical="center" wrapText="1"/>
    </xf>
    <xf numFmtId="185" fontId="8" fillId="0" borderId="122" xfId="6" applyNumberFormat="1" applyFont="1" applyBorder="1" applyAlignment="1">
      <alignment horizontal="center" vertical="center" wrapText="1"/>
    </xf>
    <xf numFmtId="185" fontId="8" fillId="0" borderId="0" xfId="6" applyNumberFormat="1" applyFont="1" applyAlignment="1">
      <alignment horizontal="center" vertical="center"/>
    </xf>
    <xf numFmtId="49" fontId="8" fillId="0" borderId="0" xfId="6" applyNumberFormat="1" applyFont="1" applyAlignment="1">
      <alignment horizontal="center" vertical="center"/>
    </xf>
    <xf numFmtId="184" fontId="8" fillId="0" borderId="165" xfId="6" applyNumberFormat="1" applyFont="1" applyBorder="1" applyAlignment="1">
      <alignment vertical="center"/>
    </xf>
    <xf numFmtId="184" fontId="8" fillId="0" borderId="0" xfId="6" applyNumberFormat="1" applyFont="1" applyAlignment="1">
      <alignment horizontal="right" vertical="center"/>
    </xf>
    <xf numFmtId="184" fontId="8" fillId="0" borderId="0" xfId="6" applyNumberFormat="1" applyFont="1" applyAlignment="1">
      <alignment vertical="center"/>
    </xf>
    <xf numFmtId="49" fontId="8" fillId="0" borderId="21" xfId="6" applyNumberFormat="1" applyFont="1" applyBorder="1" applyAlignment="1">
      <alignment horizontal="center" vertical="center"/>
    </xf>
    <xf numFmtId="38" fontId="8" fillId="0" borderId="0" xfId="8" applyFont="1" applyFill="1" applyAlignment="1">
      <alignment horizontal="right" vertical="center"/>
    </xf>
    <xf numFmtId="38" fontId="8" fillId="0" borderId="27" xfId="8" applyFont="1" applyFill="1" applyBorder="1" applyAlignment="1">
      <alignment horizontal="right" vertical="center"/>
    </xf>
    <xf numFmtId="49" fontId="8" fillId="0" borderId="27" xfId="6" applyNumberFormat="1" applyFont="1" applyBorder="1" applyAlignment="1">
      <alignment horizontal="center" vertical="center"/>
    </xf>
    <xf numFmtId="0" fontId="11" fillId="0" borderId="27" xfId="4" applyFont="1" applyBorder="1"/>
    <xf numFmtId="0" fontId="9" fillId="0" borderId="27" xfId="4" applyFont="1" applyBorder="1"/>
    <xf numFmtId="0" fontId="8" fillId="0" borderId="29" xfId="4" applyFont="1" applyBorder="1" applyAlignment="1">
      <alignment vertical="center" wrapText="1"/>
    </xf>
    <xf numFmtId="0" fontId="8" fillId="0" borderId="142" xfId="4" applyFont="1" applyBorder="1" applyAlignment="1">
      <alignment horizontal="center" vertical="center" wrapText="1"/>
    </xf>
    <xf numFmtId="0" fontId="8" fillId="0" borderId="36" xfId="4" applyFont="1" applyBorder="1" applyAlignment="1">
      <alignment horizontal="center" vertical="center" wrapText="1"/>
    </xf>
    <xf numFmtId="0" fontId="8" fillId="0" borderId="99" xfId="4" applyFont="1" applyBorder="1" applyAlignment="1">
      <alignment vertical="center" wrapText="1"/>
    </xf>
    <xf numFmtId="0" fontId="8" fillId="0" borderId="136" xfId="4" applyFont="1" applyBorder="1" applyAlignment="1">
      <alignment horizontal="center" vertical="center"/>
    </xf>
    <xf numFmtId="184" fontId="8" fillId="0" borderId="64" xfId="4" applyNumberFormat="1" applyFont="1" applyBorder="1" applyAlignment="1">
      <alignment horizontal="right" vertical="center"/>
    </xf>
    <xf numFmtId="184" fontId="8" fillId="0" borderId="21" xfId="4" applyNumberFormat="1" applyFont="1" applyBorder="1" applyAlignment="1">
      <alignment horizontal="right" vertical="center"/>
    </xf>
    <xf numFmtId="180" fontId="13" fillId="0" borderId="0" xfId="4" applyNumberFormat="1" applyFont="1" applyAlignment="1">
      <alignment horizontal="center" vertical="center"/>
    </xf>
    <xf numFmtId="38" fontId="6" fillId="0" borderId="0" xfId="4" applyNumberFormat="1" applyFont="1" applyAlignment="1">
      <alignment horizontal="right" vertical="center"/>
    </xf>
    <xf numFmtId="184" fontId="8" fillId="0" borderId="166" xfId="6" applyNumberFormat="1" applyFont="1" applyBorder="1" applyAlignment="1">
      <alignment vertical="center"/>
    </xf>
    <xf numFmtId="184" fontId="8" fillId="0" borderId="27" xfId="6" applyNumberFormat="1" applyFont="1" applyBorder="1" applyAlignment="1">
      <alignment horizontal="right" vertical="center"/>
    </xf>
    <xf numFmtId="184" fontId="8" fillId="0" borderId="27" xfId="6" applyNumberFormat="1" applyFont="1" applyBorder="1" applyAlignment="1">
      <alignment vertical="center"/>
    </xf>
    <xf numFmtId="184" fontId="8" fillId="0" borderId="28" xfId="4" applyNumberFormat="1" applyFont="1" applyBorder="1" applyAlignment="1">
      <alignment vertical="center"/>
    </xf>
    <xf numFmtId="184" fontId="8" fillId="0" borderId="27" xfId="4" applyNumberFormat="1" applyFont="1" applyBorder="1" applyAlignment="1">
      <alignment vertical="center"/>
    </xf>
    <xf numFmtId="184" fontId="8" fillId="0" borderId="27" xfId="4" applyNumberFormat="1" applyFont="1" applyBorder="1" applyAlignment="1">
      <alignment horizontal="right" vertical="center"/>
    </xf>
    <xf numFmtId="0" fontId="15" fillId="0" borderId="0" xfId="4" applyFont="1" applyAlignment="1">
      <alignment vertical="center"/>
    </xf>
    <xf numFmtId="0" fontId="16" fillId="0" borderId="0" xfId="4" applyFont="1" applyAlignment="1">
      <alignment vertical="center"/>
    </xf>
    <xf numFmtId="0" fontId="17" fillId="0" borderId="27" xfId="4" applyFont="1" applyBorder="1" applyAlignment="1">
      <alignment vertical="center"/>
    </xf>
    <xf numFmtId="0" fontId="17" fillId="0" borderId="268" xfId="4" applyFont="1" applyBorder="1" applyAlignment="1">
      <alignment vertical="center"/>
    </xf>
    <xf numFmtId="0" fontId="15" fillId="0" borderId="27" xfId="4" applyFont="1" applyBorder="1" applyAlignment="1">
      <alignment vertical="center"/>
    </xf>
    <xf numFmtId="0" fontId="13" fillId="0" borderId="21" xfId="4" applyFont="1" applyBorder="1" applyAlignment="1">
      <alignment horizontal="center" vertical="center"/>
    </xf>
    <xf numFmtId="0" fontId="13" fillId="0" borderId="0" xfId="4" applyFont="1"/>
    <xf numFmtId="0" fontId="13" fillId="0" borderId="119" xfId="4" applyFont="1" applyBorder="1" applyAlignment="1">
      <alignment horizontal="center" vertical="center"/>
    </xf>
    <xf numFmtId="49" fontId="13" fillId="0" borderId="64" xfId="4" applyNumberFormat="1" applyFont="1" applyBorder="1" applyAlignment="1">
      <alignment horizontal="right" vertical="center"/>
    </xf>
    <xf numFmtId="180" fontId="13" fillId="0" borderId="21" xfId="4" applyNumberFormat="1" applyFont="1" applyBorder="1" applyAlignment="1">
      <alignment horizontal="right" vertical="center"/>
    </xf>
    <xf numFmtId="49" fontId="13" fillId="0" borderId="272" xfId="4" applyNumberFormat="1" applyFont="1" applyBorder="1" applyAlignment="1">
      <alignment horizontal="right" vertical="center"/>
    </xf>
    <xf numFmtId="180" fontId="13" fillId="0" borderId="18" xfId="4" applyNumberFormat="1" applyFont="1" applyBorder="1" applyAlignment="1">
      <alignment horizontal="right" vertical="center"/>
    </xf>
    <xf numFmtId="0" fontId="13" fillId="0" borderId="27" xfId="4" applyFont="1" applyBorder="1" applyAlignment="1">
      <alignment horizontal="right" vertical="center"/>
    </xf>
    <xf numFmtId="49" fontId="13" fillId="0" borderId="46" xfId="4" applyNumberFormat="1" applyFont="1" applyBorder="1" applyAlignment="1">
      <alignment horizontal="right" vertical="center"/>
    </xf>
    <xf numFmtId="49" fontId="13" fillId="0" borderId="267" xfId="4" applyNumberFormat="1" applyFont="1" applyBorder="1" applyAlignment="1">
      <alignment horizontal="center" vertical="center"/>
    </xf>
    <xf numFmtId="0" fontId="17" fillId="0" borderId="0" xfId="4" applyFont="1" applyAlignment="1">
      <alignment vertical="center"/>
    </xf>
    <xf numFmtId="0" fontId="13" fillId="0" borderId="136" xfId="4" applyFont="1" applyBorder="1" applyAlignment="1">
      <alignment horizontal="center" vertical="center"/>
    </xf>
    <xf numFmtId="180" fontId="13" fillId="0" borderId="21" xfId="4" applyNumberFormat="1" applyFont="1" applyBorder="1" applyAlignment="1">
      <alignment vertical="center"/>
    </xf>
    <xf numFmtId="180" fontId="13" fillId="0" borderId="268" xfId="4" applyNumberFormat="1" applyFont="1" applyBorder="1" applyAlignment="1">
      <alignment horizontal="right" vertical="center"/>
    </xf>
    <xf numFmtId="180" fontId="13" fillId="0" borderId="27" xfId="4" applyNumberFormat="1" applyFont="1" applyBorder="1" applyAlignment="1">
      <alignment horizontal="right" vertical="center"/>
    </xf>
    <xf numFmtId="180" fontId="13" fillId="0" borderId="28" xfId="4" applyNumberFormat="1" applyFont="1" applyBorder="1" applyAlignment="1">
      <alignment horizontal="right" vertical="center"/>
    </xf>
    <xf numFmtId="180" fontId="13" fillId="0" borderId="268" xfId="4" applyNumberFormat="1" applyFont="1" applyBorder="1" applyAlignment="1">
      <alignment vertical="center"/>
    </xf>
    <xf numFmtId="180" fontId="13" fillId="0" borderId="27" xfId="4" applyNumberFormat="1" applyFont="1" applyBorder="1" applyAlignment="1">
      <alignment vertical="center"/>
    </xf>
    <xf numFmtId="180" fontId="13" fillId="0" borderId="28" xfId="4" applyNumberFormat="1" applyFont="1" applyBorder="1" applyAlignment="1">
      <alignment vertical="center"/>
    </xf>
    <xf numFmtId="180" fontId="13" fillId="0" borderId="27" xfId="2" applyNumberFormat="1" applyFont="1" applyFill="1" applyBorder="1" applyAlignment="1">
      <alignment vertical="center"/>
    </xf>
    <xf numFmtId="183" fontId="8" fillId="0" borderId="0" xfId="2" applyNumberFormat="1" applyFont="1" applyFill="1" applyBorder="1" applyAlignment="1">
      <alignment vertical="center" shrinkToFit="1"/>
    </xf>
    <xf numFmtId="183" fontId="8" fillId="0" borderId="0" xfId="2" applyNumberFormat="1" applyFont="1" applyFill="1" applyBorder="1" applyAlignment="1">
      <alignment horizontal="right" vertical="center" shrinkToFit="1"/>
    </xf>
    <xf numFmtId="183" fontId="8" fillId="0" borderId="21" xfId="2" applyNumberFormat="1" applyFont="1" applyFill="1" applyBorder="1" applyAlignment="1">
      <alignment horizontal="right" vertical="center" shrinkToFit="1"/>
    </xf>
    <xf numFmtId="183" fontId="8" fillId="0" borderId="18" xfId="2" applyNumberFormat="1" applyFont="1" applyFill="1" applyBorder="1" applyAlignment="1">
      <alignment vertical="center" shrinkToFit="1"/>
    </xf>
    <xf numFmtId="0" fontId="16" fillId="0" borderId="27" xfId="4" applyFont="1" applyBorder="1" applyAlignment="1">
      <alignment vertical="center"/>
    </xf>
    <xf numFmtId="0" fontId="10" fillId="0" borderId="0" xfId="4" applyFont="1" applyAlignment="1">
      <alignment horizontal="left"/>
    </xf>
    <xf numFmtId="0" fontId="8" fillId="0" borderId="99" xfId="4" applyFont="1" applyBorder="1" applyAlignment="1">
      <alignment horizontal="left" vertical="center"/>
    </xf>
    <xf numFmtId="0" fontId="8" fillId="0" borderId="0" xfId="4" applyFont="1" applyAlignment="1">
      <alignment horizontal="center" vertical="center" wrapText="1"/>
    </xf>
    <xf numFmtId="180" fontId="8" fillId="0" borderId="18" xfId="4" applyNumberFormat="1" applyFont="1" applyBorder="1" applyAlignment="1">
      <alignment horizontal="right" vertical="center" shrinkToFit="1"/>
    </xf>
    <xf numFmtId="180" fontId="8" fillId="0" borderId="65" xfId="4" applyNumberFormat="1" applyFont="1" applyBorder="1" applyAlignment="1">
      <alignment horizontal="right" vertical="center" shrinkToFit="1"/>
    </xf>
    <xf numFmtId="180" fontId="8" fillId="0" borderId="0" xfId="4" applyNumberFormat="1" applyFont="1" applyAlignment="1">
      <alignment horizontal="center" vertical="center" shrinkToFit="1"/>
    </xf>
    <xf numFmtId="180" fontId="8" fillId="0" borderId="21" xfId="4" applyNumberFormat="1" applyFont="1" applyBorder="1" applyAlignment="1">
      <alignment horizontal="center" vertical="center" shrinkToFit="1"/>
    </xf>
    <xf numFmtId="180" fontId="8" fillId="0" borderId="0" xfId="4" applyNumberFormat="1" applyFont="1" applyAlignment="1">
      <alignment vertical="center" shrinkToFit="1"/>
    </xf>
    <xf numFmtId="0" fontId="8" fillId="0" borderId="0" xfId="4" applyFont="1" applyAlignment="1">
      <alignment horizontal="center" vertical="center" wrapText="1" shrinkToFit="1"/>
    </xf>
    <xf numFmtId="180" fontId="8" fillId="0" borderId="0" xfId="4" applyNumberFormat="1" applyFont="1" applyAlignment="1">
      <alignment horizontal="right" vertical="center" shrinkToFit="1"/>
    </xf>
    <xf numFmtId="182" fontId="8" fillId="0" borderId="0" xfId="4" applyNumberFormat="1" applyFont="1" applyAlignment="1">
      <alignment vertical="center" shrinkToFit="1"/>
    </xf>
    <xf numFmtId="0" fontId="8" fillId="0" borderId="0" xfId="4" quotePrefix="1" applyFont="1" applyAlignment="1">
      <alignment horizontal="center" vertical="center" wrapText="1"/>
    </xf>
    <xf numFmtId="0" fontId="8" fillId="0" borderId="21" xfId="4" applyFont="1" applyBorder="1" applyAlignment="1">
      <alignment horizontal="center" vertical="center" wrapText="1"/>
    </xf>
    <xf numFmtId="0" fontId="8" fillId="0" borderId="27" xfId="4" applyFont="1" applyBorder="1" applyAlignment="1">
      <alignment horizontal="center" vertical="center" wrapText="1"/>
    </xf>
    <xf numFmtId="0" fontId="10" fillId="0" borderId="0" xfId="4" applyFont="1" applyAlignment="1">
      <alignment vertical="center" wrapText="1"/>
    </xf>
    <xf numFmtId="0" fontId="6" fillId="0" borderId="0" xfId="4" applyFont="1" applyAlignment="1">
      <alignment vertical="center" wrapText="1"/>
    </xf>
    <xf numFmtId="0" fontId="7" fillId="0" borderId="0" xfId="4" applyFont="1" applyAlignment="1">
      <alignment horizontal="left"/>
    </xf>
    <xf numFmtId="0" fontId="11" fillId="0" borderId="0" xfId="4" applyFont="1" applyAlignment="1">
      <alignment horizontal="left"/>
    </xf>
    <xf numFmtId="0" fontId="11" fillId="0" borderId="0" xfId="4" applyFont="1" applyAlignment="1">
      <alignment horizontal="center"/>
    </xf>
    <xf numFmtId="0" fontId="8" fillId="0" borderId="0" xfId="4" applyFont="1" applyAlignment="1">
      <alignment horizontal="left" vertical="center" shrinkToFit="1"/>
    </xf>
    <xf numFmtId="0" fontId="8" fillId="0" borderId="21" xfId="4" applyFont="1" applyBorder="1" applyAlignment="1">
      <alignment horizontal="left" shrinkToFit="1"/>
    </xf>
    <xf numFmtId="0" fontId="10" fillId="0" borderId="0" xfId="4" applyFont="1" applyAlignment="1">
      <alignment horizontal="center" vertical="top" wrapText="1"/>
    </xf>
    <xf numFmtId="0" fontId="10" fillId="0" borderId="120" xfId="4" applyFont="1" applyBorder="1" applyAlignment="1">
      <alignment horizontal="center" vertical="center"/>
    </xf>
    <xf numFmtId="0" fontId="10" fillId="0" borderId="0" xfId="4" applyFont="1" applyAlignment="1">
      <alignment horizontal="center" vertical="center" wrapText="1" shrinkToFit="1"/>
    </xf>
    <xf numFmtId="0" fontId="10" fillId="0" borderId="21" xfId="4" applyFont="1" applyBorder="1" applyAlignment="1">
      <alignment horizontal="center" vertical="center" wrapText="1" shrinkToFit="1"/>
    </xf>
    <xf numFmtId="0" fontId="10" fillId="0" borderId="27" xfId="4" applyFont="1" applyBorder="1" applyAlignment="1">
      <alignment horizontal="center" vertical="center" wrapText="1" shrinkToFit="1"/>
    </xf>
    <xf numFmtId="180" fontId="8" fillId="0" borderId="28" xfId="4" applyNumberFormat="1" applyFont="1" applyBorder="1" applyAlignment="1">
      <alignment horizontal="right" vertical="center" shrinkToFit="1"/>
    </xf>
    <xf numFmtId="180" fontId="8" fillId="0" borderId="27" xfId="4" applyNumberFormat="1" applyFont="1" applyBorder="1" applyAlignment="1">
      <alignment horizontal="right" vertical="center" shrinkToFit="1"/>
    </xf>
    <xf numFmtId="180" fontId="8" fillId="0" borderId="27" xfId="4" applyNumberFormat="1" applyFont="1" applyBorder="1" applyAlignment="1">
      <alignment horizontal="center" vertical="center" shrinkToFit="1"/>
    </xf>
    <xf numFmtId="183" fontId="8" fillId="0" borderId="27" xfId="2" applyNumberFormat="1" applyFont="1" applyFill="1" applyBorder="1" applyAlignment="1">
      <alignment horizontal="right" vertical="center" shrinkToFit="1"/>
    </xf>
    <xf numFmtId="183" fontId="8" fillId="0" borderId="28" xfId="2" applyNumberFormat="1" applyFont="1" applyFill="1" applyBorder="1" applyAlignment="1">
      <alignment vertical="center" shrinkToFit="1"/>
    </xf>
    <xf numFmtId="180" fontId="8" fillId="0" borderId="27" xfId="4" applyNumberFormat="1" applyFont="1" applyBorder="1" applyAlignment="1">
      <alignment vertical="center" shrinkToFit="1"/>
    </xf>
    <xf numFmtId="0" fontId="32" fillId="0" borderId="0" xfId="4" applyFont="1"/>
    <xf numFmtId="0" fontId="33" fillId="0" borderId="0" xfId="4" applyFont="1"/>
    <xf numFmtId="0" fontId="34" fillId="0" borderId="0" xfId="4" applyFont="1" applyAlignment="1">
      <alignment horizontal="right"/>
    </xf>
    <xf numFmtId="0" fontId="33" fillId="0" borderId="0" xfId="4" applyFont="1" applyAlignment="1">
      <alignment vertical="center"/>
    </xf>
    <xf numFmtId="0" fontId="35" fillId="0" borderId="0" xfId="4" applyFont="1" applyAlignment="1">
      <alignment horizontal="left" vertical="center"/>
    </xf>
    <xf numFmtId="38" fontId="33" fillId="0" borderId="0" xfId="2" applyFont="1" applyFill="1" applyBorder="1" applyAlignment="1">
      <alignment horizontal="right"/>
    </xf>
    <xf numFmtId="38" fontId="33" fillId="0" borderId="0" xfId="2" applyFont="1" applyFill="1" applyBorder="1" applyAlignment="1"/>
    <xf numFmtId="0" fontId="35" fillId="0" borderId="0" xfId="4" applyFont="1" applyAlignment="1">
      <alignment vertical="center"/>
    </xf>
    <xf numFmtId="0" fontId="34" fillId="0" borderId="0" xfId="4" applyFont="1" applyAlignment="1">
      <alignment vertical="center"/>
    </xf>
    <xf numFmtId="184" fontId="6" fillId="0" borderId="65" xfId="2" applyNumberFormat="1" applyFont="1" applyFill="1" applyBorder="1" applyAlignment="1">
      <alignment vertical="center" shrinkToFit="1"/>
    </xf>
    <xf numFmtId="184" fontId="6" fillId="0" borderId="0" xfId="2" applyNumberFormat="1" applyFont="1" applyFill="1" applyAlignment="1">
      <alignment vertical="center" shrinkToFit="1"/>
    </xf>
    <xf numFmtId="184" fontId="6" fillId="0" borderId="68" xfId="2" applyNumberFormat="1" applyFont="1" applyFill="1" applyBorder="1" applyAlignment="1">
      <alignment vertical="center" shrinkToFit="1"/>
    </xf>
    <xf numFmtId="184" fontId="6" fillId="0" borderId="0" xfId="2" applyNumberFormat="1" applyFont="1" applyFill="1" applyBorder="1" applyAlignment="1">
      <alignment vertical="center" shrinkToFit="1"/>
    </xf>
    <xf numFmtId="184" fontId="6" fillId="0" borderId="0" xfId="2" applyNumberFormat="1" applyFont="1" applyFill="1" applyBorder="1" applyAlignment="1">
      <alignment horizontal="right" vertical="center" shrinkToFit="1"/>
    </xf>
    <xf numFmtId="0" fontId="6" fillId="0" borderId="14" xfId="4" applyFont="1" applyBorder="1" applyAlignment="1">
      <alignment horizontal="center" vertical="center" shrinkToFit="1"/>
    </xf>
    <xf numFmtId="0" fontId="6" fillId="0" borderId="11" xfId="4" applyFont="1" applyBorder="1" applyAlignment="1">
      <alignment horizontal="center" vertical="center" shrinkToFit="1"/>
    </xf>
    <xf numFmtId="0" fontId="6" fillId="0" borderId="86" xfId="4" applyFont="1" applyBorder="1" applyAlignment="1">
      <alignment horizontal="center" vertical="center" shrinkToFit="1"/>
    </xf>
    <xf numFmtId="0" fontId="6" fillId="0" borderId="119" xfId="4" applyFont="1" applyBorder="1" applyAlignment="1">
      <alignment horizontal="center" vertical="center" shrinkToFit="1"/>
    </xf>
    <xf numFmtId="0" fontId="6" fillId="0" borderId="144" xfId="4" applyFont="1" applyBorder="1" applyAlignment="1">
      <alignment horizontal="center" vertical="center" shrinkToFit="1"/>
    </xf>
    <xf numFmtId="0" fontId="6" fillId="0" borderId="59" xfId="4" applyFont="1" applyBorder="1" applyAlignment="1">
      <alignment horizontal="distributed" vertical="center"/>
    </xf>
    <xf numFmtId="38" fontId="6" fillId="0" borderId="54" xfId="4" applyNumberFormat="1" applyFont="1" applyBorder="1" applyAlignment="1">
      <alignment vertical="center" shrinkToFit="1"/>
    </xf>
    <xf numFmtId="184" fontId="6" fillId="0" borderId="65" xfId="4" applyNumberFormat="1" applyFont="1" applyBorder="1" applyAlignment="1">
      <alignment vertical="center" shrinkToFit="1"/>
    </xf>
    <xf numFmtId="38" fontId="6" fillId="0" borderId="0" xfId="4" applyNumberFormat="1" applyFont="1" applyAlignment="1">
      <alignment vertical="center" shrinkToFit="1"/>
    </xf>
    <xf numFmtId="0" fontId="6" fillId="0" borderId="16" xfId="4" applyFont="1" applyBorder="1" applyAlignment="1">
      <alignment horizontal="distributed" vertical="center"/>
    </xf>
    <xf numFmtId="184" fontId="6" fillId="0" borderId="0" xfId="4" applyNumberFormat="1" applyFont="1" applyAlignment="1">
      <alignment vertical="center" shrinkToFit="1"/>
    </xf>
    <xf numFmtId="0" fontId="6" fillId="0" borderId="256" xfId="4" applyFont="1" applyBorder="1" applyAlignment="1">
      <alignment vertical="center" shrinkToFit="1"/>
    </xf>
    <xf numFmtId="0" fontId="6" fillId="0" borderId="124" xfId="4" applyFont="1" applyBorder="1" applyAlignment="1">
      <alignment horizontal="distributed" vertical="center"/>
    </xf>
    <xf numFmtId="38" fontId="6" fillId="0" borderId="68" xfId="4" applyNumberFormat="1" applyFont="1" applyBorder="1" applyAlignment="1">
      <alignment vertical="center" shrinkToFit="1"/>
    </xf>
    <xf numFmtId="184" fontId="6" fillId="0" borderId="68" xfId="4" applyNumberFormat="1" applyFont="1" applyBorder="1" applyAlignment="1">
      <alignment vertical="center" shrinkToFit="1"/>
    </xf>
    <xf numFmtId="0" fontId="6" fillId="0" borderId="36" xfId="4" applyFont="1" applyBorder="1" applyAlignment="1">
      <alignment vertical="center" shrinkToFit="1"/>
    </xf>
    <xf numFmtId="0" fontId="6" fillId="0" borderId="125" xfId="4" applyFont="1" applyBorder="1" applyAlignment="1">
      <alignment horizontal="right" vertical="center" shrinkToFit="1"/>
    </xf>
    <xf numFmtId="0" fontId="6" fillId="0" borderId="127" xfId="4" applyFont="1" applyBorder="1" applyAlignment="1">
      <alignment horizontal="right" vertical="center" shrinkToFit="1"/>
    </xf>
    <xf numFmtId="38" fontId="6" fillId="0" borderId="128" xfId="4" applyNumberFormat="1" applyFont="1" applyBorder="1" applyAlignment="1">
      <alignment vertical="center" shrinkToFit="1"/>
    </xf>
    <xf numFmtId="38" fontId="6" fillId="0" borderId="130" xfId="4" applyNumberFormat="1" applyFont="1" applyBorder="1" applyAlignment="1">
      <alignment vertical="center" shrinkToFit="1"/>
    </xf>
    <xf numFmtId="184" fontId="6" fillId="0" borderId="130" xfId="4" applyNumberFormat="1" applyFont="1" applyBorder="1" applyAlignment="1">
      <alignment vertical="center" shrinkToFit="1"/>
    </xf>
    <xf numFmtId="0" fontId="6" fillId="0" borderId="268" xfId="4" applyFont="1" applyBorder="1"/>
    <xf numFmtId="184" fontId="13" fillId="0" borderId="64" xfId="4" applyNumberFormat="1" applyFont="1" applyBorder="1" applyAlignment="1">
      <alignment vertical="center"/>
    </xf>
    <xf numFmtId="184" fontId="13" fillId="0" borderId="21" xfId="4" applyNumberFormat="1" applyFont="1" applyBorder="1" applyAlignment="1">
      <alignment vertical="center"/>
    </xf>
    <xf numFmtId="184" fontId="13" fillId="0" borderId="28" xfId="4" applyNumberFormat="1" applyFont="1" applyBorder="1" applyAlignment="1">
      <alignment vertical="center"/>
    </xf>
    <xf numFmtId="184" fontId="13" fillId="0" borderId="27" xfId="4" applyNumberFormat="1" applyFont="1" applyBorder="1" applyAlignment="1">
      <alignment vertical="center"/>
    </xf>
    <xf numFmtId="184" fontId="13" fillId="0" borderId="268" xfId="4" applyNumberFormat="1" applyFont="1" applyBorder="1" applyAlignment="1">
      <alignment vertical="center"/>
    </xf>
    <xf numFmtId="0" fontId="36" fillId="0" borderId="0" xfId="0" applyFont="1"/>
    <xf numFmtId="0" fontId="11" fillId="0" borderId="0" xfId="4" applyFont="1"/>
    <xf numFmtId="0" fontId="13" fillId="0" borderId="29" xfId="4" applyFont="1" applyBorder="1" applyAlignment="1">
      <alignment horizontal="right" vertical="center"/>
    </xf>
    <xf numFmtId="180" fontId="6" fillId="0" borderId="65" xfId="4" applyNumberFormat="1" applyFont="1" applyBorder="1" applyAlignment="1">
      <alignment vertical="center"/>
    </xf>
    <xf numFmtId="38" fontId="6" fillId="0" borderId="65" xfId="4" applyNumberFormat="1" applyFont="1" applyBorder="1" applyAlignment="1">
      <alignment vertical="center"/>
    </xf>
    <xf numFmtId="0" fontId="6" fillId="0" borderId="133" xfId="4" applyFont="1" applyBorder="1" applyAlignment="1">
      <alignment horizontal="center" vertical="center" shrinkToFit="1"/>
    </xf>
    <xf numFmtId="180" fontId="6" fillId="0" borderId="127" xfId="4" applyNumberFormat="1" applyFont="1" applyBorder="1" applyAlignment="1">
      <alignment vertical="center"/>
    </xf>
    <xf numFmtId="38" fontId="6" fillId="0" borderId="127" xfId="4" applyNumberFormat="1" applyFont="1" applyBorder="1" applyAlignment="1">
      <alignment vertical="center"/>
    </xf>
    <xf numFmtId="180" fontId="6" fillId="0" borderId="27" xfId="4" applyNumberFormat="1" applyFont="1" applyBorder="1" applyAlignment="1">
      <alignment vertical="center"/>
    </xf>
    <xf numFmtId="38" fontId="6" fillId="0" borderId="27" xfId="4" applyNumberFormat="1" applyFont="1" applyBorder="1" applyAlignment="1">
      <alignment vertical="center"/>
    </xf>
    <xf numFmtId="0" fontId="11" fillId="0" borderId="0" xfId="4" applyFont="1" applyAlignment="1">
      <alignment horizontal="right" vertical="center"/>
    </xf>
    <xf numFmtId="184" fontId="13" fillId="0" borderId="18" xfId="4" applyNumberFormat="1" applyFont="1" applyBorder="1" applyAlignment="1">
      <alignment horizontal="right" vertical="center"/>
    </xf>
    <xf numFmtId="0" fontId="13" fillId="0" borderId="272" xfId="4" applyFont="1" applyBorder="1" applyAlignment="1">
      <alignment horizontal="center" vertical="center"/>
    </xf>
    <xf numFmtId="0" fontId="13" fillId="0" borderId="46" xfId="4" applyFont="1" applyBorder="1" applyAlignment="1">
      <alignment horizontal="center" vertical="center"/>
    </xf>
    <xf numFmtId="0" fontId="10" fillId="0" borderId="0" xfId="4" applyFont="1" applyAlignment="1">
      <alignment vertical="top" wrapText="1"/>
    </xf>
    <xf numFmtId="184" fontId="13" fillId="0" borderId="28" xfId="4" applyNumberFormat="1" applyFont="1" applyBorder="1" applyAlignment="1">
      <alignment horizontal="right" vertical="center"/>
    </xf>
    <xf numFmtId="184" fontId="13" fillId="0" borderId="27" xfId="4" applyNumberFormat="1" applyFont="1" applyBorder="1" applyAlignment="1">
      <alignment horizontal="right" vertical="center"/>
    </xf>
    <xf numFmtId="0" fontId="26" fillId="0" borderId="0" xfId="4" applyFont="1" applyAlignment="1">
      <alignment vertical="center"/>
    </xf>
    <xf numFmtId="3" fontId="8" fillId="0" borderId="1" xfId="4" applyNumberFormat="1" applyFont="1" applyBorder="1" applyAlignment="1">
      <alignment horizontal="right" vertical="center"/>
    </xf>
    <xf numFmtId="3" fontId="8" fillId="0" borderId="1" xfId="4" applyNumberFormat="1" applyFont="1" applyBorder="1" applyAlignment="1">
      <alignment horizontal="center" vertical="center"/>
    </xf>
    <xf numFmtId="3" fontId="8" fillId="0" borderId="65" xfId="4" applyNumberFormat="1" applyFont="1" applyBorder="1" applyAlignment="1">
      <alignment horizontal="center" vertical="center"/>
    </xf>
    <xf numFmtId="3" fontId="8" fillId="0" borderId="36" xfId="4" applyNumberFormat="1" applyFont="1" applyBorder="1" applyAlignment="1">
      <alignment horizontal="center" vertical="center"/>
    </xf>
    <xf numFmtId="187" fontId="8" fillId="0" borderId="0" xfId="4" applyNumberFormat="1" applyFont="1" applyAlignment="1">
      <alignment horizontal="center" vertical="center"/>
    </xf>
    <xf numFmtId="187" fontId="8" fillId="0" borderId="268" xfId="4" applyNumberFormat="1" applyFont="1" applyBorder="1" applyAlignment="1">
      <alignment horizontal="center" vertical="center"/>
    </xf>
    <xf numFmtId="0" fontId="8" fillId="0" borderId="0" xfId="4" applyFont="1" applyAlignment="1">
      <alignment horizontal="distributed"/>
    </xf>
    <xf numFmtId="187" fontId="8" fillId="0" borderId="0" xfId="4" applyNumberFormat="1" applyFont="1" applyAlignment="1">
      <alignment horizontal="right"/>
    </xf>
    <xf numFmtId="0" fontId="26" fillId="0" borderId="27" xfId="4" applyFont="1" applyBorder="1" applyAlignment="1">
      <alignment horizontal="left" vertical="center"/>
    </xf>
    <xf numFmtId="0" fontId="8" fillId="0" borderId="29" xfId="4" applyFont="1" applyBorder="1" applyAlignment="1">
      <alignment horizontal="center"/>
    </xf>
    <xf numFmtId="0" fontId="8" fillId="0" borderId="21" xfId="4" applyFont="1" applyBorder="1" applyAlignment="1">
      <alignment horizontal="distributed"/>
    </xf>
    <xf numFmtId="3" fontId="8" fillId="0" borderId="0" xfId="4" applyNumberFormat="1" applyFont="1" applyAlignment="1">
      <alignment horizontal="right"/>
    </xf>
    <xf numFmtId="0" fontId="9" fillId="0" borderId="27" xfId="4" applyFont="1" applyBorder="1" applyAlignment="1">
      <alignment horizontal="left" vertical="center"/>
    </xf>
    <xf numFmtId="3" fontId="9" fillId="0" borderId="27" xfId="4" applyNumberFormat="1" applyFont="1" applyBorder="1" applyAlignment="1">
      <alignment horizontal="right" vertical="center"/>
    </xf>
    <xf numFmtId="180" fontId="8" fillId="0" borderId="29" xfId="4" applyNumberFormat="1" applyFont="1" applyBorder="1" applyAlignment="1">
      <alignment horizontal="left"/>
    </xf>
    <xf numFmtId="0" fontId="26" fillId="0" borderId="268" xfId="4" applyFont="1" applyBorder="1" applyAlignment="1">
      <alignment horizontal="left" vertical="center"/>
    </xf>
    <xf numFmtId="180" fontId="9" fillId="0" borderId="0" xfId="4" applyNumberFormat="1" applyFont="1" applyAlignment="1">
      <alignment horizontal="center" vertical="center"/>
    </xf>
    <xf numFmtId="0" fontId="9" fillId="0" borderId="268" xfId="4" applyFont="1" applyBorder="1" applyAlignment="1">
      <alignment vertical="center"/>
    </xf>
    <xf numFmtId="3" fontId="13" fillId="0" borderId="0" xfId="4" applyNumberFormat="1" applyFont="1" applyAlignment="1">
      <alignment horizontal="right"/>
    </xf>
    <xf numFmtId="3" fontId="6" fillId="0" borderId="0" xfId="4" applyNumberFormat="1" applyFont="1" applyAlignment="1">
      <alignment horizontal="right"/>
    </xf>
    <xf numFmtId="3" fontId="6" fillId="0" borderId="0" xfId="4" applyNumberFormat="1" applyFont="1" applyAlignment="1">
      <alignment horizontal="center"/>
    </xf>
    <xf numFmtId="0" fontId="6" fillId="0" borderId="210" xfId="4" applyFont="1" applyBorder="1"/>
    <xf numFmtId="0" fontId="8" fillId="0" borderId="18" xfId="4" applyFont="1" applyBorder="1" applyAlignment="1">
      <alignment horizontal="center" vertical="center" shrinkToFit="1"/>
    </xf>
    <xf numFmtId="0" fontId="8" fillId="0" borderId="54" xfId="4" applyFont="1" applyBorder="1" applyAlignment="1">
      <alignment horizontal="center" vertical="center"/>
    </xf>
    <xf numFmtId="0" fontId="8" fillId="0" borderId="53" xfId="4" applyFont="1" applyBorder="1" applyAlignment="1">
      <alignment horizontal="center" vertical="center"/>
    </xf>
    <xf numFmtId="0" fontId="8" fillId="0" borderId="59" xfId="4" applyFont="1" applyBorder="1" applyAlignment="1">
      <alignment horizontal="center" vertical="center"/>
    </xf>
    <xf numFmtId="0" fontId="8" fillId="0" borderId="207" xfId="4" applyFont="1" applyBorder="1" applyAlignment="1">
      <alignment horizontal="center" vertical="center"/>
    </xf>
    <xf numFmtId="0" fontId="8" fillId="0" borderId="208" xfId="4" applyFont="1" applyBorder="1" applyAlignment="1">
      <alignment horizontal="center" vertical="center"/>
    </xf>
    <xf numFmtId="0" fontId="8" fillId="0" borderId="14" xfId="4" applyFont="1" applyBorder="1" applyAlignment="1">
      <alignment horizontal="center" vertical="center"/>
    </xf>
    <xf numFmtId="0" fontId="8" fillId="0" borderId="56" xfId="4" applyFont="1" applyBorder="1"/>
    <xf numFmtId="38" fontId="8" fillId="0" borderId="88" xfId="2" applyFont="1" applyFill="1" applyBorder="1" applyAlignment="1">
      <alignment horizontal="right" vertical="center"/>
    </xf>
    <xf numFmtId="38" fontId="37" fillId="0" borderId="200" xfId="8" applyFont="1" applyFill="1" applyBorder="1" applyAlignment="1">
      <alignment horizontal="right" vertical="center"/>
    </xf>
    <xf numFmtId="38" fontId="37" fillId="0" borderId="200" xfId="8" applyFont="1" applyFill="1" applyBorder="1" applyAlignment="1" applyProtection="1">
      <alignment horizontal="right" vertical="center"/>
      <protection locked="0"/>
    </xf>
    <xf numFmtId="0" fontId="8" fillId="0" borderId="21" xfId="4" applyFont="1" applyBorder="1"/>
    <xf numFmtId="38" fontId="8" fillId="0" borderId="269" xfId="2" applyFont="1" applyFill="1" applyBorder="1" applyAlignment="1">
      <alignment horizontal="right" vertical="center"/>
    </xf>
    <xf numFmtId="38" fontId="37" fillId="0" borderId="19" xfId="8" applyFont="1" applyFill="1" applyBorder="1" applyAlignment="1">
      <alignment horizontal="right" vertical="center"/>
    </xf>
    <xf numFmtId="38" fontId="37" fillId="0" borderId="19" xfId="8" applyFont="1" applyFill="1" applyBorder="1" applyAlignment="1" applyProtection="1">
      <alignment horizontal="right" vertical="center"/>
      <protection locked="0"/>
    </xf>
    <xf numFmtId="38" fontId="37" fillId="0" borderId="209" xfId="8" applyFont="1" applyFill="1" applyBorder="1" applyAlignment="1">
      <alignment horizontal="right" vertical="center"/>
    </xf>
    <xf numFmtId="0" fontId="8" fillId="0" borderId="211" xfId="4" applyFont="1" applyBorder="1" applyAlignment="1">
      <alignment horizontal="center"/>
    </xf>
    <xf numFmtId="3" fontId="8" fillId="0" borderId="182" xfId="4" applyNumberFormat="1" applyFont="1" applyBorder="1" applyAlignment="1">
      <alignment horizontal="right"/>
    </xf>
    <xf numFmtId="3" fontId="8" fillId="0" borderId="54" xfId="4" applyNumberFormat="1" applyFont="1" applyBorder="1" applyAlignment="1">
      <alignment horizontal="right"/>
    </xf>
    <xf numFmtId="38" fontId="8" fillId="0" borderId="212" xfId="2" applyFont="1" applyFill="1" applyBorder="1" applyAlignment="1">
      <alignment horizontal="right" vertical="center"/>
    </xf>
    <xf numFmtId="3" fontId="8" fillId="0" borderId="53" xfId="4" applyNumberFormat="1" applyFont="1" applyBorder="1" applyAlignment="1">
      <alignment horizontal="right"/>
    </xf>
    <xf numFmtId="38" fontId="8" fillId="0" borderId="200" xfId="2" applyFont="1" applyFill="1" applyBorder="1" applyAlignment="1">
      <alignment horizontal="right" vertical="center"/>
    </xf>
    <xf numFmtId="3" fontId="8" fillId="0" borderId="55" xfId="4" applyNumberFormat="1" applyFont="1" applyBorder="1" applyAlignment="1">
      <alignment horizontal="right"/>
    </xf>
    <xf numFmtId="3" fontId="8" fillId="0" borderId="19" xfId="4" applyNumberFormat="1" applyFont="1" applyBorder="1" applyAlignment="1">
      <alignment horizontal="right"/>
    </xf>
    <xf numFmtId="38" fontId="8" fillId="0" borderId="19" xfId="2" applyFont="1" applyFill="1" applyBorder="1" applyAlignment="1">
      <alignment horizontal="right" vertical="center"/>
    </xf>
    <xf numFmtId="3" fontId="8" fillId="0" borderId="17" xfId="4" applyNumberFormat="1" applyFont="1" applyBorder="1" applyAlignment="1">
      <alignment horizontal="right"/>
    </xf>
    <xf numFmtId="3" fontId="8" fillId="0" borderId="270" xfId="4" applyNumberFormat="1" applyFont="1" applyBorder="1" applyAlignment="1">
      <alignment horizontal="right"/>
    </xf>
    <xf numFmtId="38" fontId="8" fillId="0" borderId="116" xfId="2" applyFont="1" applyFill="1" applyBorder="1" applyAlignment="1">
      <alignment horizontal="right" vertical="center"/>
    </xf>
    <xf numFmtId="38" fontId="8" fillId="0" borderId="277" xfId="2" applyFont="1" applyFill="1" applyBorder="1" applyAlignment="1">
      <alignment horizontal="right" vertical="center"/>
    </xf>
    <xf numFmtId="38" fontId="8" fillId="0" borderId="188" xfId="2" applyFont="1" applyFill="1" applyBorder="1" applyAlignment="1">
      <alignment horizontal="right" vertical="center"/>
    </xf>
    <xf numFmtId="38" fontId="8" fillId="0" borderId="278" xfId="2" applyFont="1" applyFill="1" applyBorder="1" applyAlignment="1">
      <alignment horizontal="right" vertical="center"/>
    </xf>
    <xf numFmtId="0" fontId="8" fillId="0" borderId="56" xfId="4" applyFont="1" applyBorder="1" applyAlignment="1">
      <alignment horizontal="center"/>
    </xf>
    <xf numFmtId="3" fontId="8" fillId="0" borderId="14" xfId="4" applyNumberFormat="1" applyFont="1" applyBorder="1" applyAlignment="1">
      <alignment horizontal="center"/>
    </xf>
    <xf numFmtId="3" fontId="8" fillId="0" borderId="14" xfId="4" applyNumberFormat="1" applyFont="1" applyBorder="1" applyAlignment="1">
      <alignment horizontal="right"/>
    </xf>
    <xf numFmtId="3" fontId="8" fillId="0" borderId="11" xfId="4" applyNumberFormat="1" applyFont="1" applyBorder="1" applyAlignment="1">
      <alignment horizontal="center"/>
    </xf>
    <xf numFmtId="3" fontId="8" fillId="0" borderId="40" xfId="4" applyNumberFormat="1" applyFont="1" applyBorder="1" applyAlignment="1">
      <alignment horizontal="center"/>
    </xf>
    <xf numFmtId="3" fontId="8" fillId="0" borderId="11" xfId="4" applyNumberFormat="1" applyFont="1" applyBorder="1" applyAlignment="1">
      <alignment horizontal="right"/>
    </xf>
    <xf numFmtId="3" fontId="8" fillId="0" borderId="54" xfId="4" applyNumberFormat="1" applyFont="1" applyBorder="1"/>
    <xf numFmtId="3" fontId="8" fillId="0" borderId="53" xfId="4" applyNumberFormat="1" applyFont="1" applyBorder="1"/>
    <xf numFmtId="3" fontId="8" fillId="0" borderId="55" xfId="4" applyNumberFormat="1" applyFont="1" applyBorder="1"/>
    <xf numFmtId="3" fontId="8" fillId="0" borderId="0" xfId="4" applyNumberFormat="1" applyFont="1"/>
    <xf numFmtId="3" fontId="8" fillId="0" borderId="17" xfId="4" applyNumberFormat="1" applyFont="1" applyBorder="1"/>
    <xf numFmtId="3" fontId="8" fillId="0" borderId="270" xfId="4" applyNumberFormat="1" applyFont="1" applyBorder="1"/>
    <xf numFmtId="3" fontId="8" fillId="0" borderId="57" xfId="4" applyNumberFormat="1" applyFont="1" applyBorder="1"/>
    <xf numFmtId="3" fontId="8" fillId="0" borderId="15" xfId="4" applyNumberFormat="1" applyFont="1" applyBorder="1"/>
    <xf numFmtId="3" fontId="8" fillId="0" borderId="9" xfId="4" applyNumberFormat="1" applyFont="1" applyBorder="1"/>
    <xf numFmtId="3" fontId="8" fillId="0" borderId="214" xfId="4" applyNumberFormat="1" applyFont="1" applyBorder="1"/>
    <xf numFmtId="3" fontId="8" fillId="0" borderId="214" xfId="4" applyNumberFormat="1" applyFont="1" applyBorder="1" applyAlignment="1">
      <alignment horizontal="right"/>
    </xf>
    <xf numFmtId="3" fontId="8" fillId="0" borderId="215" xfId="4" applyNumberFormat="1" applyFont="1" applyBorder="1"/>
    <xf numFmtId="3" fontId="8" fillId="0" borderId="216" xfId="4" applyNumberFormat="1" applyFont="1" applyBorder="1"/>
    <xf numFmtId="0" fontId="8" fillId="0" borderId="129" xfId="4" applyFont="1" applyBorder="1" applyAlignment="1">
      <alignment horizontal="center"/>
    </xf>
    <xf numFmtId="3" fontId="8" fillId="0" borderId="128" xfId="4" applyNumberFormat="1" applyFont="1" applyBorder="1" applyAlignment="1">
      <alignment horizontal="center"/>
    </xf>
    <xf numFmtId="3" fontId="8" fillId="0" borderId="128" xfId="4" applyNumberFormat="1" applyFont="1" applyBorder="1" applyAlignment="1">
      <alignment horizontal="right"/>
    </xf>
    <xf numFmtId="3" fontId="8" fillId="0" borderId="217" xfId="4" applyNumberFormat="1" applyFont="1" applyBorder="1"/>
    <xf numFmtId="3" fontId="8" fillId="0" borderId="128" xfId="4" applyNumberFormat="1" applyFont="1" applyBorder="1"/>
    <xf numFmtId="3" fontId="8" fillId="0" borderId="157" xfId="4" applyNumberFormat="1" applyFont="1" applyBorder="1"/>
    <xf numFmtId="3" fontId="8" fillId="0" borderId="218" xfId="4" applyNumberFormat="1" applyFont="1" applyBorder="1"/>
    <xf numFmtId="3" fontId="8" fillId="0" borderId="0" xfId="4" applyNumberFormat="1" applyFont="1" applyAlignment="1">
      <alignment horizontal="center"/>
    </xf>
    <xf numFmtId="38" fontId="8" fillId="0" borderId="18" xfId="2" applyFont="1" applyFill="1" applyBorder="1" applyAlignment="1">
      <alignment horizontal="right" vertical="center"/>
    </xf>
    <xf numFmtId="38" fontId="37" fillId="0" borderId="116" xfId="8" applyFont="1" applyFill="1" applyBorder="1" applyAlignment="1">
      <alignment horizontal="right" vertical="center"/>
    </xf>
    <xf numFmtId="38" fontId="37" fillId="0" borderId="116" xfId="8" applyFont="1" applyFill="1" applyBorder="1" applyAlignment="1" applyProtection="1">
      <alignment horizontal="right" vertical="center"/>
      <protection locked="0"/>
    </xf>
    <xf numFmtId="38" fontId="8" fillId="0" borderId="276" xfId="2" applyFont="1" applyFill="1" applyBorder="1" applyAlignment="1">
      <alignment horizontal="right" vertical="center"/>
    </xf>
    <xf numFmtId="38" fontId="8" fillId="0" borderId="124" xfId="2" applyFont="1" applyFill="1" applyBorder="1" applyAlignment="1">
      <alignment horizontal="right" vertical="center"/>
    </xf>
    <xf numFmtId="38" fontId="8" fillId="0" borderId="144" xfId="2" applyFont="1" applyFill="1" applyBorder="1" applyAlignment="1">
      <alignment horizontal="right" vertical="center"/>
    </xf>
    <xf numFmtId="38" fontId="8" fillId="0" borderId="192" xfId="2" applyFont="1" applyFill="1" applyBorder="1" applyAlignment="1">
      <alignment horizontal="right" vertical="center"/>
    </xf>
    <xf numFmtId="3" fontId="8" fillId="0" borderId="10" xfId="4" applyNumberFormat="1" applyFont="1" applyBorder="1"/>
    <xf numFmtId="3" fontId="8" fillId="0" borderId="200" xfId="4" applyNumberFormat="1" applyFont="1" applyBorder="1" applyAlignment="1">
      <alignment horizontal="right"/>
    </xf>
    <xf numFmtId="3" fontId="8" fillId="0" borderId="220" xfId="4" applyNumberFormat="1" applyFont="1" applyBorder="1" applyAlignment="1">
      <alignment horizontal="right"/>
    </xf>
    <xf numFmtId="3" fontId="8" fillId="0" borderId="124" xfId="4" applyNumberFormat="1" applyFont="1" applyBorder="1" applyAlignment="1">
      <alignment horizontal="right"/>
    </xf>
    <xf numFmtId="3" fontId="8" fillId="0" borderId="221" xfId="4" applyNumberFormat="1" applyFont="1" applyBorder="1" applyAlignment="1">
      <alignment horizontal="right"/>
    </xf>
    <xf numFmtId="3" fontId="8" fillId="0" borderId="213" xfId="4" applyNumberFormat="1" applyFont="1" applyBorder="1" applyAlignment="1">
      <alignment horizontal="right"/>
    </xf>
    <xf numFmtId="38" fontId="8" fillId="0" borderId="88" xfId="2" applyFont="1" applyFill="1" applyBorder="1" applyAlignment="1">
      <alignment vertical="center"/>
    </xf>
    <xf numFmtId="38" fontId="8" fillId="0" borderId="148" xfId="2" applyFont="1" applyFill="1" applyBorder="1" applyAlignment="1">
      <alignment horizontal="right" vertical="center"/>
    </xf>
    <xf numFmtId="38" fontId="8" fillId="0" borderId="222" xfId="2" applyFont="1" applyFill="1" applyBorder="1" applyAlignment="1">
      <alignment vertical="center"/>
    </xf>
    <xf numFmtId="38" fontId="8" fillId="0" borderId="119" xfId="2" applyFont="1" applyFill="1" applyBorder="1" applyAlignment="1">
      <alignment horizontal="right" vertical="center"/>
    </xf>
    <xf numFmtId="38" fontId="8" fillId="0" borderId="223" xfId="2" applyFont="1" applyFill="1" applyBorder="1" applyAlignment="1">
      <alignment horizontal="right" vertical="center"/>
    </xf>
    <xf numFmtId="3" fontId="8" fillId="0" borderId="11" xfId="4" applyNumberFormat="1" applyFont="1" applyBorder="1"/>
    <xf numFmtId="3" fontId="8" fillId="0" borderId="177" xfId="4" applyNumberFormat="1" applyFont="1" applyBorder="1"/>
    <xf numFmtId="38" fontId="8" fillId="0" borderId="65" xfId="2" applyFont="1" applyFill="1" applyBorder="1" applyAlignment="1">
      <alignment horizontal="right" vertical="center"/>
    </xf>
    <xf numFmtId="3" fontId="8" fillId="0" borderId="88" xfId="4" applyNumberFormat="1" applyFont="1" applyBorder="1"/>
    <xf numFmtId="3" fontId="8" fillId="0" borderId="64" xfId="4" applyNumberFormat="1" applyFont="1" applyBorder="1"/>
    <xf numFmtId="3" fontId="8" fillId="0" borderId="18" xfId="4" applyNumberFormat="1" applyFont="1" applyBorder="1"/>
    <xf numFmtId="38" fontId="8" fillId="0" borderId="0" xfId="2" applyFont="1" applyFill="1" applyBorder="1" applyAlignment="1">
      <alignment horizontal="right" vertical="center"/>
    </xf>
    <xf numFmtId="3" fontId="8" fillId="0" borderId="272" xfId="4" applyNumberFormat="1" applyFont="1" applyBorder="1"/>
    <xf numFmtId="3" fontId="8" fillId="0" borderId="182" xfId="4" applyNumberFormat="1" applyFont="1" applyBorder="1"/>
    <xf numFmtId="3" fontId="8" fillId="0" borderId="144" xfId="4" applyNumberFormat="1" applyFont="1" applyBorder="1"/>
    <xf numFmtId="3" fontId="8" fillId="0" borderId="99" xfId="4" applyNumberFormat="1" applyFont="1" applyBorder="1"/>
    <xf numFmtId="38" fontId="8" fillId="0" borderId="36" xfId="2" applyFont="1" applyFill="1" applyBorder="1" applyAlignment="1">
      <alignment horizontal="right" vertical="center"/>
    </xf>
    <xf numFmtId="3" fontId="8" fillId="0" borderId="224" xfId="4" applyNumberFormat="1" applyFont="1" applyBorder="1"/>
    <xf numFmtId="3" fontId="8" fillId="0" borderId="150" xfId="4" applyNumberFormat="1" applyFont="1" applyBorder="1"/>
    <xf numFmtId="3" fontId="8" fillId="0" borderId="155" xfId="4" applyNumberFormat="1" applyFont="1" applyBorder="1"/>
    <xf numFmtId="3" fontId="8" fillId="0" borderId="225" xfId="4" applyNumberFormat="1" applyFont="1" applyBorder="1" applyAlignment="1">
      <alignment horizontal="center"/>
    </xf>
    <xf numFmtId="38" fontId="8" fillId="0" borderId="130" xfId="2" applyFont="1" applyFill="1" applyBorder="1" applyAlignment="1">
      <alignment horizontal="right" vertical="center"/>
    </xf>
    <xf numFmtId="38" fontId="8" fillId="0" borderId="18" xfId="2" applyFont="1" applyFill="1" applyBorder="1" applyAlignment="1">
      <alignment horizontal="center" vertical="center" shrinkToFit="1"/>
    </xf>
    <xf numFmtId="38" fontId="8" fillId="0" borderId="19" xfId="2" applyFont="1" applyFill="1" applyBorder="1" applyAlignment="1">
      <alignment horizontal="center" vertical="center" shrinkToFit="1"/>
    </xf>
    <xf numFmtId="0" fontId="31" fillId="0" borderId="0" xfId="4" applyFont="1" applyAlignment="1">
      <alignment vertical="center"/>
    </xf>
    <xf numFmtId="0" fontId="8" fillId="0" borderId="226" xfId="4" applyFont="1" applyBorder="1" applyAlignment="1">
      <alignment horizontal="center" vertical="center"/>
    </xf>
    <xf numFmtId="3" fontId="8" fillId="0" borderId="18" xfId="4" applyNumberFormat="1" applyFont="1" applyBorder="1" applyAlignment="1">
      <alignment vertical="center" shrinkToFit="1"/>
    </xf>
    <xf numFmtId="3" fontId="8" fillId="0" borderId="0" xfId="4" applyNumberFormat="1" applyFont="1" applyAlignment="1">
      <alignment vertical="center" shrinkToFit="1"/>
    </xf>
    <xf numFmtId="3" fontId="8" fillId="0" borderId="227" xfId="4" applyNumberFormat="1" applyFont="1" applyBorder="1" applyAlignment="1">
      <alignment vertical="center" shrinkToFit="1"/>
    </xf>
    <xf numFmtId="3" fontId="8" fillId="0" borderId="230" xfId="4" applyNumberFormat="1" applyFont="1" applyBorder="1" applyAlignment="1">
      <alignment vertical="center" shrinkToFit="1"/>
    </xf>
    <xf numFmtId="0" fontId="8" fillId="0" borderId="226" xfId="4" applyFont="1" applyBorder="1" applyAlignment="1">
      <alignment horizontal="center" vertical="center" shrinkToFit="1"/>
    </xf>
    <xf numFmtId="184" fontId="8" fillId="0" borderId="18" xfId="4" applyNumberFormat="1" applyFont="1" applyBorder="1" applyAlignment="1">
      <alignment vertical="center" shrinkToFit="1"/>
    </xf>
    <xf numFmtId="184" fontId="8" fillId="0" borderId="0" xfId="4" applyNumberFormat="1" applyFont="1" applyAlignment="1">
      <alignment vertical="center" shrinkToFit="1"/>
    </xf>
    <xf numFmtId="184" fontId="8" fillId="0" borderId="227" xfId="4" applyNumberFormat="1" applyFont="1" applyBorder="1" applyAlignment="1">
      <alignment vertical="center" shrinkToFit="1"/>
    </xf>
    <xf numFmtId="184" fontId="8" fillId="0" borderId="88" xfId="4" applyNumberFormat="1" applyFont="1" applyBorder="1" applyAlignment="1">
      <alignment vertical="center" shrinkToFit="1"/>
    </xf>
    <xf numFmtId="184" fontId="8" fillId="0" borderId="229" xfId="4" applyNumberFormat="1" applyFont="1" applyBorder="1" applyAlignment="1">
      <alignment vertical="center" shrinkToFit="1"/>
    </xf>
    <xf numFmtId="184" fontId="8" fillId="0" borderId="230" xfId="4" applyNumberFormat="1" applyFont="1" applyBorder="1" applyAlignment="1">
      <alignment vertical="center" shrinkToFit="1"/>
    </xf>
    <xf numFmtId="184" fontId="8" fillId="0" borderId="21" xfId="4" applyNumberFormat="1" applyFont="1" applyBorder="1" applyAlignment="1">
      <alignment vertical="center" shrinkToFit="1"/>
    </xf>
    <xf numFmtId="0" fontId="8" fillId="0" borderId="119" xfId="4" applyFont="1" applyBorder="1" applyAlignment="1">
      <alignment vertical="center"/>
    </xf>
    <xf numFmtId="3" fontId="8" fillId="0" borderId="65" xfId="4" applyNumberFormat="1" applyFont="1" applyBorder="1" applyAlignment="1">
      <alignment vertical="center" shrinkToFit="1"/>
    </xf>
    <xf numFmtId="3" fontId="8" fillId="0" borderId="229" xfId="4" applyNumberFormat="1" applyFont="1" applyBorder="1" applyAlignment="1">
      <alignment vertical="center" shrinkToFit="1"/>
    </xf>
    <xf numFmtId="3" fontId="10" fillId="0" borderId="0" xfId="4" applyNumberFormat="1" applyFont="1" applyAlignment="1">
      <alignment horizontal="center"/>
    </xf>
    <xf numFmtId="0" fontId="23" fillId="0" borderId="0" xfId="4" applyFont="1"/>
    <xf numFmtId="3" fontId="23" fillId="0" borderId="0" xfId="4" applyNumberFormat="1" applyFont="1" applyAlignment="1">
      <alignment horizontal="center"/>
    </xf>
    <xf numFmtId="3" fontId="23" fillId="0" borderId="0" xfId="4" applyNumberFormat="1" applyFont="1"/>
    <xf numFmtId="0" fontId="8" fillId="0" borderId="28" xfId="4" applyFont="1" applyBorder="1" applyAlignment="1">
      <alignment horizontal="center" vertical="center" shrinkToFit="1"/>
    </xf>
    <xf numFmtId="3" fontId="8" fillId="0" borderId="28" xfId="4" applyNumberFormat="1" applyFont="1" applyBorder="1" applyAlignment="1">
      <alignment vertical="center" shrinkToFit="1"/>
    </xf>
    <xf numFmtId="3" fontId="8" fillId="0" borderId="268" xfId="4" applyNumberFormat="1" applyFont="1" applyBorder="1" applyAlignment="1">
      <alignment vertical="center" shrinkToFit="1"/>
    </xf>
    <xf numFmtId="3" fontId="8" fillId="0" borderId="231" xfId="4" applyNumberFormat="1" applyFont="1" applyBorder="1" applyAlignment="1">
      <alignment vertical="center" shrinkToFit="1"/>
    </xf>
    <xf numFmtId="3" fontId="8" fillId="0" borderId="228" xfId="4" applyNumberFormat="1" applyFont="1" applyBorder="1" applyAlignment="1">
      <alignment vertical="center" shrinkToFit="1"/>
    </xf>
    <xf numFmtId="184" fontId="8" fillId="0" borderId="272" xfId="4" applyNumberFormat="1" applyFont="1" applyBorder="1" applyAlignment="1">
      <alignment vertical="center" shrinkToFit="1"/>
    </xf>
    <xf numFmtId="184" fontId="8" fillId="0" borderId="28" xfId="4" applyNumberFormat="1" applyFont="1" applyBorder="1" applyAlignment="1">
      <alignment vertical="center" shrinkToFit="1"/>
    </xf>
    <xf numFmtId="184" fontId="8" fillId="0" borderId="268" xfId="4" applyNumberFormat="1" applyFont="1" applyBorder="1" applyAlignment="1">
      <alignment vertical="center" shrinkToFit="1"/>
    </xf>
    <xf numFmtId="184" fontId="8" fillId="0" borderId="232" xfId="4" applyNumberFormat="1" applyFont="1" applyBorder="1" applyAlignment="1">
      <alignment vertical="center" shrinkToFit="1"/>
    </xf>
    <xf numFmtId="184" fontId="8" fillId="0" borderId="46" xfId="4" applyNumberFormat="1" applyFont="1" applyBorder="1" applyAlignment="1">
      <alignment vertical="center" shrinkToFit="1"/>
    </xf>
    <xf numFmtId="184" fontId="8" fillId="0" borderId="228" xfId="4" applyNumberFormat="1" applyFont="1" applyBorder="1" applyAlignment="1">
      <alignment vertical="center" shrinkToFit="1"/>
    </xf>
    <xf numFmtId="0" fontId="8" fillId="0" borderId="203" xfId="4" applyFont="1" applyBorder="1" applyAlignment="1">
      <alignment horizontal="center" vertical="center" shrinkToFit="1"/>
    </xf>
    <xf numFmtId="184" fontId="8" fillId="0" borderId="231" xfId="4" applyNumberFormat="1" applyFont="1" applyBorder="1" applyAlignment="1">
      <alignment vertical="center" shrinkToFit="1"/>
    </xf>
    <xf numFmtId="38" fontId="8" fillId="0" borderId="28" xfId="2" applyFont="1" applyFill="1" applyBorder="1" applyAlignment="1">
      <alignment horizontal="center" vertical="center" shrinkToFit="1"/>
    </xf>
    <xf numFmtId="38" fontId="8" fillId="0" borderId="0" xfId="2" applyFont="1" applyFill="1" applyBorder="1" applyAlignment="1">
      <alignment vertical="center"/>
    </xf>
    <xf numFmtId="38" fontId="8" fillId="0" borderId="18" xfId="2" applyFont="1" applyFill="1" applyBorder="1" applyAlignment="1">
      <alignment vertical="center"/>
    </xf>
    <xf numFmtId="38" fontId="8" fillId="0" borderId="28" xfId="2" applyFont="1" applyFill="1" applyBorder="1" applyAlignment="1">
      <alignment vertical="center"/>
    </xf>
    <xf numFmtId="38" fontId="8" fillId="0" borderId="177" xfId="2" applyFont="1" applyFill="1" applyBorder="1" applyAlignment="1">
      <alignment vertical="center"/>
    </xf>
    <xf numFmtId="0" fontId="8" fillId="0" borderId="29" xfId="4" applyFont="1" applyBorder="1" applyAlignment="1">
      <alignment horizontal="center" vertical="center"/>
    </xf>
    <xf numFmtId="0" fontId="8" fillId="0" borderId="36" xfId="4" applyFont="1" applyBorder="1" applyAlignment="1">
      <alignment horizontal="center" vertical="center"/>
    </xf>
    <xf numFmtId="0" fontId="8" fillId="0" borderId="34" xfId="4" applyFont="1" applyBorder="1" applyAlignment="1">
      <alignment horizontal="center" vertical="center"/>
    </xf>
    <xf numFmtId="0" fontId="8" fillId="0" borderId="108"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144" xfId="4" applyFont="1" applyBorder="1" applyAlignment="1">
      <alignment horizontal="center" vertical="center"/>
    </xf>
    <xf numFmtId="0" fontId="8" fillId="0" borderId="27" xfId="4" applyFont="1" applyBorder="1" applyAlignment="1">
      <alignment horizontal="right" vertical="center"/>
    </xf>
    <xf numFmtId="0" fontId="8" fillId="0" borderId="36" xfId="4" applyFont="1" applyBorder="1" applyAlignment="1">
      <alignment horizontal="right" vertical="center"/>
    </xf>
    <xf numFmtId="0" fontId="8" fillId="0" borderId="53" xfId="4" applyFont="1" applyBorder="1" applyAlignment="1">
      <alignment horizontal="right" vertical="center"/>
    </xf>
    <xf numFmtId="0" fontId="8" fillId="0" borderId="54" xfId="4" applyFont="1" applyBorder="1" applyAlignment="1">
      <alignment horizontal="right" vertical="center"/>
    </xf>
    <xf numFmtId="0" fontId="8" fillId="0" borderId="65" xfId="4" applyFont="1" applyBorder="1" applyAlignment="1">
      <alignment horizontal="center" vertical="center"/>
    </xf>
    <xf numFmtId="0" fontId="8" fillId="0" borderId="49" xfId="4" applyFont="1" applyBorder="1" applyAlignment="1">
      <alignment horizontal="center" vertical="center"/>
    </xf>
    <xf numFmtId="0" fontId="8" fillId="0" borderId="54" xfId="4" applyFont="1" applyBorder="1" applyAlignment="1">
      <alignment vertical="center"/>
    </xf>
    <xf numFmtId="3" fontId="8" fillId="0" borderId="233" xfId="4" applyNumberFormat="1" applyFont="1" applyBorder="1" applyAlignment="1">
      <alignment horizontal="right" vertical="center"/>
    </xf>
    <xf numFmtId="3" fontId="8" fillId="0" borderId="97" xfId="4" applyNumberFormat="1" applyFont="1" applyBorder="1" applyAlignment="1">
      <alignment vertical="center"/>
    </xf>
    <xf numFmtId="3" fontId="8" fillId="0" borderId="96" xfId="4" applyNumberFormat="1" applyFont="1" applyBorder="1" applyAlignment="1">
      <alignment vertical="center"/>
    </xf>
    <xf numFmtId="0" fontId="8" fillId="0" borderId="189" xfId="4" applyFont="1" applyBorder="1" applyAlignment="1">
      <alignment vertical="center"/>
    </xf>
    <xf numFmtId="0" fontId="8" fillId="0" borderId="223" xfId="4" applyFont="1" applyBorder="1" applyAlignment="1">
      <alignment horizontal="right" vertical="center"/>
    </xf>
    <xf numFmtId="38" fontId="8" fillId="0" borderId="17" xfId="4" applyNumberFormat="1" applyFont="1" applyBorder="1" applyAlignment="1">
      <alignment vertical="center"/>
    </xf>
    <xf numFmtId="0" fontId="8" fillId="0" borderId="48" xfId="4" applyFont="1" applyBorder="1" applyAlignment="1">
      <alignment vertical="center"/>
    </xf>
    <xf numFmtId="0" fontId="8" fillId="0" borderId="50" xfId="4" applyFont="1" applyBorder="1" applyAlignment="1">
      <alignment vertical="center"/>
    </xf>
    <xf numFmtId="0" fontId="8" fillId="0" borderId="41" xfId="4" applyFont="1" applyBorder="1" applyAlignment="1">
      <alignment vertical="center"/>
    </xf>
    <xf numFmtId="0" fontId="8" fillId="0" borderId="234" xfId="4" applyFont="1" applyBorder="1" applyAlignment="1">
      <alignment vertical="center"/>
    </xf>
    <xf numFmtId="3" fontId="8" fillId="0" borderId="151" xfId="4" applyNumberFormat="1" applyFont="1" applyBorder="1" applyAlignment="1">
      <alignment horizontal="right" vertical="center"/>
    </xf>
    <xf numFmtId="3" fontId="8" fillId="0" borderId="152" xfId="4" applyNumberFormat="1" applyFont="1" applyBorder="1" applyAlignment="1">
      <alignment horizontal="right" vertical="center"/>
    </xf>
    <xf numFmtId="0" fontId="8" fillId="0" borderId="21" xfId="4" applyFont="1" applyBorder="1" applyAlignment="1">
      <alignment vertical="center"/>
    </xf>
    <xf numFmtId="3" fontId="8" fillId="0" borderId="17" xfId="4" applyNumberFormat="1" applyFont="1" applyBorder="1" applyAlignment="1">
      <alignment vertical="center"/>
    </xf>
    <xf numFmtId="0" fontId="8" fillId="0" borderId="50" xfId="4" applyFont="1" applyBorder="1" applyAlignment="1">
      <alignment horizontal="right" vertical="center"/>
    </xf>
    <xf numFmtId="0" fontId="8" fillId="0" borderId="48" xfId="4" applyFont="1" applyBorder="1" applyAlignment="1">
      <alignment horizontal="right" vertical="center"/>
    </xf>
    <xf numFmtId="0" fontId="8" fillId="0" borderId="153" xfId="4" applyFont="1" applyBorder="1" applyAlignment="1">
      <alignment vertical="center"/>
    </xf>
    <xf numFmtId="0" fontId="8" fillId="0" borderId="29" xfId="4" applyFont="1" applyBorder="1" applyAlignment="1">
      <alignment vertical="center"/>
    </xf>
    <xf numFmtId="3" fontId="8" fillId="0" borderId="29" xfId="4" applyNumberFormat="1" applyFont="1" applyBorder="1" applyAlignment="1">
      <alignment vertical="center"/>
    </xf>
    <xf numFmtId="0" fontId="9" fillId="0" borderId="0" xfId="4" applyFont="1"/>
    <xf numFmtId="49" fontId="8" fillId="0" borderId="56" xfId="4" applyNumberFormat="1" applyFont="1" applyBorder="1" applyAlignment="1">
      <alignment horizontal="center" vertical="center"/>
    </xf>
    <xf numFmtId="38" fontId="8" fillId="0" borderId="0" xfId="4" applyNumberFormat="1" applyFont="1" applyAlignment="1">
      <alignment vertical="center"/>
    </xf>
    <xf numFmtId="49" fontId="8" fillId="0" borderId="46" xfId="4" applyNumberFormat="1" applyFont="1" applyBorder="1" applyAlignment="1">
      <alignment horizontal="center" vertical="center"/>
    </xf>
    <xf numFmtId="0" fontId="8" fillId="0" borderId="29" xfId="4" applyFont="1" applyBorder="1" applyAlignment="1">
      <alignment horizontal="left" vertical="center"/>
    </xf>
    <xf numFmtId="0" fontId="31" fillId="0" borderId="29" xfId="4" applyFont="1" applyBorder="1" applyAlignment="1">
      <alignment vertical="center"/>
    </xf>
    <xf numFmtId="0" fontId="8" fillId="0" borderId="29" xfId="4" applyFont="1" applyBorder="1" applyAlignment="1">
      <alignment horizontal="right" vertical="center"/>
    </xf>
    <xf numFmtId="0" fontId="26" fillId="0" borderId="27" xfId="4" applyFont="1" applyBorder="1" applyAlignment="1">
      <alignment vertical="center"/>
    </xf>
    <xf numFmtId="0" fontId="8" fillId="0" borderId="272" xfId="4" applyFont="1" applyBorder="1" applyAlignment="1">
      <alignment vertical="center"/>
    </xf>
    <xf numFmtId="0" fontId="8" fillId="0" borderId="144" xfId="4" applyFont="1" applyBorder="1" applyAlignment="1">
      <alignment vertical="center"/>
    </xf>
    <xf numFmtId="0" fontId="8" fillId="0" borderId="99" xfId="4" applyFont="1" applyBorder="1" applyAlignment="1">
      <alignment vertical="center"/>
    </xf>
    <xf numFmtId="0" fontId="8" fillId="0" borderId="46" xfId="4" applyFont="1" applyBorder="1" applyAlignment="1">
      <alignment vertical="center"/>
    </xf>
    <xf numFmtId="3" fontId="8" fillId="0" borderId="15" xfId="4" applyNumberFormat="1" applyFont="1" applyBorder="1" applyAlignment="1">
      <alignment vertical="center"/>
    </xf>
    <xf numFmtId="3" fontId="8" fillId="0" borderId="36" xfId="4" applyNumberFormat="1" applyFont="1" applyBorder="1" applyAlignment="1">
      <alignment vertical="center"/>
    </xf>
    <xf numFmtId="3" fontId="8" fillId="0" borderId="57" xfId="4" applyNumberFormat="1" applyFont="1" applyBorder="1" applyAlignment="1">
      <alignment vertical="center"/>
    </xf>
    <xf numFmtId="3" fontId="8" fillId="0" borderId="219" xfId="4" applyNumberFormat="1" applyFont="1" applyBorder="1" applyAlignment="1">
      <alignment vertical="center"/>
    </xf>
    <xf numFmtId="3" fontId="8" fillId="0" borderId="279" xfId="4" applyNumberFormat="1" applyFont="1" applyBorder="1" applyAlignment="1">
      <alignment vertical="center"/>
    </xf>
    <xf numFmtId="3" fontId="8" fillId="0" borderId="94" xfId="4" applyNumberFormat="1" applyFont="1" applyBorder="1" applyAlignment="1">
      <alignment vertical="center"/>
    </xf>
    <xf numFmtId="38" fontId="8" fillId="0" borderId="54" xfId="2" applyFont="1" applyFill="1" applyBorder="1" applyAlignment="1">
      <alignment horizontal="right" vertical="center"/>
    </xf>
    <xf numFmtId="0" fontId="8" fillId="0" borderId="22" xfId="4" applyFont="1" applyBorder="1" applyAlignment="1">
      <alignment horizontal="right" vertical="center"/>
    </xf>
    <xf numFmtId="0" fontId="8" fillId="0" borderId="24" xfId="4" applyFont="1" applyBorder="1" applyAlignment="1">
      <alignment horizontal="right" vertical="center"/>
    </xf>
    <xf numFmtId="3" fontId="8" fillId="0" borderId="148" xfId="4" applyNumberFormat="1" applyFont="1" applyBorder="1" applyAlignment="1">
      <alignment vertical="center"/>
    </xf>
    <xf numFmtId="38" fontId="8" fillId="0" borderId="50" xfId="2" applyFont="1" applyFill="1" applyBorder="1" applyAlignment="1">
      <alignment vertical="center"/>
    </xf>
    <xf numFmtId="38" fontId="8" fillId="0" borderId="54" xfId="4" applyNumberFormat="1" applyFont="1" applyBorder="1" applyAlignment="1">
      <alignment vertical="center"/>
    </xf>
    <xf numFmtId="38" fontId="8" fillId="0" borderId="214" xfId="4" applyNumberFormat="1" applyFont="1" applyBorder="1" applyAlignment="1">
      <alignment horizontal="right" vertical="center"/>
    </xf>
    <xf numFmtId="38" fontId="37" fillId="0" borderId="88" xfId="8" applyFont="1" applyFill="1" applyBorder="1" applyAlignment="1">
      <alignment horizontal="right" vertical="center"/>
    </xf>
    <xf numFmtId="38" fontId="37" fillId="0" borderId="65" xfId="8" applyFont="1" applyFill="1" applyBorder="1" applyAlignment="1">
      <alignment horizontal="right" vertical="center"/>
    </xf>
    <xf numFmtId="38" fontId="37" fillId="0" borderId="64" xfId="8" applyFont="1" applyFill="1" applyBorder="1" applyAlignment="1">
      <alignment horizontal="right" vertical="center"/>
    </xf>
    <xf numFmtId="38" fontId="37" fillId="0" borderId="269" xfId="8" applyFont="1" applyFill="1" applyBorder="1" applyAlignment="1">
      <alignment horizontal="right" vertical="center"/>
    </xf>
    <xf numFmtId="38" fontId="37" fillId="0" borderId="0" xfId="8" applyFont="1" applyFill="1" applyBorder="1" applyAlignment="1">
      <alignment horizontal="right" vertical="center"/>
    </xf>
    <xf numFmtId="38" fontId="37" fillId="0" borderId="272" xfId="8" applyFont="1" applyFill="1" applyBorder="1" applyAlignment="1">
      <alignment horizontal="right" vertical="center"/>
    </xf>
    <xf numFmtId="38" fontId="37" fillId="0" borderId="23" xfId="8" applyFont="1" applyFill="1" applyBorder="1" applyAlignment="1">
      <alignment horizontal="right" vertical="center"/>
    </xf>
    <xf numFmtId="38" fontId="37" fillId="0" borderId="24" xfId="8" applyFont="1" applyFill="1" applyBorder="1" applyAlignment="1">
      <alignment horizontal="right" vertical="center"/>
    </xf>
    <xf numFmtId="38" fontId="37" fillId="0" borderId="25" xfId="8" applyFont="1" applyFill="1" applyBorder="1" applyAlignment="1">
      <alignment horizontal="right" vertical="center"/>
    </xf>
    <xf numFmtId="38" fontId="8" fillId="0" borderId="23" xfId="2" applyFont="1" applyFill="1" applyBorder="1" applyAlignment="1">
      <alignment vertical="center"/>
    </xf>
    <xf numFmtId="38" fontId="8" fillId="0" borderId="50" xfId="2" applyFont="1" applyFill="1" applyBorder="1" applyAlignment="1">
      <alignment horizontal="right" vertical="center"/>
    </xf>
    <xf numFmtId="38" fontId="8" fillId="0" borderId="36" xfId="2" applyFont="1" applyFill="1" applyBorder="1" applyAlignment="1">
      <alignment vertical="center"/>
    </xf>
    <xf numFmtId="38" fontId="8" fillId="0" borderId="170" xfId="2" applyFont="1" applyFill="1" applyBorder="1" applyAlignment="1">
      <alignment vertical="center"/>
    </xf>
    <xf numFmtId="38" fontId="8" fillId="0" borderId="268" xfId="2" applyFont="1" applyFill="1" applyBorder="1" applyAlignment="1">
      <alignment vertical="center"/>
    </xf>
    <xf numFmtId="38" fontId="8" fillId="0" borderId="36" xfId="8" applyFont="1" applyFill="1" applyBorder="1" applyAlignment="1">
      <alignment vertical="center"/>
    </xf>
    <xf numFmtId="0" fontId="6" fillId="0" borderId="80" xfId="4" applyFont="1" applyBorder="1" applyAlignment="1">
      <alignment horizontal="center" vertical="center"/>
    </xf>
    <xf numFmtId="0" fontId="20" fillId="0" borderId="0" xfId="4" applyFont="1" applyAlignment="1">
      <alignment vertical="center"/>
    </xf>
    <xf numFmtId="3" fontId="6" fillId="0" borderId="0" xfId="4" applyNumberFormat="1" applyFont="1" applyAlignment="1">
      <alignment horizontal="center" vertical="center"/>
    </xf>
    <xf numFmtId="3" fontId="11" fillId="0" borderId="0" xfId="4" applyNumberFormat="1" applyFont="1" applyAlignment="1">
      <alignment vertical="center"/>
    </xf>
    <xf numFmtId="3" fontId="10" fillId="0" borderId="52" xfId="4" applyNumberFormat="1" applyFont="1" applyBorder="1"/>
    <xf numFmtId="0" fontId="8" fillId="0" borderId="156" xfId="4" applyFont="1" applyBorder="1" applyAlignment="1">
      <alignment horizontal="center" vertical="center" shrinkToFit="1"/>
    </xf>
    <xf numFmtId="3" fontId="8" fillId="0" borderId="62" xfId="4" applyNumberFormat="1" applyFont="1" applyBorder="1" applyAlignment="1">
      <alignment horizontal="center" vertical="center" shrinkToFit="1"/>
    </xf>
    <xf numFmtId="3" fontId="8" fillId="0" borderId="235" xfId="4" applyNumberFormat="1" applyFont="1" applyBorder="1" applyAlignment="1">
      <alignment horizontal="center" vertical="center" shrinkToFit="1"/>
    </xf>
    <xf numFmtId="3" fontId="8" fillId="0" borderId="61" xfId="4" applyNumberFormat="1" applyFont="1" applyBorder="1" applyAlignment="1">
      <alignment horizontal="center" vertical="center" shrinkToFit="1"/>
    </xf>
    <xf numFmtId="3" fontId="8" fillId="0" borderId="236" xfId="4" applyNumberFormat="1" applyFont="1" applyBorder="1" applyAlignment="1">
      <alignment vertical="center" shrinkToFit="1"/>
    </xf>
    <xf numFmtId="3" fontId="8" fillId="0" borderId="0" xfId="4" applyNumberFormat="1" applyFont="1" applyAlignment="1">
      <alignment horizontal="right" vertical="center" shrinkToFit="1"/>
    </xf>
    <xf numFmtId="3" fontId="8" fillId="0" borderId="0" xfId="4" applyNumberFormat="1" applyFont="1" applyAlignment="1">
      <alignment horizontal="left" vertical="center"/>
    </xf>
    <xf numFmtId="3" fontId="8" fillId="0" borderId="237" xfId="4" applyNumberFormat="1" applyFont="1" applyBorder="1" applyAlignment="1">
      <alignment vertical="center" shrinkToFit="1"/>
    </xf>
    <xf numFmtId="180" fontId="8" fillId="0" borderId="162" xfId="4" applyNumberFormat="1" applyFont="1" applyBorder="1" applyAlignment="1">
      <alignment horizontal="right" vertical="center" shrinkToFit="1"/>
    </xf>
    <xf numFmtId="0" fontId="8" fillId="0" borderId="21" xfId="4" applyFont="1" applyBorder="1" applyAlignment="1">
      <alignment horizontal="right" vertical="center" shrinkToFit="1"/>
    </xf>
    <xf numFmtId="180" fontId="8" fillId="0" borderId="165" xfId="4" applyNumberFormat="1" applyFont="1" applyBorder="1" applyAlignment="1">
      <alignment horizontal="right" vertical="center" shrinkToFit="1"/>
    </xf>
    <xf numFmtId="0" fontId="8" fillId="0" borderId="272" xfId="4" applyFont="1" applyBorder="1" applyAlignment="1">
      <alignment horizontal="right" vertical="center" shrinkToFit="1"/>
    </xf>
    <xf numFmtId="0" fontId="8" fillId="0" borderId="46" xfId="4" applyFont="1" applyBorder="1" applyAlignment="1">
      <alignment horizontal="right" vertical="center" shrinkToFit="1"/>
    </xf>
    <xf numFmtId="180" fontId="8" fillId="0" borderId="166" xfId="4" applyNumberFormat="1" applyFont="1" applyBorder="1" applyAlignment="1">
      <alignment horizontal="right" vertical="center" shrinkToFit="1"/>
    </xf>
    <xf numFmtId="3" fontId="8" fillId="0" borderId="27" xfId="4" applyNumberFormat="1" applyFont="1" applyBorder="1" applyAlignment="1">
      <alignment horizontal="right" vertical="center" shrinkToFit="1"/>
    </xf>
    <xf numFmtId="3" fontId="8" fillId="0" borderId="0" xfId="4" applyNumberFormat="1" applyFont="1" applyAlignment="1">
      <alignment horizontal="center" vertical="center" shrinkToFit="1"/>
    </xf>
    <xf numFmtId="0" fontId="8" fillId="0" borderId="236" xfId="4" applyFont="1" applyBorder="1" applyAlignment="1">
      <alignment vertical="center" shrinkToFit="1"/>
    </xf>
    <xf numFmtId="3" fontId="8" fillId="0" borderId="0" xfId="4" applyNumberFormat="1" applyFont="1" applyAlignment="1">
      <alignment horizontal="left" vertical="center" shrinkToFit="1"/>
    </xf>
    <xf numFmtId="3" fontId="8" fillId="0" borderId="162" xfId="4" applyNumberFormat="1" applyFont="1" applyBorder="1" applyAlignment="1">
      <alignment horizontal="right" vertical="center" shrinkToFit="1"/>
    </xf>
    <xf numFmtId="3" fontId="8" fillId="0" borderId="237" xfId="4" applyNumberFormat="1" applyFont="1" applyBorder="1" applyAlignment="1">
      <alignment horizontal="right" vertical="center" shrinkToFit="1"/>
    </xf>
    <xf numFmtId="3" fontId="8" fillId="0" borderId="52" xfId="4" applyNumberFormat="1" applyFont="1" applyBorder="1"/>
    <xf numFmtId="0" fontId="8" fillId="0" borderId="1" xfId="4" applyFont="1" applyBorder="1" applyAlignment="1">
      <alignment vertical="center" shrinkToFit="1"/>
    </xf>
    <xf numFmtId="0" fontId="8" fillId="0" borderId="239" xfId="4" applyFont="1" applyBorder="1" applyAlignment="1">
      <alignment vertical="center" shrinkToFit="1"/>
    </xf>
    <xf numFmtId="3" fontId="8" fillId="0" borderId="240" xfId="4" applyNumberFormat="1" applyFont="1" applyBorder="1" applyAlignment="1">
      <alignment horizontal="center" vertical="center" shrinkToFit="1"/>
    </xf>
    <xf numFmtId="3" fontId="8" fillId="0" borderId="11" xfId="4" applyNumberFormat="1" applyFont="1" applyBorder="1" applyAlignment="1">
      <alignment horizontal="center" vertical="center" shrinkToFit="1"/>
    </xf>
    <xf numFmtId="3" fontId="8" fillId="0" borderId="12" xfId="4" applyNumberFormat="1" applyFont="1" applyBorder="1" applyAlignment="1">
      <alignment horizontal="center" vertical="center" shrinkToFit="1"/>
    </xf>
    <xf numFmtId="3" fontId="8" fillId="0" borderId="242" xfId="4" applyNumberFormat="1" applyFont="1" applyBorder="1" applyAlignment="1">
      <alignment horizontal="center" vertical="center" shrinkToFit="1"/>
    </xf>
    <xf numFmtId="3" fontId="8" fillId="0" borderId="237" xfId="4" applyNumberFormat="1" applyFont="1" applyBorder="1" applyAlignment="1">
      <alignment horizontal="center" vertical="center" shrinkToFit="1"/>
    </xf>
    <xf numFmtId="3" fontId="8" fillId="0" borderId="115" xfId="4" applyNumberFormat="1" applyFont="1" applyBorder="1" applyAlignment="1">
      <alignment horizontal="right" vertical="center" shrinkToFit="1"/>
    </xf>
    <xf numFmtId="3" fontId="8" fillId="0" borderId="18" xfId="4" applyNumberFormat="1" applyFont="1" applyBorder="1" applyAlignment="1">
      <alignment horizontal="center" vertical="center" shrinkToFit="1"/>
    </xf>
    <xf numFmtId="3" fontId="8" fillId="0" borderId="106" xfId="4" applyNumberFormat="1" applyFont="1" applyBorder="1" applyAlignment="1">
      <alignment horizontal="center" vertical="center" shrinkToFit="1"/>
    </xf>
    <xf numFmtId="3" fontId="8" fillId="0" borderId="255" xfId="4" applyNumberFormat="1" applyFont="1" applyBorder="1" applyAlignment="1">
      <alignment horizontal="right" vertical="center" shrinkToFit="1"/>
    </xf>
    <xf numFmtId="3" fontId="8" fillId="0" borderId="163" xfId="4" applyNumberFormat="1" applyFont="1" applyBorder="1" applyAlignment="1">
      <alignment horizontal="center" vertical="center" shrinkToFit="1"/>
    </xf>
    <xf numFmtId="3" fontId="8" fillId="0" borderId="29" xfId="4" applyNumberFormat="1" applyFont="1" applyBorder="1" applyAlignment="1">
      <alignment vertical="center" shrinkToFit="1"/>
    </xf>
    <xf numFmtId="0" fontId="20" fillId="0" borderId="0" xfId="4" applyFont="1"/>
    <xf numFmtId="3" fontId="20" fillId="0" borderId="0" xfId="4" applyNumberFormat="1" applyFont="1" applyAlignment="1">
      <alignment vertical="center"/>
    </xf>
    <xf numFmtId="3" fontId="20" fillId="0" borderId="0" xfId="4" applyNumberFormat="1" applyFont="1" applyAlignment="1">
      <alignment horizontal="right"/>
    </xf>
    <xf numFmtId="3" fontId="20" fillId="0" borderId="0" xfId="4" applyNumberFormat="1" applyFont="1"/>
    <xf numFmtId="0" fontId="6" fillId="0" borderId="239" xfId="4" applyFont="1" applyBorder="1" applyAlignment="1">
      <alignment vertical="center"/>
    </xf>
    <xf numFmtId="3" fontId="6" fillId="0" borderId="240" xfId="4" applyNumberFormat="1" applyFont="1" applyBorder="1" applyAlignment="1">
      <alignment horizontal="center" vertical="center"/>
    </xf>
    <xf numFmtId="3" fontId="6" fillId="0" borderId="11" xfId="4" applyNumberFormat="1" applyFont="1" applyBorder="1" applyAlignment="1">
      <alignment horizontal="center" vertical="center"/>
    </xf>
    <xf numFmtId="0" fontId="10" fillId="0" borderId="21" xfId="4" applyFont="1" applyBorder="1" applyAlignment="1">
      <alignment horizontal="center" vertical="center" wrapText="1"/>
    </xf>
    <xf numFmtId="3" fontId="6" fillId="0" borderId="242" xfId="4" applyNumberFormat="1" applyFont="1" applyBorder="1" applyAlignment="1">
      <alignment horizontal="center" vertical="center"/>
    </xf>
    <xf numFmtId="3" fontId="6" fillId="0" borderId="18" xfId="4" applyNumberFormat="1" applyFont="1" applyBorder="1" applyAlignment="1">
      <alignment horizontal="right" vertical="center"/>
    </xf>
    <xf numFmtId="3" fontId="6" fillId="0" borderId="246" xfId="4" applyNumberFormat="1" applyFont="1" applyBorder="1" applyAlignment="1">
      <alignment horizontal="right" vertical="center"/>
    </xf>
    <xf numFmtId="3" fontId="6" fillId="0" borderId="237" xfId="4" applyNumberFormat="1" applyFont="1" applyBorder="1" applyAlignment="1">
      <alignment horizontal="center" vertical="center"/>
    </xf>
    <xf numFmtId="3" fontId="6" fillId="0" borderId="242" xfId="4" applyNumberFormat="1" applyFont="1" applyBorder="1" applyAlignment="1">
      <alignment horizontal="right" vertical="center" indent="1"/>
    </xf>
    <xf numFmtId="3" fontId="6" fillId="0" borderId="0" xfId="4" applyNumberFormat="1" applyFont="1" applyAlignment="1">
      <alignment horizontal="right" vertical="center" indent="1"/>
    </xf>
    <xf numFmtId="3" fontId="6" fillId="0" borderId="18" xfId="4" applyNumberFormat="1" applyFont="1" applyBorder="1" applyAlignment="1">
      <alignment horizontal="right" vertical="center" indent="1"/>
    </xf>
    <xf numFmtId="3" fontId="6" fillId="0" borderId="246" xfId="4" applyNumberFormat="1" applyFont="1" applyBorder="1" applyAlignment="1">
      <alignment horizontal="right" vertical="center" indent="1"/>
    </xf>
    <xf numFmtId="0" fontId="10" fillId="0" borderId="21" xfId="4" applyFont="1" applyBorder="1" applyAlignment="1">
      <alignment horizontal="right" vertical="center"/>
    </xf>
    <xf numFmtId="3" fontId="6" fillId="0" borderId="115" xfId="4" applyNumberFormat="1" applyFont="1" applyBorder="1" applyAlignment="1">
      <alignment horizontal="right" vertical="center" indent="1"/>
    </xf>
    <xf numFmtId="3" fontId="6" fillId="0" borderId="21" xfId="4" applyNumberFormat="1" applyFont="1" applyBorder="1" applyAlignment="1">
      <alignment horizontal="right" vertical="center" indent="1"/>
    </xf>
    <xf numFmtId="3" fontId="6" fillId="0" borderId="254" xfId="4" applyNumberFormat="1" applyFont="1" applyBorder="1" applyAlignment="1">
      <alignment horizontal="right" vertical="center" indent="1"/>
    </xf>
    <xf numFmtId="3" fontId="6" fillId="0" borderId="237" xfId="4" applyNumberFormat="1" applyFont="1" applyBorder="1" applyAlignment="1">
      <alignment horizontal="right" vertical="center" indent="1"/>
    </xf>
    <xf numFmtId="0" fontId="10" fillId="0" borderId="272" xfId="4" applyFont="1" applyBorder="1" applyAlignment="1">
      <alignment horizontal="right" vertical="center"/>
    </xf>
    <xf numFmtId="3" fontId="6" fillId="0" borderId="266" xfId="4" applyNumberFormat="1" applyFont="1" applyBorder="1" applyAlignment="1">
      <alignment horizontal="right" vertical="center" indent="1"/>
    </xf>
    <xf numFmtId="0" fontId="10" fillId="0" borderId="46" xfId="4" applyFont="1" applyBorder="1" applyAlignment="1">
      <alignment horizontal="right" vertical="center"/>
    </xf>
    <xf numFmtId="3" fontId="6" fillId="0" borderId="27" xfId="4" applyNumberFormat="1" applyFont="1" applyBorder="1" applyAlignment="1">
      <alignment horizontal="right" vertical="center" indent="1"/>
    </xf>
    <xf numFmtId="3" fontId="6" fillId="0" borderId="118" xfId="4" applyNumberFormat="1" applyFont="1" applyBorder="1" applyAlignment="1">
      <alignment horizontal="right" vertical="center" indent="1"/>
    </xf>
    <xf numFmtId="3" fontId="6" fillId="0" borderId="28" xfId="4" applyNumberFormat="1" applyFont="1" applyBorder="1" applyAlignment="1">
      <alignment horizontal="right" vertical="center" indent="1"/>
    </xf>
    <xf numFmtId="3" fontId="6" fillId="0" borderId="262" xfId="4" applyNumberFormat="1" applyFont="1" applyBorder="1" applyAlignment="1">
      <alignment horizontal="right" vertical="center" indent="1"/>
    </xf>
    <xf numFmtId="3" fontId="6" fillId="0" borderId="163" xfId="4" applyNumberFormat="1" applyFont="1" applyBorder="1" applyAlignment="1">
      <alignment horizontal="right" vertical="center" indent="1"/>
    </xf>
    <xf numFmtId="3" fontId="10" fillId="0" borderId="0" xfId="4" applyNumberFormat="1" applyFont="1" applyAlignment="1">
      <alignment vertical="center"/>
    </xf>
    <xf numFmtId="3" fontId="10" fillId="0" borderId="27" xfId="4" applyNumberFormat="1" applyFont="1" applyBorder="1"/>
    <xf numFmtId="0" fontId="10" fillId="0" borderId="122" xfId="4" applyFont="1" applyBorder="1" applyAlignment="1">
      <alignment horizontal="center" vertical="center" wrapText="1"/>
    </xf>
    <xf numFmtId="0" fontId="10" fillId="0" borderId="143" xfId="4" applyFont="1" applyBorder="1" applyAlignment="1">
      <alignment horizontal="center" vertical="center" wrapText="1"/>
    </xf>
    <xf numFmtId="0" fontId="10" fillId="0" borderId="56" xfId="4" applyFont="1" applyBorder="1" applyAlignment="1">
      <alignment horizontal="center" vertical="center"/>
    </xf>
    <xf numFmtId="3" fontId="6" fillId="0" borderId="27" xfId="4" applyNumberFormat="1" applyFont="1" applyBorder="1" applyAlignment="1">
      <alignment horizontal="center" vertical="center"/>
    </xf>
    <xf numFmtId="180" fontId="6" fillId="0" borderId="263" xfId="4" applyNumberFormat="1" applyFont="1" applyBorder="1" applyAlignment="1">
      <alignment horizontal="center" vertical="center"/>
    </xf>
    <xf numFmtId="49" fontId="13" fillId="0" borderId="0" xfId="4" applyNumberFormat="1" applyFont="1" applyAlignment="1">
      <alignment horizontal="left" vertical="center"/>
    </xf>
    <xf numFmtId="184" fontId="13" fillId="0" borderId="88" xfId="4" applyNumberFormat="1" applyFont="1" applyBorder="1" applyAlignment="1">
      <alignment vertical="center"/>
    </xf>
    <xf numFmtId="49" fontId="13" fillId="0" borderId="21" xfId="4" applyNumberFormat="1" applyFont="1" applyBorder="1" applyAlignment="1">
      <alignment horizontal="left" vertical="center"/>
    </xf>
    <xf numFmtId="49" fontId="13" fillId="0" borderId="272" xfId="4" applyNumberFormat="1" applyFont="1" applyBorder="1" applyAlignment="1">
      <alignment horizontal="left" vertical="center"/>
    </xf>
    <xf numFmtId="184" fontId="9" fillId="0" borderId="169" xfId="4" applyNumberFormat="1" applyFont="1" applyBorder="1" applyAlignment="1">
      <alignment vertical="center"/>
    </xf>
    <xf numFmtId="184" fontId="9" fillId="0" borderId="43" xfId="4" applyNumberFormat="1" applyFont="1" applyBorder="1" applyAlignment="1">
      <alignment vertical="center"/>
    </xf>
    <xf numFmtId="180" fontId="13" fillId="0" borderId="43" xfId="4" applyNumberFormat="1" applyFont="1" applyBorder="1" applyAlignment="1">
      <alignment horizontal="right" vertical="center"/>
    </xf>
    <xf numFmtId="184" fontId="9" fillId="0" borderId="18" xfId="4" applyNumberFormat="1" applyFont="1" applyBorder="1" applyAlignment="1">
      <alignment vertical="center"/>
    </xf>
    <xf numFmtId="184" fontId="9" fillId="0" borderId="28" xfId="4" applyNumberFormat="1" applyFont="1" applyBorder="1" applyAlignment="1">
      <alignment vertical="center"/>
    </xf>
    <xf numFmtId="184" fontId="9" fillId="0" borderId="27" xfId="4" applyNumberFormat="1" applyFont="1" applyBorder="1" applyAlignment="1">
      <alignment vertical="center"/>
    </xf>
    <xf numFmtId="0" fontId="10" fillId="0" borderId="27" xfId="4" applyFont="1" applyBorder="1" applyAlignment="1">
      <alignment horizontal="right" vertical="center"/>
    </xf>
    <xf numFmtId="0" fontId="8" fillId="0" borderId="43" xfId="4" applyFont="1" applyBorder="1" applyAlignment="1">
      <alignment horizontal="right" vertical="center"/>
    </xf>
    <xf numFmtId="0" fontId="11" fillId="0" borderId="0" xfId="7" applyFont="1">
      <alignment vertical="center"/>
    </xf>
    <xf numFmtId="0" fontId="9" fillId="0" borderId="0" xfId="7" applyFont="1">
      <alignment vertical="center"/>
    </xf>
    <xf numFmtId="0" fontId="9" fillId="0" borderId="27" xfId="7" applyFont="1" applyBorder="1">
      <alignment vertical="center"/>
    </xf>
    <xf numFmtId="0" fontId="10" fillId="0" borderId="0" xfId="7" applyFont="1" applyAlignment="1">
      <alignment horizontal="right" vertical="center"/>
    </xf>
    <xf numFmtId="0" fontId="8" fillId="0" borderId="142" xfId="7" applyFont="1" applyBorder="1" applyAlignment="1">
      <alignment horizontal="right" vertical="top"/>
    </xf>
    <xf numFmtId="0" fontId="8" fillId="0" borderId="267" xfId="7" applyFont="1" applyBorder="1">
      <alignment vertical="center"/>
    </xf>
    <xf numFmtId="0" fontId="13" fillId="0" borderId="0" xfId="7" applyFont="1">
      <alignment vertical="center"/>
    </xf>
    <xf numFmtId="0" fontId="8" fillId="0" borderId="21" xfId="7" applyFont="1" applyBorder="1" applyAlignment="1">
      <alignment horizontal="left"/>
    </xf>
    <xf numFmtId="0" fontId="8" fillId="0" borderId="119" xfId="7" applyFont="1" applyBorder="1" applyAlignment="1">
      <alignment horizontal="center" vertical="center" wrapText="1"/>
    </xf>
    <xf numFmtId="0" fontId="13" fillId="0" borderId="64" xfId="7" applyFont="1" applyBorder="1" applyAlignment="1">
      <alignment horizontal="center" vertical="center"/>
    </xf>
    <xf numFmtId="0" fontId="9" fillId="0" borderId="170" xfId="7" applyFont="1" applyBorder="1" applyAlignment="1">
      <alignment horizontal="center" vertical="center"/>
    </xf>
    <xf numFmtId="0" fontId="9" fillId="0" borderId="65" xfId="7" applyFont="1" applyBorder="1" applyAlignment="1">
      <alignment horizontal="center" vertical="center"/>
    </xf>
    <xf numFmtId="0" fontId="8" fillId="0" borderId="171" xfId="7" applyFont="1" applyBorder="1" applyAlignment="1">
      <alignment horizontal="distributed" vertical="center"/>
    </xf>
    <xf numFmtId="0" fontId="8" fillId="0" borderId="0" xfId="7" applyFont="1" applyAlignment="1">
      <alignment horizontal="center" vertical="center"/>
    </xf>
    <xf numFmtId="0" fontId="8" fillId="0" borderId="206" xfId="7" applyFont="1" applyBorder="1" applyAlignment="1">
      <alignment horizontal="center" vertical="center"/>
    </xf>
    <xf numFmtId="0" fontId="8" fillId="0" borderId="21" xfId="7" applyFont="1" applyBorder="1" applyAlignment="1">
      <alignment horizontal="distributed" vertical="center"/>
    </xf>
    <xf numFmtId="0" fontId="8" fillId="0" borderId="46" xfId="7" applyFont="1" applyBorder="1" applyAlignment="1">
      <alignment horizontal="distributed" vertical="center"/>
    </xf>
    <xf numFmtId="0" fontId="8" fillId="0" borderId="268" xfId="7" applyFont="1" applyBorder="1" applyAlignment="1">
      <alignment horizontal="center" vertical="center"/>
    </xf>
    <xf numFmtId="0" fontId="10" fillId="0" borderId="0" xfId="7" applyFont="1">
      <alignment vertical="center"/>
    </xf>
    <xf numFmtId="184" fontId="10" fillId="0" borderId="0" xfId="7" applyNumberFormat="1" applyFont="1" applyAlignment="1">
      <alignment horizontal="right" vertical="center"/>
    </xf>
    <xf numFmtId="0" fontId="26" fillId="0" borderId="0" xfId="7" applyFont="1">
      <alignment vertical="center"/>
    </xf>
    <xf numFmtId="0" fontId="3" fillId="0" borderId="0" xfId="7" applyAlignment="1">
      <alignment horizontal="right" vertical="center"/>
    </xf>
    <xf numFmtId="0" fontId="3" fillId="0" borderId="0" xfId="7">
      <alignment vertical="center"/>
    </xf>
    <xf numFmtId="0" fontId="8" fillId="0" borderId="32" xfId="4" applyFont="1" applyBorder="1" applyAlignment="1">
      <alignment horizontal="center" vertical="center"/>
    </xf>
    <xf numFmtId="0" fontId="8" fillId="0" borderId="173" xfId="4" applyFont="1" applyBorder="1" applyAlignment="1">
      <alignment horizontal="center" vertical="center"/>
    </xf>
    <xf numFmtId="0" fontId="8" fillId="0" borderId="174" xfId="4" applyFont="1" applyBorder="1" applyAlignment="1">
      <alignment horizontal="center" vertical="center"/>
    </xf>
    <xf numFmtId="0" fontId="8" fillId="0" borderId="53" xfId="4" applyFont="1" applyBorder="1" applyAlignment="1">
      <alignment vertical="center"/>
    </xf>
    <xf numFmtId="186" fontId="8" fillId="0" borderId="53" xfId="4" applyNumberFormat="1" applyFont="1" applyBorder="1" applyAlignment="1">
      <alignment horizontal="center" vertical="center"/>
    </xf>
    <xf numFmtId="0" fontId="8" fillId="0" borderId="177" xfId="4" applyFont="1" applyBorder="1" applyAlignment="1">
      <alignment horizontal="center" vertical="center"/>
    </xf>
    <xf numFmtId="0" fontId="8" fillId="0" borderId="178" xfId="4" applyFont="1" applyBorder="1" applyAlignment="1">
      <alignment horizontal="center" vertical="center"/>
    </xf>
    <xf numFmtId="0" fontId="8" fillId="0" borderId="16" xfId="4" applyFont="1" applyBorder="1" applyAlignment="1">
      <alignment horizontal="center" vertical="center"/>
    </xf>
    <xf numFmtId="0" fontId="8" fillId="0" borderId="18" xfId="4" applyFont="1" applyBorder="1" applyAlignment="1">
      <alignment horizontal="center" vertical="center"/>
    </xf>
    <xf numFmtId="0" fontId="8" fillId="0" borderId="181" xfId="4" applyFont="1" applyBorder="1" applyAlignment="1">
      <alignment horizontal="center" vertical="center"/>
    </xf>
    <xf numFmtId="0" fontId="8" fillId="0" borderId="15" xfId="4" applyFont="1" applyBorder="1" applyAlignment="1">
      <alignment vertical="center"/>
    </xf>
    <xf numFmtId="186" fontId="8" fillId="0" borderId="17" xfId="4" applyNumberFormat="1" applyFont="1" applyBorder="1" applyAlignment="1">
      <alignment horizontal="center" vertical="center"/>
    </xf>
    <xf numFmtId="0" fontId="8" fillId="0" borderId="180" xfId="4" applyFont="1" applyBorder="1" applyAlignment="1">
      <alignment vertical="center"/>
    </xf>
    <xf numFmtId="0" fontId="8" fillId="0" borderId="17" xfId="4" applyFont="1" applyBorder="1" applyAlignment="1">
      <alignment horizontal="center" vertical="center"/>
    </xf>
    <xf numFmtId="49" fontId="8" fillId="0" borderId="17" xfId="4" applyNumberFormat="1" applyFont="1" applyBorder="1" applyAlignment="1">
      <alignment horizontal="center" vertical="center"/>
    </xf>
    <xf numFmtId="0" fontId="8" fillId="0" borderId="17" xfId="4" applyFont="1" applyBorder="1" applyAlignment="1">
      <alignment vertical="center" wrapText="1"/>
    </xf>
    <xf numFmtId="0" fontId="8" fillId="0" borderId="17" xfId="4" applyFont="1" applyBorder="1" applyAlignment="1">
      <alignment horizontal="right" vertical="center" wrapText="1"/>
    </xf>
    <xf numFmtId="0" fontId="8" fillId="0" borderId="19" xfId="4" applyFont="1" applyBorder="1"/>
    <xf numFmtId="0" fontId="8" fillId="0" borderId="186" xfId="4" applyFont="1" applyBorder="1"/>
    <xf numFmtId="0" fontId="8" fillId="0" borderId="41" xfId="4" applyFont="1" applyBorder="1" applyAlignment="1">
      <alignment horizontal="center" vertical="center"/>
    </xf>
    <xf numFmtId="0" fontId="8" fillId="0" borderId="133" xfId="4" applyFont="1" applyBorder="1"/>
    <xf numFmtId="0" fontId="8" fillId="0" borderId="187" xfId="4" applyFont="1" applyBorder="1" applyAlignment="1">
      <alignment horizontal="center" vertical="center"/>
    </xf>
    <xf numFmtId="0" fontId="8" fillId="0" borderId="19" xfId="4" applyFont="1" applyBorder="1" applyAlignment="1">
      <alignment vertical="center"/>
    </xf>
    <xf numFmtId="0" fontId="8" fillId="0" borderId="20" xfId="4" applyFont="1" applyBorder="1" applyAlignment="1">
      <alignment vertical="center"/>
    </xf>
    <xf numFmtId="57" fontId="8" fillId="0" borderId="17" xfId="4" applyNumberFormat="1" applyFont="1" applyBorder="1" applyAlignment="1">
      <alignment horizontal="center" vertical="center"/>
    </xf>
    <xf numFmtId="0" fontId="8" fillId="0" borderId="15" xfId="4" applyFont="1" applyBorder="1" applyAlignment="1">
      <alignment horizontal="center" vertical="center"/>
    </xf>
    <xf numFmtId="0" fontId="8" fillId="0" borderId="188" xfId="4" applyFont="1" applyBorder="1" applyAlignment="1">
      <alignment vertical="center"/>
    </xf>
    <xf numFmtId="0" fontId="8" fillId="0" borderId="189" xfId="4" applyFont="1" applyBorder="1" applyAlignment="1">
      <alignment horizontal="center"/>
    </xf>
    <xf numFmtId="0" fontId="8" fillId="0" borderId="189" xfId="4" applyFont="1" applyBorder="1" applyAlignment="1">
      <alignment horizontal="center" vertical="center"/>
    </xf>
    <xf numFmtId="0" fontId="8" fillId="0" borderId="148" xfId="4" applyFont="1" applyBorder="1" applyAlignment="1">
      <alignment horizontal="center" vertical="center"/>
    </xf>
    <xf numFmtId="0" fontId="8" fillId="0" borderId="190" xfId="4" applyFont="1" applyBorder="1" applyAlignment="1">
      <alignment horizontal="center" vertical="center"/>
    </xf>
    <xf numFmtId="0" fontId="8" fillId="0" borderId="191" xfId="4" applyFont="1" applyBorder="1" applyAlignment="1">
      <alignment horizontal="center" vertical="center"/>
    </xf>
    <xf numFmtId="0" fontId="8" fillId="0" borderId="148" xfId="4" applyFont="1" applyBorder="1" applyAlignment="1">
      <alignment vertical="center"/>
    </xf>
    <xf numFmtId="0" fontId="8" fillId="0" borderId="192" xfId="4" applyFont="1" applyBorder="1" applyAlignment="1">
      <alignment vertical="center"/>
    </xf>
    <xf numFmtId="57" fontId="8" fillId="0" borderId="58" xfId="4" applyNumberFormat="1" applyFont="1" applyBorder="1" applyAlignment="1">
      <alignment horizontal="center" vertical="center"/>
    </xf>
    <xf numFmtId="179" fontId="8" fillId="0" borderId="47" xfId="5" applyFont="1" applyFill="1" applyBorder="1" applyAlignment="1">
      <alignment horizontal="center" vertical="center"/>
    </xf>
    <xf numFmtId="0" fontId="8" fillId="0" borderId="194" xfId="4" applyFont="1" applyBorder="1" applyAlignment="1">
      <alignment vertical="center"/>
    </xf>
    <xf numFmtId="0" fontId="8" fillId="0" borderId="195" xfId="4" applyFont="1" applyBorder="1" applyAlignment="1">
      <alignment horizontal="center" vertical="center"/>
    </xf>
    <xf numFmtId="0" fontId="8" fillId="0" borderId="196" xfId="4" applyFont="1" applyBorder="1" applyAlignment="1">
      <alignment horizontal="center" vertical="center"/>
    </xf>
    <xf numFmtId="0" fontId="8" fillId="0" borderId="158" xfId="4" applyFont="1" applyBorder="1" applyAlignment="1">
      <alignment horizontal="center" vertical="center"/>
    </xf>
    <xf numFmtId="0" fontId="8" fillId="0" borderId="197" xfId="4" applyFont="1" applyBorder="1" applyAlignment="1">
      <alignment vertical="center"/>
    </xf>
    <xf numFmtId="0" fontId="8" fillId="0" borderId="198" xfId="4" applyFont="1" applyBorder="1" applyAlignment="1">
      <alignment horizontal="center" vertical="center"/>
    </xf>
    <xf numFmtId="0" fontId="8" fillId="0" borderId="88" xfId="4" applyFont="1" applyBorder="1" applyAlignment="1">
      <alignment horizontal="center" vertical="center"/>
    </xf>
    <xf numFmtId="0" fontId="8" fillId="0" borderId="199" xfId="4" applyFont="1" applyBorder="1" applyAlignment="1">
      <alignment horizontal="center" vertical="center"/>
    </xf>
    <xf numFmtId="0" fontId="8" fillId="0" borderId="63" xfId="4" applyFont="1" applyBorder="1" applyAlignment="1">
      <alignment vertical="center"/>
    </xf>
    <xf numFmtId="0" fontId="8" fillId="0" borderId="63" xfId="4" applyFont="1" applyBorder="1" applyAlignment="1">
      <alignment horizontal="center" vertical="center"/>
    </xf>
    <xf numFmtId="0" fontId="8" fillId="0" borderId="47" xfId="4" applyFont="1" applyBorder="1" applyAlignment="1">
      <alignment vertical="center"/>
    </xf>
    <xf numFmtId="0" fontId="8" fillId="0" borderId="133" xfId="4" applyFont="1" applyBorder="1" applyAlignment="1">
      <alignment vertical="center"/>
    </xf>
    <xf numFmtId="0" fontId="8" fillId="0" borderId="191" xfId="4" applyFont="1" applyBorder="1" applyAlignment="1">
      <alignment vertical="center"/>
    </xf>
    <xf numFmtId="0" fontId="8" fillId="0" borderId="85" xfId="4" applyFont="1" applyBorder="1" applyAlignment="1">
      <alignment horizontal="center" vertical="center"/>
    </xf>
    <xf numFmtId="57" fontId="8" fillId="0" borderId="195" xfId="4" applyNumberFormat="1" applyFont="1" applyBorder="1" applyAlignment="1">
      <alignment horizontal="center" vertical="center"/>
    </xf>
    <xf numFmtId="0" fontId="6" fillId="0" borderId="27" xfId="4" applyFont="1" applyBorder="1" applyAlignment="1">
      <alignment horizontal="center" vertical="center"/>
    </xf>
    <xf numFmtId="0" fontId="6" fillId="0" borderId="28" xfId="4" applyFont="1" applyBorder="1" applyAlignment="1">
      <alignment horizontal="center" vertical="center"/>
    </xf>
    <xf numFmtId="0" fontId="6" fillId="0" borderId="46" xfId="4" applyFont="1" applyBorder="1" applyAlignment="1">
      <alignment horizontal="center" vertical="center"/>
    </xf>
    <xf numFmtId="0" fontId="6" fillId="0" borderId="249" xfId="4" applyFont="1" applyBorder="1" applyAlignment="1">
      <alignment horizontal="center" vertical="center"/>
    </xf>
    <xf numFmtId="0" fontId="6" fillId="0" borderId="106" xfId="4" applyFont="1" applyBorder="1" applyAlignment="1">
      <alignment horizontal="center" vertical="center"/>
    </xf>
    <xf numFmtId="0" fontId="9" fillId="0" borderId="0" xfId="1" applyFont="1" applyAlignment="1">
      <alignment horizontal="distributed" vertical="center"/>
    </xf>
    <xf numFmtId="0" fontId="25" fillId="0" borderId="3" xfId="1" applyFont="1" applyBorder="1" applyAlignment="1">
      <alignment horizontal="center" vertical="center"/>
    </xf>
    <xf numFmtId="0" fontId="25" fillId="0" borderId="5" xfId="1" applyFont="1" applyBorder="1" applyAlignment="1">
      <alignment horizontal="center" vertical="center"/>
    </xf>
    <xf numFmtId="0" fontId="25" fillId="0" borderId="2" xfId="1" applyFont="1" applyBorder="1" applyAlignment="1">
      <alignment horizontal="center" vertical="center"/>
    </xf>
    <xf numFmtId="0" fontId="25" fillId="0" borderId="10" xfId="1" applyFont="1" applyBorder="1" applyAlignment="1">
      <alignment horizontal="center" vertical="center"/>
    </xf>
    <xf numFmtId="0" fontId="25" fillId="0" borderId="4" xfId="1" applyFont="1" applyBorder="1" applyAlignment="1">
      <alignment horizontal="center" vertical="center"/>
    </xf>
    <xf numFmtId="0" fontId="9" fillId="0" borderId="26" xfId="1" applyFont="1" applyBorder="1" applyAlignment="1">
      <alignment horizontal="distributed" vertical="center"/>
    </xf>
    <xf numFmtId="0" fontId="25" fillId="0" borderId="6" xfId="1" applyFont="1" applyBorder="1" applyAlignment="1">
      <alignment horizontal="center" vertical="center"/>
    </xf>
    <xf numFmtId="0" fontId="25" fillId="0" borderId="7" xfId="1" applyFont="1" applyBorder="1" applyAlignment="1">
      <alignment horizontal="center" vertical="center"/>
    </xf>
    <xf numFmtId="0" fontId="10" fillId="0" borderId="2" xfId="1" applyFont="1" applyBorder="1" applyAlignment="1">
      <alignment horizontal="center" vertical="center" wrapText="1"/>
    </xf>
    <xf numFmtId="0" fontId="10" fillId="0" borderId="10" xfId="1" applyFont="1" applyBorder="1" applyAlignment="1">
      <alignment horizontal="center" vertical="center" wrapText="1"/>
    </xf>
    <xf numFmtId="0" fontId="9" fillId="0" borderId="2" xfId="1" applyFont="1" applyBorder="1" applyAlignment="1">
      <alignment horizontal="center" vertical="center"/>
    </xf>
    <xf numFmtId="0" fontId="9" fillId="0" borderId="10" xfId="1" applyFont="1" applyBorder="1" applyAlignment="1">
      <alignment horizontal="center" vertical="center"/>
    </xf>
    <xf numFmtId="0" fontId="8" fillId="0" borderId="2" xfId="1" applyFont="1" applyBorder="1" applyAlignment="1">
      <alignment horizontal="center" vertical="center" wrapText="1"/>
    </xf>
    <xf numFmtId="0" fontId="8" fillId="0" borderId="47" xfId="1" applyFont="1" applyBorder="1" applyAlignment="1">
      <alignment horizontal="center" vertical="center" wrapText="1"/>
    </xf>
    <xf numFmtId="0" fontId="8" fillId="0" borderId="27" xfId="1" applyFont="1" applyBorder="1" applyAlignment="1">
      <alignment horizontal="center" vertical="center"/>
    </xf>
    <xf numFmtId="0" fontId="8" fillId="0" borderId="46"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47"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Alignment="1">
      <alignment horizontal="center" vertical="center"/>
    </xf>
    <xf numFmtId="0" fontId="8" fillId="0" borderId="272" xfId="1" applyFont="1" applyBorder="1" applyAlignment="1">
      <alignment horizontal="center" vertical="center"/>
    </xf>
    <xf numFmtId="0" fontId="8" fillId="0" borderId="21" xfId="1" applyFont="1" applyBorder="1" applyAlignment="1">
      <alignment horizontal="center" vertical="center"/>
    </xf>
    <xf numFmtId="0" fontId="8" fillId="0" borderId="270" xfId="1" applyFont="1" applyBorder="1" applyAlignment="1">
      <alignment horizontal="center" vertical="center"/>
    </xf>
    <xf numFmtId="0" fontId="8" fillId="0" borderId="26" xfId="1" applyFont="1" applyBorder="1" applyAlignment="1">
      <alignment horizontal="center" vertical="center"/>
    </xf>
    <xf numFmtId="0" fontId="8" fillId="0" borderId="44" xfId="1" applyFont="1" applyBorder="1" applyAlignment="1">
      <alignment horizontal="center" vertical="center"/>
    </xf>
    <xf numFmtId="0" fontId="6" fillId="0" borderId="52" xfId="4" applyFont="1" applyBorder="1" applyAlignment="1">
      <alignment horizontal="center" vertical="center"/>
    </xf>
    <xf numFmtId="0" fontId="6" fillId="0" borderId="69" xfId="4" applyFont="1" applyBorder="1" applyAlignment="1">
      <alignment horizontal="center" vertical="center"/>
    </xf>
    <xf numFmtId="0" fontId="6" fillId="0" borderId="256" xfId="4" applyFont="1" applyBorder="1" applyAlignment="1">
      <alignment horizontal="distributed" vertical="center"/>
    </xf>
    <xf numFmtId="0" fontId="6" fillId="0" borderId="264" xfId="4" applyFont="1" applyBorder="1" applyAlignment="1">
      <alignment horizontal="distributed" vertical="center"/>
    </xf>
    <xf numFmtId="0" fontId="6" fillId="0" borderId="0" xfId="4" applyFont="1" applyAlignment="1">
      <alignment horizontal="center" vertical="center"/>
    </xf>
    <xf numFmtId="0" fontId="6" fillId="0" borderId="272" xfId="4" applyFont="1" applyBorder="1" applyAlignment="1">
      <alignment horizontal="center" vertical="center"/>
    </xf>
    <xf numFmtId="0" fontId="6" fillId="0" borderId="54" xfId="4" applyFont="1" applyBorder="1" applyAlignment="1">
      <alignment horizontal="center" vertical="center"/>
    </xf>
    <xf numFmtId="0" fontId="6" fillId="0" borderId="1" xfId="4" applyFont="1" applyBorder="1" applyAlignment="1">
      <alignment horizontal="center" vertical="center"/>
    </xf>
    <xf numFmtId="0" fontId="6" fillId="0" borderId="63" xfId="4" applyFont="1" applyBorder="1" applyAlignment="1">
      <alignment horizontal="center" vertical="center"/>
    </xf>
    <xf numFmtId="0" fontId="6" fillId="0" borderId="64" xfId="4" applyFont="1" applyBorder="1" applyAlignment="1">
      <alignment horizontal="center" vertical="center"/>
    </xf>
    <xf numFmtId="0" fontId="6" fillId="0" borderId="17" xfId="4" applyFont="1" applyBorder="1" applyAlignment="1">
      <alignment horizontal="center" vertical="center"/>
    </xf>
    <xf numFmtId="0" fontId="6" fillId="0" borderId="0" xfId="4" applyFont="1" applyAlignment="1">
      <alignment horizontal="distributed" vertical="center"/>
    </xf>
    <xf numFmtId="0" fontId="6" fillId="0" borderId="272" xfId="4" applyFont="1" applyBorder="1" applyAlignment="1">
      <alignment horizontal="distributed" vertical="center"/>
    </xf>
    <xf numFmtId="0" fontId="6" fillId="0" borderId="56" xfId="4" applyFont="1" applyBorder="1" applyAlignment="1">
      <alignment horizontal="center" vertical="center"/>
    </xf>
    <xf numFmtId="0" fontId="6" fillId="0" borderId="0" xfId="4" applyFont="1" applyAlignment="1">
      <alignment horizontal="center" vertical="center" wrapText="1"/>
    </xf>
    <xf numFmtId="0" fontId="6" fillId="0" borderId="272" xfId="4" applyFont="1" applyBorder="1" applyAlignment="1">
      <alignment horizontal="center" vertical="center" wrapText="1"/>
    </xf>
    <xf numFmtId="0" fontId="6" fillId="0" borderId="57" xfId="4" applyFont="1" applyBorder="1" applyAlignment="1">
      <alignment horizontal="center" vertical="center" wrapText="1"/>
    </xf>
    <xf numFmtId="0" fontId="6" fillId="0" borderId="60" xfId="4" applyFont="1" applyBorder="1" applyAlignment="1">
      <alignment horizontal="center" vertical="center" wrapText="1"/>
    </xf>
    <xf numFmtId="0" fontId="6" fillId="0" borderId="54" xfId="4" applyFont="1" applyBorder="1" applyAlignment="1">
      <alignment horizontal="distributed" vertical="center"/>
    </xf>
    <xf numFmtId="0" fontId="6" fillId="0" borderId="56" xfId="4" applyFont="1" applyBorder="1" applyAlignment="1">
      <alignment horizontal="distributed" vertical="center"/>
    </xf>
    <xf numFmtId="0" fontId="6" fillId="0" borderId="66" xfId="4" applyFont="1" applyBorder="1" applyAlignment="1">
      <alignment horizontal="center" vertical="center"/>
    </xf>
    <xf numFmtId="0" fontId="6" fillId="0" borderId="67" xfId="4" applyFont="1" applyBorder="1" applyAlignment="1">
      <alignment horizontal="center" vertical="center"/>
    </xf>
    <xf numFmtId="0" fontId="8" fillId="0" borderId="0" xfId="4" applyFont="1" applyAlignment="1">
      <alignment horizontal="right"/>
    </xf>
    <xf numFmtId="0" fontId="8" fillId="0" borderId="52" xfId="4" applyFont="1" applyBorder="1" applyAlignment="1">
      <alignment horizontal="right"/>
    </xf>
    <xf numFmtId="0" fontId="6" fillId="0" borderId="54" xfId="4" applyFont="1" applyBorder="1" applyAlignment="1">
      <alignment horizontal="center" vertical="center" wrapText="1"/>
    </xf>
    <xf numFmtId="0" fontId="6" fillId="0" borderId="55" xfId="4" applyFont="1" applyBorder="1" applyAlignment="1">
      <alignment horizontal="center" vertical="center"/>
    </xf>
    <xf numFmtId="0" fontId="6" fillId="0" borderId="270" xfId="4" applyFont="1" applyBorder="1" applyAlignment="1">
      <alignment horizontal="center" vertical="center"/>
    </xf>
    <xf numFmtId="0" fontId="6" fillId="0" borderId="57" xfId="4" applyFont="1" applyBorder="1" applyAlignment="1">
      <alignment horizontal="center" vertical="center"/>
    </xf>
    <xf numFmtId="0" fontId="6" fillId="0" borderId="9" xfId="4" applyFont="1" applyBorder="1" applyAlignment="1">
      <alignment horizontal="center" vertical="center"/>
    </xf>
    <xf numFmtId="0" fontId="6" fillId="0" borderId="8" xfId="4" applyFont="1" applyBorder="1" applyAlignment="1">
      <alignment horizontal="center" vertical="center"/>
    </xf>
    <xf numFmtId="0" fontId="6" fillId="0" borderId="4" xfId="4" applyFont="1" applyBorder="1" applyAlignment="1">
      <alignment horizontal="center" vertical="center"/>
    </xf>
    <xf numFmtId="0" fontId="6" fillId="0" borderId="6" xfId="4" applyFont="1" applyBorder="1" applyAlignment="1">
      <alignment horizontal="center" vertical="center"/>
    </xf>
    <xf numFmtId="0" fontId="6" fillId="0" borderId="11" xfId="4" applyFont="1" applyBorder="1" applyAlignment="1">
      <alignment horizontal="center" vertical="center"/>
    </xf>
    <xf numFmtId="0" fontId="6" fillId="0" borderId="14" xfId="4" applyFont="1" applyBorder="1" applyAlignment="1">
      <alignment horizontal="center" vertical="center"/>
    </xf>
    <xf numFmtId="0" fontId="6" fillId="0" borderId="0" xfId="4" applyFont="1" applyAlignment="1">
      <alignment vertical="center"/>
    </xf>
    <xf numFmtId="0" fontId="6" fillId="0" borderId="53" xfId="4" applyFont="1" applyBorder="1" applyAlignment="1">
      <alignment horizontal="center" vertical="center"/>
    </xf>
    <xf numFmtId="0" fontId="9" fillId="0" borderId="0" xfId="4" applyFont="1" applyAlignment="1">
      <alignment horizontal="center" vertical="center" wrapText="1"/>
    </xf>
    <xf numFmtId="0" fontId="9" fillId="0" borderId="270" xfId="4" applyFont="1" applyBorder="1" applyAlignment="1">
      <alignment horizontal="center" vertical="center"/>
    </xf>
    <xf numFmtId="0" fontId="9" fillId="0" borderId="0" xfId="4" applyFont="1" applyAlignment="1">
      <alignment horizontal="center" vertical="center"/>
    </xf>
    <xf numFmtId="0" fontId="9" fillId="0" borderId="52" xfId="4" applyFont="1" applyBorder="1" applyAlignment="1">
      <alignment horizontal="center" vertical="center"/>
    </xf>
    <xf numFmtId="0" fontId="9" fillId="0" borderId="69" xfId="4" applyFont="1" applyBorder="1" applyAlignment="1">
      <alignment horizontal="center" vertical="center"/>
    </xf>
    <xf numFmtId="0" fontId="9" fillId="0" borderId="75" xfId="4" applyFont="1" applyBorder="1" applyAlignment="1">
      <alignment horizontal="right" vertical="center"/>
    </xf>
    <xf numFmtId="0" fontId="9" fillId="0" borderId="0" xfId="4" applyFont="1" applyAlignment="1">
      <alignment horizontal="right" vertical="center"/>
    </xf>
    <xf numFmtId="0" fontId="9" fillId="0" borderId="103" xfId="4" applyFont="1" applyBorder="1" applyAlignment="1">
      <alignment horizontal="right" vertical="center"/>
    </xf>
    <xf numFmtId="0" fontId="9" fillId="0" borderId="104" xfId="4" applyFont="1" applyBorder="1" applyAlignment="1">
      <alignment horizontal="right" vertical="center"/>
    </xf>
    <xf numFmtId="0" fontId="9" fillId="0" borderId="94" xfId="4" applyFont="1" applyBorder="1" applyAlignment="1">
      <alignment horizontal="center" vertical="center"/>
    </xf>
    <xf numFmtId="0" fontId="9" fillId="0" borderId="95" xfId="4" applyFont="1" applyBorder="1" applyAlignment="1">
      <alignment horizontal="center" vertical="center"/>
    </xf>
    <xf numFmtId="3" fontId="9" fillId="0" borderId="98" xfId="4" applyNumberFormat="1" applyFont="1" applyBorder="1" applyAlignment="1">
      <alignment horizontal="right" vertical="center"/>
    </xf>
    <xf numFmtId="3" fontId="9" fillId="0" borderId="97" xfId="4" applyNumberFormat="1" applyFont="1" applyBorder="1" applyAlignment="1">
      <alignment horizontal="right" vertical="center"/>
    </xf>
    <xf numFmtId="0" fontId="9" fillId="0" borderId="54" xfId="4" applyFont="1" applyBorder="1" applyAlignment="1">
      <alignment horizontal="center" vertical="center"/>
    </xf>
    <xf numFmtId="0" fontId="9" fillId="0" borderId="56" xfId="4" applyFont="1" applyBorder="1" applyAlignment="1">
      <alignment horizontal="center" vertical="center"/>
    </xf>
    <xf numFmtId="3" fontId="9" fillId="0" borderId="74" xfId="4" applyNumberFormat="1" applyFont="1" applyBorder="1" applyAlignment="1">
      <alignment horizontal="right" vertical="center"/>
    </xf>
    <xf numFmtId="3" fontId="9" fillId="0" borderId="65" xfId="4" applyNumberFormat="1" applyFont="1" applyBorder="1" applyAlignment="1">
      <alignment horizontal="right" vertical="center"/>
    </xf>
    <xf numFmtId="0" fontId="9" fillId="0" borderId="36" xfId="4" applyFont="1" applyBorder="1" applyAlignment="1">
      <alignment horizontal="center" vertical="center" wrapText="1"/>
    </xf>
    <xf numFmtId="0" fontId="9" fillId="0" borderId="36" xfId="4" applyFont="1" applyBorder="1" applyAlignment="1">
      <alignment horizontal="center" vertical="center"/>
    </xf>
    <xf numFmtId="0" fontId="9" fillId="0" borderId="99" xfId="4" applyFont="1" applyBorder="1" applyAlignment="1">
      <alignment horizontal="center" vertical="center"/>
    </xf>
    <xf numFmtId="0" fontId="9" fillId="0" borderId="78" xfId="4" applyFont="1" applyBorder="1" applyAlignment="1">
      <alignment horizontal="right" vertical="center"/>
    </xf>
    <xf numFmtId="0" fontId="9" fillId="0" borderId="36" xfId="4" applyFont="1" applyBorder="1" applyAlignment="1">
      <alignment horizontal="right" vertical="center"/>
    </xf>
    <xf numFmtId="3" fontId="9" fillId="0" borderId="75" xfId="4" applyNumberFormat="1" applyFont="1" applyBorder="1" applyAlignment="1">
      <alignment horizontal="right" vertical="center"/>
    </xf>
    <xf numFmtId="3" fontId="9" fillId="0" borderId="0" xfId="4" applyNumberFormat="1" applyFont="1" applyAlignment="1">
      <alignment horizontal="right" vertical="center"/>
    </xf>
    <xf numFmtId="0" fontId="9" fillId="0" borderId="272" xfId="4" applyFont="1" applyBorder="1" applyAlignment="1">
      <alignment horizontal="center" vertical="center"/>
    </xf>
    <xf numFmtId="0" fontId="9" fillId="0" borderId="17" xfId="4" applyFont="1" applyBorder="1" applyAlignment="1">
      <alignment horizontal="center" vertical="center"/>
    </xf>
    <xf numFmtId="0" fontId="9" fillId="0" borderId="0" xfId="4" applyFont="1" applyAlignment="1">
      <alignment vertical="center"/>
    </xf>
    <xf numFmtId="0" fontId="9" fillId="0" borderId="89" xfId="4" applyFont="1" applyBorder="1" applyAlignment="1">
      <alignment horizontal="center" vertical="center"/>
    </xf>
    <xf numFmtId="0" fontId="9" fillId="0" borderId="90" xfId="4" applyFont="1" applyBorder="1" applyAlignment="1">
      <alignment horizontal="center" vertical="center"/>
    </xf>
    <xf numFmtId="3" fontId="9" fillId="0" borderId="93" xfId="4" applyNumberFormat="1" applyFont="1" applyBorder="1" applyAlignment="1">
      <alignment horizontal="right" vertical="center"/>
    </xf>
    <xf numFmtId="3" fontId="9" fillId="0" borderId="90" xfId="4" applyNumberFormat="1" applyFont="1" applyBorder="1" applyAlignment="1">
      <alignment horizontal="right" vertical="center"/>
    </xf>
    <xf numFmtId="0" fontId="8" fillId="0" borderId="27" xfId="4" applyFont="1" applyBorder="1" applyAlignment="1">
      <alignment horizontal="right"/>
    </xf>
    <xf numFmtId="0" fontId="9" fillId="0" borderId="53" xfId="4" applyFont="1" applyBorder="1" applyAlignment="1">
      <alignment horizontal="center" vertical="center"/>
    </xf>
    <xf numFmtId="0" fontId="9" fillId="0" borderId="65" xfId="4" applyFont="1" applyBorder="1" applyAlignment="1">
      <alignment vertical="center"/>
    </xf>
    <xf numFmtId="0" fontId="9" fillId="0" borderId="1" xfId="4" applyFont="1" applyBorder="1" applyAlignment="1">
      <alignment horizontal="center" vertical="center"/>
    </xf>
    <xf numFmtId="0" fontId="9" fillId="0" borderId="80" xfId="4" applyFont="1" applyBorder="1" applyAlignment="1">
      <alignment horizontal="center" vertical="center"/>
    </xf>
    <xf numFmtId="0" fontId="9" fillId="0" borderId="57" xfId="4" applyFont="1" applyBorder="1" applyAlignment="1">
      <alignment horizontal="center" vertical="center"/>
    </xf>
    <xf numFmtId="0" fontId="9" fillId="0" borderId="9" xfId="4" applyFont="1" applyBorder="1" applyAlignment="1">
      <alignment horizontal="center" vertical="center"/>
    </xf>
    <xf numFmtId="0" fontId="9" fillId="0" borderId="81" xfId="4" applyFont="1" applyBorder="1" applyAlignment="1">
      <alignment horizontal="center" vertical="center"/>
    </xf>
    <xf numFmtId="0" fontId="9" fillId="0" borderId="85" xfId="4" applyFont="1" applyBorder="1" applyAlignment="1">
      <alignment horizontal="center" vertical="center"/>
    </xf>
    <xf numFmtId="0" fontId="9" fillId="0" borderId="82" xfId="4" applyFont="1" applyBorder="1" applyAlignment="1">
      <alignment horizontal="center" vertical="center"/>
    </xf>
    <xf numFmtId="0" fontId="9" fillId="0" borderId="86" xfId="4" applyFont="1" applyBorder="1" applyAlignment="1">
      <alignment horizontal="center" vertical="center"/>
    </xf>
    <xf numFmtId="0" fontId="9" fillId="0" borderId="83" xfId="4" applyFont="1" applyBorder="1" applyAlignment="1">
      <alignment horizontal="center" vertical="center"/>
    </xf>
    <xf numFmtId="0" fontId="9" fillId="0" borderId="84" xfId="4" applyFont="1" applyBorder="1" applyAlignment="1">
      <alignment horizontal="center" vertical="center"/>
    </xf>
    <xf numFmtId="0" fontId="9" fillId="0" borderId="87" xfId="4" applyFont="1" applyBorder="1" applyAlignment="1">
      <alignment horizontal="center" vertical="center"/>
    </xf>
    <xf numFmtId="0" fontId="9" fillId="0" borderId="29" xfId="4" applyFont="1" applyBorder="1" applyAlignment="1">
      <alignment horizontal="center" vertical="center"/>
    </xf>
    <xf numFmtId="0" fontId="6" fillId="0" borderId="80" xfId="4" applyFont="1" applyBorder="1" applyAlignment="1">
      <alignment horizontal="center" vertical="center"/>
    </xf>
    <xf numFmtId="0" fontId="6" fillId="0" borderId="37" xfId="4" applyFont="1" applyBorder="1" applyAlignment="1">
      <alignment horizontal="center" vertical="center"/>
    </xf>
    <xf numFmtId="0" fontId="6" fillId="0" borderId="41" xfId="4" applyFont="1" applyBorder="1" applyAlignment="1">
      <alignment horizontal="center" vertical="center"/>
    </xf>
    <xf numFmtId="0" fontId="6" fillId="0" borderId="36" xfId="4" applyFont="1" applyBorder="1" applyAlignment="1">
      <alignment horizontal="center" vertical="center"/>
    </xf>
    <xf numFmtId="0" fontId="8" fillId="0" borderId="0" xfId="4" applyFont="1" applyAlignment="1">
      <alignment vertical="center"/>
    </xf>
    <xf numFmtId="0" fontId="8" fillId="0" borderId="0" xfId="4" applyFont="1" applyAlignment="1">
      <alignment vertical="center" shrinkToFit="1"/>
    </xf>
    <xf numFmtId="0" fontId="8" fillId="0" borderId="268" xfId="3" applyFont="1" applyBorder="1" applyAlignment="1">
      <alignment horizontal="center" vertical="center" shrinkToFit="1"/>
    </xf>
    <xf numFmtId="0" fontId="8" fillId="0" borderId="46" xfId="3" applyFont="1" applyBorder="1" applyAlignment="1">
      <alignment horizontal="center" vertical="center" shrinkToFit="1"/>
    </xf>
    <xf numFmtId="0" fontId="8" fillId="0" borderId="42" xfId="4" applyFont="1" applyBorder="1" applyAlignment="1">
      <alignment horizontal="left" vertical="center"/>
    </xf>
    <xf numFmtId="0" fontId="8" fillId="0" borderId="67" xfId="4" applyFont="1" applyBorder="1" applyAlignment="1">
      <alignment horizontal="left" vertical="center"/>
    </xf>
    <xf numFmtId="0" fontId="8" fillId="0" borderId="0" xfId="4" applyFont="1" applyAlignment="1">
      <alignment horizontal="right" vertical="center"/>
    </xf>
    <xf numFmtId="0" fontId="8" fillId="0" borderId="29" xfId="4" applyFont="1" applyBorder="1" applyAlignment="1">
      <alignment horizontal="center" vertical="center"/>
    </xf>
    <xf numFmtId="0" fontId="8" fillId="0" borderId="35" xfId="4" applyFont="1" applyBorder="1" applyAlignment="1">
      <alignment horizontal="center" vertical="center"/>
    </xf>
    <xf numFmtId="0" fontId="8" fillId="0" borderId="36" xfId="4" applyFont="1" applyBorder="1" applyAlignment="1">
      <alignment horizontal="center" vertical="center"/>
    </xf>
    <xf numFmtId="0" fontId="8" fillId="0" borderId="37" xfId="4" applyFont="1" applyBorder="1" applyAlignment="1">
      <alignment horizontal="center" vertical="center"/>
    </xf>
    <xf numFmtId="0" fontId="8" fillId="0" borderId="107" xfId="4" applyFont="1" applyBorder="1" applyAlignment="1">
      <alignment horizontal="center" vertical="center" shrinkToFit="1"/>
    </xf>
    <xf numFmtId="0" fontId="8" fillId="0" borderId="108" xfId="4" applyFont="1" applyBorder="1" applyAlignment="1">
      <alignment horizontal="center" vertical="center" shrinkToFit="1"/>
    </xf>
    <xf numFmtId="0" fontId="8" fillId="0" borderId="34" xfId="4" applyFont="1" applyBorder="1" applyAlignment="1">
      <alignment horizontal="center" vertical="center"/>
    </xf>
    <xf numFmtId="0" fontId="30" fillId="0" borderId="0" xfId="4" applyFont="1" applyAlignment="1">
      <alignment vertical="center"/>
    </xf>
    <xf numFmtId="0" fontId="8" fillId="0" borderId="0" xfId="0" applyFont="1" applyAlignment="1">
      <alignment vertical="center"/>
    </xf>
    <xf numFmtId="0" fontId="8" fillId="0" borderId="272" xfId="0" applyFont="1" applyBorder="1" applyAlignment="1">
      <alignment vertical="center"/>
    </xf>
    <xf numFmtId="0" fontId="8" fillId="0" borderId="0" xfId="4" applyFont="1" applyAlignment="1">
      <alignment horizontal="right" shrinkToFit="1"/>
    </xf>
    <xf numFmtId="0" fontId="8" fillId="0" borderId="107" xfId="4" applyFont="1" applyBorder="1" applyAlignment="1">
      <alignment horizontal="center" vertical="center" wrapText="1"/>
    </xf>
    <xf numFmtId="0" fontId="8" fillId="0" borderId="108" xfId="4" applyFont="1" applyBorder="1" applyAlignment="1">
      <alignment horizontal="center" vertical="center"/>
    </xf>
    <xf numFmtId="0" fontId="8" fillId="0" borderId="0" xfId="4" applyFont="1" applyAlignment="1">
      <alignment horizontal="left" vertical="center"/>
    </xf>
    <xf numFmtId="0" fontId="8" fillId="0" borderId="272" xfId="4" applyFont="1" applyBorder="1" applyAlignment="1">
      <alignment horizontal="left" vertical="center"/>
    </xf>
    <xf numFmtId="0" fontId="8" fillId="0" borderId="0" xfId="3" applyFont="1" applyAlignment="1">
      <alignment vertical="center"/>
    </xf>
    <xf numFmtId="0" fontId="8" fillId="0" borderId="272" xfId="3" applyFont="1" applyBorder="1" applyAlignment="1">
      <alignment vertical="center"/>
    </xf>
    <xf numFmtId="0" fontId="8" fillId="0" borderId="34" xfId="3" applyFont="1" applyBorder="1" applyAlignment="1">
      <alignment horizontal="center" vertical="center" shrinkToFit="1"/>
    </xf>
    <xf numFmtId="0" fontId="8" fillId="0" borderId="17" xfId="3" applyFont="1" applyBorder="1" applyAlignment="1">
      <alignment horizontal="center" vertical="center" shrinkToFit="1"/>
    </xf>
    <xf numFmtId="0" fontId="8" fillId="0" borderId="41" xfId="3" applyFont="1" applyBorder="1" applyAlignment="1">
      <alignment horizontal="center" vertical="center" shrinkToFit="1"/>
    </xf>
    <xf numFmtId="0" fontId="8" fillId="0" borderId="43" xfId="3" applyFont="1" applyBorder="1" applyAlignment="1">
      <alignment vertical="center"/>
    </xf>
    <xf numFmtId="0" fontId="8" fillId="0" borderId="168" xfId="3" applyFont="1" applyBorder="1" applyAlignment="1">
      <alignment vertical="center"/>
    </xf>
    <xf numFmtId="0" fontId="8" fillId="0" borderId="0" xfId="3" applyFont="1" applyAlignment="1">
      <alignment horizontal="right" vertical="center" shrinkToFit="1"/>
    </xf>
    <xf numFmtId="0" fontId="8" fillId="0" borderId="21" xfId="3" applyFont="1" applyBorder="1" applyAlignment="1">
      <alignment horizontal="right" vertical="center" shrinkToFit="1"/>
    </xf>
    <xf numFmtId="0" fontId="8" fillId="0" borderId="18" xfId="3" applyFont="1" applyBorder="1" applyAlignment="1">
      <alignment horizontal="right" vertical="center" shrinkToFit="1"/>
    </xf>
    <xf numFmtId="0" fontId="8" fillId="0" borderId="0" xfId="3" applyFont="1" applyAlignment="1">
      <alignment vertical="center" shrinkToFit="1"/>
    </xf>
    <xf numFmtId="0" fontId="30" fillId="0" borderId="268" xfId="3" applyFont="1" applyBorder="1" applyAlignment="1">
      <alignment horizontal="right" vertical="center"/>
    </xf>
    <xf numFmtId="0" fontId="8" fillId="0" borderId="28" xfId="3" applyFont="1" applyBorder="1" applyAlignment="1">
      <alignment horizontal="right" vertical="center" shrinkToFit="1"/>
    </xf>
    <xf numFmtId="0" fontId="8" fillId="0" borderId="268" xfId="3" applyFont="1" applyBorder="1" applyAlignment="1">
      <alignment horizontal="right" vertical="center" shrinkToFit="1"/>
    </xf>
    <xf numFmtId="0" fontId="8" fillId="0" borderId="268" xfId="3" applyFont="1" applyBorder="1" applyAlignment="1">
      <alignment vertical="center" shrinkToFit="1"/>
    </xf>
    <xf numFmtId="3" fontId="8" fillId="0" borderId="17" xfId="3" applyNumberFormat="1" applyFont="1" applyBorder="1" applyAlignment="1">
      <alignment horizontal="center" vertical="center" shrinkToFit="1"/>
    </xf>
    <xf numFmtId="3" fontId="8" fillId="0" borderId="0" xfId="3" applyNumberFormat="1" applyFont="1" applyAlignment="1">
      <alignment horizontal="center" vertical="center" shrinkToFit="1"/>
    </xf>
    <xf numFmtId="0" fontId="8" fillId="0" borderId="46" xfId="3" applyFont="1" applyBorder="1" applyAlignment="1">
      <alignment horizontal="right" vertical="center" shrinkToFit="1"/>
    </xf>
    <xf numFmtId="0" fontId="8" fillId="0" borderId="0" xfId="3" applyFont="1" applyAlignment="1">
      <alignment vertical="center" wrapText="1"/>
    </xf>
    <xf numFmtId="0" fontId="8" fillId="0" borderId="272" xfId="3" applyFont="1" applyBorder="1" applyAlignment="1">
      <alignment vertical="center" wrapText="1"/>
    </xf>
    <xf numFmtId="3" fontId="8" fillId="0" borderId="18" xfId="3" applyNumberFormat="1" applyFont="1" applyBorder="1" applyAlignment="1">
      <alignment horizontal="right" vertical="center"/>
    </xf>
    <xf numFmtId="3" fontId="8" fillId="0" borderId="0" xfId="3" applyNumberFormat="1" applyFont="1" applyAlignment="1">
      <alignment horizontal="right" vertical="center"/>
    </xf>
    <xf numFmtId="3" fontId="8" fillId="0" borderId="21" xfId="3" applyNumberFormat="1" applyFont="1" applyBorder="1" applyAlignment="1">
      <alignment horizontal="right" vertical="center"/>
    </xf>
    <xf numFmtId="3" fontId="8" fillId="0" borderId="17" xfId="3" applyNumberFormat="1" applyFont="1" applyBorder="1" applyAlignment="1">
      <alignment horizontal="right" vertical="center"/>
    </xf>
    <xf numFmtId="3" fontId="8" fillId="0" borderId="23" xfId="3" applyNumberFormat="1" applyFont="1" applyBorder="1" applyAlignment="1">
      <alignment horizontal="right" vertical="center" shrinkToFit="1"/>
    </xf>
    <xf numFmtId="3" fontId="8" fillId="0" borderId="24" xfId="3" applyNumberFormat="1" applyFont="1" applyBorder="1" applyAlignment="1">
      <alignment horizontal="right" vertical="center" shrinkToFit="1"/>
    </xf>
    <xf numFmtId="3" fontId="8" fillId="0" borderId="25" xfId="3" applyNumberFormat="1" applyFont="1" applyBorder="1" applyAlignment="1">
      <alignment horizontal="right" vertical="center" shrinkToFit="1"/>
    </xf>
    <xf numFmtId="3" fontId="8" fillId="0" borderId="0" xfId="3" applyNumberFormat="1" applyFont="1" applyAlignment="1">
      <alignment horizontal="right" vertical="center" shrinkToFit="1"/>
    </xf>
    <xf numFmtId="0" fontId="8" fillId="0" borderId="30" xfId="3" applyFont="1" applyBorder="1" applyAlignment="1">
      <alignment horizontal="center" vertical="center" wrapText="1"/>
    </xf>
    <xf numFmtId="0" fontId="8" fillId="0" borderId="10" xfId="4" applyFont="1" applyBorder="1" applyAlignment="1">
      <alignment horizontal="center" vertical="center"/>
    </xf>
    <xf numFmtId="0" fontId="8" fillId="0" borderId="31" xfId="3" applyFont="1" applyBorder="1" applyAlignment="1">
      <alignment horizontal="center" vertical="center"/>
    </xf>
    <xf numFmtId="0" fontId="8" fillId="0" borderId="32" xfId="3" applyFont="1" applyBorder="1" applyAlignment="1">
      <alignment horizontal="center" vertical="center"/>
    </xf>
    <xf numFmtId="0" fontId="8" fillId="0" borderId="29" xfId="3" applyFont="1" applyBorder="1" applyAlignment="1">
      <alignment horizontal="center" vertical="center"/>
    </xf>
    <xf numFmtId="0" fontId="8" fillId="0" borderId="33" xfId="3" applyFont="1" applyBorder="1" applyAlignment="1">
      <alignment horizontal="center" vertical="center"/>
    </xf>
    <xf numFmtId="0" fontId="8" fillId="0" borderId="11" xfId="3" applyFont="1" applyBorder="1" applyAlignment="1">
      <alignment horizontal="center" vertical="center"/>
    </xf>
    <xf numFmtId="0" fontId="8" fillId="0" borderId="14" xfId="3" applyFont="1" applyBorder="1" applyAlignment="1">
      <alignment horizontal="center" vertical="center"/>
    </xf>
    <xf numFmtId="0" fontId="8" fillId="0" borderId="38" xfId="3" applyFont="1" applyBorder="1" applyAlignment="1">
      <alignment horizontal="center" vertical="center"/>
    </xf>
    <xf numFmtId="0" fontId="8" fillId="0" borderId="39" xfId="3" applyFont="1" applyBorder="1" applyAlignment="1">
      <alignment horizontal="center" vertical="center"/>
    </xf>
    <xf numFmtId="0" fontId="8" fillId="0" borderId="40" xfId="3" applyFont="1" applyBorder="1" applyAlignment="1">
      <alignment horizontal="center" vertical="center"/>
    </xf>
    <xf numFmtId="0" fontId="8" fillId="0" borderId="34" xfId="3" applyFont="1" applyBorder="1" applyAlignment="1">
      <alignment horizontal="center" vertical="center"/>
    </xf>
    <xf numFmtId="0" fontId="8" fillId="0" borderId="267" xfId="3" applyFont="1" applyBorder="1" applyAlignment="1">
      <alignment horizontal="center" vertical="center"/>
    </xf>
    <xf numFmtId="0" fontId="8" fillId="0" borderId="15" xfId="3" applyFont="1" applyBorder="1" applyAlignment="1">
      <alignment horizontal="center" vertical="center"/>
    </xf>
    <xf numFmtId="0" fontId="8" fillId="0" borderId="57" xfId="3" applyFont="1" applyBorder="1" applyAlignment="1">
      <alignment horizontal="center" vertical="center"/>
    </xf>
    <xf numFmtId="3" fontId="8" fillId="0" borderId="17" xfId="3" applyNumberFormat="1" applyFont="1" applyBorder="1" applyAlignment="1">
      <alignment vertical="center"/>
    </xf>
    <xf numFmtId="0" fontId="8" fillId="0" borderId="0" xfId="3" applyFont="1" applyAlignment="1">
      <alignment horizontal="right" vertical="center"/>
    </xf>
    <xf numFmtId="0" fontId="8" fillId="0" borderId="21" xfId="3" applyFont="1" applyBorder="1" applyAlignment="1">
      <alignment horizontal="right" vertical="center"/>
    </xf>
    <xf numFmtId="0" fontId="8" fillId="0" borderId="0" xfId="3" applyFont="1" applyAlignment="1">
      <alignment horizontal="center" vertical="center"/>
    </xf>
    <xf numFmtId="0" fontId="8" fillId="0" borderId="37" xfId="4" applyFont="1" applyBorder="1" applyAlignment="1">
      <alignment horizontal="center" vertical="center" shrinkToFit="1"/>
    </xf>
    <xf numFmtId="3" fontId="8" fillId="0" borderId="88" xfId="3" applyNumberFormat="1" applyFont="1" applyBorder="1" applyAlignment="1">
      <alignment horizontal="center" vertical="center" shrinkToFit="1"/>
    </xf>
    <xf numFmtId="3" fontId="8" fillId="0" borderId="65" xfId="3" applyNumberFormat="1" applyFont="1" applyBorder="1" applyAlignment="1">
      <alignment horizontal="center" vertical="center" shrinkToFit="1"/>
    </xf>
    <xf numFmtId="0" fontId="8" fillId="0" borderId="158" xfId="4" applyFont="1" applyBorder="1" applyAlignment="1">
      <alignment horizontal="center" vertical="center" shrinkToFit="1"/>
    </xf>
    <xf numFmtId="0" fontId="8" fillId="0" borderId="120" xfId="4" applyFont="1" applyBorder="1" applyAlignment="1">
      <alignment horizontal="center" vertical="center" shrinkToFit="1"/>
    </xf>
    <xf numFmtId="0" fontId="8" fillId="0" borderId="159" xfId="4" applyFont="1" applyBorder="1" applyAlignment="1">
      <alignment horizontal="center" vertical="center" shrinkToFit="1"/>
    </xf>
    <xf numFmtId="0" fontId="8" fillId="0" borderId="119" xfId="4" applyFont="1" applyBorder="1" applyAlignment="1">
      <alignment horizontal="center" vertical="center" shrinkToFit="1"/>
    </xf>
    <xf numFmtId="0" fontId="8" fillId="0" borderId="148" xfId="4" applyFont="1" applyBorder="1" applyAlignment="1">
      <alignment horizontal="center" vertical="center" shrinkToFit="1"/>
    </xf>
    <xf numFmtId="3" fontId="8" fillId="0" borderId="21" xfId="3" applyNumberFormat="1" applyFont="1" applyBorder="1" applyAlignment="1">
      <alignment horizontal="center" vertical="center" shrinkToFit="1"/>
    </xf>
    <xf numFmtId="3" fontId="8" fillId="0" borderId="17" xfId="3" applyNumberFormat="1" applyFont="1" applyBorder="1" applyAlignment="1">
      <alignment horizontal="right" vertical="center" shrinkToFit="1"/>
    </xf>
    <xf numFmtId="0" fontId="31" fillId="0" borderId="27" xfId="3" applyFont="1" applyBorder="1" applyAlignment="1">
      <alignment vertical="center"/>
    </xf>
    <xf numFmtId="0" fontId="30" fillId="0" borderId="28" xfId="3" applyFont="1" applyBorder="1" applyAlignment="1">
      <alignment horizontal="right" vertical="center"/>
    </xf>
    <xf numFmtId="0" fontId="30" fillId="0" borderId="46" xfId="3" applyFont="1" applyBorder="1" applyAlignment="1">
      <alignment horizontal="right" vertical="center"/>
    </xf>
    <xf numFmtId="3" fontId="30" fillId="0" borderId="268" xfId="3" applyNumberFormat="1" applyFont="1" applyBorder="1" applyAlignment="1">
      <alignment vertical="center"/>
    </xf>
    <xf numFmtId="3" fontId="8" fillId="0" borderId="28" xfId="3" applyNumberFormat="1" applyFont="1" applyBorder="1" applyAlignment="1">
      <alignment horizontal="right" vertical="center" shrinkToFit="1"/>
    </xf>
    <xf numFmtId="3" fontId="8" fillId="0" borderId="268" xfId="3" applyNumberFormat="1" applyFont="1" applyBorder="1" applyAlignment="1">
      <alignment horizontal="right" vertical="center" shrinkToFit="1"/>
    </xf>
    <xf numFmtId="3" fontId="8" fillId="0" borderId="269" xfId="3" applyNumberFormat="1" applyFont="1" applyBorder="1" applyAlignment="1">
      <alignment horizontal="right" vertical="center" shrinkToFit="1"/>
    </xf>
    <xf numFmtId="3" fontId="8" fillId="0" borderId="287" xfId="3" applyNumberFormat="1" applyFont="1" applyBorder="1" applyAlignment="1">
      <alignment horizontal="right" vertical="center" shrinkToFit="1"/>
    </xf>
    <xf numFmtId="3" fontId="8" fillId="0" borderId="288" xfId="3" applyNumberFormat="1" applyFont="1" applyBorder="1" applyAlignment="1">
      <alignment horizontal="right" vertical="center" shrinkToFit="1"/>
    </xf>
    <xf numFmtId="0" fontId="8" fillId="0" borderId="65" xfId="3" applyFont="1" applyBorder="1" applyAlignment="1">
      <alignment horizontal="right" vertical="center" shrinkToFit="1"/>
    </xf>
    <xf numFmtId="0" fontId="8" fillId="0" borderId="24" xfId="3" applyFont="1" applyBorder="1" applyAlignment="1">
      <alignment horizontal="right" vertical="center" shrinkToFit="1"/>
    </xf>
    <xf numFmtId="0" fontId="8" fillId="0" borderId="288" xfId="3" applyFont="1" applyBorder="1" applyAlignment="1">
      <alignment horizontal="right" vertical="center" shrinkToFit="1"/>
    </xf>
    <xf numFmtId="3" fontId="8" fillId="0" borderId="169" xfId="3" applyNumberFormat="1" applyFont="1" applyBorder="1" applyAlignment="1">
      <alignment horizontal="right" vertical="center" shrinkToFit="1"/>
    </xf>
    <xf numFmtId="3" fontId="8" fillId="0" borderId="43" xfId="3" applyNumberFormat="1" applyFont="1" applyBorder="1" applyAlignment="1">
      <alignment horizontal="right" vertical="center" shrinkToFit="1"/>
    </xf>
    <xf numFmtId="3" fontId="8" fillId="0" borderId="18" xfId="3" applyNumberFormat="1" applyFont="1" applyBorder="1" applyAlignment="1">
      <alignment horizontal="right" vertical="center" shrinkToFit="1"/>
    </xf>
    <xf numFmtId="0" fontId="8" fillId="0" borderId="133" xfId="4" applyFont="1" applyBorder="1" applyAlignment="1">
      <alignment horizontal="center" vertical="center" shrinkToFit="1"/>
    </xf>
    <xf numFmtId="0" fontId="8" fillId="0" borderId="0" xfId="4" applyFont="1" applyAlignment="1">
      <alignment horizontal="center" vertical="center"/>
    </xf>
    <xf numFmtId="0" fontId="8" fillId="0" borderId="26" xfId="4" applyFont="1" applyBorder="1" applyAlignment="1">
      <alignment horizontal="center" vertical="center"/>
    </xf>
    <xf numFmtId="0" fontId="8" fillId="0" borderId="17" xfId="3" applyFont="1" applyBorder="1" applyAlignment="1">
      <alignment horizontal="center" vertical="center" wrapText="1"/>
    </xf>
    <xf numFmtId="0" fontId="8" fillId="0" borderId="10" xfId="4" applyFont="1" applyBorder="1" applyAlignment="1">
      <alignment horizontal="center" vertical="center" wrapText="1"/>
    </xf>
    <xf numFmtId="0" fontId="8" fillId="0" borderId="146" xfId="4" applyFont="1" applyBorder="1" applyAlignment="1">
      <alignment vertical="center"/>
    </xf>
    <xf numFmtId="0" fontId="8" fillId="0" borderId="127" xfId="4" applyFont="1" applyBorder="1" applyAlignment="1">
      <alignment vertical="center"/>
    </xf>
    <xf numFmtId="0" fontId="8" fillId="0" borderId="259" xfId="4" applyFont="1" applyBorder="1" applyAlignment="1">
      <alignment vertical="center"/>
    </xf>
    <xf numFmtId="0" fontId="8" fillId="0" borderId="260" xfId="4" applyFont="1" applyBorder="1" applyAlignment="1">
      <alignment vertical="center"/>
    </xf>
    <xf numFmtId="0" fontId="8" fillId="0" borderId="130" xfId="4" applyFont="1" applyBorder="1" applyAlignment="1">
      <alignment vertical="center"/>
    </xf>
    <xf numFmtId="0" fontId="10" fillId="0" borderId="86" xfId="4" applyFont="1" applyBorder="1" applyAlignment="1">
      <alignment horizontal="center" vertical="center"/>
    </xf>
    <xf numFmtId="0" fontId="10" fillId="0" borderId="119" xfId="4" applyFont="1" applyBorder="1" applyAlignment="1">
      <alignment horizontal="center" vertical="center" wrapText="1"/>
    </xf>
    <xf numFmtId="0" fontId="10" fillId="0" borderId="148" xfId="4" applyFont="1" applyBorder="1" applyAlignment="1">
      <alignment horizontal="center" vertical="center" wrapText="1"/>
    </xf>
    <xf numFmtId="0" fontId="8" fillId="0" borderId="88" xfId="4" applyFont="1" applyBorder="1" applyAlignment="1">
      <alignment vertical="center"/>
    </xf>
    <xf numFmtId="0" fontId="8" fillId="0" borderId="65" xfId="4" applyFont="1" applyBorder="1" applyAlignment="1">
      <alignment vertical="center"/>
    </xf>
    <xf numFmtId="0" fontId="8" fillId="0" borderId="18" xfId="4" applyFont="1" applyBorder="1" applyAlignment="1">
      <alignment vertical="center"/>
    </xf>
    <xf numFmtId="0" fontId="13" fillId="0" borderId="18" xfId="4" applyFont="1" applyBorder="1" applyAlignment="1">
      <alignment vertical="center"/>
    </xf>
    <xf numFmtId="0" fontId="13" fillId="0" borderId="0" xfId="4" applyFont="1" applyAlignment="1">
      <alignment vertical="center"/>
    </xf>
    <xf numFmtId="38" fontId="13" fillId="0" borderId="0" xfId="4" applyNumberFormat="1" applyFont="1" applyAlignment="1">
      <alignment vertical="center"/>
    </xf>
    <xf numFmtId="3" fontId="13" fillId="0" borderId="147" xfId="4" applyNumberFormat="1" applyFont="1" applyBorder="1" applyAlignment="1">
      <alignment vertical="center"/>
    </xf>
    <xf numFmtId="3" fontId="13" fillId="0" borderId="130" xfId="4" applyNumberFormat="1" applyFont="1" applyBorder="1" applyAlignment="1">
      <alignment vertical="center"/>
    </xf>
    <xf numFmtId="38" fontId="13" fillId="0" borderId="130" xfId="4" applyNumberFormat="1" applyFont="1" applyBorder="1" applyAlignment="1">
      <alignment vertical="center"/>
    </xf>
    <xf numFmtId="0" fontId="8" fillId="0" borderId="122" xfId="4" applyFont="1" applyBorder="1" applyAlignment="1">
      <alignment horizontal="center" vertical="center" wrapText="1"/>
    </xf>
    <xf numFmtId="0" fontId="8" fillId="0" borderId="120" xfId="4" applyFont="1" applyBorder="1" applyAlignment="1">
      <alignment horizontal="center" vertical="center" wrapText="1"/>
    </xf>
    <xf numFmtId="0" fontId="13" fillId="0" borderId="122" xfId="4" applyFont="1" applyBorder="1" applyAlignment="1">
      <alignment horizontal="center" vertical="center" wrapText="1"/>
    </xf>
    <xf numFmtId="0" fontId="13" fillId="0" borderId="120" xfId="4" applyFont="1" applyBorder="1" applyAlignment="1">
      <alignment horizontal="center" vertical="center" wrapText="1"/>
    </xf>
    <xf numFmtId="0" fontId="13" fillId="0" borderId="86" xfId="4" applyFont="1" applyBorder="1" applyAlignment="1">
      <alignment horizontal="center" vertical="center"/>
    </xf>
    <xf numFmtId="0" fontId="6" fillId="0" borderId="86" xfId="4" applyFont="1" applyBorder="1" applyAlignment="1">
      <alignment horizontal="center" vertical="center"/>
    </xf>
    <xf numFmtId="0" fontId="13" fillId="0" borderId="119" xfId="4" applyFont="1" applyBorder="1" applyAlignment="1">
      <alignment horizontal="center" vertical="center" wrapText="1"/>
    </xf>
    <xf numFmtId="0" fontId="13" fillId="0" borderId="148" xfId="4" applyFont="1" applyBorder="1" applyAlignment="1">
      <alignment horizontal="center" vertical="center" wrapText="1"/>
    </xf>
    <xf numFmtId="3" fontId="13" fillId="0" borderId="88" xfId="4" applyNumberFormat="1" applyFont="1" applyBorder="1" applyAlignment="1">
      <alignment vertical="center"/>
    </xf>
    <xf numFmtId="3" fontId="13" fillId="0" borderId="65" xfId="4" applyNumberFormat="1" applyFont="1" applyBorder="1" applyAlignment="1">
      <alignment vertical="center"/>
    </xf>
    <xf numFmtId="38" fontId="13" fillId="0" borderId="65" xfId="4" applyNumberFormat="1" applyFont="1" applyBorder="1" applyAlignment="1">
      <alignment vertical="center"/>
    </xf>
    <xf numFmtId="0" fontId="6" fillId="0" borderId="151" xfId="4" applyFont="1" applyBorder="1" applyAlignment="1">
      <alignment horizontal="center" vertical="center"/>
    </xf>
    <xf numFmtId="0" fontId="6" fillId="0" borderId="152" xfId="4" applyFont="1" applyBorder="1" applyAlignment="1">
      <alignment horizontal="center" vertical="center"/>
    </xf>
    <xf numFmtId="38" fontId="9" fillId="0" borderId="128" xfId="8" applyFont="1" applyFill="1" applyBorder="1" applyAlignment="1">
      <alignment vertical="center"/>
    </xf>
    <xf numFmtId="38" fontId="9" fillId="0" borderId="0" xfId="8" applyFont="1" applyFill="1" applyAlignment="1">
      <alignment vertical="center"/>
    </xf>
    <xf numFmtId="0" fontId="6" fillId="0" borderId="125" xfId="4" applyFont="1" applyBorder="1" applyAlignment="1">
      <alignment horizontal="distributed" vertical="center"/>
    </xf>
    <xf numFmtId="0" fontId="9" fillId="0" borderId="150" xfId="4" applyFont="1" applyBorder="1" applyAlignment="1">
      <alignment horizontal="center" vertical="center"/>
    </xf>
    <xf numFmtId="0" fontId="9" fillId="0" borderId="125" xfId="4" applyFont="1" applyBorder="1" applyAlignment="1">
      <alignment horizontal="center" vertical="center"/>
    </xf>
    <xf numFmtId="38" fontId="9" fillId="0" borderId="125" xfId="8" applyFont="1" applyFill="1" applyBorder="1" applyAlignment="1">
      <alignment vertical="center"/>
    </xf>
    <xf numFmtId="0" fontId="6" fillId="0" borderId="3" xfId="4" applyFont="1" applyBorder="1" applyAlignment="1">
      <alignment horizontal="center" vertical="center"/>
    </xf>
    <xf numFmtId="38" fontId="9" fillId="0" borderId="54" xfId="8" applyFont="1" applyFill="1" applyBorder="1" applyAlignment="1">
      <alignment vertical="center"/>
    </xf>
    <xf numFmtId="0" fontId="9" fillId="0" borderId="125" xfId="4" applyFont="1" applyBorder="1" applyAlignment="1">
      <alignment vertical="center"/>
    </xf>
    <xf numFmtId="38" fontId="9" fillId="0" borderId="125" xfId="8" applyFont="1" applyFill="1" applyBorder="1" applyAlignment="1">
      <alignment horizontal="right" vertical="center"/>
    </xf>
    <xf numFmtId="38" fontId="9" fillId="0" borderId="154" xfId="8" applyFont="1" applyFill="1" applyBorder="1" applyAlignment="1">
      <alignment vertical="center"/>
    </xf>
    <xf numFmtId="38" fontId="9" fillId="0" borderId="0" xfId="8" applyFont="1" applyFill="1" applyAlignment="1">
      <alignment horizontal="right" vertical="center"/>
    </xf>
    <xf numFmtId="0" fontId="8" fillId="0" borderId="130" xfId="4" applyFont="1" applyBorder="1" applyAlignment="1">
      <alignment horizontal="right" vertical="center"/>
    </xf>
    <xf numFmtId="0" fontId="6" fillId="0" borderId="61" xfId="4" applyFont="1" applyBorder="1" applyAlignment="1">
      <alignment horizontal="center" vertical="center"/>
    </xf>
    <xf numFmtId="0" fontId="6" fillId="0" borderId="62" xfId="4" applyFont="1" applyBorder="1" applyAlignment="1">
      <alignment horizontal="center" vertical="center"/>
    </xf>
    <xf numFmtId="0" fontId="6" fillId="0" borderId="149" xfId="4" applyFont="1" applyBorder="1" applyAlignment="1">
      <alignment horizontal="center" vertical="center"/>
    </xf>
    <xf numFmtId="38" fontId="9" fillId="0" borderId="65" xfId="8" applyFont="1" applyFill="1" applyBorder="1" applyAlignment="1">
      <alignment horizontal="right" vertical="center"/>
    </xf>
    <xf numFmtId="0" fontId="28" fillId="0" borderId="27"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46" xfId="4" applyFont="1" applyBorder="1" applyAlignment="1">
      <alignment horizontal="center" vertical="center"/>
    </xf>
    <xf numFmtId="0" fontId="8" fillId="0" borderId="106" xfId="4" applyFont="1" applyBorder="1" applyAlignment="1">
      <alignment vertical="center"/>
    </xf>
    <xf numFmtId="0" fontId="8" fillId="0" borderId="52" xfId="4" applyFont="1" applyBorder="1" applyAlignment="1">
      <alignment vertical="center"/>
    </xf>
    <xf numFmtId="3" fontId="8" fillId="0" borderId="52" xfId="4" applyNumberFormat="1" applyFont="1" applyBorder="1" applyAlignment="1">
      <alignment horizontal="right" vertical="center"/>
    </xf>
    <xf numFmtId="0" fontId="8" fillId="0" borderId="105" xfId="4" applyFont="1" applyBorder="1" applyAlignment="1">
      <alignment horizontal="right" vertical="center"/>
    </xf>
    <xf numFmtId="0" fontId="28" fillId="0" borderId="127" xfId="4" applyFont="1" applyBorder="1" applyAlignment="1">
      <alignment horizontal="distributed" vertical="center"/>
    </xf>
    <xf numFmtId="0" fontId="28" fillId="0" borderId="145" xfId="4" applyFont="1" applyBorder="1" applyAlignment="1">
      <alignment horizontal="distributed" vertical="center"/>
    </xf>
    <xf numFmtId="0" fontId="28" fillId="0" borderId="146" xfId="4" applyFont="1" applyBorder="1" applyAlignment="1">
      <alignment horizontal="center" vertical="center"/>
    </xf>
    <xf numFmtId="0" fontId="28" fillId="0" borderId="145" xfId="4" applyFont="1" applyBorder="1" applyAlignment="1">
      <alignment horizontal="center" vertical="center"/>
    </xf>
    <xf numFmtId="0" fontId="8" fillId="0" borderId="127" xfId="4" applyFont="1" applyBorder="1" applyAlignment="1">
      <alignment horizontal="right" vertical="center"/>
    </xf>
    <xf numFmtId="0" fontId="8" fillId="0" borderId="145" xfId="4" applyFont="1" applyBorder="1" applyAlignment="1">
      <alignment horizontal="right" vertical="center"/>
    </xf>
    <xf numFmtId="0" fontId="28" fillId="0" borderId="0" xfId="4" applyFont="1" applyAlignment="1">
      <alignment horizontal="distributed" vertical="center"/>
    </xf>
    <xf numFmtId="0" fontId="8" fillId="0" borderId="0" xfId="4" applyFont="1" applyAlignment="1">
      <alignment horizontal="distributed" vertical="center"/>
    </xf>
    <xf numFmtId="0" fontId="8" fillId="0" borderId="21" xfId="4" applyFont="1" applyBorder="1" applyAlignment="1">
      <alignment horizontal="distributed" vertical="center"/>
    </xf>
    <xf numFmtId="0" fontId="28" fillId="0" borderId="18" xfId="4" applyFont="1" applyBorder="1" applyAlignment="1">
      <alignment horizontal="center" vertical="center"/>
    </xf>
    <xf numFmtId="0" fontId="28" fillId="0" borderId="21" xfId="4" applyFont="1" applyBorder="1" applyAlignment="1">
      <alignment horizontal="center" vertical="center"/>
    </xf>
    <xf numFmtId="0" fontId="8" fillId="0" borderId="21" xfId="4" applyFont="1" applyBorder="1" applyAlignment="1">
      <alignment horizontal="right" vertical="center"/>
    </xf>
    <xf numFmtId="0" fontId="28" fillId="0" borderId="21" xfId="4" applyFont="1" applyBorder="1" applyAlignment="1">
      <alignment horizontal="distributed" vertical="center"/>
    </xf>
    <xf numFmtId="0" fontId="21" fillId="0" borderId="27" xfId="4" applyFont="1" applyBorder="1" applyAlignment="1">
      <alignment horizontal="center" vertical="center"/>
    </xf>
    <xf numFmtId="0" fontId="6" fillId="0" borderId="27" xfId="4" applyFont="1" applyBorder="1" applyAlignment="1">
      <alignment horizontal="center" vertical="center"/>
    </xf>
    <xf numFmtId="0" fontId="6" fillId="0" borderId="28" xfId="4" applyFont="1" applyBorder="1" applyAlignment="1">
      <alignment horizontal="center" vertical="center"/>
    </xf>
    <xf numFmtId="0" fontId="6" fillId="0" borderId="46" xfId="4" applyFont="1" applyBorder="1" applyAlignment="1">
      <alignment horizontal="center" vertical="center"/>
    </xf>
    <xf numFmtId="3" fontId="13" fillId="0" borderId="205" xfId="4" applyNumberFormat="1" applyFont="1" applyBorder="1" applyAlignment="1">
      <alignment vertical="center"/>
    </xf>
    <xf numFmtId="0" fontId="13" fillId="0" borderId="147" xfId="4" applyFont="1" applyBorder="1" applyAlignment="1">
      <alignment horizontal="center" vertical="center"/>
    </xf>
    <xf numFmtId="0" fontId="13" fillId="0" borderId="130" xfId="4" applyFont="1" applyBorder="1" applyAlignment="1">
      <alignment horizontal="center" vertical="center"/>
    </xf>
    <xf numFmtId="0" fontId="8" fillId="0" borderId="142" xfId="4" applyFont="1" applyBorder="1" applyAlignment="1">
      <alignment horizontal="center" vertical="center"/>
    </xf>
    <xf numFmtId="0" fontId="8" fillId="0" borderId="99" xfId="4" applyFont="1" applyBorder="1" applyAlignment="1">
      <alignment horizontal="center" vertical="center"/>
    </xf>
    <xf numFmtId="0" fontId="8" fillId="0" borderId="143" xfId="4" applyFont="1" applyBorder="1" applyAlignment="1">
      <alignment horizontal="center" vertical="center"/>
    </xf>
    <xf numFmtId="0" fontId="8" fillId="0" borderId="144" xfId="4" applyFont="1" applyBorder="1" applyAlignment="1">
      <alignment horizontal="center" vertical="center"/>
    </xf>
    <xf numFmtId="0" fontId="8" fillId="0" borderId="121" xfId="4" applyFont="1" applyBorder="1" applyAlignment="1">
      <alignment horizontal="center" vertical="center" wrapText="1"/>
    </xf>
    <xf numFmtId="0" fontId="10" fillId="0" borderId="136" xfId="4" applyFont="1" applyBorder="1" applyAlignment="1">
      <alignment horizontal="center" vertical="center" wrapText="1"/>
    </xf>
    <xf numFmtId="0" fontId="21" fillId="0" borderId="0" xfId="4" applyFont="1" applyAlignment="1">
      <alignment horizontal="distributed" vertical="center"/>
    </xf>
    <xf numFmtId="0" fontId="21" fillId="0" borderId="21" xfId="4" applyFont="1" applyBorder="1" applyAlignment="1">
      <alignment horizontal="distributed" vertical="center"/>
    </xf>
    <xf numFmtId="0" fontId="21" fillId="0" borderId="18" xfId="4" applyFont="1" applyBorder="1" applyAlignment="1">
      <alignment horizontal="center" vertical="center"/>
    </xf>
    <xf numFmtId="0" fontId="21" fillId="0" borderId="21" xfId="4" applyFont="1" applyBorder="1" applyAlignment="1">
      <alignment horizontal="center" vertical="center"/>
    </xf>
    <xf numFmtId="0" fontId="13" fillId="0" borderId="18" xfId="4" applyFont="1" applyBorder="1" applyAlignment="1">
      <alignment horizontal="center" vertical="center"/>
    </xf>
    <xf numFmtId="0" fontId="13" fillId="0" borderId="0" xfId="4" applyFont="1" applyAlignment="1">
      <alignment horizontal="center" vertical="center"/>
    </xf>
    <xf numFmtId="0" fontId="21" fillId="0" borderId="127" xfId="4" applyFont="1" applyBorder="1" applyAlignment="1">
      <alignment horizontal="distributed" vertical="center"/>
    </xf>
    <xf numFmtId="0" fontId="21" fillId="0" borderId="145" xfId="4" applyFont="1" applyBorder="1" applyAlignment="1">
      <alignment horizontal="distributed" vertical="center"/>
    </xf>
    <xf numFmtId="0" fontId="21" fillId="0" borderId="146" xfId="4" applyFont="1" applyBorder="1" applyAlignment="1">
      <alignment horizontal="center" vertical="center"/>
    </xf>
    <xf numFmtId="0" fontId="21" fillId="0" borderId="145" xfId="4" applyFont="1" applyBorder="1" applyAlignment="1">
      <alignment horizontal="center" vertical="center"/>
    </xf>
    <xf numFmtId="0" fontId="13" fillId="0" borderId="146" xfId="4" applyFont="1" applyBorder="1" applyAlignment="1">
      <alignment horizontal="center" vertical="center"/>
    </xf>
    <xf numFmtId="0" fontId="13" fillId="0" borderId="127" xfId="4" applyFont="1" applyBorder="1" applyAlignment="1">
      <alignment horizontal="center" vertical="center"/>
    </xf>
    <xf numFmtId="0" fontId="6" fillId="0" borderId="21" xfId="4" applyFont="1" applyBorder="1" applyAlignment="1">
      <alignment horizontal="distributed" vertical="center"/>
    </xf>
    <xf numFmtId="0" fontId="14" fillId="0" borderId="0" xfId="4" applyFont="1" applyAlignment="1">
      <alignment horizontal="right" vertical="center" shrinkToFit="1"/>
    </xf>
    <xf numFmtId="0" fontId="14" fillId="0" borderId="21" xfId="4" applyFont="1" applyBorder="1" applyAlignment="1">
      <alignment horizontal="right" vertical="center" shrinkToFit="1"/>
    </xf>
    <xf numFmtId="0" fontId="13" fillId="0" borderId="88" xfId="4" applyFont="1" applyBorder="1" applyAlignment="1">
      <alignment horizontal="center" vertical="center"/>
    </xf>
    <xf numFmtId="0" fontId="13" fillId="0" borderId="65" xfId="4" applyFont="1" applyBorder="1" applyAlignment="1">
      <alignment horizontal="center" vertical="center"/>
    </xf>
    <xf numFmtId="0" fontId="13" fillId="0" borderId="136" xfId="4" applyFont="1" applyBorder="1" applyAlignment="1">
      <alignment horizontal="center" vertical="center" wrapText="1"/>
    </xf>
    <xf numFmtId="0" fontId="11" fillId="0" borderId="0" xfId="4" applyFont="1" applyAlignment="1">
      <alignment vertical="center"/>
    </xf>
    <xf numFmtId="0" fontId="20" fillId="0" borderId="0" xfId="4" applyFont="1" applyAlignment="1">
      <alignment vertical="center"/>
    </xf>
    <xf numFmtId="0" fontId="6" fillId="0" borderId="139" xfId="4" applyFont="1" applyBorder="1" applyAlignment="1">
      <alignment horizontal="center" vertical="center"/>
    </xf>
    <xf numFmtId="0" fontId="13" fillId="0" borderId="29" xfId="4" applyFont="1" applyBorder="1" applyAlignment="1">
      <alignment horizontal="center" vertical="center"/>
    </xf>
    <xf numFmtId="0" fontId="13" fillId="0" borderId="142" xfId="4" applyFont="1" applyBorder="1" applyAlignment="1">
      <alignment horizontal="center" vertical="center"/>
    </xf>
    <xf numFmtId="0" fontId="13" fillId="0" borderId="36" xfId="4" applyFont="1" applyBorder="1" applyAlignment="1">
      <alignment horizontal="center" vertical="center"/>
    </xf>
    <xf numFmtId="0" fontId="13" fillId="0" borderId="99" xfId="4" applyFont="1" applyBorder="1" applyAlignment="1">
      <alignment horizontal="center" vertical="center"/>
    </xf>
    <xf numFmtId="0" fontId="13" fillId="0" borderId="143" xfId="4" applyFont="1" applyBorder="1" applyAlignment="1">
      <alignment horizontal="center" vertical="center"/>
    </xf>
    <xf numFmtId="0" fontId="13" fillId="0" borderId="144" xfId="4" applyFont="1" applyBorder="1" applyAlignment="1">
      <alignment horizontal="center" vertical="center"/>
    </xf>
    <xf numFmtId="0" fontId="6" fillId="0" borderId="252" xfId="4" applyFont="1" applyBorder="1" applyAlignment="1">
      <alignment horizontal="center" vertical="center"/>
    </xf>
    <xf numFmtId="0" fontId="6" fillId="0" borderId="251" xfId="4" applyFont="1" applyBorder="1" applyAlignment="1">
      <alignment horizontal="center" vertical="center"/>
    </xf>
    <xf numFmtId="0" fontId="6" fillId="0" borderId="243" xfId="4" applyFont="1" applyBorder="1" applyAlignment="1">
      <alignment horizontal="center" vertical="center"/>
    </xf>
    <xf numFmtId="0" fontId="6" fillId="0" borderId="123" xfId="4" applyFont="1" applyBorder="1" applyAlignment="1">
      <alignment horizontal="center" vertical="center"/>
    </xf>
    <xf numFmtId="3" fontId="13" fillId="0" borderId="0" xfId="4" applyNumberFormat="1" applyFont="1" applyAlignment="1">
      <alignment vertical="center"/>
    </xf>
    <xf numFmtId="3" fontId="13" fillId="0" borderId="21" xfId="4" applyNumberFormat="1" applyFont="1" applyBorder="1" applyAlignment="1">
      <alignment vertical="center"/>
    </xf>
    <xf numFmtId="0" fontId="6" fillId="0" borderId="0" xfId="4" applyFont="1" applyAlignment="1">
      <alignment horizontal="distributed" justifyLastLine="1"/>
    </xf>
    <xf numFmtId="0" fontId="6" fillId="0" borderId="21" xfId="4" applyFont="1" applyBorder="1" applyAlignment="1">
      <alignment horizontal="distributed" justifyLastLine="1"/>
    </xf>
    <xf numFmtId="0" fontId="6" fillId="0" borderId="0" xfId="4" applyFont="1" applyAlignment="1">
      <alignment horizontal="center" shrinkToFit="1"/>
    </xf>
    <xf numFmtId="0" fontId="6" fillId="0" borderId="128" xfId="4" applyFont="1" applyBorder="1" applyAlignment="1">
      <alignment horizontal="center"/>
    </xf>
    <xf numFmtId="0" fontId="6" fillId="0" borderId="157" xfId="4" applyFont="1" applyBorder="1" applyAlignment="1">
      <alignment horizontal="center"/>
    </xf>
    <xf numFmtId="0" fontId="6" fillId="0" borderId="153" xfId="4" applyFont="1" applyBorder="1" applyAlignment="1">
      <alignment shrinkToFit="1"/>
    </xf>
    <xf numFmtId="0" fontId="6" fillId="0" borderId="154" xfId="4" applyFont="1" applyBorder="1" applyAlignment="1">
      <alignment shrinkToFit="1"/>
    </xf>
    <xf numFmtId="0" fontId="6" fillId="0" borderId="150" xfId="4" applyFont="1" applyBorder="1" applyAlignment="1">
      <alignment horizontal="center" shrinkToFit="1"/>
    </xf>
    <xf numFmtId="0" fontId="6" fillId="0" borderId="125" xfId="4" applyFont="1" applyBorder="1" applyAlignment="1">
      <alignment horizontal="center" shrinkToFit="1"/>
    </xf>
    <xf numFmtId="0" fontId="6" fillId="0" borderId="17" xfId="4" applyFont="1" applyBorder="1" applyAlignment="1">
      <alignment horizontal="center" shrinkToFit="1"/>
    </xf>
    <xf numFmtId="0" fontId="6" fillId="0" borderId="18" xfId="4" applyFont="1" applyBorder="1" applyAlignment="1">
      <alignment horizontal="center" shrinkToFit="1"/>
    </xf>
    <xf numFmtId="0" fontId="6" fillId="0" borderId="125" xfId="4" applyFont="1" applyBorder="1" applyAlignment="1">
      <alignment horizontal="distributed" justifyLastLine="1"/>
    </xf>
    <xf numFmtId="0" fontId="6" fillId="0" borderId="155" xfId="4" applyFont="1" applyBorder="1" applyAlignment="1">
      <alignment horizontal="distributed" justifyLastLine="1"/>
    </xf>
    <xf numFmtId="0" fontId="6" fillId="0" borderId="156" xfId="4" applyFont="1" applyBorder="1" applyAlignment="1">
      <alignment horizontal="center" vertical="center"/>
    </xf>
    <xf numFmtId="3" fontId="6" fillId="0" borderId="0" xfId="4" applyNumberFormat="1" applyFont="1" applyAlignment="1">
      <alignment horizontal="center" shrinkToFit="1"/>
    </xf>
    <xf numFmtId="3" fontId="6" fillId="0" borderId="125" xfId="4" applyNumberFormat="1" applyFont="1" applyBorder="1" applyAlignment="1">
      <alignment horizontal="center" shrinkToFit="1"/>
    </xf>
    <xf numFmtId="3" fontId="6" fillId="0" borderId="128" xfId="4" applyNumberFormat="1" applyFont="1" applyBorder="1" applyAlignment="1">
      <alignment horizontal="center" shrinkToFit="1"/>
    </xf>
    <xf numFmtId="0" fontId="6" fillId="0" borderId="65" xfId="4" applyFont="1" applyBorder="1" applyAlignment="1">
      <alignment horizontal="center" shrinkToFit="1"/>
    </xf>
    <xf numFmtId="3" fontId="6" fillId="0" borderId="65" xfId="4" applyNumberFormat="1" applyFont="1" applyBorder="1" applyAlignment="1">
      <alignment horizontal="center" shrinkToFit="1"/>
    </xf>
    <xf numFmtId="0" fontId="6" fillId="0" borderId="160" xfId="4" applyFont="1" applyBorder="1" applyAlignment="1">
      <alignment horizontal="center" vertical="center"/>
    </xf>
    <xf numFmtId="0" fontId="6" fillId="0" borderId="7" xfId="4" applyFont="1" applyBorder="1" applyAlignment="1">
      <alignment horizontal="center" vertical="center"/>
    </xf>
    <xf numFmtId="0" fontId="6" fillId="0" borderId="35" xfId="4" applyFont="1" applyBorder="1" applyAlignment="1">
      <alignment horizontal="center" vertical="center"/>
    </xf>
    <xf numFmtId="0" fontId="6" fillId="0" borderId="26" xfId="4" applyFont="1" applyBorder="1" applyAlignment="1">
      <alignment horizontal="center" vertical="center"/>
    </xf>
    <xf numFmtId="0" fontId="6" fillId="0" borderId="158" xfId="4" applyFont="1" applyBorder="1" applyAlignment="1">
      <alignment horizontal="center" vertical="center"/>
    </xf>
    <xf numFmtId="0" fontId="6" fillId="0" borderId="120" xfId="4" applyFont="1" applyBorder="1" applyAlignment="1">
      <alignment horizontal="center" vertical="center"/>
    </xf>
    <xf numFmtId="0" fontId="6" fillId="0" borderId="159" xfId="4" applyFont="1" applyBorder="1" applyAlignment="1">
      <alignment horizontal="center" vertical="center"/>
    </xf>
    <xf numFmtId="0" fontId="6" fillId="0" borderId="31" xfId="4" applyFont="1" applyBorder="1" applyAlignment="1">
      <alignment horizontal="center" vertical="center"/>
    </xf>
    <xf numFmtId="0" fontId="6" fillId="0" borderId="33" xfId="4" applyFont="1" applyBorder="1" applyAlignment="1">
      <alignment horizontal="center" vertical="center"/>
    </xf>
    <xf numFmtId="0" fontId="6" fillId="0" borderId="34" xfId="4" applyFont="1" applyBorder="1" applyAlignment="1">
      <alignment horizontal="center" vertical="center"/>
    </xf>
    <xf numFmtId="0" fontId="6" fillId="0" borderId="29" xfId="4" applyFont="1" applyBorder="1" applyAlignment="1">
      <alignment horizontal="center" vertical="center"/>
    </xf>
    <xf numFmtId="0" fontId="6" fillId="0" borderId="15" xfId="4" applyFont="1" applyBorder="1" applyAlignment="1">
      <alignment horizontal="center" vertical="center"/>
    </xf>
    <xf numFmtId="0" fontId="6" fillId="0" borderId="40" xfId="4" applyFont="1" applyBorder="1" applyAlignment="1">
      <alignment horizontal="center" vertical="center"/>
    </xf>
    <xf numFmtId="0" fontId="8" fillId="0" borderId="133" xfId="4" applyFont="1" applyBorder="1" applyAlignment="1">
      <alignment horizontal="center" vertical="center"/>
    </xf>
    <xf numFmtId="185" fontId="8" fillId="0" borderId="120" xfId="6" applyNumberFormat="1" applyFont="1" applyBorder="1" applyAlignment="1">
      <alignment horizontal="center" vertical="center"/>
    </xf>
    <xf numFmtId="185" fontId="8" fillId="0" borderId="121" xfId="6" applyNumberFormat="1" applyFont="1" applyBorder="1" applyAlignment="1">
      <alignment horizontal="center" vertical="center"/>
    </xf>
    <xf numFmtId="0" fontId="8" fillId="0" borderId="122" xfId="4" applyFont="1" applyBorder="1" applyAlignment="1">
      <alignment horizontal="center" vertical="center"/>
    </xf>
    <xf numFmtId="0" fontId="8" fillId="0" borderId="121" xfId="4" applyFont="1" applyBorder="1" applyAlignment="1">
      <alignment horizontal="center" vertical="center"/>
    </xf>
    <xf numFmtId="0" fontId="8" fillId="0" borderId="120" xfId="4" applyFont="1" applyBorder="1" applyAlignment="1">
      <alignment horizontal="center" vertical="center"/>
    </xf>
    <xf numFmtId="0" fontId="8" fillId="0" borderId="143" xfId="4" applyFont="1" applyBorder="1" applyAlignment="1">
      <alignment horizontal="center" vertical="center" wrapText="1"/>
    </xf>
    <xf numFmtId="0" fontId="13" fillId="0" borderId="21" xfId="4" applyFont="1" applyBorder="1" applyAlignment="1">
      <alignment horizontal="center" vertical="center"/>
    </xf>
    <xf numFmtId="0" fontId="13" fillId="0" borderId="267" xfId="4" applyFont="1" applyBorder="1" applyAlignment="1">
      <alignment horizontal="center" vertical="center"/>
    </xf>
    <xf numFmtId="0" fontId="13" fillId="0" borderId="36" xfId="4" applyFont="1" applyBorder="1" applyAlignment="1">
      <alignment vertical="center"/>
    </xf>
    <xf numFmtId="0" fontId="13" fillId="0" borderId="99" xfId="4" applyFont="1" applyBorder="1" applyAlignment="1">
      <alignment vertical="center"/>
    </xf>
    <xf numFmtId="0" fontId="13" fillId="0" borderId="267" xfId="4" applyFont="1" applyBorder="1" applyAlignment="1">
      <alignment horizontal="right" vertical="center"/>
    </xf>
    <xf numFmtId="0" fontId="13" fillId="0" borderId="142" xfId="4" applyFont="1" applyBorder="1" applyAlignment="1">
      <alignment horizontal="right" vertical="center"/>
    </xf>
    <xf numFmtId="180" fontId="9" fillId="0" borderId="18" xfId="4" applyNumberFormat="1" applyFont="1" applyBorder="1" applyAlignment="1">
      <alignment horizontal="right" shrinkToFit="1"/>
    </xf>
    <xf numFmtId="180" fontId="9" fillId="0" borderId="0" xfId="4" applyNumberFormat="1" applyFont="1" applyAlignment="1">
      <alignment horizontal="right" shrinkToFit="1"/>
    </xf>
    <xf numFmtId="183" fontId="9" fillId="0" borderId="0" xfId="2" applyNumberFormat="1" applyFont="1" applyFill="1" applyBorder="1" applyAlignment="1">
      <alignment horizontal="right" shrinkToFit="1"/>
    </xf>
    <xf numFmtId="0" fontId="13" fillId="0" borderId="122" xfId="4" applyFont="1" applyBorder="1" applyAlignment="1">
      <alignment horizontal="center" vertical="center"/>
    </xf>
    <xf numFmtId="0" fontId="13" fillId="0" borderId="120" xfId="4" applyFont="1" applyBorder="1" applyAlignment="1">
      <alignment horizontal="center" vertical="center"/>
    </xf>
    <xf numFmtId="0" fontId="13" fillId="0" borderId="121" xfId="4" applyFont="1" applyBorder="1" applyAlignment="1">
      <alignment horizontal="center" vertical="center"/>
    </xf>
    <xf numFmtId="0" fontId="13" fillId="0" borderId="122" xfId="4" applyFont="1" applyBorder="1" applyAlignment="1">
      <alignment horizontal="center" vertical="center" shrinkToFit="1"/>
    </xf>
    <xf numFmtId="0" fontId="13" fillId="0" borderId="121" xfId="4" applyFont="1" applyBorder="1" applyAlignment="1">
      <alignment horizontal="center" vertical="center" shrinkToFit="1"/>
    </xf>
    <xf numFmtId="0" fontId="6" fillId="0" borderId="122" xfId="4" applyFont="1" applyBorder="1" applyAlignment="1">
      <alignment horizontal="center" vertical="center" shrinkToFit="1"/>
    </xf>
    <xf numFmtId="0" fontId="6" fillId="0" borderId="121" xfId="4" applyFont="1" applyBorder="1" applyAlignment="1">
      <alignment horizontal="center" vertical="center" shrinkToFit="1"/>
    </xf>
    <xf numFmtId="0" fontId="8" fillId="0" borderId="18" xfId="4" applyFont="1" applyBorder="1" applyAlignment="1">
      <alignment horizontal="center" vertical="center" shrinkToFit="1"/>
    </xf>
    <xf numFmtId="0" fontId="8" fillId="0" borderId="0" xfId="4" applyFont="1" applyAlignment="1">
      <alignment horizontal="center" vertical="center" shrinkToFit="1"/>
    </xf>
    <xf numFmtId="0" fontId="6" fillId="0" borderId="120" xfId="4" applyFont="1" applyBorder="1" applyAlignment="1">
      <alignment horizontal="center" vertical="center" shrinkToFit="1"/>
    </xf>
    <xf numFmtId="0" fontId="8" fillId="0" borderId="21" xfId="4" applyFont="1" applyBorder="1" applyAlignment="1">
      <alignment horizontal="center" vertical="center" shrinkToFit="1"/>
    </xf>
    <xf numFmtId="0" fontId="8" fillId="0" borderId="65" xfId="4" applyFont="1" applyBorder="1" applyAlignment="1">
      <alignment horizontal="center" vertical="center" shrinkToFit="1"/>
    </xf>
    <xf numFmtId="0" fontId="8" fillId="0" borderId="64" xfId="4" applyFont="1" applyBorder="1" applyAlignment="1">
      <alignment horizontal="center" vertical="center" shrinkToFit="1"/>
    </xf>
    <xf numFmtId="180" fontId="13" fillId="0" borderId="28" xfId="4" applyNumberFormat="1" applyFont="1" applyBorder="1" applyAlignment="1">
      <alignment horizontal="right" vertical="center"/>
    </xf>
    <xf numFmtId="180" fontId="13" fillId="0" borderId="268" xfId="4" applyNumberFormat="1" applyFont="1" applyBorder="1" applyAlignment="1">
      <alignment horizontal="right" vertical="center"/>
    </xf>
    <xf numFmtId="180" fontId="13" fillId="0" borderId="65" xfId="4" applyNumberFormat="1" applyFont="1" applyBorder="1" applyAlignment="1">
      <alignment horizontal="right" vertical="center"/>
    </xf>
    <xf numFmtId="180" fontId="13" fillId="0" borderId="0" xfId="4" applyNumberFormat="1" applyFont="1" applyAlignment="1">
      <alignment horizontal="right" vertical="center"/>
    </xf>
    <xf numFmtId="180" fontId="13" fillId="0" borderId="88" xfId="4" applyNumberFormat="1" applyFont="1" applyBorder="1" applyAlignment="1">
      <alignment horizontal="right" vertical="center"/>
    </xf>
    <xf numFmtId="180" fontId="13" fillId="0" borderId="269" xfId="4" applyNumberFormat="1" applyFont="1" applyBorder="1" applyAlignment="1">
      <alignment horizontal="right" vertical="center"/>
    </xf>
    <xf numFmtId="180" fontId="13" fillId="0" borderId="46" xfId="4" applyNumberFormat="1" applyFont="1" applyBorder="1" applyAlignment="1">
      <alignment horizontal="right" vertical="center"/>
    </xf>
    <xf numFmtId="180" fontId="13" fillId="0" borderId="64" xfId="4" applyNumberFormat="1" applyFont="1" applyBorder="1" applyAlignment="1">
      <alignment horizontal="right" vertical="center"/>
    </xf>
    <xf numFmtId="180" fontId="13" fillId="0" borderId="272" xfId="4" applyNumberFormat="1" applyFont="1" applyBorder="1" applyAlignment="1">
      <alignment horizontal="right" vertical="center"/>
    </xf>
    <xf numFmtId="0" fontId="8" fillId="0" borderId="272" xfId="4" applyFont="1" applyBorder="1" applyAlignment="1">
      <alignment horizontal="center" vertical="center" shrinkToFit="1"/>
    </xf>
    <xf numFmtId="0" fontId="8" fillId="0" borderId="27" xfId="4" applyFont="1" applyBorder="1" applyAlignment="1">
      <alignment horizontal="center" vertical="center" shrinkToFit="1"/>
    </xf>
    <xf numFmtId="0" fontId="8" fillId="0" borderId="46" xfId="4" applyFont="1" applyBorder="1" applyAlignment="1">
      <alignment horizontal="center" vertical="center" shrinkToFit="1"/>
    </xf>
    <xf numFmtId="180" fontId="9" fillId="0" borderId="28" xfId="4" applyNumberFormat="1" applyFont="1" applyBorder="1" applyAlignment="1">
      <alignment horizontal="right" shrinkToFit="1"/>
    </xf>
    <xf numFmtId="180" fontId="9" fillId="0" borderId="27" xfId="4" applyNumberFormat="1" applyFont="1" applyBorder="1" applyAlignment="1">
      <alignment horizontal="right" shrinkToFit="1"/>
    </xf>
    <xf numFmtId="183" fontId="9" fillId="0" borderId="27" xfId="2" applyNumberFormat="1" applyFont="1" applyFill="1" applyBorder="1" applyAlignment="1">
      <alignment horizontal="right" shrinkToFit="1"/>
    </xf>
    <xf numFmtId="0" fontId="8" fillId="0" borderId="272" xfId="4" applyFont="1" applyBorder="1" applyAlignment="1">
      <alignment horizontal="center" vertical="center"/>
    </xf>
    <xf numFmtId="0" fontId="8" fillId="0" borderId="21" xfId="4" applyFont="1" applyBorder="1" applyAlignment="1">
      <alignment horizontal="center" vertical="center"/>
    </xf>
    <xf numFmtId="0" fontId="8" fillId="0" borderId="136" xfId="4" applyFont="1" applyBorder="1" applyAlignment="1">
      <alignment horizontal="center" vertical="center"/>
    </xf>
    <xf numFmtId="0" fontId="8" fillId="0" borderId="86" xfId="4" applyFont="1" applyBorder="1" applyAlignment="1">
      <alignment horizontal="center" vertical="center"/>
    </xf>
    <xf numFmtId="0" fontId="8" fillId="0" borderId="83" xfId="4" applyFont="1" applyBorder="1" applyAlignment="1">
      <alignment horizontal="center" vertical="center"/>
    </xf>
    <xf numFmtId="0" fontId="8" fillId="0" borderId="119" xfId="4" applyFont="1" applyBorder="1" applyAlignment="1">
      <alignment horizontal="center" vertical="center"/>
    </xf>
    <xf numFmtId="0" fontId="6" fillId="0" borderId="126" xfId="4" applyFont="1" applyBorder="1" applyAlignment="1">
      <alignment horizontal="distributed" vertical="center"/>
    </xf>
    <xf numFmtId="0" fontId="6" fillId="0" borderId="128" xfId="4" applyFont="1" applyBorder="1" applyAlignment="1">
      <alignment horizontal="center" vertical="center"/>
    </xf>
    <xf numFmtId="0" fontId="6" fillId="0" borderId="129" xfId="4" applyFont="1" applyBorder="1" applyAlignment="1">
      <alignment vertical="center"/>
    </xf>
    <xf numFmtId="0" fontId="8" fillId="0" borderId="131" xfId="4" applyFont="1" applyBorder="1" applyAlignment="1">
      <alignment horizontal="left" vertical="center" wrapText="1"/>
    </xf>
    <xf numFmtId="0" fontId="6" fillId="0" borderId="132" xfId="4" applyFont="1" applyBorder="1" applyAlignment="1">
      <alignment vertical="center"/>
    </xf>
    <xf numFmtId="0" fontId="6" fillId="0" borderId="134" xfId="4" applyFont="1" applyBorder="1" applyAlignment="1">
      <alignment vertical="center"/>
    </xf>
    <xf numFmtId="0" fontId="6" fillId="0" borderId="135" xfId="4" applyFont="1" applyBorder="1" applyAlignment="1">
      <alignment vertical="center"/>
    </xf>
    <xf numFmtId="0" fontId="6" fillId="0" borderId="137" xfId="4" applyFont="1" applyBorder="1" applyAlignment="1">
      <alignment vertical="center"/>
    </xf>
    <xf numFmtId="0" fontId="6" fillId="0" borderId="138" xfId="4" applyFont="1" applyBorder="1" applyAlignment="1">
      <alignment vertical="center"/>
    </xf>
    <xf numFmtId="0" fontId="6" fillId="0" borderId="83" xfId="4" applyFont="1" applyBorder="1" applyAlignment="1">
      <alignment horizontal="center" vertical="center" shrinkToFit="1"/>
    </xf>
    <xf numFmtId="0" fontId="6" fillId="0" borderId="1" xfId="4" applyFont="1" applyBorder="1" applyAlignment="1">
      <alignment horizontal="right" vertical="center"/>
    </xf>
    <xf numFmtId="0" fontId="6" fillId="0" borderId="123" xfId="4" applyFont="1" applyBorder="1" applyAlignment="1">
      <alignment vertical="center"/>
    </xf>
    <xf numFmtId="0" fontId="6" fillId="0" borderId="4" xfId="4" applyFont="1" applyBorder="1" applyAlignment="1">
      <alignment horizontal="center" vertical="center" shrinkToFit="1"/>
    </xf>
    <xf numFmtId="0" fontId="6" fillId="0" borderId="5" xfId="4" applyFont="1" applyBorder="1" applyAlignment="1">
      <alignment horizontal="center" vertical="center" shrinkToFit="1"/>
    </xf>
    <xf numFmtId="0" fontId="6" fillId="0" borderId="21" xfId="4" applyFont="1" applyBorder="1" applyAlignment="1">
      <alignment vertical="center"/>
    </xf>
    <xf numFmtId="0" fontId="10" fillId="0" borderId="0" xfId="4" applyFont="1" applyAlignment="1">
      <alignment vertical="top" wrapText="1"/>
    </xf>
    <xf numFmtId="0" fontId="6" fillId="0" borderId="99" xfId="4" applyFont="1" applyBorder="1" applyAlignment="1">
      <alignment horizontal="center" vertical="center"/>
    </xf>
    <xf numFmtId="0" fontId="6" fillId="0" borderId="145" xfId="4" applyFont="1" applyBorder="1" applyAlignment="1">
      <alignment horizontal="distributed" vertical="center"/>
    </xf>
    <xf numFmtId="0" fontId="6" fillId="0" borderId="202" xfId="4" applyFont="1" applyBorder="1" applyAlignment="1">
      <alignment horizontal="distributed" vertical="center"/>
    </xf>
    <xf numFmtId="0" fontId="6" fillId="0" borderId="203" xfId="4" applyFont="1" applyBorder="1" applyAlignment="1">
      <alignment horizontal="center" vertical="center"/>
    </xf>
    <xf numFmtId="0" fontId="13" fillId="0" borderId="167" xfId="4" applyFont="1" applyBorder="1" applyAlignment="1">
      <alignment horizontal="center" vertical="center" shrinkToFit="1"/>
    </xf>
    <xf numFmtId="0" fontId="13" fillId="0" borderId="133" xfId="4" applyFont="1" applyBorder="1" applyAlignment="1">
      <alignment horizontal="center" vertical="center" shrinkToFit="1"/>
    </xf>
    <xf numFmtId="0" fontId="13" fillId="0" borderId="143" xfId="4" applyFont="1" applyBorder="1" applyAlignment="1">
      <alignment horizontal="center" vertical="center" wrapText="1"/>
    </xf>
    <xf numFmtId="0" fontId="13" fillId="0" borderId="144" xfId="4" applyFont="1" applyBorder="1" applyAlignment="1">
      <alignment horizontal="center" vertical="center" wrapText="1"/>
    </xf>
    <xf numFmtId="0" fontId="6" fillId="0" borderId="122" xfId="4" applyFont="1" applyBorder="1" applyAlignment="1">
      <alignment horizontal="center" vertical="center"/>
    </xf>
    <xf numFmtId="0" fontId="6" fillId="0" borderId="19" xfId="4" applyFont="1" applyBorder="1" applyAlignment="1">
      <alignment horizontal="distributed" vertical="center"/>
    </xf>
    <xf numFmtId="0" fontId="6" fillId="0" borderId="136" xfId="4" applyFont="1" applyBorder="1" applyAlignment="1">
      <alignment horizontal="center" vertical="center" textRotation="255" shrinkToFit="1"/>
    </xf>
    <xf numFmtId="0" fontId="6" fillId="0" borderId="64" xfId="4" applyFont="1" applyBorder="1" applyAlignment="1">
      <alignment horizontal="distributed" vertical="center"/>
    </xf>
    <xf numFmtId="0" fontId="6" fillId="0" borderId="200" xfId="4" applyFont="1" applyBorder="1" applyAlignment="1">
      <alignment horizontal="distributed" vertical="center"/>
    </xf>
    <xf numFmtId="0" fontId="13" fillId="0" borderId="0" xfId="4" applyFont="1" applyAlignment="1">
      <alignment horizontal="center" vertical="center" shrinkToFit="1"/>
    </xf>
    <xf numFmtId="0" fontId="13" fillId="0" borderId="0" xfId="4" applyFont="1" applyAlignment="1">
      <alignment horizontal="center" vertical="center" wrapText="1"/>
    </xf>
    <xf numFmtId="0" fontId="13" fillId="0" borderId="133" xfId="4" applyFont="1" applyBorder="1" applyAlignment="1">
      <alignment horizontal="center" vertical="center"/>
    </xf>
    <xf numFmtId="0" fontId="8" fillId="0" borderId="0" xfId="4" applyFont="1" applyAlignment="1">
      <alignment horizontal="center" vertical="center" wrapText="1"/>
    </xf>
    <xf numFmtId="0" fontId="8" fillId="0" borderId="130" xfId="4" applyFont="1" applyBorder="1" applyAlignment="1">
      <alignment horizontal="center"/>
    </xf>
    <xf numFmtId="0" fontId="8" fillId="0" borderId="36" xfId="4" applyFont="1" applyBorder="1" applyAlignment="1">
      <alignment horizontal="distributed"/>
    </xf>
    <xf numFmtId="0" fontId="8" fillId="0" borderId="99" xfId="4" applyFont="1" applyBorder="1" applyAlignment="1">
      <alignment horizontal="distributed"/>
    </xf>
    <xf numFmtId="0" fontId="8" fillId="0" borderId="21" xfId="4" applyFont="1" applyBorder="1" applyAlignment="1">
      <alignment horizontal="distributed"/>
    </xf>
    <xf numFmtId="0" fontId="8" fillId="0" borderId="65" xfId="4" applyFont="1" applyBorder="1" applyAlignment="1">
      <alignment horizontal="distributed"/>
    </xf>
    <xf numFmtId="0" fontId="8" fillId="0" borderId="64" xfId="4" applyFont="1" applyBorder="1" applyAlignment="1">
      <alignment horizontal="distributed"/>
    </xf>
    <xf numFmtId="0" fontId="8" fillId="0" borderId="21" xfId="4" applyFont="1" applyBorder="1" applyAlignment="1">
      <alignment horizontal="right"/>
    </xf>
    <xf numFmtId="0" fontId="8" fillId="0" borderId="36" xfId="4" applyFont="1" applyBorder="1"/>
    <xf numFmtId="0" fontId="8" fillId="0" borderId="99" xfId="4" applyFont="1" applyBorder="1"/>
    <xf numFmtId="3" fontId="8" fillId="0" borderId="65" xfId="4" applyNumberFormat="1" applyFont="1" applyBorder="1" applyAlignment="1">
      <alignment horizontal="right"/>
    </xf>
    <xf numFmtId="3" fontId="8" fillId="0" borderId="0" xfId="4" applyNumberFormat="1" applyFont="1" applyAlignment="1">
      <alignment horizontal="right"/>
    </xf>
    <xf numFmtId="3" fontId="8" fillId="0" borderId="127" xfId="4" applyNumberFormat="1" applyFont="1" applyBorder="1" applyAlignment="1">
      <alignment horizontal="right"/>
    </xf>
    <xf numFmtId="3" fontId="8" fillId="0" borderId="130" xfId="4" applyNumberFormat="1" applyFont="1" applyBorder="1" applyAlignment="1">
      <alignment horizontal="right"/>
    </xf>
    <xf numFmtId="0" fontId="8" fillId="0" borderId="127" xfId="4" applyFont="1" applyBorder="1" applyAlignment="1">
      <alignment horizontal="right"/>
    </xf>
    <xf numFmtId="0" fontId="8" fillId="0" borderId="142" xfId="4" applyFont="1" applyBorder="1" applyAlignment="1">
      <alignment horizontal="center" vertical="center" wrapText="1"/>
    </xf>
    <xf numFmtId="0" fontId="8" fillId="0" borderId="144" xfId="4" applyFont="1" applyBorder="1" applyAlignment="1">
      <alignment horizontal="center" vertical="center" wrapText="1"/>
    </xf>
    <xf numFmtId="0" fontId="8" fillId="0" borderId="99" xfId="4" applyFont="1" applyBorder="1" applyAlignment="1">
      <alignment horizontal="center" vertical="center" wrapText="1"/>
    </xf>
    <xf numFmtId="0" fontId="31" fillId="0" borderId="0" xfId="4" applyFont="1" applyAlignment="1">
      <alignment horizontal="center" vertical="center"/>
    </xf>
    <xf numFmtId="0" fontId="8" fillId="0" borderId="44" xfId="4" applyFont="1" applyBorder="1" applyAlignment="1">
      <alignment horizontal="center" vertical="center"/>
    </xf>
    <xf numFmtId="0" fontId="8" fillId="0" borderId="63" xfId="4" applyFont="1" applyBorder="1" applyAlignment="1">
      <alignment horizontal="right" vertical="center"/>
    </xf>
    <xf numFmtId="0" fontId="8" fillId="0" borderId="65" xfId="4" applyFont="1" applyBorder="1" applyAlignment="1">
      <alignment horizontal="right" vertical="center"/>
    </xf>
    <xf numFmtId="3" fontId="8" fillId="0" borderId="65" xfId="4" applyNumberFormat="1" applyFont="1" applyBorder="1" applyAlignment="1">
      <alignment horizontal="right" vertical="center"/>
    </xf>
    <xf numFmtId="0" fontId="8" fillId="0" borderId="45" xfId="4" applyFont="1" applyBorder="1" applyAlignment="1">
      <alignment horizontal="right" vertical="center"/>
    </xf>
    <xf numFmtId="0" fontId="8" fillId="0" borderId="27" xfId="4" applyFont="1" applyBorder="1" applyAlignment="1">
      <alignment horizontal="right" vertical="center"/>
    </xf>
    <xf numFmtId="3" fontId="8" fillId="0" borderId="268" xfId="4" applyNumberFormat="1" applyFont="1" applyBorder="1" applyAlignment="1">
      <alignment horizontal="right" vertical="center"/>
    </xf>
    <xf numFmtId="0" fontId="8" fillId="0" borderId="268" xfId="4" applyFont="1" applyBorder="1" applyAlignment="1">
      <alignment horizontal="right" vertical="center"/>
    </xf>
    <xf numFmtId="0" fontId="31" fillId="0" borderId="29" xfId="4" applyFont="1" applyBorder="1" applyAlignment="1">
      <alignment horizontal="center" vertical="center"/>
    </xf>
    <xf numFmtId="0" fontId="31" fillId="0" borderId="35" xfId="4" applyFont="1" applyBorder="1" applyAlignment="1">
      <alignment horizontal="center" vertical="center"/>
    </xf>
    <xf numFmtId="0" fontId="31" fillId="0" borderId="26" xfId="4" applyFont="1" applyBorder="1" applyAlignment="1">
      <alignment horizontal="center" vertical="center"/>
    </xf>
    <xf numFmtId="0" fontId="8" fillId="0" borderId="8" xfId="4" applyFont="1" applyBorder="1" applyAlignment="1">
      <alignment horizontal="right" vertical="center"/>
    </xf>
    <xf numFmtId="0" fontId="8" fillId="0" borderId="1" xfId="4" applyFont="1" applyBorder="1" applyAlignment="1">
      <alignment horizontal="right" vertical="center"/>
    </xf>
    <xf numFmtId="3" fontId="8" fillId="0" borderId="1" xfId="4" applyNumberFormat="1" applyFont="1" applyBorder="1" applyAlignment="1">
      <alignment horizontal="right" vertical="center"/>
    </xf>
    <xf numFmtId="0" fontId="8" fillId="0" borderId="17" xfId="4" applyFont="1" applyBorder="1" applyAlignment="1">
      <alignment horizontal="right" vertical="center"/>
    </xf>
    <xf numFmtId="3" fontId="8" fillId="0" borderId="0" xfId="4" applyNumberFormat="1" applyFont="1" applyAlignment="1">
      <alignment horizontal="right" vertical="center"/>
    </xf>
    <xf numFmtId="0" fontId="8" fillId="0" borderId="15" xfId="4" applyFont="1" applyBorder="1" applyAlignment="1">
      <alignment horizontal="right" vertical="center"/>
    </xf>
    <xf numFmtId="0" fontId="8" fillId="0" borderId="57" xfId="4" applyFont="1" applyBorder="1" applyAlignment="1">
      <alignment horizontal="right" vertical="center"/>
    </xf>
    <xf numFmtId="3" fontId="8" fillId="0" borderId="36" xfId="4" applyNumberFormat="1" applyFont="1" applyBorder="1" applyAlignment="1">
      <alignment horizontal="right" vertical="center"/>
    </xf>
    <xf numFmtId="0" fontId="8" fillId="0" borderId="36" xfId="4" applyFont="1" applyBorder="1" applyAlignment="1">
      <alignment horizontal="right" vertical="center"/>
    </xf>
    <xf numFmtId="0" fontId="31" fillId="0" borderId="65" xfId="4" applyFont="1" applyBorder="1" applyAlignment="1">
      <alignment horizontal="center" vertical="center"/>
    </xf>
    <xf numFmtId="0" fontId="31" fillId="0" borderId="204" xfId="4" applyFont="1" applyBorder="1" applyAlignment="1">
      <alignment horizontal="center" vertical="center"/>
    </xf>
    <xf numFmtId="0" fontId="31" fillId="0" borderId="36" xfId="4" applyFont="1" applyBorder="1" applyAlignment="1">
      <alignment horizontal="center" vertical="center"/>
    </xf>
    <xf numFmtId="0" fontId="31" fillId="0" borderId="37" xfId="4" applyFont="1" applyBorder="1" applyAlignment="1">
      <alignment horizontal="center" vertical="center"/>
    </xf>
    <xf numFmtId="0" fontId="8" fillId="0" borderId="41" xfId="4" applyFont="1" applyBorder="1" applyAlignment="1">
      <alignment horizontal="right" vertical="center"/>
    </xf>
    <xf numFmtId="0" fontId="8" fillId="0" borderId="53" xfId="4" applyFont="1" applyBorder="1" applyAlignment="1">
      <alignment horizontal="right" vertical="center"/>
    </xf>
    <xf numFmtId="0" fontId="8" fillId="0" borderId="54" xfId="4" applyFont="1" applyBorder="1" applyAlignment="1">
      <alignment horizontal="right" vertical="center"/>
    </xf>
    <xf numFmtId="0" fontId="8" fillId="0" borderId="143" xfId="4" applyFont="1" applyBorder="1" applyAlignment="1">
      <alignment horizontal="center" wrapText="1"/>
    </xf>
    <xf numFmtId="0" fontId="8" fillId="0" borderId="29" xfId="4" applyFont="1" applyBorder="1" applyAlignment="1">
      <alignment horizontal="center"/>
    </xf>
    <xf numFmtId="0" fontId="8" fillId="0" borderId="144" xfId="4" applyFont="1" applyBorder="1" applyAlignment="1">
      <alignment horizontal="center"/>
    </xf>
    <xf numFmtId="0" fontId="8" fillId="0" borderId="36" xfId="4" applyFont="1" applyBorder="1" applyAlignment="1">
      <alignment horizontal="center"/>
    </xf>
    <xf numFmtId="38" fontId="8" fillId="0" borderId="65" xfId="4" applyNumberFormat="1" applyFont="1" applyBorder="1" applyAlignment="1">
      <alignment horizontal="right"/>
    </xf>
    <xf numFmtId="38" fontId="8" fillId="0" borderId="0" xfId="4" applyNumberFormat="1" applyFont="1" applyAlignment="1">
      <alignment horizontal="right"/>
    </xf>
    <xf numFmtId="38" fontId="8" fillId="0" borderId="127" xfId="4" applyNumberFormat="1" applyFont="1" applyBorder="1" applyAlignment="1">
      <alignment horizontal="right"/>
    </xf>
    <xf numFmtId="38" fontId="8" fillId="0" borderId="130" xfId="4" applyNumberFormat="1" applyFont="1" applyBorder="1" applyAlignment="1">
      <alignment horizontal="right"/>
    </xf>
    <xf numFmtId="38" fontId="8" fillId="0" borderId="0" xfId="4" applyNumberFormat="1" applyFont="1"/>
    <xf numFmtId="38" fontId="8" fillId="0" borderId="65" xfId="4" applyNumberFormat="1" applyFont="1" applyBorder="1"/>
    <xf numFmtId="38" fontId="8" fillId="0" borderId="127" xfId="4" applyNumberFormat="1" applyFont="1" applyBorder="1"/>
    <xf numFmtId="38" fontId="8" fillId="0" borderId="130" xfId="4" applyNumberFormat="1" applyFont="1" applyBorder="1"/>
    <xf numFmtId="0" fontId="8" fillId="0" borderId="65" xfId="4" applyFont="1" applyBorder="1" applyAlignment="1">
      <alignment horizontal="center" vertical="center" wrapText="1"/>
    </xf>
    <xf numFmtId="0" fontId="8" fillId="0" borderId="268" xfId="4" applyFont="1" applyBorder="1" applyAlignment="1">
      <alignment horizontal="center" vertical="center"/>
    </xf>
    <xf numFmtId="0" fontId="8" fillId="0" borderId="60" xfId="4" applyFont="1" applyBorder="1" applyAlignment="1">
      <alignment horizontal="center" vertical="center"/>
    </xf>
    <xf numFmtId="0" fontId="8" fillId="0" borderId="1" xfId="4" applyFont="1" applyBorder="1" applyAlignment="1">
      <alignment horizontal="center" vertical="center"/>
    </xf>
    <xf numFmtId="0" fontId="8" fillId="0" borderId="8" xfId="4" applyFont="1" applyBorder="1" applyAlignment="1">
      <alignment horizontal="center" vertical="center"/>
    </xf>
    <xf numFmtId="0" fontId="8" fillId="0" borderId="65" xfId="4" applyFont="1" applyBorder="1" applyAlignment="1">
      <alignment horizontal="center" vertical="center"/>
    </xf>
    <xf numFmtId="0" fontId="8" fillId="0" borderId="64" xfId="4" applyFont="1" applyBorder="1" applyAlignment="1">
      <alignment horizontal="center" vertical="center"/>
    </xf>
    <xf numFmtId="0" fontId="8" fillId="0" borderId="167" xfId="4" applyFont="1" applyBorder="1" applyAlignment="1">
      <alignment horizontal="center" vertical="center" wrapText="1"/>
    </xf>
    <xf numFmtId="0" fontId="8" fillId="0" borderId="133" xfId="4" applyFont="1" applyBorder="1" applyAlignment="1">
      <alignment horizontal="center" vertical="center" wrapText="1"/>
    </xf>
    <xf numFmtId="0" fontId="8" fillId="0" borderId="122" xfId="4" applyFont="1" applyBorder="1" applyAlignment="1">
      <alignment horizontal="center" vertical="center" shrinkToFit="1"/>
    </xf>
    <xf numFmtId="0" fontId="8" fillId="0" borderId="121" xfId="4" applyFont="1" applyBorder="1" applyAlignment="1">
      <alignment horizontal="center" vertical="center" shrinkToFit="1"/>
    </xf>
    <xf numFmtId="38" fontId="8" fillId="0" borderId="0" xfId="2" applyFont="1" applyFill="1" applyBorder="1" applyAlignment="1">
      <alignment vertical="center"/>
    </xf>
    <xf numFmtId="38" fontId="8" fillId="0" borderId="268" xfId="2" applyFont="1" applyFill="1" applyBorder="1" applyAlignment="1">
      <alignment vertical="center"/>
    </xf>
    <xf numFmtId="38" fontId="8" fillId="0" borderId="54" xfId="2" applyFont="1" applyFill="1" applyBorder="1" applyAlignment="1">
      <alignment vertical="center"/>
    </xf>
    <xf numFmtId="38" fontId="8" fillId="0" borderId="0" xfId="4" applyNumberFormat="1" applyFont="1" applyAlignment="1">
      <alignment vertical="center"/>
    </xf>
    <xf numFmtId="38" fontId="8" fillId="0" borderId="268" xfId="4" applyNumberFormat="1" applyFont="1" applyBorder="1" applyAlignment="1">
      <alignment vertical="center"/>
    </xf>
    <xf numFmtId="38" fontId="8" fillId="0" borderId="269" xfId="2" applyFont="1" applyFill="1" applyBorder="1" applyAlignment="1">
      <alignment vertical="center"/>
    </xf>
    <xf numFmtId="38" fontId="8" fillId="0" borderId="28" xfId="2" applyFont="1" applyFill="1" applyBorder="1" applyAlignment="1">
      <alignment vertical="center"/>
    </xf>
    <xf numFmtId="38" fontId="8" fillId="0" borderId="177" xfId="2" applyFont="1" applyFill="1" applyBorder="1" applyAlignment="1">
      <alignment vertical="center"/>
    </xf>
    <xf numFmtId="38" fontId="8" fillId="0" borderId="0" xfId="2" applyFont="1" applyFill="1" applyBorder="1" applyAlignment="1">
      <alignment horizontal="center" vertical="center"/>
    </xf>
    <xf numFmtId="38" fontId="8" fillId="0" borderId="268" xfId="2" applyFont="1" applyFill="1" applyBorder="1" applyAlignment="1">
      <alignment horizontal="center" vertical="center"/>
    </xf>
    <xf numFmtId="38" fontId="8" fillId="0" borderId="54" xfId="2" applyFont="1" applyFill="1" applyBorder="1" applyAlignment="1">
      <alignment horizontal="center" vertical="center"/>
    </xf>
    <xf numFmtId="38" fontId="8" fillId="0" borderId="0" xfId="4" applyNumberFormat="1" applyFont="1" applyAlignment="1">
      <alignment horizontal="center" vertical="center"/>
    </xf>
    <xf numFmtId="38" fontId="8" fillId="0" borderId="268" xfId="4" applyNumberFormat="1" applyFont="1" applyBorder="1" applyAlignment="1">
      <alignment horizontal="center" vertical="center"/>
    </xf>
    <xf numFmtId="0" fontId="8" fillId="0" borderId="4" xfId="4" applyFont="1" applyBorder="1" applyAlignment="1">
      <alignment horizontal="center" vertical="center"/>
    </xf>
    <xf numFmtId="0" fontId="8" fillId="0" borderId="6" xfId="4" applyFont="1" applyBorder="1" applyAlignment="1">
      <alignment horizontal="center" vertical="center"/>
    </xf>
    <xf numFmtId="0" fontId="8" fillId="0" borderId="3" xfId="4" applyFont="1" applyBorder="1" applyAlignment="1">
      <alignment horizontal="center" vertical="center"/>
    </xf>
    <xf numFmtId="0" fontId="8" fillId="0" borderId="5" xfId="4" applyFont="1" applyBorder="1" applyAlignment="1">
      <alignment horizontal="center" vertical="center"/>
    </xf>
    <xf numFmtId="0" fontId="8" fillId="0" borderId="7" xfId="4" applyFont="1" applyBorder="1" applyAlignment="1">
      <alignment horizontal="center" vertical="center"/>
    </xf>
    <xf numFmtId="38" fontId="8" fillId="0" borderId="177" xfId="2" applyFont="1" applyFill="1" applyBorder="1" applyAlignment="1">
      <alignment horizontal="center" vertical="center"/>
    </xf>
    <xf numFmtId="38" fontId="8" fillId="0" borderId="269" xfId="2" applyFont="1" applyFill="1" applyBorder="1" applyAlignment="1">
      <alignment horizontal="center" vertical="center"/>
    </xf>
    <xf numFmtId="38" fontId="8" fillId="0" borderId="28" xfId="2" applyFont="1" applyFill="1" applyBorder="1" applyAlignment="1">
      <alignment horizontal="center" vertical="center"/>
    </xf>
    <xf numFmtId="0" fontId="8" fillId="0" borderId="54" xfId="4" applyFont="1" applyBorder="1" applyAlignment="1">
      <alignment horizontal="center" vertical="center"/>
    </xf>
    <xf numFmtId="0" fontId="8" fillId="0" borderId="54" xfId="4" applyFont="1" applyBorder="1" applyAlignment="1">
      <alignment vertical="center"/>
    </xf>
    <xf numFmtId="0" fontId="8" fillId="0" borderId="50" xfId="4" applyFont="1" applyBorder="1" applyAlignment="1">
      <alignment horizontal="distributed" vertical="center"/>
    </xf>
    <xf numFmtId="0" fontId="8" fillId="0" borderId="0" xfId="4" applyFont="1" applyAlignment="1">
      <alignment horizontal="distributed" vertical="center" shrinkToFit="1"/>
    </xf>
    <xf numFmtId="0" fontId="8" fillId="0" borderId="151" xfId="4" applyFont="1" applyBorder="1" applyAlignment="1">
      <alignment horizontal="center" vertical="center"/>
    </xf>
    <xf numFmtId="0" fontId="8" fillId="0" borderId="152" xfId="4" applyFont="1" applyBorder="1" applyAlignment="1">
      <alignment horizontal="center" vertical="center"/>
    </xf>
    <xf numFmtId="0" fontId="8" fillId="0" borderId="90" xfId="4" applyFont="1" applyBorder="1" applyAlignment="1">
      <alignment horizontal="center" vertical="center"/>
    </xf>
    <xf numFmtId="0" fontId="8" fillId="0" borderId="90" xfId="4" applyFont="1" applyBorder="1" applyAlignment="1">
      <alignment vertical="center"/>
    </xf>
    <xf numFmtId="0" fontId="8" fillId="0" borderId="56" xfId="4" applyFont="1" applyBorder="1" applyAlignment="1">
      <alignment vertical="center"/>
    </xf>
    <xf numFmtId="0" fontId="8" fillId="0" borderId="24" xfId="4" applyFont="1" applyBorder="1" applyAlignment="1">
      <alignment vertical="center"/>
    </xf>
    <xf numFmtId="0" fontId="8" fillId="0" borderId="21" xfId="4" applyFont="1" applyBorder="1" applyAlignment="1">
      <alignment vertical="center"/>
    </xf>
    <xf numFmtId="0" fontId="8" fillId="0" borderId="1" xfId="4" applyFont="1" applyBorder="1" applyAlignment="1">
      <alignment vertical="center"/>
    </xf>
    <xf numFmtId="3" fontId="8" fillId="0" borderId="238" xfId="4" applyNumberFormat="1" applyFont="1" applyBorder="1" applyAlignment="1">
      <alignment horizontal="center" vertical="center" shrinkToFit="1"/>
    </xf>
    <xf numFmtId="3" fontId="8" fillId="0" borderId="241" xfId="4" applyNumberFormat="1" applyFont="1" applyBorder="1" applyAlignment="1">
      <alignment horizontal="center" vertical="center" shrinkToFit="1"/>
    </xf>
    <xf numFmtId="0" fontId="8" fillId="0" borderId="1" xfId="4" applyFont="1" applyBorder="1" applyAlignment="1">
      <alignment horizontal="center" vertical="center" shrinkToFit="1"/>
    </xf>
    <xf numFmtId="0" fontId="8" fillId="0" borderId="57" xfId="4" applyFont="1" applyBorder="1" applyAlignment="1">
      <alignment horizontal="center" vertical="center" shrinkToFit="1"/>
    </xf>
    <xf numFmtId="0" fontId="8" fillId="0" borderId="80" xfId="4" applyFont="1" applyBorder="1" applyAlignment="1">
      <alignment horizontal="center" vertical="center" shrinkToFit="1"/>
    </xf>
    <xf numFmtId="0" fontId="8" fillId="0" borderId="9" xfId="4" applyFont="1" applyBorder="1" applyAlignment="1">
      <alignment vertical="center" shrinkToFit="1"/>
    </xf>
    <xf numFmtId="3" fontId="8" fillId="0" borderId="8" xfId="4" applyNumberFormat="1" applyFont="1" applyBorder="1" applyAlignment="1">
      <alignment horizontal="left" vertical="center" shrinkToFit="1"/>
    </xf>
    <xf numFmtId="3" fontId="8" fillId="0" borderId="1" xfId="4" applyNumberFormat="1" applyFont="1" applyBorder="1" applyAlignment="1">
      <alignment horizontal="left" vertical="center" shrinkToFit="1"/>
    </xf>
    <xf numFmtId="3" fontId="8" fillId="0" borderId="2" xfId="4" applyNumberFormat="1" applyFont="1" applyBorder="1" applyAlignment="1">
      <alignment horizontal="center" vertical="center" shrinkToFit="1"/>
    </xf>
    <xf numFmtId="3" fontId="8" fillId="0" borderId="10" xfId="4" applyNumberFormat="1" applyFont="1" applyBorder="1" applyAlignment="1">
      <alignment horizontal="center" vertical="center" shrinkToFit="1"/>
    </xf>
    <xf numFmtId="0" fontId="13" fillId="0" borderId="0" xfId="4" applyFont="1" applyAlignment="1">
      <alignment horizontal="right" vertical="center" indent="2"/>
    </xf>
    <xf numFmtId="0" fontId="13" fillId="0" borderId="21" xfId="4" applyFont="1" applyBorder="1" applyAlignment="1">
      <alignment horizontal="right" vertical="center" indent="2"/>
    </xf>
    <xf numFmtId="0" fontId="13" fillId="0" borderId="27" xfId="4" applyFont="1" applyBorder="1" applyAlignment="1">
      <alignment horizontal="right" vertical="center" indent="2"/>
    </xf>
    <xf numFmtId="0" fontId="13" fillId="0" borderId="46" xfId="4" applyFont="1" applyBorder="1" applyAlignment="1">
      <alignment horizontal="right" vertical="center" indent="2"/>
    </xf>
    <xf numFmtId="184" fontId="14" fillId="0" borderId="0" xfId="4" applyNumberFormat="1" applyFont="1" applyAlignment="1">
      <alignment horizontal="left" vertical="center"/>
    </xf>
    <xf numFmtId="0" fontId="6" fillId="0" borderId="9" xfId="4" applyFont="1" applyBorder="1" applyAlignment="1">
      <alignment vertical="center"/>
    </xf>
    <xf numFmtId="3" fontId="6" fillId="0" borderId="8" xfId="4" applyNumberFormat="1" applyFont="1" applyBorder="1" applyAlignment="1">
      <alignment horizontal="left" vertical="center"/>
    </xf>
    <xf numFmtId="3" fontId="6" fillId="0" borderId="1" xfId="4" applyNumberFormat="1" applyFont="1" applyBorder="1" applyAlignment="1">
      <alignment horizontal="left" vertical="center"/>
    </xf>
    <xf numFmtId="3" fontId="6" fillId="0" borderId="243" xfId="4" applyNumberFormat="1" applyFont="1" applyBorder="1" applyAlignment="1">
      <alignment horizontal="center" vertical="center"/>
    </xf>
    <xf numFmtId="3" fontId="6" fillId="0" borderId="182" xfId="4" applyNumberFormat="1" applyFont="1" applyBorder="1" applyAlignment="1">
      <alignment horizontal="center" vertical="center"/>
    </xf>
    <xf numFmtId="3" fontId="6" fillId="0" borderId="244" xfId="4" applyNumberFormat="1" applyFont="1" applyBorder="1" applyAlignment="1">
      <alignment horizontal="center" vertical="center"/>
    </xf>
    <xf numFmtId="3" fontId="6" fillId="0" borderId="245" xfId="4" applyNumberFormat="1" applyFont="1" applyBorder="1" applyAlignment="1">
      <alignment horizontal="center" vertical="center"/>
    </xf>
    <xf numFmtId="0" fontId="13" fillId="0" borderId="143" xfId="4" applyFont="1" applyBorder="1" applyAlignment="1">
      <alignment horizontal="center" vertical="center" wrapText="1" shrinkToFit="1"/>
    </xf>
    <xf numFmtId="0" fontId="13" fillId="0" borderId="43" xfId="4" applyFont="1" applyBorder="1" applyAlignment="1">
      <alignment horizontal="right" vertical="center" indent="2"/>
    </xf>
    <xf numFmtId="0" fontId="13" fillId="0" borderId="168" xfId="4" applyFont="1" applyBorder="1" applyAlignment="1">
      <alignment horizontal="right" vertical="center" indent="2"/>
    </xf>
    <xf numFmtId="0" fontId="13" fillId="0" borderId="167" xfId="4" applyFont="1" applyBorder="1" applyAlignment="1">
      <alignment horizontal="center" vertical="center" wrapText="1"/>
    </xf>
    <xf numFmtId="0" fontId="13" fillId="0" borderId="142" xfId="4" applyFont="1" applyBorder="1" applyAlignment="1">
      <alignment horizontal="center" vertical="center" wrapText="1" shrinkToFit="1"/>
    </xf>
    <xf numFmtId="184" fontId="8" fillId="0" borderId="18" xfId="4" applyNumberFormat="1" applyFont="1" applyBorder="1" applyAlignment="1">
      <alignment vertical="center"/>
    </xf>
    <xf numFmtId="184" fontId="8" fillId="0" borderId="0" xfId="4" applyNumberFormat="1" applyFont="1" applyAlignment="1">
      <alignment vertical="center"/>
    </xf>
    <xf numFmtId="184" fontId="8" fillId="0" borderId="0" xfId="2" applyNumberFormat="1" applyFont="1" applyFill="1" applyBorder="1" applyAlignment="1">
      <alignment vertical="center"/>
    </xf>
    <xf numFmtId="0" fontId="8" fillId="0" borderId="143"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144" xfId="4" applyFont="1" applyBorder="1" applyAlignment="1">
      <alignment horizontal="center" vertical="center" shrinkToFit="1"/>
    </xf>
    <xf numFmtId="0" fontId="8" fillId="0" borderId="36" xfId="4" applyFont="1" applyBorder="1" applyAlignment="1">
      <alignment horizontal="center" vertical="center" shrinkToFit="1"/>
    </xf>
    <xf numFmtId="0" fontId="8" fillId="0" borderId="29" xfId="4" applyFont="1" applyBorder="1" applyAlignment="1">
      <alignment horizontal="center" vertical="center" wrapText="1"/>
    </xf>
    <xf numFmtId="0" fontId="8" fillId="0" borderId="36" xfId="4" applyFont="1" applyBorder="1" applyAlignment="1">
      <alignment horizontal="center" vertical="center" wrapText="1"/>
    </xf>
    <xf numFmtId="182" fontId="8" fillId="0" borderId="0" xfId="2" applyNumberFormat="1" applyFont="1" applyFill="1" applyBorder="1" applyAlignment="1">
      <alignment vertical="center"/>
    </xf>
    <xf numFmtId="182" fontId="8" fillId="0" borderId="24" xfId="2" applyNumberFormat="1" applyFont="1" applyFill="1" applyBorder="1" applyAlignment="1">
      <alignment vertical="center"/>
    </xf>
    <xf numFmtId="184" fontId="8" fillId="0" borderId="169" xfId="4" applyNumberFormat="1" applyFont="1" applyBorder="1" applyAlignment="1">
      <alignment vertical="center"/>
    </xf>
    <xf numFmtId="184" fontId="8" fillId="0" borderId="43" xfId="4" applyNumberFormat="1" applyFont="1" applyBorder="1" applyAlignment="1">
      <alignment vertical="center"/>
    </xf>
    <xf numFmtId="184" fontId="8" fillId="0" borderId="23" xfId="4" applyNumberFormat="1" applyFont="1" applyBorder="1" applyAlignment="1">
      <alignment vertical="center"/>
    </xf>
    <xf numFmtId="184" fontId="8" fillId="0" borderId="24" xfId="4" applyNumberFormat="1" applyFont="1" applyBorder="1" applyAlignment="1">
      <alignment vertical="center"/>
    </xf>
    <xf numFmtId="0" fontId="8" fillId="0" borderId="122" xfId="7" applyFont="1" applyBorder="1" applyAlignment="1">
      <alignment horizontal="center" vertical="center"/>
    </xf>
    <xf numFmtId="0" fontId="8" fillId="0" borderId="120" xfId="7" applyFont="1" applyBorder="1" applyAlignment="1">
      <alignment horizontal="center" vertical="center"/>
    </xf>
    <xf numFmtId="184" fontId="8" fillId="0" borderId="28" xfId="4" applyNumberFormat="1" applyFont="1" applyBorder="1" applyAlignment="1">
      <alignment vertical="center"/>
    </xf>
    <xf numFmtId="184" fontId="8" fillId="0" borderId="27" xfId="4" applyNumberFormat="1" applyFont="1" applyBorder="1" applyAlignment="1">
      <alignment vertical="center"/>
    </xf>
    <xf numFmtId="182" fontId="8" fillId="0" borderId="27" xfId="2" applyNumberFormat="1" applyFont="1" applyFill="1" applyBorder="1" applyAlignment="1">
      <alignment vertical="center"/>
    </xf>
    <xf numFmtId="0" fontId="8" fillId="0" borderId="29" xfId="4" applyFont="1" applyBorder="1" applyAlignment="1">
      <alignment vertical="center"/>
    </xf>
    <xf numFmtId="0" fontId="8" fillId="0" borderId="185" xfId="4" applyFont="1" applyBorder="1" applyAlignment="1">
      <alignment horizontal="center" vertical="distributed" textRotation="255" justifyLastLine="1"/>
    </xf>
    <xf numFmtId="0" fontId="8" fillId="0" borderId="186" xfId="4" applyFont="1" applyBorder="1" applyAlignment="1">
      <alignment horizontal="center" vertical="distributed" textRotation="255" justifyLastLine="1"/>
    </xf>
    <xf numFmtId="0" fontId="8" fillId="0" borderId="201" xfId="4" applyFont="1" applyBorder="1" applyAlignment="1">
      <alignment horizontal="center" vertical="distributed" textRotation="255" justifyLastLine="1"/>
    </xf>
    <xf numFmtId="0" fontId="8" fillId="0" borderId="177" xfId="4" applyFont="1" applyBorder="1" applyAlignment="1">
      <alignment horizontal="center" vertical="center"/>
    </xf>
    <xf numFmtId="0" fontId="8" fillId="0" borderId="18" xfId="4" applyFont="1" applyBorder="1" applyAlignment="1">
      <alignment horizontal="center" vertical="center"/>
    </xf>
    <xf numFmtId="0" fontId="8" fillId="0" borderId="88" xfId="4" applyFont="1" applyBorder="1" applyAlignment="1">
      <alignment horizontal="center" vertical="center"/>
    </xf>
    <xf numFmtId="0" fontId="8" fillId="0" borderId="19" xfId="4" applyFont="1" applyBorder="1" applyAlignment="1">
      <alignment horizontal="center" vertical="center"/>
    </xf>
    <xf numFmtId="0" fontId="8" fillId="0" borderId="200" xfId="4" applyFont="1" applyBorder="1" applyAlignment="1">
      <alignment horizontal="center" vertical="center"/>
    </xf>
    <xf numFmtId="0" fontId="8" fillId="0" borderId="180" xfId="4" applyFont="1" applyBorder="1" applyAlignment="1">
      <alignment horizontal="center" vertical="center"/>
    </xf>
    <xf numFmtId="0" fontId="8" fillId="0" borderId="194" xfId="4" applyFont="1" applyBorder="1" applyAlignment="1">
      <alignment horizontal="center" vertical="center"/>
    </xf>
    <xf numFmtId="0" fontId="8" fillId="0" borderId="175" xfId="4" applyFont="1" applyBorder="1" applyAlignment="1">
      <alignment horizontal="center" vertical="distributed" textRotation="255" justifyLastLine="1"/>
    </xf>
    <xf numFmtId="0" fontId="8" fillId="0" borderId="179" xfId="4" applyFont="1" applyBorder="1" applyAlignment="1">
      <alignment horizontal="center" vertical="distributed" textRotation="255" justifyLastLine="1"/>
    </xf>
    <xf numFmtId="0" fontId="8" fillId="0" borderId="193" xfId="4" applyFont="1" applyBorder="1" applyAlignment="1">
      <alignment horizontal="center" vertical="distributed" textRotation="255" justifyLastLine="1"/>
    </xf>
    <xf numFmtId="179" fontId="8" fillId="0" borderId="176" xfId="5" applyFont="1" applyFill="1" applyBorder="1" applyAlignment="1">
      <alignment horizontal="center" vertical="center"/>
    </xf>
    <xf numFmtId="179" fontId="8" fillId="0" borderId="180" xfId="5" applyFont="1" applyFill="1" applyBorder="1" applyAlignment="1">
      <alignment horizontal="center" vertical="center"/>
    </xf>
    <xf numFmtId="0" fontId="8" fillId="0" borderId="172" xfId="4" applyFont="1" applyBorder="1" applyAlignment="1">
      <alignment horizontal="center" vertical="center"/>
    </xf>
    <xf numFmtId="0" fontId="8" fillId="0" borderId="32" xfId="4" applyFont="1" applyBorder="1" applyAlignment="1">
      <alignment horizontal="center" vertical="center"/>
    </xf>
    <xf numFmtId="57" fontId="8" fillId="0" borderId="19" xfId="4" applyNumberFormat="1" applyFont="1" applyBorder="1" applyAlignment="1">
      <alignment horizontal="center" vertical="center"/>
    </xf>
    <xf numFmtId="57" fontId="8" fillId="0" borderId="133" xfId="4" applyNumberFormat="1" applyFont="1" applyBorder="1" applyAlignment="1">
      <alignment horizontal="center" vertical="center"/>
    </xf>
    <xf numFmtId="0" fontId="8" fillId="0" borderId="181" xfId="4" applyFont="1" applyBorder="1" applyAlignment="1">
      <alignment horizontal="center" vertical="center"/>
    </xf>
    <xf numFmtId="0" fontId="8" fillId="0" borderId="187" xfId="4" applyFont="1" applyBorder="1" applyAlignment="1">
      <alignment horizontal="center" vertical="center"/>
    </xf>
    <xf numFmtId="0" fontId="8" fillId="0" borderId="17" xfId="4" applyFont="1" applyBorder="1" applyAlignment="1">
      <alignment horizontal="center" vertical="center"/>
    </xf>
    <xf numFmtId="0" fontId="8" fillId="0" borderId="47" xfId="4" applyFont="1" applyBorder="1" applyAlignment="1">
      <alignment horizontal="center" vertical="center"/>
    </xf>
    <xf numFmtId="0" fontId="8" fillId="0" borderId="53" xfId="4" applyFont="1" applyBorder="1" applyAlignment="1">
      <alignment horizontal="center" vertical="center"/>
    </xf>
    <xf numFmtId="0" fontId="8" fillId="0" borderId="41" xfId="4" applyFont="1" applyBorder="1" applyAlignment="1">
      <alignment horizontal="center" vertical="center"/>
    </xf>
    <xf numFmtId="0" fontId="8" fillId="0" borderId="16" xfId="4" applyFont="1" applyBorder="1" applyAlignment="1">
      <alignment horizontal="center" vertical="center"/>
    </xf>
    <xf numFmtId="0" fontId="11" fillId="0" borderId="0" xfId="4" applyFont="1" applyAlignment="1">
      <alignment horizontal="left" vertical="center"/>
    </xf>
    <xf numFmtId="0" fontId="8" fillId="0" borderId="184" xfId="4" applyFont="1" applyBorder="1" applyAlignment="1">
      <alignment horizontal="center" vertical="distributed" textRotation="255" justifyLastLine="1"/>
    </xf>
    <xf numFmtId="0" fontId="8" fillId="0" borderId="176" xfId="4" applyFont="1" applyBorder="1" applyAlignment="1">
      <alignment horizontal="center" vertical="center"/>
    </xf>
    <xf numFmtId="0" fontId="8" fillId="0" borderId="58" xfId="4" applyFont="1" applyBorder="1" applyAlignment="1">
      <alignment horizontal="center" vertical="center"/>
    </xf>
    <xf numFmtId="0" fontId="8" fillId="0" borderId="182" xfId="4" applyFont="1" applyBorder="1" applyAlignment="1">
      <alignment horizontal="center" vertical="center"/>
    </xf>
    <xf numFmtId="0" fontId="8" fillId="0" borderId="57" xfId="4" applyFont="1" applyBorder="1" applyAlignment="1">
      <alignment horizontal="center" vertical="center"/>
    </xf>
    <xf numFmtId="0" fontId="8" fillId="0" borderId="183" xfId="4" applyFont="1" applyBorder="1" applyAlignment="1">
      <alignment horizontal="center" vertical="center"/>
    </xf>
    <xf numFmtId="0" fontId="8" fillId="0" borderId="180" xfId="4" applyFont="1" applyBorder="1" applyAlignment="1">
      <alignment horizontal="center" vertical="center" shrinkToFit="1"/>
    </xf>
    <xf numFmtId="0" fontId="8" fillId="0" borderId="10" xfId="4" applyFont="1" applyBorder="1" applyAlignment="1">
      <alignment horizontal="center" vertical="center" shrinkToFit="1"/>
    </xf>
    <xf numFmtId="0" fontId="6" fillId="0" borderId="0" xfId="4" applyFont="1" applyAlignment="1">
      <alignment horizontal="right"/>
    </xf>
    <xf numFmtId="0" fontId="6" fillId="0" borderId="27" xfId="4" applyFont="1" applyBorder="1" applyAlignment="1">
      <alignment horizontal="right"/>
    </xf>
    <xf numFmtId="0" fontId="6" fillId="0" borderId="289" xfId="4" applyFont="1" applyBorder="1" applyAlignment="1">
      <alignment horizontal="center" vertical="center"/>
    </xf>
    <xf numFmtId="0" fontId="6" fillId="0" borderId="290" xfId="4" applyFont="1" applyBorder="1" applyAlignment="1">
      <alignment horizontal="center" vertical="center"/>
    </xf>
    <xf numFmtId="0" fontId="8" fillId="0" borderId="0" xfId="4" applyFont="1" applyBorder="1" applyAlignment="1">
      <alignment vertical="center" shrinkToFit="1"/>
    </xf>
    <xf numFmtId="0" fontId="8" fillId="0" borderId="280" xfId="3" applyFont="1" applyBorder="1" applyAlignment="1">
      <alignment horizontal="right" vertical="center"/>
    </xf>
    <xf numFmtId="49" fontId="8" fillId="0" borderId="280" xfId="4" applyNumberFormat="1" applyFont="1" applyBorder="1" applyAlignment="1">
      <alignment horizontal="center" vertical="center"/>
    </xf>
    <xf numFmtId="0" fontId="8" fillId="0" borderId="291" xfId="3" applyFont="1" applyBorder="1" applyAlignment="1">
      <alignment horizontal="center" vertical="center"/>
    </xf>
    <xf numFmtId="3" fontId="8" fillId="0" borderId="280" xfId="3" applyNumberFormat="1" applyFont="1" applyBorder="1" applyAlignment="1">
      <alignment vertical="center" shrinkToFit="1"/>
    </xf>
    <xf numFmtId="0" fontId="8" fillId="0" borderId="280" xfId="3" applyFont="1" applyBorder="1" applyAlignment="1">
      <alignment vertical="center" shrinkToFit="1"/>
    </xf>
    <xf numFmtId="0" fontId="8" fillId="0" borderId="269" xfId="4" applyFont="1" applyBorder="1" applyAlignment="1">
      <alignment vertical="center" shrinkToFit="1"/>
    </xf>
    <xf numFmtId="0" fontId="8" fillId="0" borderId="0" xfId="3" applyFont="1" applyBorder="1" applyAlignment="1">
      <alignment horizontal="right" vertical="center" shrinkToFit="1"/>
    </xf>
    <xf numFmtId="0" fontId="8" fillId="0" borderId="0" xfId="3" applyFont="1" applyBorder="1" applyAlignment="1">
      <alignment vertical="center"/>
    </xf>
    <xf numFmtId="0" fontId="8" fillId="0" borderId="293" xfId="3" applyFont="1" applyBorder="1" applyAlignment="1">
      <alignment vertical="center" shrinkToFit="1"/>
    </xf>
    <xf numFmtId="0" fontId="8" fillId="0" borderId="292" xfId="3" applyFont="1" applyBorder="1" applyAlignment="1">
      <alignment vertical="center" shrinkToFit="1"/>
    </xf>
    <xf numFmtId="0" fontId="8" fillId="0" borderId="292" xfId="4" applyFont="1" applyBorder="1" applyAlignment="1">
      <alignment vertical="center" shrinkToFit="1"/>
    </xf>
    <xf numFmtId="3" fontId="8" fillId="0" borderId="294" xfId="3" applyNumberFormat="1" applyFont="1" applyBorder="1" applyAlignment="1">
      <alignment vertical="center" shrinkToFit="1"/>
    </xf>
    <xf numFmtId="0" fontId="8" fillId="0" borderId="292" xfId="4" applyFont="1" applyBorder="1" applyAlignment="1">
      <alignment vertical="center"/>
    </xf>
    <xf numFmtId="0" fontId="8" fillId="0" borderId="294" xfId="4" applyFont="1" applyBorder="1" applyAlignment="1">
      <alignment vertical="center"/>
    </xf>
    <xf numFmtId="3" fontId="8" fillId="0" borderId="284" xfId="3" applyNumberFormat="1" applyFont="1" applyBorder="1" applyAlignment="1">
      <alignment vertical="center" shrinkToFit="1"/>
    </xf>
    <xf numFmtId="3" fontId="8" fillId="0" borderId="285" xfId="3" applyNumberFormat="1" applyFont="1" applyBorder="1" applyAlignment="1">
      <alignment vertical="center" shrinkToFit="1"/>
    </xf>
    <xf numFmtId="0" fontId="8" fillId="0" borderId="295" xfId="4" applyFont="1" applyBorder="1" applyAlignment="1">
      <alignment vertical="center" shrinkToFit="1"/>
    </xf>
    <xf numFmtId="0" fontId="8" fillId="0" borderId="284" xfId="4" applyFont="1" applyBorder="1" applyAlignment="1">
      <alignment vertical="center" shrinkToFit="1"/>
    </xf>
    <xf numFmtId="0" fontId="8" fillId="0" borderId="284" xfId="3" applyFont="1" applyBorder="1" applyAlignment="1">
      <alignment vertical="center" shrinkToFit="1"/>
    </xf>
    <xf numFmtId="0" fontId="8" fillId="0" borderId="286" xfId="3" applyFont="1" applyBorder="1" applyAlignment="1">
      <alignment vertical="center" shrinkToFit="1"/>
    </xf>
    <xf numFmtId="0" fontId="8" fillId="0" borderId="282" xfId="3" applyFont="1" applyBorder="1" applyAlignment="1">
      <alignment vertical="center" shrinkToFit="1"/>
    </xf>
    <xf numFmtId="0" fontId="8" fillId="0" borderId="285" xfId="3" applyFont="1" applyBorder="1" applyAlignment="1">
      <alignment vertical="center" shrinkToFit="1"/>
    </xf>
    <xf numFmtId="3" fontId="8" fillId="0" borderId="296" xfId="3" applyNumberFormat="1" applyFont="1" applyBorder="1" applyAlignment="1">
      <alignment vertical="center" shrinkToFit="1"/>
    </xf>
    <xf numFmtId="0" fontId="8" fillId="0" borderId="270" xfId="4" applyFont="1" applyBorder="1" applyAlignment="1">
      <alignment horizontal="center" vertical="center" shrinkToFit="1"/>
    </xf>
    <xf numFmtId="0" fontId="8" fillId="0" borderId="295" xfId="3" applyFont="1" applyBorder="1" applyAlignment="1">
      <alignment vertical="center" shrinkToFit="1"/>
    </xf>
    <xf numFmtId="3" fontId="8" fillId="0" borderId="297" xfId="3" applyNumberFormat="1" applyFont="1" applyBorder="1" applyAlignment="1">
      <alignment horizontal="center" vertical="center" shrinkToFit="1"/>
    </xf>
    <xf numFmtId="3" fontId="8" fillId="0" borderId="0" xfId="3" applyNumberFormat="1" applyFont="1" applyBorder="1" applyAlignment="1">
      <alignment horizontal="center" vertical="center" shrinkToFit="1"/>
    </xf>
    <xf numFmtId="3" fontId="8" fillId="0" borderId="284" xfId="3" applyNumberFormat="1" applyFont="1" applyBorder="1" applyAlignment="1">
      <alignment horizontal="center" vertical="center" shrinkToFit="1"/>
    </xf>
    <xf numFmtId="0" fontId="8" fillId="0" borderId="298" xfId="4" applyFont="1" applyBorder="1" applyAlignment="1">
      <alignment horizontal="center" vertical="center" shrinkToFit="1"/>
    </xf>
    <xf numFmtId="0" fontId="8" fillId="0" borderId="298" xfId="4" applyFont="1" applyBorder="1" applyAlignment="1">
      <alignment horizontal="center" vertical="center" shrinkToFit="1"/>
    </xf>
    <xf numFmtId="180" fontId="6" fillId="0" borderId="36" xfId="4" applyNumberFormat="1" applyFont="1" applyBorder="1" applyAlignment="1">
      <alignment vertical="center"/>
    </xf>
    <xf numFmtId="38" fontId="6" fillId="0" borderId="36" xfId="4" applyNumberFormat="1" applyFont="1" applyBorder="1" applyAlignment="1">
      <alignment vertical="center"/>
    </xf>
    <xf numFmtId="0" fontId="6" fillId="0" borderId="281" xfId="4" applyFont="1" applyBorder="1" applyAlignment="1">
      <alignment horizontal="center" vertical="center" shrinkToFit="1"/>
    </xf>
    <xf numFmtId="180" fontId="6" fillId="0" borderId="280" xfId="4" applyNumberFormat="1" applyFont="1" applyBorder="1" applyAlignment="1">
      <alignment vertical="center"/>
    </xf>
    <xf numFmtId="38" fontId="6" fillId="0" borderId="280" xfId="4" applyNumberFormat="1" applyFont="1" applyBorder="1" applyAlignment="1">
      <alignment vertical="center"/>
    </xf>
    <xf numFmtId="184" fontId="13" fillId="0" borderId="0" xfId="4" applyNumberFormat="1" applyFont="1" applyBorder="1" applyAlignment="1">
      <alignment horizontal="right" vertical="center"/>
    </xf>
    <xf numFmtId="0" fontId="13" fillId="0" borderId="296" xfId="4" applyFont="1" applyBorder="1" applyAlignment="1">
      <alignment horizontal="center" vertical="center"/>
    </xf>
    <xf numFmtId="184" fontId="13" fillId="0" borderId="282" xfId="4" applyNumberFormat="1" applyFont="1" applyBorder="1" applyAlignment="1">
      <alignment horizontal="right" vertical="center"/>
    </xf>
    <xf numFmtId="184" fontId="13" fillId="0" borderId="280" xfId="4" applyNumberFormat="1" applyFont="1" applyBorder="1" applyAlignment="1">
      <alignment horizontal="right" vertical="center"/>
    </xf>
    <xf numFmtId="38" fontId="8" fillId="0" borderId="0" xfId="4" applyNumberFormat="1" applyFont="1" applyBorder="1" applyAlignment="1">
      <alignment horizontal="right"/>
    </xf>
    <xf numFmtId="3" fontId="8" fillId="0" borderId="0" xfId="4" applyNumberFormat="1" applyFont="1" applyBorder="1" applyAlignment="1">
      <alignment horizontal="right"/>
    </xf>
    <xf numFmtId="0" fontId="8" fillId="0" borderId="0" xfId="4" applyFont="1" applyBorder="1" applyAlignment="1">
      <alignment horizontal="distributed"/>
    </xf>
    <xf numFmtId="0" fontId="8" fillId="0" borderId="272" xfId="4" applyFont="1" applyBorder="1" applyAlignment="1">
      <alignment horizontal="distributed"/>
    </xf>
    <xf numFmtId="0" fontId="8" fillId="0" borderId="127" xfId="4" applyFont="1" applyBorder="1" applyAlignment="1">
      <alignment horizontal="distributed"/>
    </xf>
    <xf numFmtId="0" fontId="8" fillId="0" borderId="145" xfId="4" applyFont="1" applyBorder="1" applyAlignment="1">
      <alignment horizontal="distributed"/>
    </xf>
    <xf numFmtId="0" fontId="8" fillId="0" borderId="280" xfId="4" applyFont="1" applyBorder="1" applyAlignment="1">
      <alignment horizontal="distributed"/>
    </xf>
    <xf numFmtId="0" fontId="8" fillId="0" borderId="296" xfId="4" applyFont="1" applyBorder="1" applyAlignment="1">
      <alignment horizontal="distributed"/>
    </xf>
    <xf numFmtId="3" fontId="8" fillId="0" borderId="280" xfId="4" applyNumberFormat="1" applyFont="1" applyBorder="1" applyAlignment="1">
      <alignment horizontal="right"/>
    </xf>
    <xf numFmtId="38" fontId="8" fillId="0" borderId="280" xfId="4" applyNumberFormat="1" applyFont="1" applyBorder="1" applyAlignment="1">
      <alignment horizontal="right"/>
    </xf>
    <xf numFmtId="0" fontId="8" fillId="0" borderId="292" xfId="4" applyFont="1" applyBorder="1" applyAlignment="1">
      <alignment horizontal="distributed"/>
    </xf>
    <xf numFmtId="0" fontId="8" fillId="0" borderId="294" xfId="4" applyFont="1" applyBorder="1" applyAlignment="1">
      <alignment horizontal="distributed"/>
    </xf>
    <xf numFmtId="3" fontId="8" fillId="0" borderId="292" xfId="4" applyNumberFormat="1" applyFont="1" applyBorder="1" applyAlignment="1">
      <alignment horizontal="right"/>
    </xf>
    <xf numFmtId="38" fontId="8" fillId="0" borderId="292" xfId="4" applyNumberFormat="1" applyFont="1" applyBorder="1" applyAlignment="1">
      <alignment horizontal="right"/>
    </xf>
    <xf numFmtId="38" fontId="8" fillId="0" borderId="280" xfId="4" applyNumberFormat="1" applyFont="1" applyBorder="1"/>
    <xf numFmtId="38" fontId="8" fillId="0" borderId="0" xfId="4" applyNumberFormat="1" applyFont="1" applyBorder="1"/>
    <xf numFmtId="38" fontId="8" fillId="0" borderId="292" xfId="4" applyNumberFormat="1" applyFont="1" applyBorder="1"/>
    <xf numFmtId="0" fontId="8" fillId="0" borderId="300" xfId="4" applyFont="1" applyBorder="1" applyAlignment="1">
      <alignment horizontal="distributed"/>
    </xf>
    <xf numFmtId="0" fontId="8" fillId="0" borderId="299" xfId="4" applyFont="1" applyBorder="1" applyAlignment="1">
      <alignment horizontal="distributed"/>
    </xf>
    <xf numFmtId="38" fontId="37" fillId="0" borderId="177" xfId="8" applyFont="1" applyFill="1" applyBorder="1" applyAlignment="1">
      <alignment horizontal="right" vertical="center"/>
    </xf>
    <xf numFmtId="38" fontId="37" fillId="0" borderId="18" xfId="8" applyFont="1" applyFill="1" applyBorder="1" applyAlignment="1">
      <alignment horizontal="right" vertical="center"/>
    </xf>
    <xf numFmtId="0" fontId="8" fillId="0" borderId="60" xfId="4" applyFont="1" applyBorder="1" applyAlignment="1">
      <alignment horizontal="center"/>
    </xf>
    <xf numFmtId="3" fontId="8" fillId="0" borderId="188" xfId="4" applyNumberFormat="1" applyFont="1" applyBorder="1" applyAlignment="1">
      <alignment horizontal="right"/>
    </xf>
    <xf numFmtId="0" fontId="8" fillId="0" borderId="296" xfId="4" applyFont="1" applyBorder="1" applyAlignment="1">
      <alignment horizontal="distributed"/>
    </xf>
    <xf numFmtId="38" fontId="8" fillId="0" borderId="282" xfId="2" applyFont="1" applyFill="1" applyBorder="1" applyAlignment="1">
      <alignment horizontal="right" vertical="center"/>
    </xf>
    <xf numFmtId="38" fontId="37" fillId="0" borderId="281" xfId="8" applyFont="1" applyFill="1" applyBorder="1" applyAlignment="1">
      <alignment horizontal="right" vertical="center"/>
    </xf>
    <xf numFmtId="38" fontId="37" fillId="0" borderId="281" xfId="8" applyFont="1" applyFill="1" applyBorder="1" applyAlignment="1" applyProtection="1">
      <alignment horizontal="right" vertical="center"/>
      <protection locked="0"/>
    </xf>
    <xf numFmtId="38" fontId="37" fillId="0" borderId="282" xfId="8" applyFont="1" applyFill="1" applyBorder="1" applyAlignment="1">
      <alignment horizontal="right" vertical="center"/>
    </xf>
    <xf numFmtId="0" fontId="6" fillId="0" borderId="0" xfId="4" applyFont="1" applyBorder="1"/>
  </cellXfs>
  <cellStyles count="9">
    <cellStyle name="桁区切り" xfId="8" builtinId="6"/>
    <cellStyle name="桁区切り 2" xfId="2" xr:uid="{00000000-0005-0000-0000-000001000000}"/>
    <cellStyle name="通貨 2" xfId="5" xr:uid="{00000000-0005-0000-0000-000002000000}"/>
    <cellStyle name="標準" xfId="0" builtinId="0"/>
    <cellStyle name="標準 2" xfId="1" xr:uid="{00000000-0005-0000-0000-000004000000}"/>
    <cellStyle name="標準 3" xfId="4" xr:uid="{00000000-0005-0000-0000-000005000000}"/>
    <cellStyle name="標準 4" xfId="7" xr:uid="{00000000-0005-0000-0000-000006000000}"/>
    <cellStyle name="標準_Ｈ１５さんりーな" xfId="6" xr:uid="{00000000-0005-0000-0000-000007000000}"/>
    <cellStyle name="標準_Sheet1" xfId="3" xr:uid="{00000000-0005-0000-0000-000008000000}"/>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22412</xdr:colOff>
      <xdr:row>1</xdr:row>
      <xdr:rowOff>11206</xdr:rowOff>
    </xdr:from>
    <xdr:to>
      <xdr:col>0</xdr:col>
      <xdr:colOff>504265</xdr:colOff>
      <xdr:row>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412" y="313765"/>
          <a:ext cx="481853" cy="54908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28575</xdr:rowOff>
    </xdr:from>
    <xdr:to>
      <xdr:col>0</xdr:col>
      <xdr:colOff>504825</xdr:colOff>
      <xdr:row>3</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8575" y="352425"/>
          <a:ext cx="476250" cy="4476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25</xdr:row>
      <xdr:rowOff>9525</xdr:rowOff>
    </xdr:from>
    <xdr:to>
      <xdr:col>1</xdr:col>
      <xdr:colOff>0</xdr:colOff>
      <xdr:row>27</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9525" y="5657850"/>
          <a:ext cx="504825" cy="4667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16</xdr:row>
      <xdr:rowOff>200025</xdr:rowOff>
    </xdr:from>
    <xdr:to>
      <xdr:col>3</xdr:col>
      <xdr:colOff>9525</xdr:colOff>
      <xdr:row>19</xdr:row>
      <xdr:rowOff>9525</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257175" y="3600450"/>
          <a:ext cx="1409700" cy="742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7618</xdr:colOff>
      <xdr:row>22</xdr:row>
      <xdr:rowOff>7620</xdr:rowOff>
    </xdr:from>
    <xdr:to>
      <xdr:col>2</xdr:col>
      <xdr:colOff>929639</xdr:colOff>
      <xdr:row>24</xdr:row>
      <xdr:rowOff>0</xdr:rowOff>
    </xdr:to>
    <xdr:sp macro="" textlink="">
      <xdr:nvSpPr>
        <xdr:cNvPr id="2" name="Line 2">
          <a:extLst>
            <a:ext uri="{FF2B5EF4-FFF2-40B4-BE49-F238E27FC236}">
              <a16:creationId xmlns:a16="http://schemas.microsoft.com/office/drawing/2014/main" id="{00000000-0008-0000-0B00-000002000000}"/>
            </a:ext>
          </a:extLst>
        </xdr:cNvPr>
        <xdr:cNvSpPr>
          <a:spLocks noChangeShapeType="1"/>
        </xdr:cNvSpPr>
      </xdr:nvSpPr>
      <xdr:spPr bwMode="auto">
        <a:xfrm flipH="1" flipV="1">
          <a:off x="137158" y="5539740"/>
          <a:ext cx="1851661"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7618</xdr:colOff>
      <xdr:row>2</xdr:row>
      <xdr:rowOff>7620</xdr:rowOff>
    </xdr:from>
    <xdr:to>
      <xdr:col>2</xdr:col>
      <xdr:colOff>929639</xdr:colOff>
      <xdr:row>4</xdr:row>
      <xdr:rowOff>0</xdr:rowOff>
    </xdr:to>
    <xdr:sp macro="" textlink="">
      <xdr:nvSpPr>
        <xdr:cNvPr id="6" name="Line 2">
          <a:extLst>
            <a:ext uri="{FF2B5EF4-FFF2-40B4-BE49-F238E27FC236}">
              <a16:creationId xmlns:a16="http://schemas.microsoft.com/office/drawing/2014/main" id="{30C64663-1238-4DC0-AEA9-B2832E7914BC}"/>
            </a:ext>
          </a:extLst>
        </xdr:cNvPr>
        <xdr:cNvSpPr>
          <a:spLocks noChangeShapeType="1"/>
        </xdr:cNvSpPr>
      </xdr:nvSpPr>
      <xdr:spPr bwMode="auto">
        <a:xfrm flipH="1" flipV="1">
          <a:off x="137158" y="5539740"/>
          <a:ext cx="1851661"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7618</xdr:colOff>
      <xdr:row>40</xdr:row>
      <xdr:rowOff>7620</xdr:rowOff>
    </xdr:from>
    <xdr:to>
      <xdr:col>2</xdr:col>
      <xdr:colOff>929639</xdr:colOff>
      <xdr:row>42</xdr:row>
      <xdr:rowOff>0</xdr:rowOff>
    </xdr:to>
    <xdr:sp macro="" textlink="">
      <xdr:nvSpPr>
        <xdr:cNvPr id="7" name="Line 2">
          <a:extLst>
            <a:ext uri="{FF2B5EF4-FFF2-40B4-BE49-F238E27FC236}">
              <a16:creationId xmlns:a16="http://schemas.microsoft.com/office/drawing/2014/main" id="{B3842514-6542-4164-B191-120D9F0C71EE}"/>
            </a:ext>
          </a:extLst>
        </xdr:cNvPr>
        <xdr:cNvSpPr>
          <a:spLocks noChangeShapeType="1"/>
        </xdr:cNvSpPr>
      </xdr:nvSpPr>
      <xdr:spPr bwMode="auto">
        <a:xfrm flipH="1" flipV="1">
          <a:off x="137158" y="4282440"/>
          <a:ext cx="1851661"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7618</xdr:colOff>
      <xdr:row>40</xdr:row>
      <xdr:rowOff>7620</xdr:rowOff>
    </xdr:from>
    <xdr:to>
      <xdr:col>2</xdr:col>
      <xdr:colOff>929639</xdr:colOff>
      <xdr:row>42</xdr:row>
      <xdr:rowOff>0</xdr:rowOff>
    </xdr:to>
    <xdr:sp macro="" textlink="">
      <xdr:nvSpPr>
        <xdr:cNvPr id="8" name="Line 2">
          <a:extLst>
            <a:ext uri="{FF2B5EF4-FFF2-40B4-BE49-F238E27FC236}">
              <a16:creationId xmlns:a16="http://schemas.microsoft.com/office/drawing/2014/main" id="{11827C99-8AA5-471E-9FCF-2B0F9DD5A98D}"/>
            </a:ext>
          </a:extLst>
        </xdr:cNvPr>
        <xdr:cNvSpPr>
          <a:spLocks noChangeShapeType="1"/>
        </xdr:cNvSpPr>
      </xdr:nvSpPr>
      <xdr:spPr bwMode="auto">
        <a:xfrm flipH="1" flipV="1">
          <a:off x="137158" y="4282440"/>
          <a:ext cx="1851661"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xdr:colOff>
      <xdr:row>2</xdr:row>
      <xdr:rowOff>7620</xdr:rowOff>
    </xdr:from>
    <xdr:to>
      <xdr:col>0</xdr:col>
      <xdr:colOff>621030</xdr:colOff>
      <xdr:row>4</xdr:row>
      <xdr:rowOff>1905</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68580" y="381000"/>
          <a:ext cx="605790" cy="49720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220980</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a:off x="0" y="350520"/>
          <a:ext cx="1097280" cy="4495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4</xdr:col>
      <xdr:colOff>9525</xdr:colOff>
      <xdr:row>20</xdr:row>
      <xdr:rowOff>0</xdr:rowOff>
    </xdr:to>
    <xdr:sp macro="" textlink="">
      <xdr:nvSpPr>
        <xdr:cNvPr id="3" name="Line 8">
          <a:extLst>
            <a:ext uri="{FF2B5EF4-FFF2-40B4-BE49-F238E27FC236}">
              <a16:creationId xmlns:a16="http://schemas.microsoft.com/office/drawing/2014/main" id="{00000000-0008-0000-0D00-000003000000}"/>
            </a:ext>
          </a:extLst>
        </xdr:cNvPr>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4</xdr:col>
      <xdr:colOff>9525</xdr:colOff>
      <xdr:row>20</xdr:row>
      <xdr:rowOff>0</xdr:rowOff>
    </xdr:to>
    <xdr:sp macro="" textlink="">
      <xdr:nvSpPr>
        <xdr:cNvPr id="4" name="Line 10">
          <a:extLst>
            <a:ext uri="{FF2B5EF4-FFF2-40B4-BE49-F238E27FC236}">
              <a16:creationId xmlns:a16="http://schemas.microsoft.com/office/drawing/2014/main" id="{00000000-0008-0000-0D00-000004000000}"/>
            </a:ext>
          </a:extLst>
        </xdr:cNvPr>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4</xdr:row>
      <xdr:rowOff>0</xdr:rowOff>
    </xdr:from>
    <xdr:to>
      <xdr:col>2</xdr:col>
      <xdr:colOff>0</xdr:colOff>
      <xdr:row>4</xdr:row>
      <xdr:rowOff>0</xdr:rowOff>
    </xdr:to>
    <xdr:sp macro="" textlink="">
      <xdr:nvSpPr>
        <xdr:cNvPr id="2" name="Line 3">
          <a:extLst>
            <a:ext uri="{FF2B5EF4-FFF2-40B4-BE49-F238E27FC236}">
              <a16:creationId xmlns:a16="http://schemas.microsoft.com/office/drawing/2014/main" id="{00000000-0008-0000-0E00-000002000000}"/>
            </a:ext>
          </a:extLst>
        </xdr:cNvPr>
        <xdr:cNvSpPr>
          <a:spLocks noChangeShapeType="1"/>
        </xdr:cNvSpPr>
      </xdr:nvSpPr>
      <xdr:spPr bwMode="auto">
        <a:xfrm>
          <a:off x="9525" y="10668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19</xdr:row>
      <xdr:rowOff>0</xdr:rowOff>
    </xdr:from>
    <xdr:to>
      <xdr:col>2</xdr:col>
      <xdr:colOff>0</xdr:colOff>
      <xdr:row>19</xdr:row>
      <xdr:rowOff>0</xdr:rowOff>
    </xdr:to>
    <xdr:sp macro="" textlink="">
      <xdr:nvSpPr>
        <xdr:cNvPr id="3" name="Line 4">
          <a:extLst>
            <a:ext uri="{FF2B5EF4-FFF2-40B4-BE49-F238E27FC236}">
              <a16:creationId xmlns:a16="http://schemas.microsoft.com/office/drawing/2014/main" id="{00000000-0008-0000-0E00-000003000000}"/>
            </a:ext>
          </a:extLst>
        </xdr:cNvPr>
        <xdr:cNvSpPr>
          <a:spLocks noChangeShapeType="1"/>
        </xdr:cNvSpPr>
      </xdr:nvSpPr>
      <xdr:spPr bwMode="auto">
        <a:xfrm>
          <a:off x="9525" y="52387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0</xdr:colOff>
      <xdr:row>4</xdr:row>
      <xdr:rowOff>0</xdr:rowOff>
    </xdr:to>
    <xdr:sp macro="" textlink="">
      <xdr:nvSpPr>
        <xdr:cNvPr id="4" name="Line 5">
          <a:extLst>
            <a:ext uri="{FF2B5EF4-FFF2-40B4-BE49-F238E27FC236}">
              <a16:creationId xmlns:a16="http://schemas.microsoft.com/office/drawing/2014/main" id="{00000000-0008-0000-0E00-000004000000}"/>
            </a:ext>
          </a:extLst>
        </xdr:cNvPr>
        <xdr:cNvSpPr>
          <a:spLocks noChangeShapeType="1"/>
        </xdr:cNvSpPr>
      </xdr:nvSpPr>
      <xdr:spPr bwMode="auto">
        <a:xfrm>
          <a:off x="9525" y="504825"/>
          <a:ext cx="120967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48</xdr:row>
      <xdr:rowOff>0</xdr:rowOff>
    </xdr:from>
    <xdr:to>
      <xdr:col>2</xdr:col>
      <xdr:colOff>0</xdr:colOff>
      <xdr:row>48</xdr:row>
      <xdr:rowOff>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9525" y="9086850"/>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48</xdr:row>
      <xdr:rowOff>0</xdr:rowOff>
    </xdr:from>
    <xdr:to>
      <xdr:col>1</xdr:col>
      <xdr:colOff>971550</xdr:colOff>
      <xdr:row>48</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48</xdr:row>
      <xdr:rowOff>0</xdr:rowOff>
    </xdr:from>
    <xdr:to>
      <xdr:col>1</xdr:col>
      <xdr:colOff>971550</xdr:colOff>
      <xdr:row>48</xdr:row>
      <xdr:rowOff>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16</xdr:row>
      <xdr:rowOff>244476</xdr:rowOff>
    </xdr:from>
    <xdr:to>
      <xdr:col>4</xdr:col>
      <xdr:colOff>0</xdr:colOff>
      <xdr:row>18</xdr:row>
      <xdr:rowOff>152400</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flipH="1" flipV="1">
          <a:off x="1" y="3146426"/>
          <a:ext cx="1441449"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27</xdr:row>
      <xdr:rowOff>244476</xdr:rowOff>
    </xdr:from>
    <xdr:to>
      <xdr:col>4</xdr:col>
      <xdr:colOff>0</xdr:colOff>
      <xdr:row>29</xdr:row>
      <xdr:rowOff>152400</xdr:rowOff>
    </xdr:to>
    <xdr:cxnSp macro="">
      <xdr:nvCxnSpPr>
        <xdr:cNvPr id="9" name="直線コネクタ 8">
          <a:extLst>
            <a:ext uri="{FF2B5EF4-FFF2-40B4-BE49-F238E27FC236}">
              <a16:creationId xmlns:a16="http://schemas.microsoft.com/office/drawing/2014/main" id="{E25D1937-0238-4C50-BB35-86508E92476B}"/>
            </a:ext>
          </a:extLst>
        </xdr:cNvPr>
        <xdr:cNvCxnSpPr/>
      </xdr:nvCxnSpPr>
      <xdr:spPr>
        <a:xfrm flipH="1" flipV="1">
          <a:off x="1" y="3146426"/>
          <a:ext cx="1441449" cy="33337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xdr:colOff>
      <xdr:row>39</xdr:row>
      <xdr:rowOff>636</xdr:rowOff>
    </xdr:from>
    <xdr:to>
      <xdr:col>3</xdr:col>
      <xdr:colOff>373380</xdr:colOff>
      <xdr:row>40</xdr:row>
      <xdr:rowOff>175260</xdr:rowOff>
    </xdr:to>
    <xdr:cxnSp macro="">
      <xdr:nvCxnSpPr>
        <xdr:cNvPr id="10" name="直線コネクタ 9">
          <a:extLst>
            <a:ext uri="{FF2B5EF4-FFF2-40B4-BE49-F238E27FC236}">
              <a16:creationId xmlns:a16="http://schemas.microsoft.com/office/drawing/2014/main" id="{90AAD96E-5EF4-4F6A-A5E7-09278D22D118}"/>
            </a:ext>
          </a:extLst>
        </xdr:cNvPr>
        <xdr:cNvCxnSpPr/>
      </xdr:nvCxnSpPr>
      <xdr:spPr>
        <a:xfrm flipH="1" flipV="1">
          <a:off x="1" y="7491096"/>
          <a:ext cx="1714499" cy="3651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12700</xdr:colOff>
      <xdr:row>32</xdr:row>
      <xdr:rowOff>15875</xdr:rowOff>
    </xdr:from>
    <xdr:to>
      <xdr:col>0</xdr:col>
      <xdr:colOff>1447800</xdr:colOff>
      <xdr:row>34</xdr:row>
      <xdr:rowOff>0</xdr:rowOff>
    </xdr:to>
    <xdr:sp macro="" textlink="">
      <xdr:nvSpPr>
        <xdr:cNvPr id="3" name="Line 4">
          <a:extLst>
            <a:ext uri="{FF2B5EF4-FFF2-40B4-BE49-F238E27FC236}">
              <a16:creationId xmlns:a16="http://schemas.microsoft.com/office/drawing/2014/main" id="{00000000-0008-0000-1500-000003000000}"/>
            </a:ext>
          </a:extLst>
        </xdr:cNvPr>
        <xdr:cNvSpPr>
          <a:spLocks noChangeShapeType="1"/>
        </xdr:cNvSpPr>
      </xdr:nvSpPr>
      <xdr:spPr bwMode="auto">
        <a:xfrm>
          <a:off x="12700" y="6010275"/>
          <a:ext cx="1435100" cy="6953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95.bin"/><Relationship Id="rId13" Type="http://schemas.openxmlformats.org/officeDocument/2006/relationships/printerSettings" Target="../printerSettings/printerSettings100.bin"/><Relationship Id="rId18" Type="http://schemas.openxmlformats.org/officeDocument/2006/relationships/printerSettings" Target="../printerSettings/printerSettings105.bin"/><Relationship Id="rId3" Type="http://schemas.openxmlformats.org/officeDocument/2006/relationships/printerSettings" Target="../printerSettings/printerSettings90.bin"/><Relationship Id="rId7" Type="http://schemas.openxmlformats.org/officeDocument/2006/relationships/printerSettings" Target="../printerSettings/printerSettings94.bin"/><Relationship Id="rId12" Type="http://schemas.openxmlformats.org/officeDocument/2006/relationships/printerSettings" Target="../printerSettings/printerSettings99.bin"/><Relationship Id="rId17" Type="http://schemas.openxmlformats.org/officeDocument/2006/relationships/printerSettings" Target="../printerSettings/printerSettings104.bin"/><Relationship Id="rId2" Type="http://schemas.openxmlformats.org/officeDocument/2006/relationships/printerSettings" Target="../printerSettings/printerSettings89.bin"/><Relationship Id="rId16" Type="http://schemas.openxmlformats.org/officeDocument/2006/relationships/printerSettings" Target="../printerSettings/printerSettings103.bin"/><Relationship Id="rId1" Type="http://schemas.openxmlformats.org/officeDocument/2006/relationships/printerSettings" Target="../printerSettings/printerSettings88.bin"/><Relationship Id="rId6" Type="http://schemas.openxmlformats.org/officeDocument/2006/relationships/printerSettings" Target="../printerSettings/printerSettings93.bin"/><Relationship Id="rId11" Type="http://schemas.openxmlformats.org/officeDocument/2006/relationships/printerSettings" Target="../printerSettings/printerSettings98.bin"/><Relationship Id="rId5" Type="http://schemas.openxmlformats.org/officeDocument/2006/relationships/printerSettings" Target="../printerSettings/printerSettings92.bin"/><Relationship Id="rId15" Type="http://schemas.openxmlformats.org/officeDocument/2006/relationships/printerSettings" Target="../printerSettings/printerSettings102.bin"/><Relationship Id="rId10" Type="http://schemas.openxmlformats.org/officeDocument/2006/relationships/printerSettings" Target="../printerSettings/printerSettings97.bin"/><Relationship Id="rId4" Type="http://schemas.openxmlformats.org/officeDocument/2006/relationships/printerSettings" Target="../printerSettings/printerSettings91.bin"/><Relationship Id="rId9" Type="http://schemas.openxmlformats.org/officeDocument/2006/relationships/printerSettings" Target="../printerSettings/printerSettings96.bin"/><Relationship Id="rId14" Type="http://schemas.openxmlformats.org/officeDocument/2006/relationships/printerSettings" Target="../printerSettings/printerSettings101.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18" Type="http://schemas.openxmlformats.org/officeDocument/2006/relationships/printerSettings" Target="../printerSettings/printerSettings123.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17" Type="http://schemas.openxmlformats.org/officeDocument/2006/relationships/printerSettings" Target="../printerSettings/printerSettings122.bin"/><Relationship Id="rId2" Type="http://schemas.openxmlformats.org/officeDocument/2006/relationships/printerSettings" Target="../printerSettings/printerSettings107.bin"/><Relationship Id="rId16" Type="http://schemas.openxmlformats.org/officeDocument/2006/relationships/printerSettings" Target="../printerSettings/printerSettings121.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1.bin"/><Relationship Id="rId13" Type="http://schemas.openxmlformats.org/officeDocument/2006/relationships/printerSettings" Target="../printerSettings/printerSettings136.bin"/><Relationship Id="rId18" Type="http://schemas.openxmlformats.org/officeDocument/2006/relationships/printerSettings" Target="../printerSettings/printerSettings141.bin"/><Relationship Id="rId3" Type="http://schemas.openxmlformats.org/officeDocument/2006/relationships/printerSettings" Target="../printerSettings/printerSettings126.bin"/><Relationship Id="rId7" Type="http://schemas.openxmlformats.org/officeDocument/2006/relationships/printerSettings" Target="../printerSettings/printerSettings130.bin"/><Relationship Id="rId12" Type="http://schemas.openxmlformats.org/officeDocument/2006/relationships/printerSettings" Target="../printerSettings/printerSettings135.bin"/><Relationship Id="rId17" Type="http://schemas.openxmlformats.org/officeDocument/2006/relationships/printerSettings" Target="../printerSettings/printerSettings140.bin"/><Relationship Id="rId2" Type="http://schemas.openxmlformats.org/officeDocument/2006/relationships/printerSettings" Target="../printerSettings/printerSettings125.bin"/><Relationship Id="rId16" Type="http://schemas.openxmlformats.org/officeDocument/2006/relationships/printerSettings" Target="../printerSettings/printerSettings139.bin"/><Relationship Id="rId1" Type="http://schemas.openxmlformats.org/officeDocument/2006/relationships/printerSettings" Target="../printerSettings/printerSettings124.bin"/><Relationship Id="rId6" Type="http://schemas.openxmlformats.org/officeDocument/2006/relationships/printerSettings" Target="../printerSettings/printerSettings129.bin"/><Relationship Id="rId11" Type="http://schemas.openxmlformats.org/officeDocument/2006/relationships/printerSettings" Target="../printerSettings/printerSettings134.bin"/><Relationship Id="rId5" Type="http://schemas.openxmlformats.org/officeDocument/2006/relationships/printerSettings" Target="../printerSettings/printerSettings128.bin"/><Relationship Id="rId15" Type="http://schemas.openxmlformats.org/officeDocument/2006/relationships/printerSettings" Target="../printerSettings/printerSettings138.bin"/><Relationship Id="rId10" Type="http://schemas.openxmlformats.org/officeDocument/2006/relationships/printerSettings" Target="../printerSettings/printerSettings133.bin"/><Relationship Id="rId19" Type="http://schemas.openxmlformats.org/officeDocument/2006/relationships/drawing" Target="../drawings/drawing3.xml"/><Relationship Id="rId4" Type="http://schemas.openxmlformats.org/officeDocument/2006/relationships/printerSettings" Target="../printerSettings/printerSettings127.bin"/><Relationship Id="rId9" Type="http://schemas.openxmlformats.org/officeDocument/2006/relationships/printerSettings" Target="../printerSettings/printerSettings132.bin"/><Relationship Id="rId14" Type="http://schemas.openxmlformats.org/officeDocument/2006/relationships/printerSettings" Target="../printerSettings/printerSettings13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49.bin"/><Relationship Id="rId13" Type="http://schemas.openxmlformats.org/officeDocument/2006/relationships/printerSettings" Target="../printerSettings/printerSettings154.bin"/><Relationship Id="rId18" Type="http://schemas.openxmlformats.org/officeDocument/2006/relationships/printerSettings" Target="../printerSettings/printerSettings159.bin"/><Relationship Id="rId3" Type="http://schemas.openxmlformats.org/officeDocument/2006/relationships/printerSettings" Target="../printerSettings/printerSettings144.bin"/><Relationship Id="rId7" Type="http://schemas.openxmlformats.org/officeDocument/2006/relationships/printerSettings" Target="../printerSettings/printerSettings148.bin"/><Relationship Id="rId12" Type="http://schemas.openxmlformats.org/officeDocument/2006/relationships/printerSettings" Target="../printerSettings/printerSettings153.bin"/><Relationship Id="rId17" Type="http://schemas.openxmlformats.org/officeDocument/2006/relationships/printerSettings" Target="../printerSettings/printerSettings158.bin"/><Relationship Id="rId2" Type="http://schemas.openxmlformats.org/officeDocument/2006/relationships/printerSettings" Target="../printerSettings/printerSettings143.bin"/><Relationship Id="rId16" Type="http://schemas.openxmlformats.org/officeDocument/2006/relationships/printerSettings" Target="../printerSettings/printerSettings157.bin"/><Relationship Id="rId1" Type="http://schemas.openxmlformats.org/officeDocument/2006/relationships/printerSettings" Target="../printerSettings/printerSettings142.bin"/><Relationship Id="rId6" Type="http://schemas.openxmlformats.org/officeDocument/2006/relationships/printerSettings" Target="../printerSettings/printerSettings147.bin"/><Relationship Id="rId11" Type="http://schemas.openxmlformats.org/officeDocument/2006/relationships/printerSettings" Target="../printerSettings/printerSettings152.bin"/><Relationship Id="rId5" Type="http://schemas.openxmlformats.org/officeDocument/2006/relationships/printerSettings" Target="../printerSettings/printerSettings146.bin"/><Relationship Id="rId15" Type="http://schemas.openxmlformats.org/officeDocument/2006/relationships/printerSettings" Target="../printerSettings/printerSettings156.bin"/><Relationship Id="rId10" Type="http://schemas.openxmlformats.org/officeDocument/2006/relationships/printerSettings" Target="../printerSettings/printerSettings151.bin"/><Relationship Id="rId19" Type="http://schemas.openxmlformats.org/officeDocument/2006/relationships/drawing" Target="../drawings/drawing4.xml"/><Relationship Id="rId4" Type="http://schemas.openxmlformats.org/officeDocument/2006/relationships/printerSettings" Target="../printerSettings/printerSettings145.bin"/><Relationship Id="rId9" Type="http://schemas.openxmlformats.org/officeDocument/2006/relationships/printerSettings" Target="../printerSettings/printerSettings150.bin"/><Relationship Id="rId14" Type="http://schemas.openxmlformats.org/officeDocument/2006/relationships/printerSettings" Target="../printerSettings/printerSettings155.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7.bin"/><Relationship Id="rId13" Type="http://schemas.openxmlformats.org/officeDocument/2006/relationships/printerSettings" Target="../printerSettings/printerSettings172.bin"/><Relationship Id="rId18" Type="http://schemas.openxmlformats.org/officeDocument/2006/relationships/printerSettings" Target="../printerSettings/printerSettings177.bin"/><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12" Type="http://schemas.openxmlformats.org/officeDocument/2006/relationships/printerSettings" Target="../printerSettings/printerSettings171.bin"/><Relationship Id="rId17" Type="http://schemas.openxmlformats.org/officeDocument/2006/relationships/printerSettings" Target="../printerSettings/printerSettings176.bin"/><Relationship Id="rId2" Type="http://schemas.openxmlformats.org/officeDocument/2006/relationships/printerSettings" Target="../printerSettings/printerSettings161.bin"/><Relationship Id="rId16" Type="http://schemas.openxmlformats.org/officeDocument/2006/relationships/printerSettings" Target="../printerSettings/printerSettings175.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11" Type="http://schemas.openxmlformats.org/officeDocument/2006/relationships/printerSettings" Target="../printerSettings/printerSettings170.bin"/><Relationship Id="rId5" Type="http://schemas.openxmlformats.org/officeDocument/2006/relationships/printerSettings" Target="../printerSettings/printerSettings164.bin"/><Relationship Id="rId15" Type="http://schemas.openxmlformats.org/officeDocument/2006/relationships/printerSettings" Target="../printerSettings/printerSettings174.bin"/><Relationship Id="rId10" Type="http://schemas.openxmlformats.org/officeDocument/2006/relationships/printerSettings" Target="../printerSettings/printerSettings169.bin"/><Relationship Id="rId19" Type="http://schemas.openxmlformats.org/officeDocument/2006/relationships/drawing" Target="../drawings/drawing5.xml"/><Relationship Id="rId4" Type="http://schemas.openxmlformats.org/officeDocument/2006/relationships/printerSettings" Target="../printerSettings/printerSettings163.bin"/><Relationship Id="rId9" Type="http://schemas.openxmlformats.org/officeDocument/2006/relationships/printerSettings" Target="../printerSettings/printerSettings168.bin"/><Relationship Id="rId14" Type="http://schemas.openxmlformats.org/officeDocument/2006/relationships/printerSettings" Target="../printerSettings/printerSettings17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85.bin"/><Relationship Id="rId13" Type="http://schemas.openxmlformats.org/officeDocument/2006/relationships/printerSettings" Target="../printerSettings/printerSettings190.bin"/><Relationship Id="rId18" Type="http://schemas.openxmlformats.org/officeDocument/2006/relationships/printerSettings" Target="../printerSettings/printerSettings195.bin"/><Relationship Id="rId3" Type="http://schemas.openxmlformats.org/officeDocument/2006/relationships/printerSettings" Target="../printerSettings/printerSettings180.bin"/><Relationship Id="rId7" Type="http://schemas.openxmlformats.org/officeDocument/2006/relationships/printerSettings" Target="../printerSettings/printerSettings184.bin"/><Relationship Id="rId12" Type="http://schemas.openxmlformats.org/officeDocument/2006/relationships/printerSettings" Target="../printerSettings/printerSettings189.bin"/><Relationship Id="rId17" Type="http://schemas.openxmlformats.org/officeDocument/2006/relationships/printerSettings" Target="../printerSettings/printerSettings194.bin"/><Relationship Id="rId2" Type="http://schemas.openxmlformats.org/officeDocument/2006/relationships/printerSettings" Target="../printerSettings/printerSettings179.bin"/><Relationship Id="rId16" Type="http://schemas.openxmlformats.org/officeDocument/2006/relationships/printerSettings" Target="../printerSettings/printerSettings193.bin"/><Relationship Id="rId1" Type="http://schemas.openxmlformats.org/officeDocument/2006/relationships/printerSettings" Target="../printerSettings/printerSettings178.bin"/><Relationship Id="rId6" Type="http://schemas.openxmlformats.org/officeDocument/2006/relationships/printerSettings" Target="../printerSettings/printerSettings183.bin"/><Relationship Id="rId11" Type="http://schemas.openxmlformats.org/officeDocument/2006/relationships/printerSettings" Target="../printerSettings/printerSettings188.bin"/><Relationship Id="rId5" Type="http://schemas.openxmlformats.org/officeDocument/2006/relationships/printerSettings" Target="../printerSettings/printerSettings182.bin"/><Relationship Id="rId15" Type="http://schemas.openxmlformats.org/officeDocument/2006/relationships/printerSettings" Target="../printerSettings/printerSettings192.bin"/><Relationship Id="rId10" Type="http://schemas.openxmlformats.org/officeDocument/2006/relationships/printerSettings" Target="../printerSettings/printerSettings187.bin"/><Relationship Id="rId19" Type="http://schemas.openxmlformats.org/officeDocument/2006/relationships/drawing" Target="../drawings/drawing6.xml"/><Relationship Id="rId4" Type="http://schemas.openxmlformats.org/officeDocument/2006/relationships/printerSettings" Target="../printerSettings/printerSettings181.bin"/><Relationship Id="rId9" Type="http://schemas.openxmlformats.org/officeDocument/2006/relationships/printerSettings" Target="../printerSettings/printerSettings186.bin"/><Relationship Id="rId14" Type="http://schemas.openxmlformats.org/officeDocument/2006/relationships/printerSettings" Target="../printerSettings/printerSettings191.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03.bin"/><Relationship Id="rId13" Type="http://schemas.openxmlformats.org/officeDocument/2006/relationships/printerSettings" Target="../printerSettings/printerSettings208.bin"/><Relationship Id="rId18" Type="http://schemas.openxmlformats.org/officeDocument/2006/relationships/printerSettings" Target="../printerSettings/printerSettings213.bin"/><Relationship Id="rId3" Type="http://schemas.openxmlformats.org/officeDocument/2006/relationships/printerSettings" Target="../printerSettings/printerSettings198.bin"/><Relationship Id="rId7" Type="http://schemas.openxmlformats.org/officeDocument/2006/relationships/printerSettings" Target="../printerSettings/printerSettings202.bin"/><Relationship Id="rId12" Type="http://schemas.openxmlformats.org/officeDocument/2006/relationships/printerSettings" Target="../printerSettings/printerSettings207.bin"/><Relationship Id="rId17" Type="http://schemas.openxmlformats.org/officeDocument/2006/relationships/printerSettings" Target="../printerSettings/printerSettings212.bin"/><Relationship Id="rId2" Type="http://schemas.openxmlformats.org/officeDocument/2006/relationships/printerSettings" Target="../printerSettings/printerSettings197.bin"/><Relationship Id="rId16" Type="http://schemas.openxmlformats.org/officeDocument/2006/relationships/printerSettings" Target="../printerSettings/printerSettings211.bin"/><Relationship Id="rId1" Type="http://schemas.openxmlformats.org/officeDocument/2006/relationships/printerSettings" Target="../printerSettings/printerSettings196.bin"/><Relationship Id="rId6" Type="http://schemas.openxmlformats.org/officeDocument/2006/relationships/printerSettings" Target="../printerSettings/printerSettings201.bin"/><Relationship Id="rId11" Type="http://schemas.openxmlformats.org/officeDocument/2006/relationships/printerSettings" Target="../printerSettings/printerSettings206.bin"/><Relationship Id="rId5" Type="http://schemas.openxmlformats.org/officeDocument/2006/relationships/printerSettings" Target="../printerSettings/printerSettings200.bin"/><Relationship Id="rId15" Type="http://schemas.openxmlformats.org/officeDocument/2006/relationships/printerSettings" Target="../printerSettings/printerSettings210.bin"/><Relationship Id="rId10" Type="http://schemas.openxmlformats.org/officeDocument/2006/relationships/printerSettings" Target="../printerSettings/printerSettings205.bin"/><Relationship Id="rId19" Type="http://schemas.openxmlformats.org/officeDocument/2006/relationships/drawing" Target="../drawings/drawing7.xml"/><Relationship Id="rId4" Type="http://schemas.openxmlformats.org/officeDocument/2006/relationships/printerSettings" Target="../printerSettings/printerSettings199.bin"/><Relationship Id="rId9" Type="http://schemas.openxmlformats.org/officeDocument/2006/relationships/printerSettings" Target="../printerSettings/printerSettings204.bin"/><Relationship Id="rId14" Type="http://schemas.openxmlformats.org/officeDocument/2006/relationships/printerSettings" Target="../printerSettings/printerSettings209.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21.bin"/><Relationship Id="rId13" Type="http://schemas.openxmlformats.org/officeDocument/2006/relationships/printerSettings" Target="../printerSettings/printerSettings226.bin"/><Relationship Id="rId18" Type="http://schemas.openxmlformats.org/officeDocument/2006/relationships/printerSettings" Target="../printerSettings/printerSettings231.bin"/><Relationship Id="rId3" Type="http://schemas.openxmlformats.org/officeDocument/2006/relationships/printerSettings" Target="../printerSettings/printerSettings216.bin"/><Relationship Id="rId7" Type="http://schemas.openxmlformats.org/officeDocument/2006/relationships/printerSettings" Target="../printerSettings/printerSettings220.bin"/><Relationship Id="rId12" Type="http://schemas.openxmlformats.org/officeDocument/2006/relationships/printerSettings" Target="../printerSettings/printerSettings225.bin"/><Relationship Id="rId17" Type="http://schemas.openxmlformats.org/officeDocument/2006/relationships/printerSettings" Target="../printerSettings/printerSettings230.bin"/><Relationship Id="rId2" Type="http://schemas.openxmlformats.org/officeDocument/2006/relationships/printerSettings" Target="../printerSettings/printerSettings215.bin"/><Relationship Id="rId16" Type="http://schemas.openxmlformats.org/officeDocument/2006/relationships/printerSettings" Target="../printerSettings/printerSettings229.bin"/><Relationship Id="rId1" Type="http://schemas.openxmlformats.org/officeDocument/2006/relationships/printerSettings" Target="../printerSettings/printerSettings214.bin"/><Relationship Id="rId6" Type="http://schemas.openxmlformats.org/officeDocument/2006/relationships/printerSettings" Target="../printerSettings/printerSettings219.bin"/><Relationship Id="rId11" Type="http://schemas.openxmlformats.org/officeDocument/2006/relationships/printerSettings" Target="../printerSettings/printerSettings224.bin"/><Relationship Id="rId5" Type="http://schemas.openxmlformats.org/officeDocument/2006/relationships/printerSettings" Target="../printerSettings/printerSettings218.bin"/><Relationship Id="rId15" Type="http://schemas.openxmlformats.org/officeDocument/2006/relationships/printerSettings" Target="../printerSettings/printerSettings228.bin"/><Relationship Id="rId10" Type="http://schemas.openxmlformats.org/officeDocument/2006/relationships/printerSettings" Target="../printerSettings/printerSettings223.bin"/><Relationship Id="rId19" Type="http://schemas.openxmlformats.org/officeDocument/2006/relationships/drawing" Target="../drawings/drawing8.xml"/><Relationship Id="rId4" Type="http://schemas.openxmlformats.org/officeDocument/2006/relationships/printerSettings" Target="../printerSettings/printerSettings217.bin"/><Relationship Id="rId9" Type="http://schemas.openxmlformats.org/officeDocument/2006/relationships/printerSettings" Target="../printerSettings/printerSettings222.bin"/><Relationship Id="rId14" Type="http://schemas.openxmlformats.org/officeDocument/2006/relationships/printerSettings" Target="../printerSettings/printerSettings227.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39.bin"/><Relationship Id="rId13" Type="http://schemas.openxmlformats.org/officeDocument/2006/relationships/printerSettings" Target="../printerSettings/printerSettings244.bin"/><Relationship Id="rId18" Type="http://schemas.openxmlformats.org/officeDocument/2006/relationships/printerSettings" Target="../printerSettings/printerSettings249.bin"/><Relationship Id="rId3" Type="http://schemas.openxmlformats.org/officeDocument/2006/relationships/printerSettings" Target="../printerSettings/printerSettings234.bin"/><Relationship Id="rId7" Type="http://schemas.openxmlformats.org/officeDocument/2006/relationships/printerSettings" Target="../printerSettings/printerSettings238.bin"/><Relationship Id="rId12" Type="http://schemas.openxmlformats.org/officeDocument/2006/relationships/printerSettings" Target="../printerSettings/printerSettings243.bin"/><Relationship Id="rId17" Type="http://schemas.openxmlformats.org/officeDocument/2006/relationships/printerSettings" Target="../printerSettings/printerSettings248.bin"/><Relationship Id="rId2" Type="http://schemas.openxmlformats.org/officeDocument/2006/relationships/printerSettings" Target="../printerSettings/printerSettings233.bin"/><Relationship Id="rId16" Type="http://schemas.openxmlformats.org/officeDocument/2006/relationships/printerSettings" Target="../printerSettings/printerSettings247.bin"/><Relationship Id="rId1" Type="http://schemas.openxmlformats.org/officeDocument/2006/relationships/printerSettings" Target="../printerSettings/printerSettings232.bin"/><Relationship Id="rId6" Type="http://schemas.openxmlformats.org/officeDocument/2006/relationships/printerSettings" Target="../printerSettings/printerSettings237.bin"/><Relationship Id="rId11" Type="http://schemas.openxmlformats.org/officeDocument/2006/relationships/printerSettings" Target="../printerSettings/printerSettings242.bin"/><Relationship Id="rId5" Type="http://schemas.openxmlformats.org/officeDocument/2006/relationships/printerSettings" Target="../printerSettings/printerSettings236.bin"/><Relationship Id="rId15" Type="http://schemas.openxmlformats.org/officeDocument/2006/relationships/printerSettings" Target="../printerSettings/printerSettings246.bin"/><Relationship Id="rId10" Type="http://schemas.openxmlformats.org/officeDocument/2006/relationships/printerSettings" Target="../printerSettings/printerSettings241.bin"/><Relationship Id="rId4" Type="http://schemas.openxmlformats.org/officeDocument/2006/relationships/printerSettings" Target="../printerSettings/printerSettings235.bin"/><Relationship Id="rId9" Type="http://schemas.openxmlformats.org/officeDocument/2006/relationships/printerSettings" Target="../printerSettings/printerSettings240.bin"/><Relationship Id="rId14" Type="http://schemas.openxmlformats.org/officeDocument/2006/relationships/printerSettings" Target="../printerSettings/printerSettings245.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7.bin"/><Relationship Id="rId13" Type="http://schemas.openxmlformats.org/officeDocument/2006/relationships/printerSettings" Target="../printerSettings/printerSettings262.bin"/><Relationship Id="rId18" Type="http://schemas.openxmlformats.org/officeDocument/2006/relationships/printerSettings" Target="../printerSettings/printerSettings267.bin"/><Relationship Id="rId3" Type="http://schemas.openxmlformats.org/officeDocument/2006/relationships/printerSettings" Target="../printerSettings/printerSettings252.bin"/><Relationship Id="rId7" Type="http://schemas.openxmlformats.org/officeDocument/2006/relationships/printerSettings" Target="../printerSettings/printerSettings256.bin"/><Relationship Id="rId12" Type="http://schemas.openxmlformats.org/officeDocument/2006/relationships/printerSettings" Target="../printerSettings/printerSettings261.bin"/><Relationship Id="rId17" Type="http://schemas.openxmlformats.org/officeDocument/2006/relationships/printerSettings" Target="../printerSettings/printerSettings266.bin"/><Relationship Id="rId2" Type="http://schemas.openxmlformats.org/officeDocument/2006/relationships/printerSettings" Target="../printerSettings/printerSettings251.bin"/><Relationship Id="rId16" Type="http://schemas.openxmlformats.org/officeDocument/2006/relationships/printerSettings" Target="../printerSettings/printerSettings265.bin"/><Relationship Id="rId1" Type="http://schemas.openxmlformats.org/officeDocument/2006/relationships/printerSettings" Target="../printerSettings/printerSettings250.bin"/><Relationship Id="rId6" Type="http://schemas.openxmlformats.org/officeDocument/2006/relationships/printerSettings" Target="../printerSettings/printerSettings255.bin"/><Relationship Id="rId11" Type="http://schemas.openxmlformats.org/officeDocument/2006/relationships/printerSettings" Target="../printerSettings/printerSettings260.bin"/><Relationship Id="rId5" Type="http://schemas.openxmlformats.org/officeDocument/2006/relationships/printerSettings" Target="../printerSettings/printerSettings254.bin"/><Relationship Id="rId15" Type="http://schemas.openxmlformats.org/officeDocument/2006/relationships/printerSettings" Target="../printerSettings/printerSettings264.bin"/><Relationship Id="rId10" Type="http://schemas.openxmlformats.org/officeDocument/2006/relationships/printerSettings" Target="../printerSettings/printerSettings259.bin"/><Relationship Id="rId4" Type="http://schemas.openxmlformats.org/officeDocument/2006/relationships/printerSettings" Target="../printerSettings/printerSettings253.bin"/><Relationship Id="rId9" Type="http://schemas.openxmlformats.org/officeDocument/2006/relationships/printerSettings" Target="../printerSettings/printerSettings258.bin"/><Relationship Id="rId14" Type="http://schemas.openxmlformats.org/officeDocument/2006/relationships/printerSettings" Target="../printerSettings/printerSettings26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6.bin"/><Relationship Id="rId13" Type="http://schemas.openxmlformats.org/officeDocument/2006/relationships/printerSettings" Target="../printerSettings/printerSettings31.bin"/><Relationship Id="rId18" Type="http://schemas.openxmlformats.org/officeDocument/2006/relationships/printerSettings" Target="../printerSettings/printerSettings3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12" Type="http://schemas.openxmlformats.org/officeDocument/2006/relationships/printerSettings" Target="../printerSettings/printerSettings30.bin"/><Relationship Id="rId17" Type="http://schemas.openxmlformats.org/officeDocument/2006/relationships/printerSettings" Target="../printerSettings/printerSettings35.bin"/><Relationship Id="rId2" Type="http://schemas.openxmlformats.org/officeDocument/2006/relationships/printerSettings" Target="../printerSettings/printerSettings20.bin"/><Relationship Id="rId16" Type="http://schemas.openxmlformats.org/officeDocument/2006/relationships/printerSettings" Target="../printerSettings/printerSettings34.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11" Type="http://schemas.openxmlformats.org/officeDocument/2006/relationships/printerSettings" Target="../printerSettings/printerSettings29.bin"/><Relationship Id="rId5" Type="http://schemas.openxmlformats.org/officeDocument/2006/relationships/printerSettings" Target="../printerSettings/printerSettings23.bin"/><Relationship Id="rId15" Type="http://schemas.openxmlformats.org/officeDocument/2006/relationships/printerSettings" Target="../printerSettings/printerSettings33.bin"/><Relationship Id="rId10" Type="http://schemas.openxmlformats.org/officeDocument/2006/relationships/printerSettings" Target="../printerSettings/printerSettings28.bin"/><Relationship Id="rId19" Type="http://schemas.openxmlformats.org/officeDocument/2006/relationships/drawing" Target="../drawings/drawing2.xml"/><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 Id="rId14" Type="http://schemas.openxmlformats.org/officeDocument/2006/relationships/printerSettings" Target="../printerSettings/printerSettings32.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75.bin"/><Relationship Id="rId13" Type="http://schemas.openxmlformats.org/officeDocument/2006/relationships/printerSettings" Target="../printerSettings/printerSettings280.bin"/><Relationship Id="rId18" Type="http://schemas.openxmlformats.org/officeDocument/2006/relationships/printerSettings" Target="../printerSettings/printerSettings285.bin"/><Relationship Id="rId3" Type="http://schemas.openxmlformats.org/officeDocument/2006/relationships/printerSettings" Target="../printerSettings/printerSettings270.bin"/><Relationship Id="rId7" Type="http://schemas.openxmlformats.org/officeDocument/2006/relationships/printerSettings" Target="../printerSettings/printerSettings274.bin"/><Relationship Id="rId12" Type="http://schemas.openxmlformats.org/officeDocument/2006/relationships/printerSettings" Target="../printerSettings/printerSettings279.bin"/><Relationship Id="rId17" Type="http://schemas.openxmlformats.org/officeDocument/2006/relationships/printerSettings" Target="../printerSettings/printerSettings284.bin"/><Relationship Id="rId2" Type="http://schemas.openxmlformats.org/officeDocument/2006/relationships/printerSettings" Target="../printerSettings/printerSettings269.bin"/><Relationship Id="rId16" Type="http://schemas.openxmlformats.org/officeDocument/2006/relationships/printerSettings" Target="../printerSettings/printerSettings283.bin"/><Relationship Id="rId1" Type="http://schemas.openxmlformats.org/officeDocument/2006/relationships/printerSettings" Target="../printerSettings/printerSettings268.bin"/><Relationship Id="rId6" Type="http://schemas.openxmlformats.org/officeDocument/2006/relationships/printerSettings" Target="../printerSettings/printerSettings273.bin"/><Relationship Id="rId11" Type="http://schemas.openxmlformats.org/officeDocument/2006/relationships/printerSettings" Target="../printerSettings/printerSettings278.bin"/><Relationship Id="rId5" Type="http://schemas.openxmlformats.org/officeDocument/2006/relationships/printerSettings" Target="../printerSettings/printerSettings272.bin"/><Relationship Id="rId15" Type="http://schemas.openxmlformats.org/officeDocument/2006/relationships/printerSettings" Target="../printerSettings/printerSettings282.bin"/><Relationship Id="rId10" Type="http://schemas.openxmlformats.org/officeDocument/2006/relationships/printerSettings" Target="../printerSettings/printerSettings277.bin"/><Relationship Id="rId4" Type="http://schemas.openxmlformats.org/officeDocument/2006/relationships/printerSettings" Target="../printerSettings/printerSettings271.bin"/><Relationship Id="rId9" Type="http://schemas.openxmlformats.org/officeDocument/2006/relationships/printerSettings" Target="../printerSettings/printerSettings276.bin"/><Relationship Id="rId14" Type="http://schemas.openxmlformats.org/officeDocument/2006/relationships/printerSettings" Target="../printerSettings/printerSettings281.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93.bin"/><Relationship Id="rId13" Type="http://schemas.openxmlformats.org/officeDocument/2006/relationships/printerSettings" Target="../printerSettings/printerSettings298.bin"/><Relationship Id="rId18" Type="http://schemas.openxmlformats.org/officeDocument/2006/relationships/printerSettings" Target="../printerSettings/printerSettings303.bin"/><Relationship Id="rId3" Type="http://schemas.openxmlformats.org/officeDocument/2006/relationships/printerSettings" Target="../printerSettings/printerSettings288.bin"/><Relationship Id="rId7" Type="http://schemas.openxmlformats.org/officeDocument/2006/relationships/printerSettings" Target="../printerSettings/printerSettings292.bin"/><Relationship Id="rId12" Type="http://schemas.openxmlformats.org/officeDocument/2006/relationships/printerSettings" Target="../printerSettings/printerSettings297.bin"/><Relationship Id="rId17" Type="http://schemas.openxmlformats.org/officeDocument/2006/relationships/printerSettings" Target="../printerSettings/printerSettings302.bin"/><Relationship Id="rId2" Type="http://schemas.openxmlformats.org/officeDocument/2006/relationships/printerSettings" Target="../printerSettings/printerSettings287.bin"/><Relationship Id="rId16" Type="http://schemas.openxmlformats.org/officeDocument/2006/relationships/printerSettings" Target="../printerSettings/printerSettings301.bin"/><Relationship Id="rId1" Type="http://schemas.openxmlformats.org/officeDocument/2006/relationships/printerSettings" Target="../printerSettings/printerSettings286.bin"/><Relationship Id="rId6" Type="http://schemas.openxmlformats.org/officeDocument/2006/relationships/printerSettings" Target="../printerSettings/printerSettings291.bin"/><Relationship Id="rId11" Type="http://schemas.openxmlformats.org/officeDocument/2006/relationships/printerSettings" Target="../printerSettings/printerSettings296.bin"/><Relationship Id="rId5" Type="http://schemas.openxmlformats.org/officeDocument/2006/relationships/printerSettings" Target="../printerSettings/printerSettings290.bin"/><Relationship Id="rId15" Type="http://schemas.openxmlformats.org/officeDocument/2006/relationships/printerSettings" Target="../printerSettings/printerSettings300.bin"/><Relationship Id="rId10" Type="http://schemas.openxmlformats.org/officeDocument/2006/relationships/printerSettings" Target="../printerSettings/printerSettings295.bin"/><Relationship Id="rId4" Type="http://schemas.openxmlformats.org/officeDocument/2006/relationships/printerSettings" Target="../printerSettings/printerSettings289.bin"/><Relationship Id="rId9" Type="http://schemas.openxmlformats.org/officeDocument/2006/relationships/printerSettings" Target="../printerSettings/printerSettings294.bin"/><Relationship Id="rId14" Type="http://schemas.openxmlformats.org/officeDocument/2006/relationships/printerSettings" Target="../printerSettings/printerSettings29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11.bin"/><Relationship Id="rId13" Type="http://schemas.openxmlformats.org/officeDocument/2006/relationships/printerSettings" Target="../printerSettings/printerSettings316.bin"/><Relationship Id="rId18" Type="http://schemas.openxmlformats.org/officeDocument/2006/relationships/printerSettings" Target="../printerSettings/printerSettings321.bin"/><Relationship Id="rId3" Type="http://schemas.openxmlformats.org/officeDocument/2006/relationships/printerSettings" Target="../printerSettings/printerSettings306.bin"/><Relationship Id="rId7" Type="http://schemas.openxmlformats.org/officeDocument/2006/relationships/printerSettings" Target="../printerSettings/printerSettings310.bin"/><Relationship Id="rId12" Type="http://schemas.openxmlformats.org/officeDocument/2006/relationships/printerSettings" Target="../printerSettings/printerSettings315.bin"/><Relationship Id="rId17" Type="http://schemas.openxmlformats.org/officeDocument/2006/relationships/printerSettings" Target="../printerSettings/printerSettings320.bin"/><Relationship Id="rId2" Type="http://schemas.openxmlformats.org/officeDocument/2006/relationships/printerSettings" Target="../printerSettings/printerSettings305.bin"/><Relationship Id="rId16" Type="http://schemas.openxmlformats.org/officeDocument/2006/relationships/printerSettings" Target="../printerSettings/printerSettings319.bin"/><Relationship Id="rId1" Type="http://schemas.openxmlformats.org/officeDocument/2006/relationships/printerSettings" Target="../printerSettings/printerSettings304.bin"/><Relationship Id="rId6" Type="http://schemas.openxmlformats.org/officeDocument/2006/relationships/printerSettings" Target="../printerSettings/printerSettings309.bin"/><Relationship Id="rId11" Type="http://schemas.openxmlformats.org/officeDocument/2006/relationships/printerSettings" Target="../printerSettings/printerSettings314.bin"/><Relationship Id="rId5" Type="http://schemas.openxmlformats.org/officeDocument/2006/relationships/printerSettings" Target="../printerSettings/printerSettings308.bin"/><Relationship Id="rId15" Type="http://schemas.openxmlformats.org/officeDocument/2006/relationships/printerSettings" Target="../printerSettings/printerSettings318.bin"/><Relationship Id="rId10" Type="http://schemas.openxmlformats.org/officeDocument/2006/relationships/printerSettings" Target="../printerSettings/printerSettings313.bin"/><Relationship Id="rId4" Type="http://schemas.openxmlformats.org/officeDocument/2006/relationships/printerSettings" Target="../printerSettings/printerSettings307.bin"/><Relationship Id="rId9" Type="http://schemas.openxmlformats.org/officeDocument/2006/relationships/printerSettings" Target="../printerSettings/printerSettings312.bin"/><Relationship Id="rId14" Type="http://schemas.openxmlformats.org/officeDocument/2006/relationships/printerSettings" Target="../printerSettings/printerSettings317.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329.bin"/><Relationship Id="rId13" Type="http://schemas.openxmlformats.org/officeDocument/2006/relationships/printerSettings" Target="../printerSettings/printerSettings334.bin"/><Relationship Id="rId18" Type="http://schemas.openxmlformats.org/officeDocument/2006/relationships/printerSettings" Target="../printerSettings/printerSettings339.bin"/><Relationship Id="rId3" Type="http://schemas.openxmlformats.org/officeDocument/2006/relationships/printerSettings" Target="../printerSettings/printerSettings324.bin"/><Relationship Id="rId7" Type="http://schemas.openxmlformats.org/officeDocument/2006/relationships/printerSettings" Target="../printerSettings/printerSettings328.bin"/><Relationship Id="rId12" Type="http://schemas.openxmlformats.org/officeDocument/2006/relationships/printerSettings" Target="../printerSettings/printerSettings333.bin"/><Relationship Id="rId17" Type="http://schemas.openxmlformats.org/officeDocument/2006/relationships/printerSettings" Target="../printerSettings/printerSettings338.bin"/><Relationship Id="rId2" Type="http://schemas.openxmlformats.org/officeDocument/2006/relationships/printerSettings" Target="../printerSettings/printerSettings323.bin"/><Relationship Id="rId16" Type="http://schemas.openxmlformats.org/officeDocument/2006/relationships/printerSettings" Target="../printerSettings/printerSettings337.bin"/><Relationship Id="rId1" Type="http://schemas.openxmlformats.org/officeDocument/2006/relationships/printerSettings" Target="../printerSettings/printerSettings322.bin"/><Relationship Id="rId6" Type="http://schemas.openxmlformats.org/officeDocument/2006/relationships/printerSettings" Target="../printerSettings/printerSettings327.bin"/><Relationship Id="rId11" Type="http://schemas.openxmlformats.org/officeDocument/2006/relationships/printerSettings" Target="../printerSettings/printerSettings332.bin"/><Relationship Id="rId5" Type="http://schemas.openxmlformats.org/officeDocument/2006/relationships/printerSettings" Target="../printerSettings/printerSettings326.bin"/><Relationship Id="rId15" Type="http://schemas.openxmlformats.org/officeDocument/2006/relationships/printerSettings" Target="../printerSettings/printerSettings336.bin"/><Relationship Id="rId10" Type="http://schemas.openxmlformats.org/officeDocument/2006/relationships/printerSettings" Target="../printerSettings/printerSettings331.bin"/><Relationship Id="rId19" Type="http://schemas.openxmlformats.org/officeDocument/2006/relationships/drawing" Target="../drawings/drawing9.xml"/><Relationship Id="rId4" Type="http://schemas.openxmlformats.org/officeDocument/2006/relationships/printerSettings" Target="../printerSettings/printerSettings325.bin"/><Relationship Id="rId9" Type="http://schemas.openxmlformats.org/officeDocument/2006/relationships/printerSettings" Target="../printerSettings/printerSettings330.bin"/><Relationship Id="rId14" Type="http://schemas.openxmlformats.org/officeDocument/2006/relationships/printerSettings" Target="../printerSettings/printerSettings335.bin"/></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347.bin"/><Relationship Id="rId13" Type="http://schemas.openxmlformats.org/officeDocument/2006/relationships/printerSettings" Target="../printerSettings/printerSettings352.bin"/><Relationship Id="rId18" Type="http://schemas.openxmlformats.org/officeDocument/2006/relationships/printerSettings" Target="../printerSettings/printerSettings357.bin"/><Relationship Id="rId3" Type="http://schemas.openxmlformats.org/officeDocument/2006/relationships/printerSettings" Target="../printerSettings/printerSettings342.bin"/><Relationship Id="rId7" Type="http://schemas.openxmlformats.org/officeDocument/2006/relationships/printerSettings" Target="../printerSettings/printerSettings346.bin"/><Relationship Id="rId12" Type="http://schemas.openxmlformats.org/officeDocument/2006/relationships/printerSettings" Target="../printerSettings/printerSettings351.bin"/><Relationship Id="rId17" Type="http://schemas.openxmlformats.org/officeDocument/2006/relationships/printerSettings" Target="../printerSettings/printerSettings356.bin"/><Relationship Id="rId2" Type="http://schemas.openxmlformats.org/officeDocument/2006/relationships/printerSettings" Target="../printerSettings/printerSettings341.bin"/><Relationship Id="rId16" Type="http://schemas.openxmlformats.org/officeDocument/2006/relationships/printerSettings" Target="../printerSettings/printerSettings355.bin"/><Relationship Id="rId1" Type="http://schemas.openxmlformats.org/officeDocument/2006/relationships/printerSettings" Target="../printerSettings/printerSettings340.bin"/><Relationship Id="rId6" Type="http://schemas.openxmlformats.org/officeDocument/2006/relationships/printerSettings" Target="../printerSettings/printerSettings345.bin"/><Relationship Id="rId11" Type="http://schemas.openxmlformats.org/officeDocument/2006/relationships/printerSettings" Target="../printerSettings/printerSettings350.bin"/><Relationship Id="rId5" Type="http://schemas.openxmlformats.org/officeDocument/2006/relationships/printerSettings" Target="../printerSettings/printerSettings344.bin"/><Relationship Id="rId15" Type="http://schemas.openxmlformats.org/officeDocument/2006/relationships/printerSettings" Target="../printerSettings/printerSettings354.bin"/><Relationship Id="rId10" Type="http://schemas.openxmlformats.org/officeDocument/2006/relationships/printerSettings" Target="../printerSettings/printerSettings349.bin"/><Relationship Id="rId4" Type="http://schemas.openxmlformats.org/officeDocument/2006/relationships/printerSettings" Target="../printerSettings/printerSettings343.bin"/><Relationship Id="rId9" Type="http://schemas.openxmlformats.org/officeDocument/2006/relationships/printerSettings" Target="../printerSettings/printerSettings348.bin"/><Relationship Id="rId14" Type="http://schemas.openxmlformats.org/officeDocument/2006/relationships/printerSettings" Target="../printerSettings/printerSettings35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6.bin"/><Relationship Id="rId13" Type="http://schemas.openxmlformats.org/officeDocument/2006/relationships/printerSettings" Target="../printerSettings/printerSettings51.bin"/><Relationship Id="rId18" Type="http://schemas.openxmlformats.org/officeDocument/2006/relationships/printerSettings" Target="../printerSettings/printerSettings56.bin"/><Relationship Id="rId3" Type="http://schemas.openxmlformats.org/officeDocument/2006/relationships/printerSettings" Target="../printerSettings/printerSettings41.bin"/><Relationship Id="rId7" Type="http://schemas.openxmlformats.org/officeDocument/2006/relationships/printerSettings" Target="../printerSettings/printerSettings45.bin"/><Relationship Id="rId12" Type="http://schemas.openxmlformats.org/officeDocument/2006/relationships/printerSettings" Target="../printerSettings/printerSettings50.bin"/><Relationship Id="rId17" Type="http://schemas.openxmlformats.org/officeDocument/2006/relationships/printerSettings" Target="../printerSettings/printerSettings55.bin"/><Relationship Id="rId2" Type="http://schemas.openxmlformats.org/officeDocument/2006/relationships/printerSettings" Target="../printerSettings/printerSettings40.bin"/><Relationship Id="rId16" Type="http://schemas.openxmlformats.org/officeDocument/2006/relationships/printerSettings" Target="../printerSettings/printerSettings54.bin"/><Relationship Id="rId1" Type="http://schemas.openxmlformats.org/officeDocument/2006/relationships/printerSettings" Target="../printerSettings/printerSettings39.bin"/><Relationship Id="rId6" Type="http://schemas.openxmlformats.org/officeDocument/2006/relationships/printerSettings" Target="../printerSettings/printerSettings44.bin"/><Relationship Id="rId11" Type="http://schemas.openxmlformats.org/officeDocument/2006/relationships/printerSettings" Target="../printerSettings/printerSettings49.bin"/><Relationship Id="rId5" Type="http://schemas.openxmlformats.org/officeDocument/2006/relationships/printerSettings" Target="../printerSettings/printerSettings43.bin"/><Relationship Id="rId15" Type="http://schemas.openxmlformats.org/officeDocument/2006/relationships/printerSettings" Target="../printerSettings/printerSettings53.bin"/><Relationship Id="rId10" Type="http://schemas.openxmlformats.org/officeDocument/2006/relationships/printerSettings" Target="../printerSettings/printerSettings48.bin"/><Relationship Id="rId4" Type="http://schemas.openxmlformats.org/officeDocument/2006/relationships/printerSettings" Target="../printerSettings/printerSettings42.bin"/><Relationship Id="rId9" Type="http://schemas.openxmlformats.org/officeDocument/2006/relationships/printerSettings" Target="../printerSettings/printerSettings47.bin"/><Relationship Id="rId14"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5" Type="http://schemas.openxmlformats.org/officeDocument/2006/relationships/printerSettings" Target="../printerSettings/printerSettings61.bin"/><Relationship Id="rId4" Type="http://schemas.openxmlformats.org/officeDocument/2006/relationships/printerSettings" Target="../printerSettings/printerSettings6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7.bin"/><Relationship Id="rId13" Type="http://schemas.openxmlformats.org/officeDocument/2006/relationships/printerSettings" Target="../printerSettings/printerSettings82.bin"/><Relationship Id="rId18" Type="http://schemas.openxmlformats.org/officeDocument/2006/relationships/printerSettings" Target="../printerSettings/printerSettings87.bin"/><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12" Type="http://schemas.openxmlformats.org/officeDocument/2006/relationships/printerSettings" Target="../printerSettings/printerSettings81.bin"/><Relationship Id="rId17" Type="http://schemas.openxmlformats.org/officeDocument/2006/relationships/printerSettings" Target="../printerSettings/printerSettings86.bin"/><Relationship Id="rId2" Type="http://schemas.openxmlformats.org/officeDocument/2006/relationships/printerSettings" Target="../printerSettings/printerSettings71.bin"/><Relationship Id="rId16" Type="http://schemas.openxmlformats.org/officeDocument/2006/relationships/printerSettings" Target="../printerSettings/printerSettings85.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11" Type="http://schemas.openxmlformats.org/officeDocument/2006/relationships/printerSettings" Target="../printerSettings/printerSettings80.bin"/><Relationship Id="rId5" Type="http://schemas.openxmlformats.org/officeDocument/2006/relationships/printerSettings" Target="../printerSettings/printerSettings74.bin"/><Relationship Id="rId15" Type="http://schemas.openxmlformats.org/officeDocument/2006/relationships/printerSettings" Target="../printerSettings/printerSettings84.bin"/><Relationship Id="rId10" Type="http://schemas.openxmlformats.org/officeDocument/2006/relationships/printerSettings" Target="../printerSettings/printerSettings79.bin"/><Relationship Id="rId4" Type="http://schemas.openxmlformats.org/officeDocument/2006/relationships/printerSettings" Target="../printerSettings/printerSettings73.bin"/><Relationship Id="rId9" Type="http://schemas.openxmlformats.org/officeDocument/2006/relationships/printerSettings" Target="../printerSettings/printerSettings78.bin"/><Relationship Id="rId14" Type="http://schemas.openxmlformats.org/officeDocument/2006/relationships/printerSettings" Target="../printerSettings/printerSettings8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40"/>
  <sheetViews>
    <sheetView view="pageBreakPreview" zoomScale="90" zoomScaleNormal="100" zoomScaleSheetLayoutView="90" workbookViewId="0">
      <selection activeCell="K14" sqref="K14"/>
    </sheetView>
  </sheetViews>
  <sheetFormatPr defaultColWidth="10.19921875" defaultRowHeight="10.199999999999999" customHeight="1" x14ac:dyDescent="0.15"/>
  <cols>
    <col min="1" max="1" width="7.69921875" style="175" customWidth="1"/>
    <col min="2" max="2" width="5.69921875" style="175" customWidth="1"/>
    <col min="3" max="19" width="7.69921875" style="175" customWidth="1"/>
    <col min="20" max="22" width="6.69921875" style="175" customWidth="1"/>
    <col min="23" max="256" width="10.19921875" style="175"/>
    <col min="257" max="258" width="6.69921875" style="175" customWidth="1"/>
    <col min="259" max="261" width="8.09765625" style="175" customWidth="1"/>
    <col min="262" max="273" width="7.19921875" style="175" customWidth="1"/>
    <col min="274" max="274" width="7.09765625" style="175" customWidth="1"/>
    <col min="275" max="275" width="11.19921875" style="175" customWidth="1"/>
    <col min="276" max="278" width="6.5" style="175" customWidth="1"/>
    <col min="279" max="512" width="10.19921875" style="175"/>
    <col min="513" max="514" width="6.69921875" style="175" customWidth="1"/>
    <col min="515" max="517" width="8.09765625" style="175" customWidth="1"/>
    <col min="518" max="529" width="7.19921875" style="175" customWidth="1"/>
    <col min="530" max="530" width="7.09765625" style="175" customWidth="1"/>
    <col min="531" max="531" width="11.19921875" style="175" customWidth="1"/>
    <col min="532" max="534" width="6.5" style="175" customWidth="1"/>
    <col min="535" max="768" width="10.19921875" style="175"/>
    <col min="769" max="770" width="6.69921875" style="175" customWidth="1"/>
    <col min="771" max="773" width="8.09765625" style="175" customWidth="1"/>
    <col min="774" max="785" width="7.19921875" style="175" customWidth="1"/>
    <col min="786" max="786" width="7.09765625" style="175" customWidth="1"/>
    <col min="787" max="787" width="11.19921875" style="175" customWidth="1"/>
    <col min="788" max="790" width="6.5" style="175" customWidth="1"/>
    <col min="791" max="1024" width="10.19921875" style="175"/>
    <col min="1025" max="1026" width="6.69921875" style="175" customWidth="1"/>
    <col min="1027" max="1029" width="8.09765625" style="175" customWidth="1"/>
    <col min="1030" max="1041" width="7.19921875" style="175" customWidth="1"/>
    <col min="1042" max="1042" width="7.09765625" style="175" customWidth="1"/>
    <col min="1043" max="1043" width="11.19921875" style="175" customWidth="1"/>
    <col min="1044" max="1046" width="6.5" style="175" customWidth="1"/>
    <col min="1047" max="1280" width="10.19921875" style="175"/>
    <col min="1281" max="1282" width="6.69921875" style="175" customWidth="1"/>
    <col min="1283" max="1285" width="8.09765625" style="175" customWidth="1"/>
    <col min="1286" max="1297" width="7.19921875" style="175" customWidth="1"/>
    <col min="1298" max="1298" width="7.09765625" style="175" customWidth="1"/>
    <col min="1299" max="1299" width="11.19921875" style="175" customWidth="1"/>
    <col min="1300" max="1302" width="6.5" style="175" customWidth="1"/>
    <col min="1303" max="1536" width="10.19921875" style="175"/>
    <col min="1537" max="1538" width="6.69921875" style="175" customWidth="1"/>
    <col min="1539" max="1541" width="8.09765625" style="175" customWidth="1"/>
    <col min="1542" max="1553" width="7.19921875" style="175" customWidth="1"/>
    <col min="1554" max="1554" width="7.09765625" style="175" customWidth="1"/>
    <col min="1555" max="1555" width="11.19921875" style="175" customWidth="1"/>
    <col min="1556" max="1558" width="6.5" style="175" customWidth="1"/>
    <col min="1559" max="1792" width="10.19921875" style="175"/>
    <col min="1793" max="1794" width="6.69921875" style="175" customWidth="1"/>
    <col min="1795" max="1797" width="8.09765625" style="175" customWidth="1"/>
    <col min="1798" max="1809" width="7.19921875" style="175" customWidth="1"/>
    <col min="1810" max="1810" width="7.09765625" style="175" customWidth="1"/>
    <col min="1811" max="1811" width="11.19921875" style="175" customWidth="1"/>
    <col min="1812" max="1814" width="6.5" style="175" customWidth="1"/>
    <col min="1815" max="2048" width="10.19921875" style="175"/>
    <col min="2049" max="2050" width="6.69921875" style="175" customWidth="1"/>
    <col min="2051" max="2053" width="8.09765625" style="175" customWidth="1"/>
    <col min="2054" max="2065" width="7.19921875" style="175" customWidth="1"/>
    <col min="2066" max="2066" width="7.09765625" style="175" customWidth="1"/>
    <col min="2067" max="2067" width="11.19921875" style="175" customWidth="1"/>
    <col min="2068" max="2070" width="6.5" style="175" customWidth="1"/>
    <col min="2071" max="2304" width="10.19921875" style="175"/>
    <col min="2305" max="2306" width="6.69921875" style="175" customWidth="1"/>
    <col min="2307" max="2309" width="8.09765625" style="175" customWidth="1"/>
    <col min="2310" max="2321" width="7.19921875" style="175" customWidth="1"/>
    <col min="2322" max="2322" width="7.09765625" style="175" customWidth="1"/>
    <col min="2323" max="2323" width="11.19921875" style="175" customWidth="1"/>
    <col min="2324" max="2326" width="6.5" style="175" customWidth="1"/>
    <col min="2327" max="2560" width="10.19921875" style="175"/>
    <col min="2561" max="2562" width="6.69921875" style="175" customWidth="1"/>
    <col min="2563" max="2565" width="8.09765625" style="175" customWidth="1"/>
    <col min="2566" max="2577" width="7.19921875" style="175" customWidth="1"/>
    <col min="2578" max="2578" width="7.09765625" style="175" customWidth="1"/>
    <col min="2579" max="2579" width="11.19921875" style="175" customWidth="1"/>
    <col min="2580" max="2582" width="6.5" style="175" customWidth="1"/>
    <col min="2583" max="2816" width="10.19921875" style="175"/>
    <col min="2817" max="2818" width="6.69921875" style="175" customWidth="1"/>
    <col min="2819" max="2821" width="8.09765625" style="175" customWidth="1"/>
    <col min="2822" max="2833" width="7.19921875" style="175" customWidth="1"/>
    <col min="2834" max="2834" width="7.09765625" style="175" customWidth="1"/>
    <col min="2835" max="2835" width="11.19921875" style="175" customWidth="1"/>
    <col min="2836" max="2838" width="6.5" style="175" customWidth="1"/>
    <col min="2839" max="3072" width="10.19921875" style="175"/>
    <col min="3073" max="3074" width="6.69921875" style="175" customWidth="1"/>
    <col min="3075" max="3077" width="8.09765625" style="175" customWidth="1"/>
    <col min="3078" max="3089" width="7.19921875" style="175" customWidth="1"/>
    <col min="3090" max="3090" width="7.09765625" style="175" customWidth="1"/>
    <col min="3091" max="3091" width="11.19921875" style="175" customWidth="1"/>
    <col min="3092" max="3094" width="6.5" style="175" customWidth="1"/>
    <col min="3095" max="3328" width="10.19921875" style="175"/>
    <col min="3329" max="3330" width="6.69921875" style="175" customWidth="1"/>
    <col min="3331" max="3333" width="8.09765625" style="175" customWidth="1"/>
    <col min="3334" max="3345" width="7.19921875" style="175" customWidth="1"/>
    <col min="3346" max="3346" width="7.09765625" style="175" customWidth="1"/>
    <col min="3347" max="3347" width="11.19921875" style="175" customWidth="1"/>
    <col min="3348" max="3350" width="6.5" style="175" customWidth="1"/>
    <col min="3351" max="3584" width="10.19921875" style="175"/>
    <col min="3585" max="3586" width="6.69921875" style="175" customWidth="1"/>
    <col min="3587" max="3589" width="8.09765625" style="175" customWidth="1"/>
    <col min="3590" max="3601" width="7.19921875" style="175" customWidth="1"/>
    <col min="3602" max="3602" width="7.09765625" style="175" customWidth="1"/>
    <col min="3603" max="3603" width="11.19921875" style="175" customWidth="1"/>
    <col min="3604" max="3606" width="6.5" style="175" customWidth="1"/>
    <col min="3607" max="3840" width="10.19921875" style="175"/>
    <col min="3841" max="3842" width="6.69921875" style="175" customWidth="1"/>
    <col min="3843" max="3845" width="8.09765625" style="175" customWidth="1"/>
    <col min="3846" max="3857" width="7.19921875" style="175" customWidth="1"/>
    <col min="3858" max="3858" width="7.09765625" style="175" customWidth="1"/>
    <col min="3859" max="3859" width="11.19921875" style="175" customWidth="1"/>
    <col min="3860" max="3862" width="6.5" style="175" customWidth="1"/>
    <col min="3863" max="4096" width="10.19921875" style="175"/>
    <col min="4097" max="4098" width="6.69921875" style="175" customWidth="1"/>
    <col min="4099" max="4101" width="8.09765625" style="175" customWidth="1"/>
    <col min="4102" max="4113" width="7.19921875" style="175" customWidth="1"/>
    <col min="4114" max="4114" width="7.09765625" style="175" customWidth="1"/>
    <col min="4115" max="4115" width="11.19921875" style="175" customWidth="1"/>
    <col min="4116" max="4118" width="6.5" style="175" customWidth="1"/>
    <col min="4119" max="4352" width="10.19921875" style="175"/>
    <col min="4353" max="4354" width="6.69921875" style="175" customWidth="1"/>
    <col min="4355" max="4357" width="8.09765625" style="175" customWidth="1"/>
    <col min="4358" max="4369" width="7.19921875" style="175" customWidth="1"/>
    <col min="4370" max="4370" width="7.09765625" style="175" customWidth="1"/>
    <col min="4371" max="4371" width="11.19921875" style="175" customWidth="1"/>
    <col min="4372" max="4374" width="6.5" style="175" customWidth="1"/>
    <col min="4375" max="4608" width="10.19921875" style="175"/>
    <col min="4609" max="4610" width="6.69921875" style="175" customWidth="1"/>
    <col min="4611" max="4613" width="8.09765625" style="175" customWidth="1"/>
    <col min="4614" max="4625" width="7.19921875" style="175" customWidth="1"/>
    <col min="4626" max="4626" width="7.09765625" style="175" customWidth="1"/>
    <col min="4627" max="4627" width="11.19921875" style="175" customWidth="1"/>
    <col min="4628" max="4630" width="6.5" style="175" customWidth="1"/>
    <col min="4631" max="4864" width="10.19921875" style="175"/>
    <col min="4865" max="4866" width="6.69921875" style="175" customWidth="1"/>
    <col min="4867" max="4869" width="8.09765625" style="175" customWidth="1"/>
    <col min="4870" max="4881" width="7.19921875" style="175" customWidth="1"/>
    <col min="4882" max="4882" width="7.09765625" style="175" customWidth="1"/>
    <col min="4883" max="4883" width="11.19921875" style="175" customWidth="1"/>
    <col min="4884" max="4886" width="6.5" style="175" customWidth="1"/>
    <col min="4887" max="5120" width="10.19921875" style="175"/>
    <col min="5121" max="5122" width="6.69921875" style="175" customWidth="1"/>
    <col min="5123" max="5125" width="8.09765625" style="175" customWidth="1"/>
    <col min="5126" max="5137" width="7.19921875" style="175" customWidth="1"/>
    <col min="5138" max="5138" width="7.09765625" style="175" customWidth="1"/>
    <col min="5139" max="5139" width="11.19921875" style="175" customWidth="1"/>
    <col min="5140" max="5142" width="6.5" style="175" customWidth="1"/>
    <col min="5143" max="5376" width="10.19921875" style="175"/>
    <col min="5377" max="5378" width="6.69921875" style="175" customWidth="1"/>
    <col min="5379" max="5381" width="8.09765625" style="175" customWidth="1"/>
    <col min="5382" max="5393" width="7.19921875" style="175" customWidth="1"/>
    <col min="5394" max="5394" width="7.09765625" style="175" customWidth="1"/>
    <col min="5395" max="5395" width="11.19921875" style="175" customWidth="1"/>
    <col min="5396" max="5398" width="6.5" style="175" customWidth="1"/>
    <col min="5399" max="5632" width="10.19921875" style="175"/>
    <col min="5633" max="5634" width="6.69921875" style="175" customWidth="1"/>
    <col min="5635" max="5637" width="8.09765625" style="175" customWidth="1"/>
    <col min="5638" max="5649" width="7.19921875" style="175" customWidth="1"/>
    <col min="5650" max="5650" width="7.09765625" style="175" customWidth="1"/>
    <col min="5651" max="5651" width="11.19921875" style="175" customWidth="1"/>
    <col min="5652" max="5654" width="6.5" style="175" customWidth="1"/>
    <col min="5655" max="5888" width="10.19921875" style="175"/>
    <col min="5889" max="5890" width="6.69921875" style="175" customWidth="1"/>
    <col min="5891" max="5893" width="8.09765625" style="175" customWidth="1"/>
    <col min="5894" max="5905" width="7.19921875" style="175" customWidth="1"/>
    <col min="5906" max="5906" width="7.09765625" style="175" customWidth="1"/>
    <col min="5907" max="5907" width="11.19921875" style="175" customWidth="1"/>
    <col min="5908" max="5910" width="6.5" style="175" customWidth="1"/>
    <col min="5911" max="6144" width="10.19921875" style="175"/>
    <col min="6145" max="6146" width="6.69921875" style="175" customWidth="1"/>
    <col min="6147" max="6149" width="8.09765625" style="175" customWidth="1"/>
    <col min="6150" max="6161" width="7.19921875" style="175" customWidth="1"/>
    <col min="6162" max="6162" width="7.09765625" style="175" customWidth="1"/>
    <col min="6163" max="6163" width="11.19921875" style="175" customWidth="1"/>
    <col min="6164" max="6166" width="6.5" style="175" customWidth="1"/>
    <col min="6167" max="6400" width="10.19921875" style="175"/>
    <col min="6401" max="6402" width="6.69921875" style="175" customWidth="1"/>
    <col min="6403" max="6405" width="8.09765625" style="175" customWidth="1"/>
    <col min="6406" max="6417" width="7.19921875" style="175" customWidth="1"/>
    <col min="6418" max="6418" width="7.09765625" style="175" customWidth="1"/>
    <col min="6419" max="6419" width="11.19921875" style="175" customWidth="1"/>
    <col min="6420" max="6422" width="6.5" style="175" customWidth="1"/>
    <col min="6423" max="6656" width="10.19921875" style="175"/>
    <col min="6657" max="6658" width="6.69921875" style="175" customWidth="1"/>
    <col min="6659" max="6661" width="8.09765625" style="175" customWidth="1"/>
    <col min="6662" max="6673" width="7.19921875" style="175" customWidth="1"/>
    <col min="6674" max="6674" width="7.09765625" style="175" customWidth="1"/>
    <col min="6675" max="6675" width="11.19921875" style="175" customWidth="1"/>
    <col min="6676" max="6678" width="6.5" style="175" customWidth="1"/>
    <col min="6679" max="6912" width="10.19921875" style="175"/>
    <col min="6913" max="6914" width="6.69921875" style="175" customWidth="1"/>
    <col min="6915" max="6917" width="8.09765625" style="175" customWidth="1"/>
    <col min="6918" max="6929" width="7.19921875" style="175" customWidth="1"/>
    <col min="6930" max="6930" width="7.09765625" style="175" customWidth="1"/>
    <col min="6931" max="6931" width="11.19921875" style="175" customWidth="1"/>
    <col min="6932" max="6934" width="6.5" style="175" customWidth="1"/>
    <col min="6935" max="7168" width="10.19921875" style="175"/>
    <col min="7169" max="7170" width="6.69921875" style="175" customWidth="1"/>
    <col min="7171" max="7173" width="8.09765625" style="175" customWidth="1"/>
    <col min="7174" max="7185" width="7.19921875" style="175" customWidth="1"/>
    <col min="7186" max="7186" width="7.09765625" style="175" customWidth="1"/>
    <col min="7187" max="7187" width="11.19921875" style="175" customWidth="1"/>
    <col min="7188" max="7190" width="6.5" style="175" customWidth="1"/>
    <col min="7191" max="7424" width="10.19921875" style="175"/>
    <col min="7425" max="7426" width="6.69921875" style="175" customWidth="1"/>
    <col min="7427" max="7429" width="8.09765625" style="175" customWidth="1"/>
    <col min="7430" max="7441" width="7.19921875" style="175" customWidth="1"/>
    <col min="7442" max="7442" width="7.09765625" style="175" customWidth="1"/>
    <col min="7443" max="7443" width="11.19921875" style="175" customWidth="1"/>
    <col min="7444" max="7446" width="6.5" style="175" customWidth="1"/>
    <col min="7447" max="7680" width="10.19921875" style="175"/>
    <col min="7681" max="7682" width="6.69921875" style="175" customWidth="1"/>
    <col min="7683" max="7685" width="8.09765625" style="175" customWidth="1"/>
    <col min="7686" max="7697" width="7.19921875" style="175" customWidth="1"/>
    <col min="7698" max="7698" width="7.09765625" style="175" customWidth="1"/>
    <col min="7699" max="7699" width="11.19921875" style="175" customWidth="1"/>
    <col min="7700" max="7702" width="6.5" style="175" customWidth="1"/>
    <col min="7703" max="7936" width="10.19921875" style="175"/>
    <col min="7937" max="7938" width="6.69921875" style="175" customWidth="1"/>
    <col min="7939" max="7941" width="8.09765625" style="175" customWidth="1"/>
    <col min="7942" max="7953" width="7.19921875" style="175" customWidth="1"/>
    <col min="7954" max="7954" width="7.09765625" style="175" customWidth="1"/>
    <col min="7955" max="7955" width="11.19921875" style="175" customWidth="1"/>
    <col min="7956" max="7958" width="6.5" style="175" customWidth="1"/>
    <col min="7959" max="8192" width="10.19921875" style="175"/>
    <col min="8193" max="8194" width="6.69921875" style="175" customWidth="1"/>
    <col min="8195" max="8197" width="8.09765625" style="175" customWidth="1"/>
    <col min="8198" max="8209" width="7.19921875" style="175" customWidth="1"/>
    <col min="8210" max="8210" width="7.09765625" style="175" customWidth="1"/>
    <col min="8211" max="8211" width="11.19921875" style="175" customWidth="1"/>
    <col min="8212" max="8214" width="6.5" style="175" customWidth="1"/>
    <col min="8215" max="8448" width="10.19921875" style="175"/>
    <col min="8449" max="8450" width="6.69921875" style="175" customWidth="1"/>
    <col min="8451" max="8453" width="8.09765625" style="175" customWidth="1"/>
    <col min="8454" max="8465" width="7.19921875" style="175" customWidth="1"/>
    <col min="8466" max="8466" width="7.09765625" style="175" customWidth="1"/>
    <col min="8467" max="8467" width="11.19921875" style="175" customWidth="1"/>
    <col min="8468" max="8470" width="6.5" style="175" customWidth="1"/>
    <col min="8471" max="8704" width="10.19921875" style="175"/>
    <col min="8705" max="8706" width="6.69921875" style="175" customWidth="1"/>
    <col min="8707" max="8709" width="8.09765625" style="175" customWidth="1"/>
    <col min="8710" max="8721" width="7.19921875" style="175" customWidth="1"/>
    <col min="8722" max="8722" width="7.09765625" style="175" customWidth="1"/>
    <col min="8723" max="8723" width="11.19921875" style="175" customWidth="1"/>
    <col min="8724" max="8726" width="6.5" style="175" customWidth="1"/>
    <col min="8727" max="8960" width="10.19921875" style="175"/>
    <col min="8961" max="8962" width="6.69921875" style="175" customWidth="1"/>
    <col min="8963" max="8965" width="8.09765625" style="175" customWidth="1"/>
    <col min="8966" max="8977" width="7.19921875" style="175" customWidth="1"/>
    <col min="8978" max="8978" width="7.09765625" style="175" customWidth="1"/>
    <col min="8979" max="8979" width="11.19921875" style="175" customWidth="1"/>
    <col min="8980" max="8982" width="6.5" style="175" customWidth="1"/>
    <col min="8983" max="9216" width="10.19921875" style="175"/>
    <col min="9217" max="9218" width="6.69921875" style="175" customWidth="1"/>
    <col min="9219" max="9221" width="8.09765625" style="175" customWidth="1"/>
    <col min="9222" max="9233" width="7.19921875" style="175" customWidth="1"/>
    <col min="9234" max="9234" width="7.09765625" style="175" customWidth="1"/>
    <col min="9235" max="9235" width="11.19921875" style="175" customWidth="1"/>
    <col min="9236" max="9238" width="6.5" style="175" customWidth="1"/>
    <col min="9239" max="9472" width="10.19921875" style="175"/>
    <col min="9473" max="9474" width="6.69921875" style="175" customWidth="1"/>
    <col min="9475" max="9477" width="8.09765625" style="175" customWidth="1"/>
    <col min="9478" max="9489" width="7.19921875" style="175" customWidth="1"/>
    <col min="9490" max="9490" width="7.09765625" style="175" customWidth="1"/>
    <col min="9491" max="9491" width="11.19921875" style="175" customWidth="1"/>
    <col min="9492" max="9494" width="6.5" style="175" customWidth="1"/>
    <col min="9495" max="9728" width="10.19921875" style="175"/>
    <col min="9729" max="9730" width="6.69921875" style="175" customWidth="1"/>
    <col min="9731" max="9733" width="8.09765625" style="175" customWidth="1"/>
    <col min="9734" max="9745" width="7.19921875" style="175" customWidth="1"/>
    <col min="9746" max="9746" width="7.09765625" style="175" customWidth="1"/>
    <col min="9747" max="9747" width="11.19921875" style="175" customWidth="1"/>
    <col min="9748" max="9750" width="6.5" style="175" customWidth="1"/>
    <col min="9751" max="9984" width="10.19921875" style="175"/>
    <col min="9985" max="9986" width="6.69921875" style="175" customWidth="1"/>
    <col min="9987" max="9989" width="8.09765625" style="175" customWidth="1"/>
    <col min="9990" max="10001" width="7.19921875" style="175" customWidth="1"/>
    <col min="10002" max="10002" width="7.09765625" style="175" customWidth="1"/>
    <col min="10003" max="10003" width="11.19921875" style="175" customWidth="1"/>
    <col min="10004" max="10006" width="6.5" style="175" customWidth="1"/>
    <col min="10007" max="10240" width="10.19921875" style="175"/>
    <col min="10241" max="10242" width="6.69921875" style="175" customWidth="1"/>
    <col min="10243" max="10245" width="8.09765625" style="175" customWidth="1"/>
    <col min="10246" max="10257" width="7.19921875" style="175" customWidth="1"/>
    <col min="10258" max="10258" width="7.09765625" style="175" customWidth="1"/>
    <col min="10259" max="10259" width="11.19921875" style="175" customWidth="1"/>
    <col min="10260" max="10262" width="6.5" style="175" customWidth="1"/>
    <col min="10263" max="10496" width="10.19921875" style="175"/>
    <col min="10497" max="10498" width="6.69921875" style="175" customWidth="1"/>
    <col min="10499" max="10501" width="8.09765625" style="175" customWidth="1"/>
    <col min="10502" max="10513" width="7.19921875" style="175" customWidth="1"/>
    <col min="10514" max="10514" width="7.09765625" style="175" customWidth="1"/>
    <col min="10515" max="10515" width="11.19921875" style="175" customWidth="1"/>
    <col min="10516" max="10518" width="6.5" style="175" customWidth="1"/>
    <col min="10519" max="10752" width="10.19921875" style="175"/>
    <col min="10753" max="10754" width="6.69921875" style="175" customWidth="1"/>
    <col min="10755" max="10757" width="8.09765625" style="175" customWidth="1"/>
    <col min="10758" max="10769" width="7.19921875" style="175" customWidth="1"/>
    <col min="10770" max="10770" width="7.09765625" style="175" customWidth="1"/>
    <col min="10771" max="10771" width="11.19921875" style="175" customWidth="1"/>
    <col min="10772" max="10774" width="6.5" style="175" customWidth="1"/>
    <col min="10775" max="11008" width="10.19921875" style="175"/>
    <col min="11009" max="11010" width="6.69921875" style="175" customWidth="1"/>
    <col min="11011" max="11013" width="8.09765625" style="175" customWidth="1"/>
    <col min="11014" max="11025" width="7.19921875" style="175" customWidth="1"/>
    <col min="11026" max="11026" width="7.09765625" style="175" customWidth="1"/>
    <col min="11027" max="11027" width="11.19921875" style="175" customWidth="1"/>
    <col min="11028" max="11030" width="6.5" style="175" customWidth="1"/>
    <col min="11031" max="11264" width="10.19921875" style="175"/>
    <col min="11265" max="11266" width="6.69921875" style="175" customWidth="1"/>
    <col min="11267" max="11269" width="8.09765625" style="175" customWidth="1"/>
    <col min="11270" max="11281" width="7.19921875" style="175" customWidth="1"/>
    <col min="11282" max="11282" width="7.09765625" style="175" customWidth="1"/>
    <col min="11283" max="11283" width="11.19921875" style="175" customWidth="1"/>
    <col min="11284" max="11286" width="6.5" style="175" customWidth="1"/>
    <col min="11287" max="11520" width="10.19921875" style="175"/>
    <col min="11521" max="11522" width="6.69921875" style="175" customWidth="1"/>
    <col min="11523" max="11525" width="8.09765625" style="175" customWidth="1"/>
    <col min="11526" max="11537" width="7.19921875" style="175" customWidth="1"/>
    <col min="11538" max="11538" width="7.09765625" style="175" customWidth="1"/>
    <col min="11539" max="11539" width="11.19921875" style="175" customWidth="1"/>
    <col min="11540" max="11542" width="6.5" style="175" customWidth="1"/>
    <col min="11543" max="11776" width="10.19921875" style="175"/>
    <col min="11777" max="11778" width="6.69921875" style="175" customWidth="1"/>
    <col min="11779" max="11781" width="8.09765625" style="175" customWidth="1"/>
    <col min="11782" max="11793" width="7.19921875" style="175" customWidth="1"/>
    <col min="11794" max="11794" width="7.09765625" style="175" customWidth="1"/>
    <col min="11795" max="11795" width="11.19921875" style="175" customWidth="1"/>
    <col min="11796" max="11798" width="6.5" style="175" customWidth="1"/>
    <col min="11799" max="12032" width="10.19921875" style="175"/>
    <col min="12033" max="12034" width="6.69921875" style="175" customWidth="1"/>
    <col min="12035" max="12037" width="8.09765625" style="175" customWidth="1"/>
    <col min="12038" max="12049" width="7.19921875" style="175" customWidth="1"/>
    <col min="12050" max="12050" width="7.09765625" style="175" customWidth="1"/>
    <col min="12051" max="12051" width="11.19921875" style="175" customWidth="1"/>
    <col min="12052" max="12054" width="6.5" style="175" customWidth="1"/>
    <col min="12055" max="12288" width="10.19921875" style="175"/>
    <col min="12289" max="12290" width="6.69921875" style="175" customWidth="1"/>
    <col min="12291" max="12293" width="8.09765625" style="175" customWidth="1"/>
    <col min="12294" max="12305" width="7.19921875" style="175" customWidth="1"/>
    <col min="12306" max="12306" width="7.09765625" style="175" customWidth="1"/>
    <col min="12307" max="12307" width="11.19921875" style="175" customWidth="1"/>
    <col min="12308" max="12310" width="6.5" style="175" customWidth="1"/>
    <col min="12311" max="12544" width="10.19921875" style="175"/>
    <col min="12545" max="12546" width="6.69921875" style="175" customWidth="1"/>
    <col min="12547" max="12549" width="8.09765625" style="175" customWidth="1"/>
    <col min="12550" max="12561" width="7.19921875" style="175" customWidth="1"/>
    <col min="12562" max="12562" width="7.09765625" style="175" customWidth="1"/>
    <col min="12563" max="12563" width="11.19921875" style="175" customWidth="1"/>
    <col min="12564" max="12566" width="6.5" style="175" customWidth="1"/>
    <col min="12567" max="12800" width="10.19921875" style="175"/>
    <col min="12801" max="12802" width="6.69921875" style="175" customWidth="1"/>
    <col min="12803" max="12805" width="8.09765625" style="175" customWidth="1"/>
    <col min="12806" max="12817" width="7.19921875" style="175" customWidth="1"/>
    <col min="12818" max="12818" width="7.09765625" style="175" customWidth="1"/>
    <col min="12819" max="12819" width="11.19921875" style="175" customWidth="1"/>
    <col min="12820" max="12822" width="6.5" style="175" customWidth="1"/>
    <col min="12823" max="13056" width="10.19921875" style="175"/>
    <col min="13057" max="13058" width="6.69921875" style="175" customWidth="1"/>
    <col min="13059" max="13061" width="8.09765625" style="175" customWidth="1"/>
    <col min="13062" max="13073" width="7.19921875" style="175" customWidth="1"/>
    <col min="13074" max="13074" width="7.09765625" style="175" customWidth="1"/>
    <col min="13075" max="13075" width="11.19921875" style="175" customWidth="1"/>
    <col min="13076" max="13078" width="6.5" style="175" customWidth="1"/>
    <col min="13079" max="13312" width="10.19921875" style="175"/>
    <col min="13313" max="13314" width="6.69921875" style="175" customWidth="1"/>
    <col min="13315" max="13317" width="8.09765625" style="175" customWidth="1"/>
    <col min="13318" max="13329" width="7.19921875" style="175" customWidth="1"/>
    <col min="13330" max="13330" width="7.09765625" style="175" customWidth="1"/>
    <col min="13331" max="13331" width="11.19921875" style="175" customWidth="1"/>
    <col min="13332" max="13334" width="6.5" style="175" customWidth="1"/>
    <col min="13335" max="13568" width="10.19921875" style="175"/>
    <col min="13569" max="13570" width="6.69921875" style="175" customWidth="1"/>
    <col min="13571" max="13573" width="8.09765625" style="175" customWidth="1"/>
    <col min="13574" max="13585" width="7.19921875" style="175" customWidth="1"/>
    <col min="13586" max="13586" width="7.09765625" style="175" customWidth="1"/>
    <col min="13587" max="13587" width="11.19921875" style="175" customWidth="1"/>
    <col min="13588" max="13590" width="6.5" style="175" customWidth="1"/>
    <col min="13591" max="13824" width="10.19921875" style="175"/>
    <col min="13825" max="13826" width="6.69921875" style="175" customWidth="1"/>
    <col min="13827" max="13829" width="8.09765625" style="175" customWidth="1"/>
    <col min="13830" max="13841" width="7.19921875" style="175" customWidth="1"/>
    <col min="13842" max="13842" width="7.09765625" style="175" customWidth="1"/>
    <col min="13843" max="13843" width="11.19921875" style="175" customWidth="1"/>
    <col min="13844" max="13846" width="6.5" style="175" customWidth="1"/>
    <col min="13847" max="14080" width="10.19921875" style="175"/>
    <col min="14081" max="14082" width="6.69921875" style="175" customWidth="1"/>
    <col min="14083" max="14085" width="8.09765625" style="175" customWidth="1"/>
    <col min="14086" max="14097" width="7.19921875" style="175" customWidth="1"/>
    <col min="14098" max="14098" width="7.09765625" style="175" customWidth="1"/>
    <col min="14099" max="14099" width="11.19921875" style="175" customWidth="1"/>
    <col min="14100" max="14102" width="6.5" style="175" customWidth="1"/>
    <col min="14103" max="14336" width="10.19921875" style="175"/>
    <col min="14337" max="14338" width="6.69921875" style="175" customWidth="1"/>
    <col min="14339" max="14341" width="8.09765625" style="175" customWidth="1"/>
    <col min="14342" max="14353" width="7.19921875" style="175" customWidth="1"/>
    <col min="14354" max="14354" width="7.09765625" style="175" customWidth="1"/>
    <col min="14355" max="14355" width="11.19921875" style="175" customWidth="1"/>
    <col min="14356" max="14358" width="6.5" style="175" customWidth="1"/>
    <col min="14359" max="14592" width="10.19921875" style="175"/>
    <col min="14593" max="14594" width="6.69921875" style="175" customWidth="1"/>
    <col min="14595" max="14597" width="8.09765625" style="175" customWidth="1"/>
    <col min="14598" max="14609" width="7.19921875" style="175" customWidth="1"/>
    <col min="14610" max="14610" width="7.09765625" style="175" customWidth="1"/>
    <col min="14611" max="14611" width="11.19921875" style="175" customWidth="1"/>
    <col min="14612" max="14614" width="6.5" style="175" customWidth="1"/>
    <col min="14615" max="14848" width="10.19921875" style="175"/>
    <col min="14849" max="14850" width="6.69921875" style="175" customWidth="1"/>
    <col min="14851" max="14853" width="8.09765625" style="175" customWidth="1"/>
    <col min="14854" max="14865" width="7.19921875" style="175" customWidth="1"/>
    <col min="14866" max="14866" width="7.09765625" style="175" customWidth="1"/>
    <col min="14867" max="14867" width="11.19921875" style="175" customWidth="1"/>
    <col min="14868" max="14870" width="6.5" style="175" customWidth="1"/>
    <col min="14871" max="15104" width="10.19921875" style="175"/>
    <col min="15105" max="15106" width="6.69921875" style="175" customWidth="1"/>
    <col min="15107" max="15109" width="8.09765625" style="175" customWidth="1"/>
    <col min="15110" max="15121" width="7.19921875" style="175" customWidth="1"/>
    <col min="15122" max="15122" width="7.09765625" style="175" customWidth="1"/>
    <col min="15123" max="15123" width="11.19921875" style="175" customWidth="1"/>
    <col min="15124" max="15126" width="6.5" style="175" customWidth="1"/>
    <col min="15127" max="15360" width="10.19921875" style="175"/>
    <col min="15361" max="15362" width="6.69921875" style="175" customWidth="1"/>
    <col min="15363" max="15365" width="8.09765625" style="175" customWidth="1"/>
    <col min="15366" max="15377" width="7.19921875" style="175" customWidth="1"/>
    <col min="15378" max="15378" width="7.09765625" style="175" customWidth="1"/>
    <col min="15379" max="15379" width="11.19921875" style="175" customWidth="1"/>
    <col min="15380" max="15382" width="6.5" style="175" customWidth="1"/>
    <col min="15383" max="15616" width="10.19921875" style="175"/>
    <col min="15617" max="15618" width="6.69921875" style="175" customWidth="1"/>
    <col min="15619" max="15621" width="8.09765625" style="175" customWidth="1"/>
    <col min="15622" max="15633" width="7.19921875" style="175" customWidth="1"/>
    <col min="15634" max="15634" width="7.09765625" style="175" customWidth="1"/>
    <col min="15635" max="15635" width="11.19921875" style="175" customWidth="1"/>
    <col min="15636" max="15638" width="6.5" style="175" customWidth="1"/>
    <col min="15639" max="15872" width="10.19921875" style="175"/>
    <col min="15873" max="15874" width="6.69921875" style="175" customWidth="1"/>
    <col min="15875" max="15877" width="8.09765625" style="175" customWidth="1"/>
    <col min="15878" max="15889" width="7.19921875" style="175" customWidth="1"/>
    <col min="15890" max="15890" width="7.09765625" style="175" customWidth="1"/>
    <col min="15891" max="15891" width="11.19921875" style="175" customWidth="1"/>
    <col min="15892" max="15894" width="6.5" style="175" customWidth="1"/>
    <col min="15895" max="16128" width="10.19921875" style="175"/>
    <col min="16129" max="16130" width="6.69921875" style="175" customWidth="1"/>
    <col min="16131" max="16133" width="8.09765625" style="175" customWidth="1"/>
    <col min="16134" max="16145" width="7.19921875" style="175" customWidth="1"/>
    <col min="16146" max="16146" width="7.09765625" style="175" customWidth="1"/>
    <col min="16147" max="16147" width="11.19921875" style="175" customWidth="1"/>
    <col min="16148" max="16150" width="6.5" style="175" customWidth="1"/>
    <col min="16151" max="16384" width="10.19921875" style="175"/>
  </cols>
  <sheetData>
    <row r="1" spans="1:22" s="151" customFormat="1" ht="24" customHeight="1" thickBot="1" x14ac:dyDescent="0.5">
      <c r="A1" s="150" t="s">
        <v>0</v>
      </c>
      <c r="T1" s="152"/>
      <c r="U1" s="153"/>
      <c r="V1" s="154" t="s">
        <v>1124</v>
      </c>
    </row>
    <row r="2" spans="1:22" s="151" customFormat="1" ht="21.75" customHeight="1" x14ac:dyDescent="0.45">
      <c r="A2" s="155" t="s">
        <v>1</v>
      </c>
      <c r="B2" s="1060" t="s">
        <v>2</v>
      </c>
      <c r="C2" s="1050" t="s">
        <v>3</v>
      </c>
      <c r="D2" s="1054"/>
      <c r="E2" s="1051"/>
      <c r="F2" s="1050" t="s">
        <v>4</v>
      </c>
      <c r="G2" s="1051"/>
      <c r="H2" s="1050" t="s">
        <v>5</v>
      </c>
      <c r="I2" s="1051"/>
      <c r="J2" s="1050" t="s">
        <v>6</v>
      </c>
      <c r="K2" s="1056"/>
      <c r="L2" s="1057" t="s">
        <v>7</v>
      </c>
      <c r="M2" s="1051"/>
      <c r="N2" s="1050" t="s">
        <v>8</v>
      </c>
      <c r="O2" s="1051"/>
      <c r="P2" s="1050" t="s">
        <v>9</v>
      </c>
      <c r="Q2" s="1051"/>
      <c r="R2" s="1052" t="s">
        <v>10</v>
      </c>
      <c r="S2" s="1058" t="s">
        <v>1199</v>
      </c>
      <c r="T2" s="1050" t="s">
        <v>11</v>
      </c>
      <c r="U2" s="1054"/>
      <c r="V2" s="1054"/>
    </row>
    <row r="3" spans="1:22" s="151" customFormat="1" ht="21.75" customHeight="1" x14ac:dyDescent="0.45">
      <c r="A3" s="156" t="s">
        <v>917</v>
      </c>
      <c r="B3" s="1061"/>
      <c r="C3" s="157" t="s">
        <v>12</v>
      </c>
      <c r="D3" s="157" t="s">
        <v>13</v>
      </c>
      <c r="E3" s="158" t="s">
        <v>14</v>
      </c>
      <c r="F3" s="157" t="s">
        <v>13</v>
      </c>
      <c r="G3" s="157" t="s">
        <v>14</v>
      </c>
      <c r="H3" s="157" t="s">
        <v>13</v>
      </c>
      <c r="I3" s="157" t="s">
        <v>14</v>
      </c>
      <c r="J3" s="157" t="s">
        <v>13</v>
      </c>
      <c r="K3" s="159" t="s">
        <v>14</v>
      </c>
      <c r="L3" s="160" t="s">
        <v>13</v>
      </c>
      <c r="M3" s="157" t="s">
        <v>14</v>
      </c>
      <c r="N3" s="157" t="s">
        <v>13</v>
      </c>
      <c r="O3" s="157" t="s">
        <v>14</v>
      </c>
      <c r="P3" s="157" t="s">
        <v>13</v>
      </c>
      <c r="Q3" s="157" t="s">
        <v>14</v>
      </c>
      <c r="R3" s="1053"/>
      <c r="S3" s="1059"/>
      <c r="T3" s="157" t="s">
        <v>15</v>
      </c>
      <c r="U3" s="157" t="s">
        <v>13</v>
      </c>
      <c r="V3" s="157" t="s">
        <v>14</v>
      </c>
    </row>
    <row r="4" spans="1:22" s="151" customFormat="1" ht="27" hidden="1" customHeight="1" x14ac:dyDescent="0.45">
      <c r="A4" s="161" t="s">
        <v>16</v>
      </c>
      <c r="B4" s="162">
        <v>22</v>
      </c>
      <c r="C4" s="74">
        <v>6545</v>
      </c>
      <c r="D4" s="75">
        <v>3390</v>
      </c>
      <c r="E4" s="75">
        <v>3155</v>
      </c>
      <c r="F4" s="76">
        <v>554</v>
      </c>
      <c r="G4" s="75">
        <v>501</v>
      </c>
      <c r="H4" s="75">
        <v>535</v>
      </c>
      <c r="I4" s="75">
        <v>516</v>
      </c>
      <c r="J4" s="75">
        <v>585</v>
      </c>
      <c r="K4" s="75">
        <v>583</v>
      </c>
      <c r="L4" s="75">
        <v>552</v>
      </c>
      <c r="M4" s="75">
        <v>482</v>
      </c>
      <c r="N4" s="75">
        <v>588</v>
      </c>
      <c r="O4" s="75">
        <v>542</v>
      </c>
      <c r="P4" s="75">
        <v>576</v>
      </c>
      <c r="Q4" s="75">
        <v>531</v>
      </c>
      <c r="R4" s="77">
        <v>232</v>
      </c>
      <c r="S4" s="78">
        <v>28.211206896551722</v>
      </c>
      <c r="T4" s="76">
        <v>427</v>
      </c>
      <c r="U4" s="75">
        <v>177</v>
      </c>
      <c r="V4" s="75">
        <v>250</v>
      </c>
    </row>
    <row r="5" spans="1:22" s="151" customFormat="1" ht="27" hidden="1" customHeight="1" x14ac:dyDescent="0.45">
      <c r="A5" s="161" t="s">
        <v>915</v>
      </c>
      <c r="B5" s="162">
        <v>22</v>
      </c>
      <c r="C5" s="74">
        <v>6497</v>
      </c>
      <c r="D5" s="75">
        <v>3366</v>
      </c>
      <c r="E5" s="75">
        <v>3131</v>
      </c>
      <c r="F5" s="76">
        <v>563</v>
      </c>
      <c r="G5" s="75">
        <v>520</v>
      </c>
      <c r="H5" s="75">
        <v>547</v>
      </c>
      <c r="I5" s="75">
        <v>498</v>
      </c>
      <c r="J5" s="75">
        <v>531</v>
      </c>
      <c r="K5" s="75">
        <v>523</v>
      </c>
      <c r="L5" s="75">
        <v>590</v>
      </c>
      <c r="M5" s="75">
        <v>576</v>
      </c>
      <c r="N5" s="75">
        <v>551</v>
      </c>
      <c r="O5" s="75">
        <v>484</v>
      </c>
      <c r="P5" s="75">
        <v>584</v>
      </c>
      <c r="Q5" s="75">
        <v>530</v>
      </c>
      <c r="R5" s="77">
        <v>237</v>
      </c>
      <c r="S5" s="78">
        <v>27.413502109704641</v>
      </c>
      <c r="T5" s="76">
        <v>433</v>
      </c>
      <c r="U5" s="75">
        <v>177</v>
      </c>
      <c r="V5" s="75">
        <v>256</v>
      </c>
    </row>
    <row r="6" spans="1:22" s="151" customFormat="1" ht="27" hidden="1" customHeight="1" x14ac:dyDescent="0.45">
      <c r="A6" s="161" t="s">
        <v>1030</v>
      </c>
      <c r="B6" s="162">
        <v>22</v>
      </c>
      <c r="C6" s="74">
        <v>6507</v>
      </c>
      <c r="D6" s="75">
        <v>3359</v>
      </c>
      <c r="E6" s="75">
        <v>3148</v>
      </c>
      <c r="F6" s="79">
        <v>571</v>
      </c>
      <c r="G6" s="75">
        <v>546</v>
      </c>
      <c r="H6" s="75">
        <v>560</v>
      </c>
      <c r="I6" s="75">
        <v>518</v>
      </c>
      <c r="J6" s="75">
        <v>549</v>
      </c>
      <c r="K6" s="75">
        <v>498</v>
      </c>
      <c r="L6" s="75">
        <v>527</v>
      </c>
      <c r="M6" s="75">
        <v>525</v>
      </c>
      <c r="N6" s="75">
        <v>592</v>
      </c>
      <c r="O6" s="75">
        <v>576</v>
      </c>
      <c r="P6" s="75">
        <v>560</v>
      </c>
      <c r="Q6" s="75">
        <v>485</v>
      </c>
      <c r="R6" s="79">
        <v>232</v>
      </c>
      <c r="S6" s="78">
        <v>28</v>
      </c>
      <c r="T6" s="76">
        <v>437</v>
      </c>
      <c r="U6" s="75">
        <v>174</v>
      </c>
      <c r="V6" s="75">
        <v>263</v>
      </c>
    </row>
    <row r="7" spans="1:22" s="151" customFormat="1" ht="27" hidden="1" customHeight="1" x14ac:dyDescent="0.45">
      <c r="A7" s="161" t="s">
        <v>996</v>
      </c>
      <c r="B7" s="162">
        <v>22</v>
      </c>
      <c r="C7" s="74">
        <v>6581</v>
      </c>
      <c r="D7" s="75">
        <v>3366</v>
      </c>
      <c r="E7" s="75">
        <v>3215</v>
      </c>
      <c r="F7" s="79">
        <v>563</v>
      </c>
      <c r="G7" s="75">
        <v>553</v>
      </c>
      <c r="H7" s="75">
        <v>578</v>
      </c>
      <c r="I7" s="75">
        <v>547</v>
      </c>
      <c r="J7" s="75">
        <v>554</v>
      </c>
      <c r="K7" s="75">
        <v>508</v>
      </c>
      <c r="L7" s="75">
        <v>548</v>
      </c>
      <c r="M7" s="75">
        <v>502</v>
      </c>
      <c r="N7" s="75">
        <v>527</v>
      </c>
      <c r="O7" s="75">
        <v>531</v>
      </c>
      <c r="P7" s="75">
        <v>596</v>
      </c>
      <c r="Q7" s="75">
        <v>574</v>
      </c>
      <c r="R7" s="79">
        <v>234</v>
      </c>
      <c r="S7" s="107">
        <v>28.123931623931625</v>
      </c>
      <c r="T7" s="76">
        <v>440</v>
      </c>
      <c r="U7" s="75">
        <v>176</v>
      </c>
      <c r="V7" s="75">
        <v>264</v>
      </c>
    </row>
    <row r="8" spans="1:22" s="151" customFormat="1" ht="27" hidden="1" customHeight="1" x14ac:dyDescent="0.45">
      <c r="A8" s="161" t="s">
        <v>1117</v>
      </c>
      <c r="B8" s="162">
        <v>22</v>
      </c>
      <c r="C8" s="74">
        <v>6505</v>
      </c>
      <c r="D8" s="74">
        <v>3326</v>
      </c>
      <c r="E8" s="74">
        <v>3179</v>
      </c>
      <c r="F8" s="80">
        <v>545</v>
      </c>
      <c r="G8" s="74">
        <v>535</v>
      </c>
      <c r="H8" s="74">
        <v>563</v>
      </c>
      <c r="I8" s="74">
        <v>555</v>
      </c>
      <c r="J8" s="74">
        <v>581</v>
      </c>
      <c r="K8" s="74">
        <v>543</v>
      </c>
      <c r="L8" s="74">
        <v>558</v>
      </c>
      <c r="M8" s="74">
        <v>512</v>
      </c>
      <c r="N8" s="74">
        <v>547</v>
      </c>
      <c r="O8" s="74">
        <v>497</v>
      </c>
      <c r="P8" s="74">
        <v>532</v>
      </c>
      <c r="Q8" s="74">
        <v>537</v>
      </c>
      <c r="R8" s="79">
        <v>231</v>
      </c>
      <c r="S8" s="78">
        <v>28.160173160173159</v>
      </c>
      <c r="T8" s="76">
        <v>439</v>
      </c>
      <c r="U8" s="75">
        <v>175</v>
      </c>
      <c r="V8" s="75">
        <v>264</v>
      </c>
    </row>
    <row r="9" spans="1:22" s="151" customFormat="1" ht="27" customHeight="1" x14ac:dyDescent="0.45">
      <c r="A9" s="163" t="s">
        <v>1152</v>
      </c>
      <c r="B9" s="162">
        <v>22</v>
      </c>
      <c r="C9" s="74">
        <v>6533</v>
      </c>
      <c r="D9" s="74">
        <v>3324</v>
      </c>
      <c r="E9" s="74">
        <v>3209</v>
      </c>
      <c r="F9" s="80">
        <v>540</v>
      </c>
      <c r="G9" s="74">
        <v>552</v>
      </c>
      <c r="H9" s="74">
        <v>538</v>
      </c>
      <c r="I9" s="74">
        <v>546</v>
      </c>
      <c r="J9" s="74">
        <v>568</v>
      </c>
      <c r="K9" s="74">
        <v>557</v>
      </c>
      <c r="L9" s="74">
        <v>576</v>
      </c>
      <c r="M9" s="74">
        <v>545</v>
      </c>
      <c r="N9" s="74">
        <v>554</v>
      </c>
      <c r="O9" s="74">
        <v>510</v>
      </c>
      <c r="P9" s="74">
        <v>548</v>
      </c>
      <c r="Q9" s="81">
        <v>499</v>
      </c>
      <c r="R9" s="79">
        <v>269</v>
      </c>
      <c r="S9" s="107">
        <v>24.286245353159853</v>
      </c>
      <c r="T9" s="76">
        <v>433</v>
      </c>
      <c r="U9" s="75">
        <v>181</v>
      </c>
      <c r="V9" s="75">
        <v>252</v>
      </c>
    </row>
    <row r="10" spans="1:22" s="151" customFormat="1" ht="27" customHeight="1" x14ac:dyDescent="0.45">
      <c r="A10" s="164" t="s">
        <v>18</v>
      </c>
      <c r="B10" s="165">
        <v>22</v>
      </c>
      <c r="C10" s="80">
        <v>6590</v>
      </c>
      <c r="D10" s="74">
        <v>3338</v>
      </c>
      <c r="E10" s="81">
        <v>3252</v>
      </c>
      <c r="F10" s="74">
        <v>553</v>
      </c>
      <c r="G10" s="74">
        <v>528</v>
      </c>
      <c r="H10" s="74">
        <v>536</v>
      </c>
      <c r="I10" s="74">
        <v>553</v>
      </c>
      <c r="J10" s="74">
        <v>546</v>
      </c>
      <c r="K10" s="74">
        <v>548</v>
      </c>
      <c r="L10" s="74">
        <v>574</v>
      </c>
      <c r="M10" s="74">
        <v>561</v>
      </c>
      <c r="N10" s="74">
        <v>573</v>
      </c>
      <c r="O10" s="74">
        <v>550</v>
      </c>
      <c r="P10" s="74">
        <v>556</v>
      </c>
      <c r="Q10" s="74">
        <v>512</v>
      </c>
      <c r="R10" s="79">
        <v>274</v>
      </c>
      <c r="S10" s="107">
        <v>24.1</v>
      </c>
      <c r="T10" s="76">
        <v>432</v>
      </c>
      <c r="U10" s="75">
        <v>183</v>
      </c>
      <c r="V10" s="75">
        <v>249</v>
      </c>
    </row>
    <row r="11" spans="1:22" s="151" customFormat="1" ht="27" customHeight="1" x14ac:dyDescent="0.45">
      <c r="A11" s="164" t="s">
        <v>1031</v>
      </c>
      <c r="B11" s="165">
        <v>22</v>
      </c>
      <c r="C11" s="80">
        <v>6678</v>
      </c>
      <c r="D11" s="74">
        <v>3359</v>
      </c>
      <c r="E11" s="81">
        <v>3319</v>
      </c>
      <c r="F11" s="74">
        <v>565</v>
      </c>
      <c r="G11" s="74">
        <v>556</v>
      </c>
      <c r="H11" s="74">
        <v>551</v>
      </c>
      <c r="I11" s="74">
        <v>537</v>
      </c>
      <c r="J11" s="74">
        <v>542</v>
      </c>
      <c r="K11" s="74">
        <v>558</v>
      </c>
      <c r="L11" s="74">
        <v>546</v>
      </c>
      <c r="M11" s="74">
        <v>550</v>
      </c>
      <c r="N11" s="74">
        <v>577</v>
      </c>
      <c r="O11" s="74">
        <v>568</v>
      </c>
      <c r="P11" s="74">
        <v>578</v>
      </c>
      <c r="Q11" s="74">
        <v>550</v>
      </c>
      <c r="R11" s="79">
        <v>282</v>
      </c>
      <c r="S11" s="107">
        <v>23.7</v>
      </c>
      <c r="T11" s="76">
        <v>438</v>
      </c>
      <c r="U11" s="75">
        <v>189</v>
      </c>
      <c r="V11" s="75">
        <v>249</v>
      </c>
    </row>
    <row r="12" spans="1:22" s="151" customFormat="1" ht="27" customHeight="1" x14ac:dyDescent="0.45">
      <c r="A12" s="161" t="s">
        <v>1100</v>
      </c>
      <c r="B12" s="166">
        <v>22</v>
      </c>
      <c r="C12" s="80">
        <v>6658</v>
      </c>
      <c r="D12" s="74">
        <v>3337</v>
      </c>
      <c r="E12" s="74">
        <v>3321</v>
      </c>
      <c r="F12" s="80">
        <v>559</v>
      </c>
      <c r="G12" s="74">
        <v>555</v>
      </c>
      <c r="H12" s="74">
        <v>564</v>
      </c>
      <c r="I12" s="74">
        <v>554</v>
      </c>
      <c r="J12" s="74">
        <v>550</v>
      </c>
      <c r="K12" s="74">
        <v>539</v>
      </c>
      <c r="L12" s="74">
        <v>546</v>
      </c>
      <c r="M12" s="74">
        <v>552</v>
      </c>
      <c r="N12" s="74">
        <v>543</v>
      </c>
      <c r="O12" s="74">
        <v>552</v>
      </c>
      <c r="P12" s="74">
        <v>575</v>
      </c>
      <c r="Q12" s="81">
        <v>569</v>
      </c>
      <c r="R12" s="75">
        <v>282</v>
      </c>
      <c r="S12" s="78">
        <v>23.609929078014183</v>
      </c>
      <c r="T12" s="79">
        <v>433</v>
      </c>
      <c r="U12" s="75">
        <v>176</v>
      </c>
      <c r="V12" s="75">
        <v>257</v>
      </c>
    </row>
    <row r="13" spans="1:22" s="151" customFormat="1" ht="27" customHeight="1" x14ac:dyDescent="0.45">
      <c r="A13" s="161" t="s">
        <v>1127</v>
      </c>
      <c r="B13" s="166">
        <v>22</v>
      </c>
      <c r="C13" s="140">
        <v>6528</v>
      </c>
      <c r="D13" s="74">
        <v>3305</v>
      </c>
      <c r="E13" s="74">
        <v>3223</v>
      </c>
      <c r="F13" s="140">
        <v>535</v>
      </c>
      <c r="G13" s="74">
        <v>491</v>
      </c>
      <c r="H13" s="74">
        <v>565</v>
      </c>
      <c r="I13" s="74">
        <v>550</v>
      </c>
      <c r="J13" s="74">
        <v>572</v>
      </c>
      <c r="K13" s="74">
        <v>551</v>
      </c>
      <c r="L13" s="74">
        <v>550</v>
      </c>
      <c r="M13" s="74">
        <v>531</v>
      </c>
      <c r="N13" s="74">
        <v>543</v>
      </c>
      <c r="O13" s="74">
        <v>552</v>
      </c>
      <c r="P13" s="74">
        <v>540</v>
      </c>
      <c r="Q13" s="141">
        <v>548</v>
      </c>
      <c r="R13" s="75">
        <v>282</v>
      </c>
      <c r="S13" s="78">
        <v>23.1</v>
      </c>
      <c r="T13" s="142">
        <v>448</v>
      </c>
      <c r="U13" s="75">
        <v>180</v>
      </c>
      <c r="V13" s="75">
        <v>268</v>
      </c>
    </row>
    <row r="14" spans="1:22" s="151" customFormat="1" ht="27" customHeight="1" x14ac:dyDescent="0.45">
      <c r="A14" s="167" t="s">
        <v>1151</v>
      </c>
      <c r="B14" s="168">
        <v>22</v>
      </c>
      <c r="C14" s="176">
        <v>6479</v>
      </c>
      <c r="D14" s="177">
        <v>3290</v>
      </c>
      <c r="E14" s="177">
        <v>3189</v>
      </c>
      <c r="F14" s="176">
        <v>526</v>
      </c>
      <c r="G14" s="177">
        <v>509</v>
      </c>
      <c r="H14" s="177">
        <v>536</v>
      </c>
      <c r="I14" s="177">
        <v>487</v>
      </c>
      <c r="J14" s="177">
        <v>560</v>
      </c>
      <c r="K14" s="177">
        <v>555</v>
      </c>
      <c r="L14" s="177">
        <v>573</v>
      </c>
      <c r="M14" s="177">
        <v>554</v>
      </c>
      <c r="N14" s="177">
        <v>548</v>
      </c>
      <c r="O14" s="177">
        <v>531</v>
      </c>
      <c r="P14" s="177">
        <v>547</v>
      </c>
      <c r="Q14" s="178">
        <v>553</v>
      </c>
      <c r="R14" s="179">
        <v>285</v>
      </c>
      <c r="S14" s="180">
        <v>22.7</v>
      </c>
      <c r="T14" s="181">
        <v>451</v>
      </c>
      <c r="U14" s="179">
        <v>171</v>
      </c>
      <c r="V14" s="179">
        <v>280</v>
      </c>
    </row>
    <row r="15" spans="1:22" s="153" customFormat="1" ht="16.95" customHeight="1" x14ac:dyDescent="0.45">
      <c r="A15" s="1049" t="s">
        <v>19</v>
      </c>
      <c r="B15" s="1055"/>
      <c r="C15" s="182">
        <f>D15+E15</f>
        <v>69</v>
      </c>
      <c r="D15" s="57">
        <f>F15+H15+J15+L15+N15+P15</f>
        <v>32</v>
      </c>
      <c r="E15" s="57">
        <f>G15+I15+K15+M15+O15+Q15</f>
        <v>37</v>
      </c>
      <c r="F15" s="183">
        <v>5</v>
      </c>
      <c r="G15" s="57">
        <v>5</v>
      </c>
      <c r="H15" s="57">
        <v>4</v>
      </c>
      <c r="I15" s="57">
        <v>7</v>
      </c>
      <c r="J15" s="57">
        <v>4</v>
      </c>
      <c r="K15" s="184">
        <v>6</v>
      </c>
      <c r="L15" s="57">
        <v>5</v>
      </c>
      <c r="M15" s="57">
        <v>7</v>
      </c>
      <c r="N15" s="57">
        <v>7</v>
      </c>
      <c r="O15" s="57">
        <v>8</v>
      </c>
      <c r="P15" s="57">
        <v>7</v>
      </c>
      <c r="Q15" s="185">
        <v>4</v>
      </c>
      <c r="R15" s="182">
        <v>6</v>
      </c>
      <c r="S15" s="186">
        <f>C15/R15</f>
        <v>11.5</v>
      </c>
      <c r="T15" s="183">
        <f>SUM(U15:V15)</f>
        <v>10</v>
      </c>
      <c r="U15" s="57">
        <v>5</v>
      </c>
      <c r="V15" s="57">
        <v>5</v>
      </c>
    </row>
    <row r="16" spans="1:22" s="153" customFormat="1" ht="16.95" customHeight="1" x14ac:dyDescent="0.45">
      <c r="A16" s="1049" t="s">
        <v>20</v>
      </c>
      <c r="B16" s="1049"/>
      <c r="C16" s="182">
        <f t="shared" ref="C16:C36" si="0">D16+E16</f>
        <v>154</v>
      </c>
      <c r="D16" s="57">
        <f t="shared" ref="D16:D36" si="1">F16+H16+J16+L16+N16+P16</f>
        <v>73</v>
      </c>
      <c r="E16" s="57">
        <f t="shared" ref="E16:E36" si="2">G16+I16+K16+M16+O16+Q16</f>
        <v>81</v>
      </c>
      <c r="F16" s="183">
        <v>10</v>
      </c>
      <c r="G16" s="57">
        <v>9</v>
      </c>
      <c r="H16" s="57">
        <v>12</v>
      </c>
      <c r="I16" s="57">
        <v>18</v>
      </c>
      <c r="J16" s="57">
        <v>11</v>
      </c>
      <c r="K16" s="57">
        <v>14</v>
      </c>
      <c r="L16" s="57">
        <v>10</v>
      </c>
      <c r="M16" s="57">
        <v>14</v>
      </c>
      <c r="N16" s="57">
        <v>16</v>
      </c>
      <c r="O16" s="57">
        <v>14</v>
      </c>
      <c r="P16" s="57">
        <v>14</v>
      </c>
      <c r="Q16" s="57">
        <v>12</v>
      </c>
      <c r="R16" s="182">
        <v>9</v>
      </c>
      <c r="S16" s="186">
        <f t="shared" ref="S16:S36" si="3">C16/R16</f>
        <v>17.111111111111111</v>
      </c>
      <c r="T16" s="183">
        <f t="shared" ref="T16:T36" si="4">SUM(U16:V16)</f>
        <v>13</v>
      </c>
      <c r="U16" s="57">
        <v>6</v>
      </c>
      <c r="V16" s="57">
        <v>7</v>
      </c>
    </row>
    <row r="17" spans="1:56" s="153" customFormat="1" ht="16.95" customHeight="1" x14ac:dyDescent="0.45">
      <c r="A17" s="1049" t="s">
        <v>21</v>
      </c>
      <c r="B17" s="1049"/>
      <c r="C17" s="182">
        <f t="shared" si="0"/>
        <v>565</v>
      </c>
      <c r="D17" s="57">
        <f t="shared" si="1"/>
        <v>273</v>
      </c>
      <c r="E17" s="57">
        <f t="shared" si="2"/>
        <v>292</v>
      </c>
      <c r="F17" s="183">
        <v>53</v>
      </c>
      <c r="G17" s="57">
        <v>38</v>
      </c>
      <c r="H17" s="57">
        <v>42</v>
      </c>
      <c r="I17" s="57">
        <v>39</v>
      </c>
      <c r="J17" s="57">
        <v>52</v>
      </c>
      <c r="K17" s="57">
        <v>47</v>
      </c>
      <c r="L17" s="57">
        <v>58</v>
      </c>
      <c r="M17" s="57">
        <v>47</v>
      </c>
      <c r="N17" s="57">
        <v>31</v>
      </c>
      <c r="O17" s="57">
        <v>60</v>
      </c>
      <c r="P17" s="57">
        <v>37</v>
      </c>
      <c r="Q17" s="57">
        <v>61</v>
      </c>
      <c r="R17" s="182">
        <v>20</v>
      </c>
      <c r="S17" s="186">
        <f t="shared" si="3"/>
        <v>28.25</v>
      </c>
      <c r="T17" s="183">
        <f t="shared" si="4"/>
        <v>32</v>
      </c>
      <c r="U17" s="57">
        <v>9</v>
      </c>
      <c r="V17" s="57">
        <v>23</v>
      </c>
    </row>
    <row r="18" spans="1:56" s="153" customFormat="1" ht="16.95" customHeight="1" x14ac:dyDescent="0.45">
      <c r="A18" s="1049" t="s">
        <v>22</v>
      </c>
      <c r="B18" s="1049"/>
      <c r="C18" s="182">
        <f t="shared" si="0"/>
        <v>125</v>
      </c>
      <c r="D18" s="57">
        <f t="shared" si="1"/>
        <v>54</v>
      </c>
      <c r="E18" s="57">
        <f t="shared" si="2"/>
        <v>71</v>
      </c>
      <c r="F18" s="183">
        <v>12</v>
      </c>
      <c r="G18" s="57">
        <v>13</v>
      </c>
      <c r="H18" s="57">
        <v>6</v>
      </c>
      <c r="I18" s="57">
        <v>8</v>
      </c>
      <c r="J18" s="57">
        <v>14</v>
      </c>
      <c r="K18" s="57">
        <v>7</v>
      </c>
      <c r="L18" s="57">
        <v>7</v>
      </c>
      <c r="M18" s="57">
        <v>15</v>
      </c>
      <c r="N18" s="57">
        <v>8</v>
      </c>
      <c r="O18" s="57">
        <v>14</v>
      </c>
      <c r="P18" s="57">
        <v>7</v>
      </c>
      <c r="Q18" s="57">
        <v>14</v>
      </c>
      <c r="R18" s="182">
        <v>7</v>
      </c>
      <c r="S18" s="186">
        <f t="shared" si="3"/>
        <v>17.857142857142858</v>
      </c>
      <c r="T18" s="183">
        <f t="shared" si="4"/>
        <v>13</v>
      </c>
      <c r="U18" s="57">
        <v>6</v>
      </c>
      <c r="V18" s="57">
        <v>7</v>
      </c>
    </row>
    <row r="19" spans="1:56" s="153" customFormat="1" ht="16.95" customHeight="1" x14ac:dyDescent="0.45">
      <c r="A19" s="1049" t="s">
        <v>23</v>
      </c>
      <c r="B19" s="1049"/>
      <c r="C19" s="182">
        <f t="shared" si="0"/>
        <v>659</v>
      </c>
      <c r="D19" s="57">
        <f t="shared" si="1"/>
        <v>342</v>
      </c>
      <c r="E19" s="57">
        <f t="shared" si="2"/>
        <v>317</v>
      </c>
      <c r="F19" s="183">
        <v>57</v>
      </c>
      <c r="G19" s="57">
        <v>52</v>
      </c>
      <c r="H19" s="57">
        <v>56</v>
      </c>
      <c r="I19" s="57">
        <v>45</v>
      </c>
      <c r="J19" s="57">
        <v>61</v>
      </c>
      <c r="K19" s="57">
        <v>50</v>
      </c>
      <c r="L19" s="57">
        <v>60</v>
      </c>
      <c r="M19" s="57">
        <v>59</v>
      </c>
      <c r="N19" s="57">
        <v>56</v>
      </c>
      <c r="O19" s="57">
        <v>61</v>
      </c>
      <c r="P19" s="57">
        <v>52</v>
      </c>
      <c r="Q19" s="57">
        <v>50</v>
      </c>
      <c r="R19" s="182">
        <v>24</v>
      </c>
      <c r="S19" s="186">
        <f t="shared" si="3"/>
        <v>27.458333333333332</v>
      </c>
      <c r="T19" s="183">
        <f t="shared" si="4"/>
        <v>33</v>
      </c>
      <c r="U19" s="57">
        <v>13</v>
      </c>
      <c r="V19" s="57">
        <v>20</v>
      </c>
    </row>
    <row r="20" spans="1:56" s="153" customFormat="1" ht="16.95" customHeight="1" x14ac:dyDescent="0.45">
      <c r="A20" s="1049" t="s">
        <v>24</v>
      </c>
      <c r="B20" s="1049"/>
      <c r="C20" s="182">
        <f t="shared" si="0"/>
        <v>642</v>
      </c>
      <c r="D20" s="57">
        <f t="shared" si="1"/>
        <v>316</v>
      </c>
      <c r="E20" s="57">
        <f t="shared" si="2"/>
        <v>326</v>
      </c>
      <c r="F20" s="183">
        <v>62</v>
      </c>
      <c r="G20" s="57">
        <v>56</v>
      </c>
      <c r="H20" s="57">
        <v>44</v>
      </c>
      <c r="I20" s="57">
        <v>49</v>
      </c>
      <c r="J20" s="57">
        <v>56</v>
      </c>
      <c r="K20" s="57">
        <v>66</v>
      </c>
      <c r="L20" s="57">
        <v>45</v>
      </c>
      <c r="M20" s="57">
        <v>45</v>
      </c>
      <c r="N20" s="57">
        <v>46</v>
      </c>
      <c r="O20" s="57">
        <v>48</v>
      </c>
      <c r="P20" s="57">
        <v>63</v>
      </c>
      <c r="Q20" s="57">
        <v>62</v>
      </c>
      <c r="R20" s="182">
        <v>26</v>
      </c>
      <c r="S20" s="186">
        <f t="shared" si="3"/>
        <v>24.692307692307693</v>
      </c>
      <c r="T20" s="183">
        <f t="shared" si="4"/>
        <v>47</v>
      </c>
      <c r="U20" s="57">
        <v>20</v>
      </c>
      <c r="V20" s="57">
        <v>27</v>
      </c>
    </row>
    <row r="21" spans="1:56" s="153" customFormat="1" ht="16.95" customHeight="1" x14ac:dyDescent="0.45">
      <c r="A21" s="1049" t="s">
        <v>25</v>
      </c>
      <c r="B21" s="1049"/>
      <c r="C21" s="182">
        <f t="shared" si="0"/>
        <v>408</v>
      </c>
      <c r="D21" s="57">
        <f t="shared" si="1"/>
        <v>202</v>
      </c>
      <c r="E21" s="57">
        <f t="shared" si="2"/>
        <v>206</v>
      </c>
      <c r="F21" s="183">
        <v>28</v>
      </c>
      <c r="G21" s="57">
        <v>26</v>
      </c>
      <c r="H21" s="57">
        <v>34</v>
      </c>
      <c r="I21" s="57">
        <v>27</v>
      </c>
      <c r="J21" s="57">
        <v>31</v>
      </c>
      <c r="K21" s="57">
        <v>41</v>
      </c>
      <c r="L21" s="57">
        <v>37</v>
      </c>
      <c r="M21" s="57">
        <v>40</v>
      </c>
      <c r="N21" s="57">
        <v>35</v>
      </c>
      <c r="O21" s="57">
        <v>37</v>
      </c>
      <c r="P21" s="57">
        <v>37</v>
      </c>
      <c r="Q21" s="57">
        <v>35</v>
      </c>
      <c r="R21" s="182">
        <v>17</v>
      </c>
      <c r="S21" s="186">
        <f t="shared" si="3"/>
        <v>24</v>
      </c>
      <c r="T21" s="183">
        <f t="shared" si="4"/>
        <v>26</v>
      </c>
      <c r="U21" s="57">
        <v>7</v>
      </c>
      <c r="V21" s="57">
        <v>19</v>
      </c>
    </row>
    <row r="22" spans="1:56" s="153" customFormat="1" ht="16.95" customHeight="1" x14ac:dyDescent="0.45">
      <c r="A22" s="1049" t="s">
        <v>26</v>
      </c>
      <c r="B22" s="1049"/>
      <c r="C22" s="182">
        <f t="shared" si="0"/>
        <v>565</v>
      </c>
      <c r="D22" s="57">
        <f t="shared" si="1"/>
        <v>292</v>
      </c>
      <c r="E22" s="57">
        <f t="shared" si="2"/>
        <v>273</v>
      </c>
      <c r="F22" s="183">
        <v>51</v>
      </c>
      <c r="G22" s="57">
        <v>47</v>
      </c>
      <c r="H22" s="57">
        <v>47</v>
      </c>
      <c r="I22" s="57">
        <v>42</v>
      </c>
      <c r="J22" s="57">
        <v>54</v>
      </c>
      <c r="K22" s="57">
        <v>44</v>
      </c>
      <c r="L22" s="57">
        <v>49</v>
      </c>
      <c r="M22" s="57">
        <v>56</v>
      </c>
      <c r="N22" s="57">
        <v>43</v>
      </c>
      <c r="O22" s="57">
        <v>37</v>
      </c>
      <c r="P22" s="57">
        <v>48</v>
      </c>
      <c r="Q22" s="57">
        <v>47</v>
      </c>
      <c r="R22" s="182">
        <v>21</v>
      </c>
      <c r="S22" s="186">
        <f t="shared" si="3"/>
        <v>26.904761904761905</v>
      </c>
      <c r="T22" s="183">
        <f t="shared" si="4"/>
        <v>34</v>
      </c>
      <c r="U22" s="57">
        <v>12</v>
      </c>
      <c r="V22" s="57">
        <v>22</v>
      </c>
    </row>
    <row r="23" spans="1:56" s="153" customFormat="1" ht="16.95" customHeight="1" x14ac:dyDescent="0.45">
      <c r="A23" s="1049" t="s">
        <v>27</v>
      </c>
      <c r="B23" s="1049"/>
      <c r="C23" s="182">
        <f t="shared" si="0"/>
        <v>195</v>
      </c>
      <c r="D23" s="57">
        <f t="shared" si="1"/>
        <v>101</v>
      </c>
      <c r="E23" s="57">
        <f t="shared" si="2"/>
        <v>94</v>
      </c>
      <c r="F23" s="183">
        <v>15</v>
      </c>
      <c r="G23" s="57">
        <v>16</v>
      </c>
      <c r="H23" s="57">
        <v>15</v>
      </c>
      <c r="I23" s="57">
        <v>24</v>
      </c>
      <c r="J23" s="57">
        <v>16</v>
      </c>
      <c r="K23" s="57">
        <v>17</v>
      </c>
      <c r="L23" s="57">
        <v>14</v>
      </c>
      <c r="M23" s="57">
        <v>16</v>
      </c>
      <c r="N23" s="57">
        <v>18</v>
      </c>
      <c r="O23" s="57">
        <v>12</v>
      </c>
      <c r="P23" s="57">
        <v>23</v>
      </c>
      <c r="Q23" s="57">
        <v>9</v>
      </c>
      <c r="R23" s="182">
        <v>9</v>
      </c>
      <c r="S23" s="186">
        <f t="shared" si="3"/>
        <v>21.666666666666668</v>
      </c>
      <c r="T23" s="183">
        <f t="shared" si="4"/>
        <v>14</v>
      </c>
      <c r="U23" s="57">
        <v>7</v>
      </c>
      <c r="V23" s="57">
        <v>7</v>
      </c>
    </row>
    <row r="24" spans="1:56" s="153" customFormat="1" ht="16.95" customHeight="1" x14ac:dyDescent="0.45">
      <c r="A24" s="1049" t="s">
        <v>28</v>
      </c>
      <c r="B24" s="1049"/>
      <c r="C24" s="182">
        <f t="shared" si="0"/>
        <v>705</v>
      </c>
      <c r="D24" s="57">
        <f t="shared" si="1"/>
        <v>368</v>
      </c>
      <c r="E24" s="57">
        <f t="shared" si="2"/>
        <v>337</v>
      </c>
      <c r="F24" s="183">
        <v>58</v>
      </c>
      <c r="G24" s="57">
        <v>55</v>
      </c>
      <c r="H24" s="57">
        <v>61</v>
      </c>
      <c r="I24" s="57">
        <v>58</v>
      </c>
      <c r="J24" s="57">
        <v>60</v>
      </c>
      <c r="K24" s="57">
        <v>57</v>
      </c>
      <c r="L24" s="57">
        <v>64</v>
      </c>
      <c r="M24" s="57">
        <v>59</v>
      </c>
      <c r="N24" s="57">
        <v>65</v>
      </c>
      <c r="O24" s="57">
        <v>51</v>
      </c>
      <c r="P24" s="57">
        <v>60</v>
      </c>
      <c r="Q24" s="57">
        <v>57</v>
      </c>
      <c r="R24" s="182">
        <v>32</v>
      </c>
      <c r="S24" s="186">
        <f t="shared" si="3"/>
        <v>22.03125</v>
      </c>
      <c r="T24" s="183">
        <f t="shared" si="4"/>
        <v>41</v>
      </c>
      <c r="U24" s="57">
        <v>10</v>
      </c>
      <c r="V24" s="57">
        <v>31</v>
      </c>
    </row>
    <row r="25" spans="1:56" s="153" customFormat="1" ht="16.95" customHeight="1" x14ac:dyDescent="0.45">
      <c r="A25" s="1049" t="s">
        <v>29</v>
      </c>
      <c r="B25" s="1049"/>
      <c r="C25" s="182">
        <f t="shared" si="0"/>
        <v>158</v>
      </c>
      <c r="D25" s="57">
        <f t="shared" si="1"/>
        <v>80</v>
      </c>
      <c r="E25" s="57">
        <f t="shared" si="2"/>
        <v>78</v>
      </c>
      <c r="F25" s="183">
        <v>11</v>
      </c>
      <c r="G25" s="57">
        <v>13</v>
      </c>
      <c r="H25" s="57">
        <v>16</v>
      </c>
      <c r="I25" s="57">
        <v>12</v>
      </c>
      <c r="J25" s="57">
        <v>16</v>
      </c>
      <c r="K25" s="57">
        <v>9</v>
      </c>
      <c r="L25" s="57">
        <v>13</v>
      </c>
      <c r="M25" s="57">
        <v>13</v>
      </c>
      <c r="N25" s="57">
        <v>13</v>
      </c>
      <c r="O25" s="57">
        <v>15</v>
      </c>
      <c r="P25" s="57">
        <v>11</v>
      </c>
      <c r="Q25" s="57">
        <v>16</v>
      </c>
      <c r="R25" s="182">
        <v>7</v>
      </c>
      <c r="S25" s="186">
        <f t="shared" si="3"/>
        <v>22.571428571428573</v>
      </c>
      <c r="T25" s="183">
        <f t="shared" si="4"/>
        <v>13</v>
      </c>
      <c r="U25" s="57">
        <v>5</v>
      </c>
      <c r="V25" s="57">
        <v>8</v>
      </c>
    </row>
    <row r="26" spans="1:56" s="153" customFormat="1" ht="16.95" customHeight="1" x14ac:dyDescent="0.45">
      <c r="A26" s="1049" t="s">
        <v>30</v>
      </c>
      <c r="B26" s="1049"/>
      <c r="C26" s="182">
        <f t="shared" si="0"/>
        <v>227</v>
      </c>
      <c r="D26" s="57">
        <f t="shared" si="1"/>
        <v>133</v>
      </c>
      <c r="E26" s="57">
        <f t="shared" si="2"/>
        <v>94</v>
      </c>
      <c r="F26" s="183">
        <v>23</v>
      </c>
      <c r="G26" s="57">
        <v>12</v>
      </c>
      <c r="H26" s="57">
        <v>24</v>
      </c>
      <c r="I26" s="57">
        <v>15</v>
      </c>
      <c r="J26" s="57">
        <v>21</v>
      </c>
      <c r="K26" s="57">
        <v>27</v>
      </c>
      <c r="L26" s="57">
        <v>24</v>
      </c>
      <c r="M26" s="57">
        <v>11</v>
      </c>
      <c r="N26" s="57">
        <v>22</v>
      </c>
      <c r="O26" s="57">
        <v>15</v>
      </c>
      <c r="P26" s="57">
        <v>19</v>
      </c>
      <c r="Q26" s="57">
        <v>14</v>
      </c>
      <c r="R26" s="182">
        <v>9</v>
      </c>
      <c r="S26" s="186">
        <f t="shared" si="3"/>
        <v>25.222222222222221</v>
      </c>
      <c r="T26" s="183">
        <f t="shared" si="4"/>
        <v>13</v>
      </c>
      <c r="U26" s="57">
        <v>6</v>
      </c>
      <c r="V26" s="57">
        <v>7</v>
      </c>
    </row>
    <row r="27" spans="1:56" s="153" customFormat="1" ht="16.95" customHeight="1" x14ac:dyDescent="0.45">
      <c r="A27" s="1049" t="s">
        <v>31</v>
      </c>
      <c r="B27" s="1049"/>
      <c r="C27" s="182">
        <f t="shared" si="0"/>
        <v>54</v>
      </c>
      <c r="D27" s="57">
        <f t="shared" si="1"/>
        <v>34</v>
      </c>
      <c r="E27" s="57">
        <f t="shared" si="2"/>
        <v>20</v>
      </c>
      <c r="F27" s="183">
        <v>7</v>
      </c>
      <c r="G27" s="57">
        <v>3</v>
      </c>
      <c r="H27" s="57">
        <v>3</v>
      </c>
      <c r="I27" s="57">
        <v>2</v>
      </c>
      <c r="J27" s="57">
        <v>7</v>
      </c>
      <c r="K27" s="57">
        <v>4</v>
      </c>
      <c r="L27" s="184">
        <v>8</v>
      </c>
      <c r="M27" s="57">
        <v>3</v>
      </c>
      <c r="N27" s="57">
        <v>4</v>
      </c>
      <c r="O27" s="57">
        <v>5</v>
      </c>
      <c r="P27" s="57">
        <v>5</v>
      </c>
      <c r="Q27" s="57">
        <v>3</v>
      </c>
      <c r="R27" s="182">
        <v>6</v>
      </c>
      <c r="S27" s="186">
        <f t="shared" si="3"/>
        <v>9</v>
      </c>
      <c r="T27" s="183">
        <f t="shared" si="4"/>
        <v>9</v>
      </c>
      <c r="U27" s="57">
        <v>4</v>
      </c>
      <c r="V27" s="57">
        <v>5</v>
      </c>
    </row>
    <row r="28" spans="1:56" s="153" customFormat="1" ht="16.95" customHeight="1" x14ac:dyDescent="0.45">
      <c r="A28" s="1049" t="s">
        <v>32</v>
      </c>
      <c r="B28" s="1049"/>
      <c r="C28" s="182">
        <f t="shared" si="0"/>
        <v>447</v>
      </c>
      <c r="D28" s="57">
        <f t="shared" si="1"/>
        <v>213</v>
      </c>
      <c r="E28" s="57">
        <f t="shared" si="2"/>
        <v>234</v>
      </c>
      <c r="F28" s="182">
        <v>29</v>
      </c>
      <c r="G28" s="57">
        <v>43</v>
      </c>
      <c r="H28" s="57">
        <v>42</v>
      </c>
      <c r="I28" s="57">
        <v>35</v>
      </c>
      <c r="J28" s="57">
        <v>35</v>
      </c>
      <c r="K28" s="57">
        <v>42</v>
      </c>
      <c r="L28" s="57">
        <v>29</v>
      </c>
      <c r="M28" s="57">
        <v>39</v>
      </c>
      <c r="N28" s="57">
        <v>42</v>
      </c>
      <c r="O28" s="57">
        <v>30</v>
      </c>
      <c r="P28" s="57">
        <v>36</v>
      </c>
      <c r="Q28" s="57">
        <v>45</v>
      </c>
      <c r="R28" s="182">
        <v>19</v>
      </c>
      <c r="S28" s="186">
        <f t="shared" si="3"/>
        <v>23.526315789473685</v>
      </c>
      <c r="T28" s="183">
        <f t="shared" si="4"/>
        <v>29</v>
      </c>
      <c r="U28" s="57">
        <v>7</v>
      </c>
      <c r="V28" s="57">
        <v>22</v>
      </c>
    </row>
    <row r="29" spans="1:56" s="153" customFormat="1" ht="16.95" customHeight="1" x14ac:dyDescent="0.45">
      <c r="A29" s="1049" t="s">
        <v>33</v>
      </c>
      <c r="B29" s="1049"/>
      <c r="C29" s="182">
        <f t="shared" si="0"/>
        <v>51</v>
      </c>
      <c r="D29" s="57">
        <f t="shared" si="1"/>
        <v>35</v>
      </c>
      <c r="E29" s="57">
        <f t="shared" si="2"/>
        <v>16</v>
      </c>
      <c r="F29" s="182">
        <v>5</v>
      </c>
      <c r="G29" s="57">
        <v>2</v>
      </c>
      <c r="H29" s="57">
        <v>7</v>
      </c>
      <c r="I29" s="57">
        <v>3</v>
      </c>
      <c r="J29" s="57">
        <v>10</v>
      </c>
      <c r="K29" s="57">
        <v>2</v>
      </c>
      <c r="L29" s="184">
        <v>2</v>
      </c>
      <c r="M29" s="57">
        <v>4</v>
      </c>
      <c r="N29" s="57">
        <v>7</v>
      </c>
      <c r="O29" s="57">
        <v>3</v>
      </c>
      <c r="P29" s="57">
        <v>4</v>
      </c>
      <c r="Q29" s="57">
        <v>2</v>
      </c>
      <c r="R29" s="183">
        <v>6</v>
      </c>
      <c r="S29" s="186">
        <f t="shared" si="3"/>
        <v>8.5</v>
      </c>
      <c r="T29" s="183">
        <f t="shared" si="4"/>
        <v>9</v>
      </c>
      <c r="U29" s="57">
        <v>4</v>
      </c>
      <c r="V29" s="57">
        <v>5</v>
      </c>
    </row>
    <row r="30" spans="1:56" s="153" customFormat="1" ht="16.95" customHeight="1" x14ac:dyDescent="0.45">
      <c r="A30" s="1049" t="s">
        <v>34</v>
      </c>
      <c r="B30" s="1049" t="s">
        <v>34</v>
      </c>
      <c r="C30" s="182">
        <f t="shared" si="0"/>
        <v>172</v>
      </c>
      <c r="D30" s="57">
        <f t="shared" si="1"/>
        <v>79</v>
      </c>
      <c r="E30" s="57">
        <f t="shared" si="2"/>
        <v>93</v>
      </c>
      <c r="F30" s="183">
        <v>13</v>
      </c>
      <c r="G30" s="57">
        <v>17</v>
      </c>
      <c r="H30" s="57">
        <v>13</v>
      </c>
      <c r="I30" s="57">
        <v>13</v>
      </c>
      <c r="J30" s="57">
        <v>13</v>
      </c>
      <c r="K30" s="57">
        <v>14</v>
      </c>
      <c r="L30" s="184">
        <v>14</v>
      </c>
      <c r="M30" s="57">
        <v>16</v>
      </c>
      <c r="N30" s="57">
        <v>15</v>
      </c>
      <c r="O30" s="57">
        <v>16</v>
      </c>
      <c r="P30" s="57">
        <v>11</v>
      </c>
      <c r="Q30" s="57">
        <v>17</v>
      </c>
      <c r="R30" s="187">
        <v>7</v>
      </c>
      <c r="S30" s="186">
        <f t="shared" si="3"/>
        <v>24.571428571428573</v>
      </c>
      <c r="T30" s="183">
        <f t="shared" si="4"/>
        <v>12</v>
      </c>
      <c r="U30" s="57">
        <v>5</v>
      </c>
      <c r="V30" s="57">
        <v>7</v>
      </c>
      <c r="W30" s="169"/>
      <c r="X30" s="169"/>
      <c r="Y30" s="169"/>
      <c r="Z30" s="169"/>
      <c r="AA30" s="169"/>
      <c r="AB30" s="169"/>
      <c r="AC30" s="169"/>
      <c r="AD30" s="169"/>
      <c r="AE30" s="169"/>
      <c r="AF30" s="169"/>
      <c r="AG30" s="169"/>
      <c r="AH30" s="169"/>
      <c r="AI30" s="169"/>
      <c r="AJ30" s="169"/>
      <c r="AK30" s="169"/>
      <c r="AL30" s="169"/>
      <c r="AM30" s="169"/>
      <c r="AN30" s="169"/>
      <c r="AO30" s="169"/>
      <c r="AP30" s="169"/>
      <c r="AQ30" s="169"/>
      <c r="AR30" s="169"/>
      <c r="AS30" s="169"/>
      <c r="AT30" s="169"/>
      <c r="AU30" s="169"/>
      <c r="AV30" s="169"/>
      <c r="AW30" s="169"/>
      <c r="AX30" s="169"/>
      <c r="AY30" s="169"/>
      <c r="AZ30" s="169"/>
      <c r="BA30" s="169"/>
      <c r="BB30" s="169"/>
      <c r="BC30" s="169"/>
      <c r="BD30" s="169"/>
    </row>
    <row r="31" spans="1:56" s="153" customFormat="1" ht="16.95" customHeight="1" x14ac:dyDescent="0.45">
      <c r="A31" s="1049" t="s">
        <v>35</v>
      </c>
      <c r="B31" s="1049" t="s">
        <v>35</v>
      </c>
      <c r="C31" s="182">
        <f t="shared" si="0"/>
        <v>144</v>
      </c>
      <c r="D31" s="57">
        <f t="shared" si="1"/>
        <v>71</v>
      </c>
      <c r="E31" s="57">
        <f t="shared" si="2"/>
        <v>73</v>
      </c>
      <c r="F31" s="183">
        <v>10</v>
      </c>
      <c r="G31" s="57">
        <v>13</v>
      </c>
      <c r="H31" s="57">
        <v>13</v>
      </c>
      <c r="I31" s="57">
        <v>7</v>
      </c>
      <c r="J31" s="57">
        <v>15</v>
      </c>
      <c r="K31" s="184">
        <v>15</v>
      </c>
      <c r="L31" s="184">
        <v>15</v>
      </c>
      <c r="M31" s="57">
        <v>15</v>
      </c>
      <c r="N31" s="57">
        <v>8</v>
      </c>
      <c r="O31" s="57">
        <v>13</v>
      </c>
      <c r="P31" s="57">
        <v>10</v>
      </c>
      <c r="Q31" s="184">
        <v>10</v>
      </c>
      <c r="R31" s="187">
        <v>7</v>
      </c>
      <c r="S31" s="186">
        <f t="shared" si="3"/>
        <v>20.571428571428573</v>
      </c>
      <c r="T31" s="183">
        <f t="shared" si="4"/>
        <v>14</v>
      </c>
      <c r="U31" s="57">
        <v>8</v>
      </c>
      <c r="V31" s="57">
        <v>6</v>
      </c>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69"/>
      <c r="BC31" s="169"/>
      <c r="BD31" s="169"/>
    </row>
    <row r="32" spans="1:56" s="153" customFormat="1" ht="16.95" customHeight="1" x14ac:dyDescent="0.45">
      <c r="A32" s="1049" t="s">
        <v>36</v>
      </c>
      <c r="B32" s="1049" t="s">
        <v>36</v>
      </c>
      <c r="C32" s="182">
        <f t="shared" si="0"/>
        <v>118</v>
      </c>
      <c r="D32" s="57">
        <f t="shared" si="1"/>
        <v>66</v>
      </c>
      <c r="E32" s="57">
        <f t="shared" si="2"/>
        <v>52</v>
      </c>
      <c r="F32" s="183">
        <v>8</v>
      </c>
      <c r="G32" s="57">
        <v>5</v>
      </c>
      <c r="H32" s="57">
        <v>13</v>
      </c>
      <c r="I32" s="57">
        <v>8</v>
      </c>
      <c r="J32" s="57">
        <v>10</v>
      </c>
      <c r="K32" s="184">
        <v>9</v>
      </c>
      <c r="L32" s="184">
        <v>13</v>
      </c>
      <c r="M32" s="57">
        <v>9</v>
      </c>
      <c r="N32" s="57">
        <v>12</v>
      </c>
      <c r="O32" s="57">
        <v>9</v>
      </c>
      <c r="P32" s="57">
        <v>10</v>
      </c>
      <c r="Q32" s="184">
        <v>12</v>
      </c>
      <c r="R32" s="187">
        <v>7</v>
      </c>
      <c r="S32" s="186">
        <f t="shared" si="3"/>
        <v>16.857142857142858</v>
      </c>
      <c r="T32" s="183">
        <f t="shared" si="4"/>
        <v>12</v>
      </c>
      <c r="U32" s="57">
        <v>5</v>
      </c>
      <c r="V32" s="57">
        <v>7</v>
      </c>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69"/>
      <c r="BC32" s="169"/>
      <c r="BD32" s="169"/>
    </row>
    <row r="33" spans="1:56" s="153" customFormat="1" ht="16.95" customHeight="1" x14ac:dyDescent="0.45">
      <c r="A33" s="1049" t="s">
        <v>37</v>
      </c>
      <c r="B33" s="1049" t="s">
        <v>37</v>
      </c>
      <c r="C33" s="182">
        <f t="shared" si="0"/>
        <v>390</v>
      </c>
      <c r="D33" s="57">
        <f t="shared" si="1"/>
        <v>211</v>
      </c>
      <c r="E33" s="57">
        <f t="shared" si="2"/>
        <v>179</v>
      </c>
      <c r="F33" s="183">
        <v>31</v>
      </c>
      <c r="G33" s="57">
        <v>27</v>
      </c>
      <c r="H33" s="57">
        <v>35</v>
      </c>
      <c r="I33" s="57">
        <v>30</v>
      </c>
      <c r="J33" s="57">
        <v>25</v>
      </c>
      <c r="K33" s="184">
        <v>31</v>
      </c>
      <c r="L33" s="184">
        <v>37</v>
      </c>
      <c r="M33" s="57">
        <v>25</v>
      </c>
      <c r="N33" s="57">
        <v>42</v>
      </c>
      <c r="O33" s="57">
        <v>35</v>
      </c>
      <c r="P33" s="57">
        <v>41</v>
      </c>
      <c r="Q33" s="184">
        <v>31</v>
      </c>
      <c r="R33" s="187">
        <v>16</v>
      </c>
      <c r="S33" s="186">
        <f t="shared" si="3"/>
        <v>24.375</v>
      </c>
      <c r="T33" s="183">
        <f t="shared" si="4"/>
        <v>27</v>
      </c>
      <c r="U33" s="57">
        <v>11</v>
      </c>
      <c r="V33" s="57">
        <v>16</v>
      </c>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69"/>
      <c r="BC33" s="169"/>
      <c r="BD33" s="169"/>
    </row>
    <row r="34" spans="1:56" s="153" customFormat="1" ht="16.95" customHeight="1" x14ac:dyDescent="0.45">
      <c r="A34" s="1049" t="s">
        <v>38</v>
      </c>
      <c r="B34" s="1049" t="s">
        <v>38</v>
      </c>
      <c r="C34" s="182">
        <f t="shared" si="0"/>
        <v>159</v>
      </c>
      <c r="D34" s="57">
        <f t="shared" si="1"/>
        <v>83</v>
      </c>
      <c r="E34" s="57">
        <f t="shared" si="2"/>
        <v>76</v>
      </c>
      <c r="F34" s="183">
        <v>16</v>
      </c>
      <c r="G34" s="57">
        <v>14</v>
      </c>
      <c r="H34" s="57">
        <v>18</v>
      </c>
      <c r="I34" s="57">
        <v>8</v>
      </c>
      <c r="J34" s="57">
        <v>8</v>
      </c>
      <c r="K34" s="184">
        <v>16</v>
      </c>
      <c r="L34" s="184">
        <v>17</v>
      </c>
      <c r="M34" s="57">
        <v>16</v>
      </c>
      <c r="N34" s="57">
        <v>13</v>
      </c>
      <c r="O34" s="57">
        <v>10</v>
      </c>
      <c r="P34" s="57">
        <v>11</v>
      </c>
      <c r="Q34" s="184">
        <v>12</v>
      </c>
      <c r="R34" s="187">
        <v>8</v>
      </c>
      <c r="S34" s="186">
        <f t="shared" si="3"/>
        <v>19.875</v>
      </c>
      <c r="T34" s="183">
        <f t="shared" si="4"/>
        <v>14</v>
      </c>
      <c r="U34" s="57">
        <v>8</v>
      </c>
      <c r="V34" s="57">
        <v>6</v>
      </c>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69"/>
      <c r="BC34" s="169"/>
      <c r="BD34" s="169"/>
    </row>
    <row r="35" spans="1:56" s="153" customFormat="1" ht="16.95" customHeight="1" x14ac:dyDescent="0.45">
      <c r="A35" s="1049" t="s">
        <v>39</v>
      </c>
      <c r="B35" s="1049"/>
      <c r="C35" s="182">
        <f t="shared" si="0"/>
        <v>327</v>
      </c>
      <c r="D35" s="57">
        <f t="shared" si="1"/>
        <v>163</v>
      </c>
      <c r="E35" s="57">
        <f t="shared" si="2"/>
        <v>164</v>
      </c>
      <c r="F35" s="183">
        <v>17</v>
      </c>
      <c r="G35" s="57">
        <v>29</v>
      </c>
      <c r="H35" s="57">
        <v>22</v>
      </c>
      <c r="I35" s="57">
        <v>26</v>
      </c>
      <c r="J35" s="57">
        <v>27</v>
      </c>
      <c r="K35" s="184">
        <v>25</v>
      </c>
      <c r="L35" s="184">
        <v>36</v>
      </c>
      <c r="M35" s="57">
        <v>31</v>
      </c>
      <c r="N35" s="57">
        <v>31</v>
      </c>
      <c r="O35" s="57">
        <v>26</v>
      </c>
      <c r="P35" s="57">
        <v>30</v>
      </c>
      <c r="Q35" s="184">
        <v>27</v>
      </c>
      <c r="R35" s="183">
        <v>14</v>
      </c>
      <c r="S35" s="186">
        <f t="shared" si="3"/>
        <v>23.357142857142858</v>
      </c>
      <c r="T35" s="183">
        <f t="shared" si="4"/>
        <v>23</v>
      </c>
      <c r="U35" s="57">
        <v>7</v>
      </c>
      <c r="V35" s="57">
        <v>16</v>
      </c>
    </row>
    <row r="36" spans="1:56" s="153" customFormat="1" ht="16.95" customHeight="1" thickBot="1" x14ac:dyDescent="0.5">
      <c r="A36" s="1049" t="s">
        <v>40</v>
      </c>
      <c r="B36" s="1049"/>
      <c r="C36" s="182">
        <f t="shared" si="0"/>
        <v>145</v>
      </c>
      <c r="D36" s="188">
        <f t="shared" si="1"/>
        <v>69</v>
      </c>
      <c r="E36" s="188">
        <f t="shared" si="2"/>
        <v>76</v>
      </c>
      <c r="F36" s="189">
        <v>5</v>
      </c>
      <c r="G36" s="188">
        <v>14</v>
      </c>
      <c r="H36" s="188">
        <v>9</v>
      </c>
      <c r="I36" s="188">
        <v>11</v>
      </c>
      <c r="J36" s="188">
        <v>14</v>
      </c>
      <c r="K36" s="188">
        <v>12</v>
      </c>
      <c r="L36" s="184">
        <v>16</v>
      </c>
      <c r="M36" s="184">
        <v>14</v>
      </c>
      <c r="N36" s="188">
        <v>14</v>
      </c>
      <c r="O36" s="188">
        <v>12</v>
      </c>
      <c r="P36" s="188">
        <v>11</v>
      </c>
      <c r="Q36" s="188">
        <v>13</v>
      </c>
      <c r="R36" s="189">
        <v>8</v>
      </c>
      <c r="S36" s="186">
        <f t="shared" si="3"/>
        <v>18.125</v>
      </c>
      <c r="T36" s="183">
        <f t="shared" si="4"/>
        <v>13</v>
      </c>
      <c r="U36" s="188">
        <v>6</v>
      </c>
      <c r="V36" s="188">
        <v>7</v>
      </c>
    </row>
    <row r="37" spans="1:56" s="153" customFormat="1" ht="16.95" customHeight="1" x14ac:dyDescent="0.45">
      <c r="A37" s="170" t="s">
        <v>41</v>
      </c>
      <c r="B37" s="171"/>
      <c r="C37" s="172"/>
      <c r="D37" s="172"/>
      <c r="E37" s="172"/>
      <c r="F37" s="172"/>
      <c r="G37" s="172"/>
      <c r="H37" s="172"/>
      <c r="I37" s="172"/>
      <c r="J37" s="172"/>
      <c r="K37" s="172"/>
      <c r="L37" s="172"/>
      <c r="M37" s="172"/>
      <c r="N37" s="172"/>
      <c r="O37" s="172"/>
      <c r="P37" s="172"/>
      <c r="Q37" s="172"/>
      <c r="R37" s="172"/>
      <c r="S37" s="172"/>
      <c r="T37" s="172"/>
      <c r="U37" s="172"/>
      <c r="V37" s="172"/>
    </row>
    <row r="38" spans="1:56" s="153" customFormat="1" ht="16.95" customHeight="1" x14ac:dyDescent="0.45">
      <c r="T38" s="173"/>
      <c r="U38" s="173"/>
      <c r="V38" s="173"/>
    </row>
    <row r="39" spans="1:56" ht="12" customHeight="1" x14ac:dyDescent="0.15">
      <c r="A39" s="174"/>
    </row>
    <row r="40" spans="1:56" ht="12" customHeight="1" x14ac:dyDescent="0.15">
      <c r="A40" s="174"/>
    </row>
  </sheetData>
  <customSheetViews>
    <customSheetView guid="{676DC416-CC6C-4663-B2BC-E7307C535C80}" showPageBreaks="1" view="pageBreakPreview" topLeftCell="A25">
      <selection activeCell="C41" sqref="C41"/>
      <pageMargins left="0.78740157480314965" right="0.78740157480314965" top="0.78740157480314965" bottom="0.78740157480314965" header="0" footer="0"/>
      <pageSetup paperSize="9" scale="71" firstPageNumber="166" pageOrder="overThenDown" orientation="landscape" useFirstPageNumber="1" r:id="rId1"/>
      <headerFooter alignWithMargins="0"/>
    </customSheetView>
    <customSheetView guid="{646DB5F5-6317-4B0E-A666-A939CA0F588F}" showPageBreaks="1" printArea="1" hiddenRows="1" view="pageBreakPreview">
      <selection activeCell="C41" sqref="C41"/>
      <pageMargins left="0.78740157480314965" right="0.78740157480314965" top="0.78740157480314965" bottom="0.78740157480314965" header="0" footer="0"/>
      <pageSetup paperSize="9" scale="71" firstPageNumber="166" pageOrder="overThenDown" orientation="landscape" useFirstPageNumber="1" r:id="rId2"/>
      <headerFooter alignWithMargins="0"/>
    </customSheetView>
    <customSheetView guid="{93AD3119-4B9E-4DD3-92AC-14DD93F7352A}" scale="85" showPageBreaks="1" printArea="1" hiddenRows="1" view="pageBreakPreview" topLeftCell="A5">
      <selection activeCell="H11" sqref="H11"/>
      <pageMargins left="0.78740157480314965" right="0.78740157480314965" top="0.78740157480314965" bottom="0.78740157480314965" header="0" footer="0"/>
      <pageSetup paperSize="9" scale="71" firstPageNumber="166" pageOrder="overThenDown" orientation="landscape" useFirstPageNumber="1" r:id="rId3"/>
      <headerFooter alignWithMargins="0"/>
    </customSheetView>
    <customSheetView guid="{53ABA5C2-131F-4519-ADBD-143B4641C355}"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4"/>
      <headerFooter alignWithMargins="0"/>
    </customSheetView>
    <customSheetView guid="{088E71DE-B7B4-46D8-A92F-2B36F5DE4D60}"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5"/>
      <headerFooter alignWithMargins="0"/>
    </customSheetView>
    <customSheetView guid="{9B74B00A-A640-416F-A432-6A34C75E3BAB}"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6"/>
      <headerFooter alignWithMargins="0"/>
    </customSheetView>
    <customSheetView guid="{4B660A93-3844-409A-B1B8-F0D2E63212C8}"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7"/>
      <headerFooter alignWithMargins="0"/>
    </customSheetView>
    <customSheetView guid="{54E8C2A0-7B52-4DAB-8ABD-D0AD26D0A0DB}"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8"/>
      <headerFooter alignWithMargins="0"/>
    </customSheetView>
    <customSheetView guid="{F9820D02-85B6-432B-AB25-E79E6E3CE8BD}"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9"/>
      <headerFooter alignWithMargins="0"/>
    </customSheetView>
    <customSheetView guid="{6C8CA477-863E-484A-88AC-2F7B34BF5742}"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10"/>
      <headerFooter alignWithMargins="0"/>
    </customSheetView>
    <customSheetView guid="{C35433B0-31B6-4088-8FE4-5880F028D902}"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11"/>
      <headerFooter alignWithMargins="0"/>
    </customSheetView>
    <customSheetView guid="{ACCC9A1C-74E4-4A07-8C69-201B2C75F995}"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12"/>
      <headerFooter alignWithMargins="0"/>
    </customSheetView>
    <customSheetView guid="{D244CBD3-20C8-4E64-93F1-8305B8033E05}" scale="85" showPageBreaks="1" printArea="1" hiddenRows="1" view="pageBreakPreview">
      <pageMargins left="0.78740157480314965" right="0.78740157480314965" top="0.78740157480314965" bottom="0.78740157480314965" header="0" footer="0"/>
      <pageSetup paperSize="9" scale="71" firstPageNumber="166" pageOrder="overThenDown" orientation="landscape" useFirstPageNumber="1" r:id="rId13"/>
      <headerFooter alignWithMargins="0"/>
    </customSheetView>
    <customSheetView guid="{A9FAE077-5C36-4502-A307-F5F7DF354F81}" scale="85" showPageBreaks="1" printArea="1" hiddenRows="1" view="pageBreakPreview">
      <selection activeCell="S12" sqref="S12"/>
      <pageMargins left="0.78740157480314965" right="0.78740157480314965" top="0.78740157480314965" bottom="0.78740157480314965" header="0" footer="0"/>
      <pageSetup paperSize="9" scale="71" firstPageNumber="166" pageOrder="overThenDown" orientation="landscape" useFirstPageNumber="1" r:id="rId14"/>
      <headerFooter alignWithMargins="0"/>
    </customSheetView>
    <customSheetView guid="{EE46A061-A57B-4CF8-8F21-7C5A8EAC2373}" showPageBreaks="1" printArea="1" hiddenRows="1" view="pageBreakPreview">
      <selection activeCell="C41" sqref="C41"/>
      <pageMargins left="0.78740157480314965" right="0.78740157480314965" top="0.78740157480314965" bottom="0.78740157480314965" header="0" footer="0"/>
      <pageSetup paperSize="9" scale="71" firstPageNumber="166" pageOrder="overThenDown" orientation="landscape" useFirstPageNumber="1" r:id="rId15"/>
      <headerFooter alignWithMargins="0"/>
    </customSheetView>
    <customSheetView guid="{39F15CC4-2999-4EC1-83D1-EC2C60770A40}" showPageBreaks="1" printArea="1" hiddenRows="1" view="pageBreakPreview">
      <selection activeCell="H35" sqref="H35"/>
      <pageMargins left="0.78740157480314965" right="0.78740157480314965" top="0.78740157480314965" bottom="0.78740157480314965" header="0" footer="0"/>
      <pageSetup paperSize="9" scale="71" firstPageNumber="166" pageOrder="overThenDown" orientation="landscape" useFirstPageNumber="1" r:id="rId16"/>
      <headerFooter alignWithMargins="0"/>
    </customSheetView>
    <customSheetView guid="{962E3ADA-03F5-4AB6-A70C-A85C0574E9CF}" showPageBreaks="1" hiddenRows="1" view="pageBreakPreview" topLeftCell="A7">
      <selection activeCell="H15" sqref="H15"/>
      <pageMargins left="0.78740157480314965" right="0.78740157480314965" top="0.78740157480314965" bottom="0.78740157480314965" header="0" footer="0"/>
      <pageSetup paperSize="9" scale="71" firstPageNumber="166" pageOrder="overThenDown" orientation="landscape" useFirstPageNumber="1" r:id="rId17"/>
      <headerFooter alignWithMargins="0"/>
    </customSheetView>
  </customSheetViews>
  <mergeCells count="33">
    <mergeCell ref="A16:B16"/>
    <mergeCell ref="B2:B3"/>
    <mergeCell ref="C2:E2"/>
    <mergeCell ref="F2:G2"/>
    <mergeCell ref="H2:I2"/>
    <mergeCell ref="N2:O2"/>
    <mergeCell ref="P2:Q2"/>
    <mergeCell ref="R2:R3"/>
    <mergeCell ref="T2:V2"/>
    <mergeCell ref="A15:B15"/>
    <mergeCell ref="J2:K2"/>
    <mergeCell ref="L2:M2"/>
    <mergeCell ref="S2:S3"/>
    <mergeCell ref="A28:B28"/>
    <mergeCell ref="A17:B17"/>
    <mergeCell ref="A18:B18"/>
    <mergeCell ref="A19:B19"/>
    <mergeCell ref="A20:B20"/>
    <mergeCell ref="A21:B21"/>
    <mergeCell ref="A22:B22"/>
    <mergeCell ref="A23:B23"/>
    <mergeCell ref="A24:B24"/>
    <mergeCell ref="A25:B25"/>
    <mergeCell ref="A26:B26"/>
    <mergeCell ref="A27:B27"/>
    <mergeCell ref="A35:B35"/>
    <mergeCell ref="A36:B36"/>
    <mergeCell ref="A29:B29"/>
    <mergeCell ref="A30:B30"/>
    <mergeCell ref="A31:B31"/>
    <mergeCell ref="A32:B32"/>
    <mergeCell ref="A33:B33"/>
    <mergeCell ref="A34:B34"/>
  </mergeCells>
  <phoneticPr fontId="2"/>
  <printOptions gridLinesSet="0"/>
  <pageMargins left="0.78740157480314965" right="0.78740157480314965" top="0.78740157480314965" bottom="0.78740157480314965" header="0" footer="0"/>
  <pageSetup paperSize="9" scale="71" firstPageNumber="166" pageOrder="overThenDown" orientation="landscape" useFirstPageNumber="1" r:id="rId18"/>
  <headerFooter alignWithMargins="0"/>
  <drawing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43"/>
  <sheetViews>
    <sheetView view="pageBreakPreview" zoomScaleNormal="80" zoomScaleSheetLayoutView="100" workbookViewId="0">
      <selection activeCell="D6" sqref="D6:E6"/>
    </sheetView>
  </sheetViews>
  <sheetFormatPr defaultColWidth="10.19921875" defaultRowHeight="18" customHeight="1" x14ac:dyDescent="0.15"/>
  <cols>
    <col min="1" max="1" width="3.5" style="7" customWidth="1"/>
    <col min="2" max="2" width="5.69921875" style="7" customWidth="1"/>
    <col min="3" max="3" width="11.5" style="7" customWidth="1"/>
    <col min="4" max="4" width="9.19921875" style="7" customWidth="1"/>
    <col min="5" max="5" width="5.09765625" style="7" customWidth="1"/>
    <col min="6" max="11" width="5.69921875" style="7" customWidth="1"/>
    <col min="12" max="255" width="10.19921875" style="7"/>
    <col min="256" max="256" width="3.5" style="7" customWidth="1"/>
    <col min="257" max="257" width="5.69921875" style="7" customWidth="1"/>
    <col min="258" max="258" width="11.5" style="7" customWidth="1"/>
    <col min="259" max="259" width="9.19921875" style="7" customWidth="1"/>
    <col min="260" max="260" width="5.09765625" style="7" customWidth="1"/>
    <col min="261" max="261" width="3.59765625" style="7" customWidth="1"/>
    <col min="262" max="262" width="6.69921875" style="7" customWidth="1"/>
    <col min="263" max="264" width="2.19921875" style="7" customWidth="1"/>
    <col min="265" max="265" width="4.19921875" style="7" customWidth="1"/>
    <col min="266" max="266" width="8.69921875" style="7" customWidth="1"/>
    <col min="267" max="267" width="2.19921875" style="7" customWidth="1"/>
    <col min="268" max="511" width="10.19921875" style="7"/>
    <col min="512" max="512" width="3.5" style="7" customWidth="1"/>
    <col min="513" max="513" width="5.69921875" style="7" customWidth="1"/>
    <col min="514" max="514" width="11.5" style="7" customWidth="1"/>
    <col min="515" max="515" width="9.19921875" style="7" customWidth="1"/>
    <col min="516" max="516" width="5.09765625" style="7" customWidth="1"/>
    <col min="517" max="517" width="3.59765625" style="7" customWidth="1"/>
    <col min="518" max="518" width="6.69921875" style="7" customWidth="1"/>
    <col min="519" max="520" width="2.19921875" style="7" customWidth="1"/>
    <col min="521" max="521" width="4.19921875" style="7" customWidth="1"/>
    <col min="522" max="522" width="8.69921875" style="7" customWidth="1"/>
    <col min="523" max="523" width="2.19921875" style="7" customWidth="1"/>
    <col min="524" max="767" width="10.19921875" style="7"/>
    <col min="768" max="768" width="3.5" style="7" customWidth="1"/>
    <col min="769" max="769" width="5.69921875" style="7" customWidth="1"/>
    <col min="770" max="770" width="11.5" style="7" customWidth="1"/>
    <col min="771" max="771" width="9.19921875" style="7" customWidth="1"/>
    <col min="772" max="772" width="5.09765625" style="7" customWidth="1"/>
    <col min="773" max="773" width="3.59765625" style="7" customWidth="1"/>
    <col min="774" max="774" width="6.69921875" style="7" customWidth="1"/>
    <col min="775" max="776" width="2.19921875" style="7" customWidth="1"/>
    <col min="777" max="777" width="4.19921875" style="7" customWidth="1"/>
    <col min="778" max="778" width="8.69921875" style="7" customWidth="1"/>
    <col min="779" max="779" width="2.19921875" style="7" customWidth="1"/>
    <col min="780" max="1023" width="10.19921875" style="7"/>
    <col min="1024" max="1024" width="3.5" style="7" customWidth="1"/>
    <col min="1025" max="1025" width="5.69921875" style="7" customWidth="1"/>
    <col min="1026" max="1026" width="11.5" style="7" customWidth="1"/>
    <col min="1027" max="1027" width="9.19921875" style="7" customWidth="1"/>
    <col min="1028" max="1028" width="5.09765625" style="7" customWidth="1"/>
    <col min="1029" max="1029" width="3.59765625" style="7" customWidth="1"/>
    <col min="1030" max="1030" width="6.69921875" style="7" customWidth="1"/>
    <col min="1031" max="1032" width="2.19921875" style="7" customWidth="1"/>
    <col min="1033" max="1033" width="4.19921875" style="7" customWidth="1"/>
    <col min="1034" max="1034" width="8.69921875" style="7" customWidth="1"/>
    <col min="1035" max="1035" width="2.19921875" style="7" customWidth="1"/>
    <col min="1036" max="1279" width="10.19921875" style="7"/>
    <col min="1280" max="1280" width="3.5" style="7" customWidth="1"/>
    <col min="1281" max="1281" width="5.69921875" style="7" customWidth="1"/>
    <col min="1282" max="1282" width="11.5" style="7" customWidth="1"/>
    <col min="1283" max="1283" width="9.19921875" style="7" customWidth="1"/>
    <col min="1284" max="1284" width="5.09765625" style="7" customWidth="1"/>
    <col min="1285" max="1285" width="3.59765625" style="7" customWidth="1"/>
    <col min="1286" max="1286" width="6.69921875" style="7" customWidth="1"/>
    <col min="1287" max="1288" width="2.19921875" style="7" customWidth="1"/>
    <col min="1289" max="1289" width="4.19921875" style="7" customWidth="1"/>
    <col min="1290" max="1290" width="8.69921875" style="7" customWidth="1"/>
    <col min="1291" max="1291" width="2.19921875" style="7" customWidth="1"/>
    <col min="1292" max="1535" width="10.19921875" style="7"/>
    <col min="1536" max="1536" width="3.5" style="7" customWidth="1"/>
    <col min="1537" max="1537" width="5.69921875" style="7" customWidth="1"/>
    <col min="1538" max="1538" width="11.5" style="7" customWidth="1"/>
    <col min="1539" max="1539" width="9.19921875" style="7" customWidth="1"/>
    <col min="1540" max="1540" width="5.09765625" style="7" customWidth="1"/>
    <col min="1541" max="1541" width="3.59765625" style="7" customWidth="1"/>
    <col min="1542" max="1542" width="6.69921875" style="7" customWidth="1"/>
    <col min="1543" max="1544" width="2.19921875" style="7" customWidth="1"/>
    <col min="1545" max="1545" width="4.19921875" style="7" customWidth="1"/>
    <col min="1546" max="1546" width="8.69921875" style="7" customWidth="1"/>
    <col min="1547" max="1547" width="2.19921875" style="7" customWidth="1"/>
    <col min="1548" max="1791" width="10.19921875" style="7"/>
    <col min="1792" max="1792" width="3.5" style="7" customWidth="1"/>
    <col min="1793" max="1793" width="5.69921875" style="7" customWidth="1"/>
    <col min="1794" max="1794" width="11.5" style="7" customWidth="1"/>
    <col min="1795" max="1795" width="9.19921875" style="7" customWidth="1"/>
    <col min="1796" max="1796" width="5.09765625" style="7" customWidth="1"/>
    <col min="1797" max="1797" width="3.59765625" style="7" customWidth="1"/>
    <col min="1798" max="1798" width="6.69921875" style="7" customWidth="1"/>
    <col min="1799" max="1800" width="2.19921875" style="7" customWidth="1"/>
    <col min="1801" max="1801" width="4.19921875" style="7" customWidth="1"/>
    <col min="1802" max="1802" width="8.69921875" style="7" customWidth="1"/>
    <col min="1803" max="1803" width="2.19921875" style="7" customWidth="1"/>
    <col min="1804" max="2047" width="10.19921875" style="7"/>
    <col min="2048" max="2048" width="3.5" style="7" customWidth="1"/>
    <col min="2049" max="2049" width="5.69921875" style="7" customWidth="1"/>
    <col min="2050" max="2050" width="11.5" style="7" customWidth="1"/>
    <col min="2051" max="2051" width="9.19921875" style="7" customWidth="1"/>
    <col min="2052" max="2052" width="5.09765625" style="7" customWidth="1"/>
    <col min="2053" max="2053" width="3.59765625" style="7" customWidth="1"/>
    <col min="2054" max="2054" width="6.69921875" style="7" customWidth="1"/>
    <col min="2055" max="2056" width="2.19921875" style="7" customWidth="1"/>
    <col min="2057" max="2057" width="4.19921875" style="7" customWidth="1"/>
    <col min="2058" max="2058" width="8.69921875" style="7" customWidth="1"/>
    <col min="2059" max="2059" width="2.19921875" style="7" customWidth="1"/>
    <col min="2060" max="2303" width="10.19921875" style="7"/>
    <col min="2304" max="2304" width="3.5" style="7" customWidth="1"/>
    <col min="2305" max="2305" width="5.69921875" style="7" customWidth="1"/>
    <col min="2306" max="2306" width="11.5" style="7" customWidth="1"/>
    <col min="2307" max="2307" width="9.19921875" style="7" customWidth="1"/>
    <col min="2308" max="2308" width="5.09765625" style="7" customWidth="1"/>
    <col min="2309" max="2309" width="3.59765625" style="7" customWidth="1"/>
    <col min="2310" max="2310" width="6.69921875" style="7" customWidth="1"/>
    <col min="2311" max="2312" width="2.19921875" style="7" customWidth="1"/>
    <col min="2313" max="2313" width="4.19921875" style="7" customWidth="1"/>
    <col min="2314" max="2314" width="8.69921875" style="7" customWidth="1"/>
    <col min="2315" max="2315" width="2.19921875" style="7" customWidth="1"/>
    <col min="2316" max="2559" width="10.19921875" style="7"/>
    <col min="2560" max="2560" width="3.5" style="7" customWidth="1"/>
    <col min="2561" max="2561" width="5.69921875" style="7" customWidth="1"/>
    <col min="2562" max="2562" width="11.5" style="7" customWidth="1"/>
    <col min="2563" max="2563" width="9.19921875" style="7" customWidth="1"/>
    <col min="2564" max="2564" width="5.09765625" style="7" customWidth="1"/>
    <col min="2565" max="2565" width="3.59765625" style="7" customWidth="1"/>
    <col min="2566" max="2566" width="6.69921875" style="7" customWidth="1"/>
    <col min="2567" max="2568" width="2.19921875" style="7" customWidth="1"/>
    <col min="2569" max="2569" width="4.19921875" style="7" customWidth="1"/>
    <col min="2570" max="2570" width="8.69921875" style="7" customWidth="1"/>
    <col min="2571" max="2571" width="2.19921875" style="7" customWidth="1"/>
    <col min="2572" max="2815" width="10.19921875" style="7"/>
    <col min="2816" max="2816" width="3.5" style="7" customWidth="1"/>
    <col min="2817" max="2817" width="5.69921875" style="7" customWidth="1"/>
    <col min="2818" max="2818" width="11.5" style="7" customWidth="1"/>
    <col min="2819" max="2819" width="9.19921875" style="7" customWidth="1"/>
    <col min="2820" max="2820" width="5.09765625" style="7" customWidth="1"/>
    <col min="2821" max="2821" width="3.59765625" style="7" customWidth="1"/>
    <col min="2822" max="2822" width="6.69921875" style="7" customWidth="1"/>
    <col min="2823" max="2824" width="2.19921875" style="7" customWidth="1"/>
    <col min="2825" max="2825" width="4.19921875" style="7" customWidth="1"/>
    <col min="2826" max="2826" width="8.69921875" style="7" customWidth="1"/>
    <col min="2827" max="2827" width="2.19921875" style="7" customWidth="1"/>
    <col min="2828" max="3071" width="10.19921875" style="7"/>
    <col min="3072" max="3072" width="3.5" style="7" customWidth="1"/>
    <col min="3073" max="3073" width="5.69921875" style="7" customWidth="1"/>
    <col min="3074" max="3074" width="11.5" style="7" customWidth="1"/>
    <col min="3075" max="3075" width="9.19921875" style="7" customWidth="1"/>
    <col min="3076" max="3076" width="5.09765625" style="7" customWidth="1"/>
    <col min="3077" max="3077" width="3.59765625" style="7" customWidth="1"/>
    <col min="3078" max="3078" width="6.69921875" style="7" customWidth="1"/>
    <col min="3079" max="3080" width="2.19921875" style="7" customWidth="1"/>
    <col min="3081" max="3081" width="4.19921875" style="7" customWidth="1"/>
    <col min="3082" max="3082" width="8.69921875" style="7" customWidth="1"/>
    <col min="3083" max="3083" width="2.19921875" style="7" customWidth="1"/>
    <col min="3084" max="3327" width="10.19921875" style="7"/>
    <col min="3328" max="3328" width="3.5" style="7" customWidth="1"/>
    <col min="3329" max="3329" width="5.69921875" style="7" customWidth="1"/>
    <col min="3330" max="3330" width="11.5" style="7" customWidth="1"/>
    <col min="3331" max="3331" width="9.19921875" style="7" customWidth="1"/>
    <col min="3332" max="3332" width="5.09765625" style="7" customWidth="1"/>
    <col min="3333" max="3333" width="3.59765625" style="7" customWidth="1"/>
    <col min="3334" max="3334" width="6.69921875" style="7" customWidth="1"/>
    <col min="3335" max="3336" width="2.19921875" style="7" customWidth="1"/>
    <col min="3337" max="3337" width="4.19921875" style="7" customWidth="1"/>
    <col min="3338" max="3338" width="8.69921875" style="7" customWidth="1"/>
    <col min="3339" max="3339" width="2.19921875" style="7" customWidth="1"/>
    <col min="3340" max="3583" width="10.19921875" style="7"/>
    <col min="3584" max="3584" width="3.5" style="7" customWidth="1"/>
    <col min="3585" max="3585" width="5.69921875" style="7" customWidth="1"/>
    <col min="3586" max="3586" width="11.5" style="7" customWidth="1"/>
    <col min="3587" max="3587" width="9.19921875" style="7" customWidth="1"/>
    <col min="3588" max="3588" width="5.09765625" style="7" customWidth="1"/>
    <col min="3589" max="3589" width="3.59765625" style="7" customWidth="1"/>
    <col min="3590" max="3590" width="6.69921875" style="7" customWidth="1"/>
    <col min="3591" max="3592" width="2.19921875" style="7" customWidth="1"/>
    <col min="3593" max="3593" width="4.19921875" style="7" customWidth="1"/>
    <col min="3594" max="3594" width="8.69921875" style="7" customWidth="1"/>
    <col min="3595" max="3595" width="2.19921875" style="7" customWidth="1"/>
    <col min="3596" max="3839" width="10.19921875" style="7"/>
    <col min="3840" max="3840" width="3.5" style="7" customWidth="1"/>
    <col min="3841" max="3841" width="5.69921875" style="7" customWidth="1"/>
    <col min="3842" max="3842" width="11.5" style="7" customWidth="1"/>
    <col min="3843" max="3843" width="9.19921875" style="7" customWidth="1"/>
    <col min="3844" max="3844" width="5.09765625" style="7" customWidth="1"/>
    <col min="3845" max="3845" width="3.59765625" style="7" customWidth="1"/>
    <col min="3846" max="3846" width="6.69921875" style="7" customWidth="1"/>
    <col min="3847" max="3848" width="2.19921875" style="7" customWidth="1"/>
    <col min="3849" max="3849" width="4.19921875" style="7" customWidth="1"/>
    <col min="3850" max="3850" width="8.69921875" style="7" customWidth="1"/>
    <col min="3851" max="3851" width="2.19921875" style="7" customWidth="1"/>
    <col min="3852" max="4095" width="10.19921875" style="7"/>
    <col min="4096" max="4096" width="3.5" style="7" customWidth="1"/>
    <col min="4097" max="4097" width="5.69921875" style="7" customWidth="1"/>
    <col min="4098" max="4098" width="11.5" style="7" customWidth="1"/>
    <col min="4099" max="4099" width="9.19921875" style="7" customWidth="1"/>
    <col min="4100" max="4100" width="5.09765625" style="7" customWidth="1"/>
    <col min="4101" max="4101" width="3.59765625" style="7" customWidth="1"/>
    <col min="4102" max="4102" width="6.69921875" style="7" customWidth="1"/>
    <col min="4103" max="4104" width="2.19921875" style="7" customWidth="1"/>
    <col min="4105" max="4105" width="4.19921875" style="7" customWidth="1"/>
    <col min="4106" max="4106" width="8.69921875" style="7" customWidth="1"/>
    <col min="4107" max="4107" width="2.19921875" style="7" customWidth="1"/>
    <col min="4108" max="4351" width="10.19921875" style="7"/>
    <col min="4352" max="4352" width="3.5" style="7" customWidth="1"/>
    <col min="4353" max="4353" width="5.69921875" style="7" customWidth="1"/>
    <col min="4354" max="4354" width="11.5" style="7" customWidth="1"/>
    <col min="4355" max="4355" width="9.19921875" style="7" customWidth="1"/>
    <col min="4356" max="4356" width="5.09765625" style="7" customWidth="1"/>
    <col min="4357" max="4357" width="3.59765625" style="7" customWidth="1"/>
    <col min="4358" max="4358" width="6.69921875" style="7" customWidth="1"/>
    <col min="4359" max="4360" width="2.19921875" style="7" customWidth="1"/>
    <col min="4361" max="4361" width="4.19921875" style="7" customWidth="1"/>
    <col min="4362" max="4362" width="8.69921875" style="7" customWidth="1"/>
    <col min="4363" max="4363" width="2.19921875" style="7" customWidth="1"/>
    <col min="4364" max="4607" width="10.19921875" style="7"/>
    <col min="4608" max="4608" width="3.5" style="7" customWidth="1"/>
    <col min="4609" max="4609" width="5.69921875" style="7" customWidth="1"/>
    <col min="4610" max="4610" width="11.5" style="7" customWidth="1"/>
    <col min="4611" max="4611" width="9.19921875" style="7" customWidth="1"/>
    <col min="4612" max="4612" width="5.09765625" style="7" customWidth="1"/>
    <col min="4613" max="4613" width="3.59765625" style="7" customWidth="1"/>
    <col min="4614" max="4614" width="6.69921875" style="7" customWidth="1"/>
    <col min="4615" max="4616" width="2.19921875" style="7" customWidth="1"/>
    <col min="4617" max="4617" width="4.19921875" style="7" customWidth="1"/>
    <col min="4618" max="4618" width="8.69921875" style="7" customWidth="1"/>
    <col min="4619" max="4619" width="2.19921875" style="7" customWidth="1"/>
    <col min="4620" max="4863" width="10.19921875" style="7"/>
    <col min="4864" max="4864" width="3.5" style="7" customWidth="1"/>
    <col min="4865" max="4865" width="5.69921875" style="7" customWidth="1"/>
    <col min="4866" max="4866" width="11.5" style="7" customWidth="1"/>
    <col min="4867" max="4867" width="9.19921875" style="7" customWidth="1"/>
    <col min="4868" max="4868" width="5.09765625" style="7" customWidth="1"/>
    <col min="4869" max="4869" width="3.59765625" style="7" customWidth="1"/>
    <col min="4870" max="4870" width="6.69921875" style="7" customWidth="1"/>
    <col min="4871" max="4872" width="2.19921875" style="7" customWidth="1"/>
    <col min="4873" max="4873" width="4.19921875" style="7" customWidth="1"/>
    <col min="4874" max="4874" width="8.69921875" style="7" customWidth="1"/>
    <col min="4875" max="4875" width="2.19921875" style="7" customWidth="1"/>
    <col min="4876" max="5119" width="10.19921875" style="7"/>
    <col min="5120" max="5120" width="3.5" style="7" customWidth="1"/>
    <col min="5121" max="5121" width="5.69921875" style="7" customWidth="1"/>
    <col min="5122" max="5122" width="11.5" style="7" customWidth="1"/>
    <col min="5123" max="5123" width="9.19921875" style="7" customWidth="1"/>
    <col min="5124" max="5124" width="5.09765625" style="7" customWidth="1"/>
    <col min="5125" max="5125" width="3.59765625" style="7" customWidth="1"/>
    <col min="5126" max="5126" width="6.69921875" style="7" customWidth="1"/>
    <col min="5127" max="5128" width="2.19921875" style="7" customWidth="1"/>
    <col min="5129" max="5129" width="4.19921875" style="7" customWidth="1"/>
    <col min="5130" max="5130" width="8.69921875" style="7" customWidth="1"/>
    <col min="5131" max="5131" width="2.19921875" style="7" customWidth="1"/>
    <col min="5132" max="5375" width="10.19921875" style="7"/>
    <col min="5376" max="5376" width="3.5" style="7" customWidth="1"/>
    <col min="5377" max="5377" width="5.69921875" style="7" customWidth="1"/>
    <col min="5378" max="5378" width="11.5" style="7" customWidth="1"/>
    <col min="5379" max="5379" width="9.19921875" style="7" customWidth="1"/>
    <col min="5380" max="5380" width="5.09765625" style="7" customWidth="1"/>
    <col min="5381" max="5381" width="3.59765625" style="7" customWidth="1"/>
    <col min="5382" max="5382" width="6.69921875" style="7" customWidth="1"/>
    <col min="5383" max="5384" width="2.19921875" style="7" customWidth="1"/>
    <col min="5385" max="5385" width="4.19921875" style="7" customWidth="1"/>
    <col min="5386" max="5386" width="8.69921875" style="7" customWidth="1"/>
    <col min="5387" max="5387" width="2.19921875" style="7" customWidth="1"/>
    <col min="5388" max="5631" width="10.19921875" style="7"/>
    <col min="5632" max="5632" width="3.5" style="7" customWidth="1"/>
    <col min="5633" max="5633" width="5.69921875" style="7" customWidth="1"/>
    <col min="5634" max="5634" width="11.5" style="7" customWidth="1"/>
    <col min="5635" max="5635" width="9.19921875" style="7" customWidth="1"/>
    <col min="5636" max="5636" width="5.09765625" style="7" customWidth="1"/>
    <col min="5637" max="5637" width="3.59765625" style="7" customWidth="1"/>
    <col min="5638" max="5638" width="6.69921875" style="7" customWidth="1"/>
    <col min="5639" max="5640" width="2.19921875" style="7" customWidth="1"/>
    <col min="5641" max="5641" width="4.19921875" style="7" customWidth="1"/>
    <col min="5642" max="5642" width="8.69921875" style="7" customWidth="1"/>
    <col min="5643" max="5643" width="2.19921875" style="7" customWidth="1"/>
    <col min="5644" max="5887" width="10.19921875" style="7"/>
    <col min="5888" max="5888" width="3.5" style="7" customWidth="1"/>
    <col min="5889" max="5889" width="5.69921875" style="7" customWidth="1"/>
    <col min="5890" max="5890" width="11.5" style="7" customWidth="1"/>
    <col min="5891" max="5891" width="9.19921875" style="7" customWidth="1"/>
    <col min="5892" max="5892" width="5.09765625" style="7" customWidth="1"/>
    <col min="5893" max="5893" width="3.59765625" style="7" customWidth="1"/>
    <col min="5894" max="5894" width="6.69921875" style="7" customWidth="1"/>
    <col min="5895" max="5896" width="2.19921875" style="7" customWidth="1"/>
    <col min="5897" max="5897" width="4.19921875" style="7" customWidth="1"/>
    <col min="5898" max="5898" width="8.69921875" style="7" customWidth="1"/>
    <col min="5899" max="5899" width="2.19921875" style="7" customWidth="1"/>
    <col min="5900" max="6143" width="10.19921875" style="7"/>
    <col min="6144" max="6144" width="3.5" style="7" customWidth="1"/>
    <col min="6145" max="6145" width="5.69921875" style="7" customWidth="1"/>
    <col min="6146" max="6146" width="11.5" style="7" customWidth="1"/>
    <col min="6147" max="6147" width="9.19921875" style="7" customWidth="1"/>
    <col min="6148" max="6148" width="5.09765625" style="7" customWidth="1"/>
    <col min="6149" max="6149" width="3.59765625" style="7" customWidth="1"/>
    <col min="6150" max="6150" width="6.69921875" style="7" customWidth="1"/>
    <col min="6151" max="6152" width="2.19921875" style="7" customWidth="1"/>
    <col min="6153" max="6153" width="4.19921875" style="7" customWidth="1"/>
    <col min="6154" max="6154" width="8.69921875" style="7" customWidth="1"/>
    <col min="6155" max="6155" width="2.19921875" style="7" customWidth="1"/>
    <col min="6156" max="6399" width="10.19921875" style="7"/>
    <col min="6400" max="6400" width="3.5" style="7" customWidth="1"/>
    <col min="6401" max="6401" width="5.69921875" style="7" customWidth="1"/>
    <col min="6402" max="6402" width="11.5" style="7" customWidth="1"/>
    <col min="6403" max="6403" width="9.19921875" style="7" customWidth="1"/>
    <col min="6404" max="6404" width="5.09765625" style="7" customWidth="1"/>
    <col min="6405" max="6405" width="3.59765625" style="7" customWidth="1"/>
    <col min="6406" max="6406" width="6.69921875" style="7" customWidth="1"/>
    <col min="6407" max="6408" width="2.19921875" style="7" customWidth="1"/>
    <col min="6409" max="6409" width="4.19921875" style="7" customWidth="1"/>
    <col min="6410" max="6410" width="8.69921875" style="7" customWidth="1"/>
    <col min="6411" max="6411" width="2.19921875" style="7" customWidth="1"/>
    <col min="6412" max="6655" width="10.19921875" style="7"/>
    <col min="6656" max="6656" width="3.5" style="7" customWidth="1"/>
    <col min="6657" max="6657" width="5.69921875" style="7" customWidth="1"/>
    <col min="6658" max="6658" width="11.5" style="7" customWidth="1"/>
    <col min="6659" max="6659" width="9.19921875" style="7" customWidth="1"/>
    <col min="6660" max="6660" width="5.09765625" style="7" customWidth="1"/>
    <col min="6661" max="6661" width="3.59765625" style="7" customWidth="1"/>
    <col min="6662" max="6662" width="6.69921875" style="7" customWidth="1"/>
    <col min="6663" max="6664" width="2.19921875" style="7" customWidth="1"/>
    <col min="6665" max="6665" width="4.19921875" style="7" customWidth="1"/>
    <col min="6666" max="6666" width="8.69921875" style="7" customWidth="1"/>
    <col min="6667" max="6667" width="2.19921875" style="7" customWidth="1"/>
    <col min="6668" max="6911" width="10.19921875" style="7"/>
    <col min="6912" max="6912" width="3.5" style="7" customWidth="1"/>
    <col min="6913" max="6913" width="5.69921875" style="7" customWidth="1"/>
    <col min="6914" max="6914" width="11.5" style="7" customWidth="1"/>
    <col min="6915" max="6915" width="9.19921875" style="7" customWidth="1"/>
    <col min="6916" max="6916" width="5.09765625" style="7" customWidth="1"/>
    <col min="6917" max="6917" width="3.59765625" style="7" customWidth="1"/>
    <col min="6918" max="6918" width="6.69921875" style="7" customWidth="1"/>
    <col min="6919" max="6920" width="2.19921875" style="7" customWidth="1"/>
    <col min="6921" max="6921" width="4.19921875" style="7" customWidth="1"/>
    <col min="6922" max="6922" width="8.69921875" style="7" customWidth="1"/>
    <col min="6923" max="6923" width="2.19921875" style="7" customWidth="1"/>
    <col min="6924" max="7167" width="10.19921875" style="7"/>
    <col min="7168" max="7168" width="3.5" style="7" customWidth="1"/>
    <col min="7169" max="7169" width="5.69921875" style="7" customWidth="1"/>
    <col min="7170" max="7170" width="11.5" style="7" customWidth="1"/>
    <col min="7171" max="7171" width="9.19921875" style="7" customWidth="1"/>
    <col min="7172" max="7172" width="5.09765625" style="7" customWidth="1"/>
    <col min="7173" max="7173" width="3.59765625" style="7" customWidth="1"/>
    <col min="7174" max="7174" width="6.69921875" style="7" customWidth="1"/>
    <col min="7175" max="7176" width="2.19921875" style="7" customWidth="1"/>
    <col min="7177" max="7177" width="4.19921875" style="7" customWidth="1"/>
    <col min="7178" max="7178" width="8.69921875" style="7" customWidth="1"/>
    <col min="7179" max="7179" width="2.19921875" style="7" customWidth="1"/>
    <col min="7180" max="7423" width="10.19921875" style="7"/>
    <col min="7424" max="7424" width="3.5" style="7" customWidth="1"/>
    <col min="7425" max="7425" width="5.69921875" style="7" customWidth="1"/>
    <col min="7426" max="7426" width="11.5" style="7" customWidth="1"/>
    <col min="7427" max="7427" width="9.19921875" style="7" customWidth="1"/>
    <col min="7428" max="7428" width="5.09765625" style="7" customWidth="1"/>
    <col min="7429" max="7429" width="3.59765625" style="7" customWidth="1"/>
    <col min="7430" max="7430" width="6.69921875" style="7" customWidth="1"/>
    <col min="7431" max="7432" width="2.19921875" style="7" customWidth="1"/>
    <col min="7433" max="7433" width="4.19921875" style="7" customWidth="1"/>
    <col min="7434" max="7434" width="8.69921875" style="7" customWidth="1"/>
    <col min="7435" max="7435" width="2.19921875" style="7" customWidth="1"/>
    <col min="7436" max="7679" width="10.19921875" style="7"/>
    <col min="7680" max="7680" width="3.5" style="7" customWidth="1"/>
    <col min="7681" max="7681" width="5.69921875" style="7" customWidth="1"/>
    <col min="7682" max="7682" width="11.5" style="7" customWidth="1"/>
    <col min="7683" max="7683" width="9.19921875" style="7" customWidth="1"/>
    <col min="7684" max="7684" width="5.09765625" style="7" customWidth="1"/>
    <col min="7685" max="7685" width="3.59765625" style="7" customWidth="1"/>
    <col min="7686" max="7686" width="6.69921875" style="7" customWidth="1"/>
    <col min="7687" max="7688" width="2.19921875" style="7" customWidth="1"/>
    <col min="7689" max="7689" width="4.19921875" style="7" customWidth="1"/>
    <col min="7690" max="7690" width="8.69921875" style="7" customWidth="1"/>
    <col min="7691" max="7691" width="2.19921875" style="7" customWidth="1"/>
    <col min="7692" max="7935" width="10.19921875" style="7"/>
    <col min="7936" max="7936" width="3.5" style="7" customWidth="1"/>
    <col min="7937" max="7937" width="5.69921875" style="7" customWidth="1"/>
    <col min="7938" max="7938" width="11.5" style="7" customWidth="1"/>
    <col min="7939" max="7939" width="9.19921875" style="7" customWidth="1"/>
    <col min="7940" max="7940" width="5.09765625" style="7" customWidth="1"/>
    <col min="7941" max="7941" width="3.59765625" style="7" customWidth="1"/>
    <col min="7942" max="7942" width="6.69921875" style="7" customWidth="1"/>
    <col min="7943" max="7944" width="2.19921875" style="7" customWidth="1"/>
    <col min="7945" max="7945" width="4.19921875" style="7" customWidth="1"/>
    <col min="7946" max="7946" width="8.69921875" style="7" customWidth="1"/>
    <col min="7947" max="7947" width="2.19921875" style="7" customWidth="1"/>
    <col min="7948" max="8191" width="10.19921875" style="7"/>
    <col min="8192" max="8192" width="3.5" style="7" customWidth="1"/>
    <col min="8193" max="8193" width="5.69921875" style="7" customWidth="1"/>
    <col min="8194" max="8194" width="11.5" style="7" customWidth="1"/>
    <col min="8195" max="8195" width="9.19921875" style="7" customWidth="1"/>
    <col min="8196" max="8196" width="5.09765625" style="7" customWidth="1"/>
    <col min="8197" max="8197" width="3.59765625" style="7" customWidth="1"/>
    <col min="8198" max="8198" width="6.69921875" style="7" customWidth="1"/>
    <col min="8199" max="8200" width="2.19921875" style="7" customWidth="1"/>
    <col min="8201" max="8201" width="4.19921875" style="7" customWidth="1"/>
    <col min="8202" max="8202" width="8.69921875" style="7" customWidth="1"/>
    <col min="8203" max="8203" width="2.19921875" style="7" customWidth="1"/>
    <col min="8204" max="8447" width="10.19921875" style="7"/>
    <col min="8448" max="8448" width="3.5" style="7" customWidth="1"/>
    <col min="8449" max="8449" width="5.69921875" style="7" customWidth="1"/>
    <col min="8450" max="8450" width="11.5" style="7" customWidth="1"/>
    <col min="8451" max="8451" width="9.19921875" style="7" customWidth="1"/>
    <col min="8452" max="8452" width="5.09765625" style="7" customWidth="1"/>
    <col min="8453" max="8453" width="3.59765625" style="7" customWidth="1"/>
    <col min="8454" max="8454" width="6.69921875" style="7" customWidth="1"/>
    <col min="8455" max="8456" width="2.19921875" style="7" customWidth="1"/>
    <col min="8457" max="8457" width="4.19921875" style="7" customWidth="1"/>
    <col min="8458" max="8458" width="8.69921875" style="7" customWidth="1"/>
    <col min="8459" max="8459" width="2.19921875" style="7" customWidth="1"/>
    <col min="8460" max="8703" width="10.19921875" style="7"/>
    <col min="8704" max="8704" width="3.5" style="7" customWidth="1"/>
    <col min="8705" max="8705" width="5.69921875" style="7" customWidth="1"/>
    <col min="8706" max="8706" width="11.5" style="7" customWidth="1"/>
    <col min="8707" max="8707" width="9.19921875" style="7" customWidth="1"/>
    <col min="8708" max="8708" width="5.09765625" style="7" customWidth="1"/>
    <col min="8709" max="8709" width="3.59765625" style="7" customWidth="1"/>
    <col min="8710" max="8710" width="6.69921875" style="7" customWidth="1"/>
    <col min="8711" max="8712" width="2.19921875" style="7" customWidth="1"/>
    <col min="8713" max="8713" width="4.19921875" style="7" customWidth="1"/>
    <col min="8714" max="8714" width="8.69921875" style="7" customWidth="1"/>
    <col min="8715" max="8715" width="2.19921875" style="7" customWidth="1"/>
    <col min="8716" max="8959" width="10.19921875" style="7"/>
    <col min="8960" max="8960" width="3.5" style="7" customWidth="1"/>
    <col min="8961" max="8961" width="5.69921875" style="7" customWidth="1"/>
    <col min="8962" max="8962" width="11.5" style="7" customWidth="1"/>
    <col min="8963" max="8963" width="9.19921875" style="7" customWidth="1"/>
    <col min="8964" max="8964" width="5.09765625" style="7" customWidth="1"/>
    <col min="8965" max="8965" width="3.59765625" style="7" customWidth="1"/>
    <col min="8966" max="8966" width="6.69921875" style="7" customWidth="1"/>
    <col min="8967" max="8968" width="2.19921875" style="7" customWidth="1"/>
    <col min="8969" max="8969" width="4.19921875" style="7" customWidth="1"/>
    <col min="8970" max="8970" width="8.69921875" style="7" customWidth="1"/>
    <col min="8971" max="8971" width="2.19921875" style="7" customWidth="1"/>
    <col min="8972" max="9215" width="10.19921875" style="7"/>
    <col min="9216" max="9216" width="3.5" style="7" customWidth="1"/>
    <col min="9217" max="9217" width="5.69921875" style="7" customWidth="1"/>
    <col min="9218" max="9218" width="11.5" style="7" customWidth="1"/>
    <col min="9219" max="9219" width="9.19921875" style="7" customWidth="1"/>
    <col min="9220" max="9220" width="5.09765625" style="7" customWidth="1"/>
    <col min="9221" max="9221" width="3.59765625" style="7" customWidth="1"/>
    <col min="9222" max="9222" width="6.69921875" style="7" customWidth="1"/>
    <col min="9223" max="9224" width="2.19921875" style="7" customWidth="1"/>
    <col min="9225" max="9225" width="4.19921875" style="7" customWidth="1"/>
    <col min="9226" max="9226" width="8.69921875" style="7" customWidth="1"/>
    <col min="9227" max="9227" width="2.19921875" style="7" customWidth="1"/>
    <col min="9228" max="9471" width="10.19921875" style="7"/>
    <col min="9472" max="9472" width="3.5" style="7" customWidth="1"/>
    <col min="9473" max="9473" width="5.69921875" style="7" customWidth="1"/>
    <col min="9474" max="9474" width="11.5" style="7" customWidth="1"/>
    <col min="9475" max="9475" width="9.19921875" style="7" customWidth="1"/>
    <col min="9476" max="9476" width="5.09765625" style="7" customWidth="1"/>
    <col min="9477" max="9477" width="3.59765625" style="7" customWidth="1"/>
    <col min="9478" max="9478" width="6.69921875" style="7" customWidth="1"/>
    <col min="9479" max="9480" width="2.19921875" style="7" customWidth="1"/>
    <col min="9481" max="9481" width="4.19921875" style="7" customWidth="1"/>
    <col min="9482" max="9482" width="8.69921875" style="7" customWidth="1"/>
    <col min="9483" max="9483" width="2.19921875" style="7" customWidth="1"/>
    <col min="9484" max="9727" width="10.19921875" style="7"/>
    <col min="9728" max="9728" width="3.5" style="7" customWidth="1"/>
    <col min="9729" max="9729" width="5.69921875" style="7" customWidth="1"/>
    <col min="9730" max="9730" width="11.5" style="7" customWidth="1"/>
    <col min="9731" max="9731" width="9.19921875" style="7" customWidth="1"/>
    <col min="9732" max="9732" width="5.09765625" style="7" customWidth="1"/>
    <col min="9733" max="9733" width="3.59765625" style="7" customWidth="1"/>
    <col min="9734" max="9734" width="6.69921875" style="7" customWidth="1"/>
    <col min="9735" max="9736" width="2.19921875" style="7" customWidth="1"/>
    <col min="9737" max="9737" width="4.19921875" style="7" customWidth="1"/>
    <col min="9738" max="9738" width="8.69921875" style="7" customWidth="1"/>
    <col min="9739" max="9739" width="2.19921875" style="7" customWidth="1"/>
    <col min="9740" max="9983" width="10.19921875" style="7"/>
    <col min="9984" max="9984" width="3.5" style="7" customWidth="1"/>
    <col min="9985" max="9985" width="5.69921875" style="7" customWidth="1"/>
    <col min="9986" max="9986" width="11.5" style="7" customWidth="1"/>
    <col min="9987" max="9987" width="9.19921875" style="7" customWidth="1"/>
    <col min="9988" max="9988" width="5.09765625" style="7" customWidth="1"/>
    <col min="9989" max="9989" width="3.59765625" style="7" customWidth="1"/>
    <col min="9990" max="9990" width="6.69921875" style="7" customWidth="1"/>
    <col min="9991" max="9992" width="2.19921875" style="7" customWidth="1"/>
    <col min="9993" max="9993" width="4.19921875" style="7" customWidth="1"/>
    <col min="9994" max="9994" width="8.69921875" style="7" customWidth="1"/>
    <col min="9995" max="9995" width="2.19921875" style="7" customWidth="1"/>
    <col min="9996" max="10239" width="10.19921875" style="7"/>
    <col min="10240" max="10240" width="3.5" style="7" customWidth="1"/>
    <col min="10241" max="10241" width="5.69921875" style="7" customWidth="1"/>
    <col min="10242" max="10242" width="11.5" style="7" customWidth="1"/>
    <col min="10243" max="10243" width="9.19921875" style="7" customWidth="1"/>
    <col min="10244" max="10244" width="5.09765625" style="7" customWidth="1"/>
    <col min="10245" max="10245" width="3.59765625" style="7" customWidth="1"/>
    <col min="10246" max="10246" width="6.69921875" style="7" customWidth="1"/>
    <col min="10247" max="10248" width="2.19921875" style="7" customWidth="1"/>
    <col min="10249" max="10249" width="4.19921875" style="7" customWidth="1"/>
    <col min="10250" max="10250" width="8.69921875" style="7" customWidth="1"/>
    <col min="10251" max="10251" width="2.19921875" style="7" customWidth="1"/>
    <col min="10252" max="10495" width="10.19921875" style="7"/>
    <col min="10496" max="10496" width="3.5" style="7" customWidth="1"/>
    <col min="10497" max="10497" width="5.69921875" style="7" customWidth="1"/>
    <col min="10498" max="10498" width="11.5" style="7" customWidth="1"/>
    <col min="10499" max="10499" width="9.19921875" style="7" customWidth="1"/>
    <col min="10500" max="10500" width="5.09765625" style="7" customWidth="1"/>
    <col min="10501" max="10501" width="3.59765625" style="7" customWidth="1"/>
    <col min="10502" max="10502" width="6.69921875" style="7" customWidth="1"/>
    <col min="10503" max="10504" width="2.19921875" style="7" customWidth="1"/>
    <col min="10505" max="10505" width="4.19921875" style="7" customWidth="1"/>
    <col min="10506" max="10506" width="8.69921875" style="7" customWidth="1"/>
    <col min="10507" max="10507" width="2.19921875" style="7" customWidth="1"/>
    <col min="10508" max="10751" width="10.19921875" style="7"/>
    <col min="10752" max="10752" width="3.5" style="7" customWidth="1"/>
    <col min="10753" max="10753" width="5.69921875" style="7" customWidth="1"/>
    <col min="10754" max="10754" width="11.5" style="7" customWidth="1"/>
    <col min="10755" max="10755" width="9.19921875" style="7" customWidth="1"/>
    <col min="10756" max="10756" width="5.09765625" style="7" customWidth="1"/>
    <col min="10757" max="10757" width="3.59765625" style="7" customWidth="1"/>
    <col min="10758" max="10758" width="6.69921875" style="7" customWidth="1"/>
    <col min="10759" max="10760" width="2.19921875" style="7" customWidth="1"/>
    <col min="10761" max="10761" width="4.19921875" style="7" customWidth="1"/>
    <col min="10762" max="10762" width="8.69921875" style="7" customWidth="1"/>
    <col min="10763" max="10763" width="2.19921875" style="7" customWidth="1"/>
    <col min="10764" max="11007" width="10.19921875" style="7"/>
    <col min="11008" max="11008" width="3.5" style="7" customWidth="1"/>
    <col min="11009" max="11009" width="5.69921875" style="7" customWidth="1"/>
    <col min="11010" max="11010" width="11.5" style="7" customWidth="1"/>
    <col min="11011" max="11011" width="9.19921875" style="7" customWidth="1"/>
    <col min="11012" max="11012" width="5.09765625" style="7" customWidth="1"/>
    <col min="11013" max="11013" width="3.59765625" style="7" customWidth="1"/>
    <col min="11014" max="11014" width="6.69921875" style="7" customWidth="1"/>
    <col min="11015" max="11016" width="2.19921875" style="7" customWidth="1"/>
    <col min="11017" max="11017" width="4.19921875" style="7" customWidth="1"/>
    <col min="11018" max="11018" width="8.69921875" style="7" customWidth="1"/>
    <col min="11019" max="11019" width="2.19921875" style="7" customWidth="1"/>
    <col min="11020" max="11263" width="10.19921875" style="7"/>
    <col min="11264" max="11264" width="3.5" style="7" customWidth="1"/>
    <col min="11265" max="11265" width="5.69921875" style="7" customWidth="1"/>
    <col min="11266" max="11266" width="11.5" style="7" customWidth="1"/>
    <col min="11267" max="11267" width="9.19921875" style="7" customWidth="1"/>
    <col min="11268" max="11268" width="5.09765625" style="7" customWidth="1"/>
    <col min="11269" max="11269" width="3.59765625" style="7" customWidth="1"/>
    <col min="11270" max="11270" width="6.69921875" style="7" customWidth="1"/>
    <col min="11271" max="11272" width="2.19921875" style="7" customWidth="1"/>
    <col min="11273" max="11273" width="4.19921875" style="7" customWidth="1"/>
    <col min="11274" max="11274" width="8.69921875" style="7" customWidth="1"/>
    <col min="11275" max="11275" width="2.19921875" style="7" customWidth="1"/>
    <col min="11276" max="11519" width="10.19921875" style="7"/>
    <col min="11520" max="11520" width="3.5" style="7" customWidth="1"/>
    <col min="11521" max="11521" width="5.69921875" style="7" customWidth="1"/>
    <col min="11522" max="11522" width="11.5" style="7" customWidth="1"/>
    <col min="11523" max="11523" width="9.19921875" style="7" customWidth="1"/>
    <col min="11524" max="11524" width="5.09765625" style="7" customWidth="1"/>
    <col min="11525" max="11525" width="3.59765625" style="7" customWidth="1"/>
    <col min="11526" max="11526" width="6.69921875" style="7" customWidth="1"/>
    <col min="11527" max="11528" width="2.19921875" style="7" customWidth="1"/>
    <col min="11529" max="11529" width="4.19921875" style="7" customWidth="1"/>
    <col min="11530" max="11530" width="8.69921875" style="7" customWidth="1"/>
    <col min="11531" max="11531" width="2.19921875" style="7" customWidth="1"/>
    <col min="11532" max="11775" width="10.19921875" style="7"/>
    <col min="11776" max="11776" width="3.5" style="7" customWidth="1"/>
    <col min="11777" max="11777" width="5.69921875" style="7" customWidth="1"/>
    <col min="11778" max="11778" width="11.5" style="7" customWidth="1"/>
    <col min="11779" max="11779" width="9.19921875" style="7" customWidth="1"/>
    <col min="11780" max="11780" width="5.09765625" style="7" customWidth="1"/>
    <col min="11781" max="11781" width="3.59765625" style="7" customWidth="1"/>
    <col min="11782" max="11782" width="6.69921875" style="7" customWidth="1"/>
    <col min="11783" max="11784" width="2.19921875" style="7" customWidth="1"/>
    <col min="11785" max="11785" width="4.19921875" style="7" customWidth="1"/>
    <col min="11786" max="11786" width="8.69921875" style="7" customWidth="1"/>
    <col min="11787" max="11787" width="2.19921875" style="7" customWidth="1"/>
    <col min="11788" max="12031" width="10.19921875" style="7"/>
    <col min="12032" max="12032" width="3.5" style="7" customWidth="1"/>
    <col min="12033" max="12033" width="5.69921875" style="7" customWidth="1"/>
    <col min="12034" max="12034" width="11.5" style="7" customWidth="1"/>
    <col min="12035" max="12035" width="9.19921875" style="7" customWidth="1"/>
    <col min="12036" max="12036" width="5.09765625" style="7" customWidth="1"/>
    <col min="12037" max="12037" width="3.59765625" style="7" customWidth="1"/>
    <col min="12038" max="12038" width="6.69921875" style="7" customWidth="1"/>
    <col min="12039" max="12040" width="2.19921875" style="7" customWidth="1"/>
    <col min="12041" max="12041" width="4.19921875" style="7" customWidth="1"/>
    <col min="12042" max="12042" width="8.69921875" style="7" customWidth="1"/>
    <col min="12043" max="12043" width="2.19921875" style="7" customWidth="1"/>
    <col min="12044" max="12287" width="10.19921875" style="7"/>
    <col min="12288" max="12288" width="3.5" style="7" customWidth="1"/>
    <col min="12289" max="12289" width="5.69921875" style="7" customWidth="1"/>
    <col min="12290" max="12290" width="11.5" style="7" customWidth="1"/>
    <col min="12291" max="12291" width="9.19921875" style="7" customWidth="1"/>
    <col min="12292" max="12292" width="5.09765625" style="7" customWidth="1"/>
    <col min="12293" max="12293" width="3.59765625" style="7" customWidth="1"/>
    <col min="12294" max="12294" width="6.69921875" style="7" customWidth="1"/>
    <col min="12295" max="12296" width="2.19921875" style="7" customWidth="1"/>
    <col min="12297" max="12297" width="4.19921875" style="7" customWidth="1"/>
    <col min="12298" max="12298" width="8.69921875" style="7" customWidth="1"/>
    <col min="12299" max="12299" width="2.19921875" style="7" customWidth="1"/>
    <col min="12300" max="12543" width="10.19921875" style="7"/>
    <col min="12544" max="12544" width="3.5" style="7" customWidth="1"/>
    <col min="12545" max="12545" width="5.69921875" style="7" customWidth="1"/>
    <col min="12546" max="12546" width="11.5" style="7" customWidth="1"/>
    <col min="12547" max="12547" width="9.19921875" style="7" customWidth="1"/>
    <col min="12548" max="12548" width="5.09765625" style="7" customWidth="1"/>
    <col min="12549" max="12549" width="3.59765625" style="7" customWidth="1"/>
    <col min="12550" max="12550" width="6.69921875" style="7" customWidth="1"/>
    <col min="12551" max="12552" width="2.19921875" style="7" customWidth="1"/>
    <col min="12553" max="12553" width="4.19921875" style="7" customWidth="1"/>
    <col min="12554" max="12554" width="8.69921875" style="7" customWidth="1"/>
    <col min="12555" max="12555" width="2.19921875" style="7" customWidth="1"/>
    <col min="12556" max="12799" width="10.19921875" style="7"/>
    <col min="12800" max="12800" width="3.5" style="7" customWidth="1"/>
    <col min="12801" max="12801" width="5.69921875" style="7" customWidth="1"/>
    <col min="12802" max="12802" width="11.5" style="7" customWidth="1"/>
    <col min="12803" max="12803" width="9.19921875" style="7" customWidth="1"/>
    <col min="12804" max="12804" width="5.09765625" style="7" customWidth="1"/>
    <col min="12805" max="12805" width="3.59765625" style="7" customWidth="1"/>
    <col min="12806" max="12806" width="6.69921875" style="7" customWidth="1"/>
    <col min="12807" max="12808" width="2.19921875" style="7" customWidth="1"/>
    <col min="12809" max="12809" width="4.19921875" style="7" customWidth="1"/>
    <col min="12810" max="12810" width="8.69921875" style="7" customWidth="1"/>
    <col min="12811" max="12811" width="2.19921875" style="7" customWidth="1"/>
    <col min="12812" max="13055" width="10.19921875" style="7"/>
    <col min="13056" max="13056" width="3.5" style="7" customWidth="1"/>
    <col min="13057" max="13057" width="5.69921875" style="7" customWidth="1"/>
    <col min="13058" max="13058" width="11.5" style="7" customWidth="1"/>
    <col min="13059" max="13059" width="9.19921875" style="7" customWidth="1"/>
    <col min="13060" max="13060" width="5.09765625" style="7" customWidth="1"/>
    <col min="13061" max="13061" width="3.59765625" style="7" customWidth="1"/>
    <col min="13062" max="13062" width="6.69921875" style="7" customWidth="1"/>
    <col min="13063" max="13064" width="2.19921875" style="7" customWidth="1"/>
    <col min="13065" max="13065" width="4.19921875" style="7" customWidth="1"/>
    <col min="13066" max="13066" width="8.69921875" style="7" customWidth="1"/>
    <col min="13067" max="13067" width="2.19921875" style="7" customWidth="1"/>
    <col min="13068" max="13311" width="10.19921875" style="7"/>
    <col min="13312" max="13312" width="3.5" style="7" customWidth="1"/>
    <col min="13313" max="13313" width="5.69921875" style="7" customWidth="1"/>
    <col min="13314" max="13314" width="11.5" style="7" customWidth="1"/>
    <col min="13315" max="13315" width="9.19921875" style="7" customWidth="1"/>
    <col min="13316" max="13316" width="5.09765625" style="7" customWidth="1"/>
    <col min="13317" max="13317" width="3.59765625" style="7" customWidth="1"/>
    <col min="13318" max="13318" width="6.69921875" style="7" customWidth="1"/>
    <col min="13319" max="13320" width="2.19921875" style="7" customWidth="1"/>
    <col min="13321" max="13321" width="4.19921875" style="7" customWidth="1"/>
    <col min="13322" max="13322" width="8.69921875" style="7" customWidth="1"/>
    <col min="13323" max="13323" width="2.19921875" style="7" customWidth="1"/>
    <col min="13324" max="13567" width="10.19921875" style="7"/>
    <col min="13568" max="13568" width="3.5" style="7" customWidth="1"/>
    <col min="13569" max="13569" width="5.69921875" style="7" customWidth="1"/>
    <col min="13570" max="13570" width="11.5" style="7" customWidth="1"/>
    <col min="13571" max="13571" width="9.19921875" style="7" customWidth="1"/>
    <col min="13572" max="13572" width="5.09765625" style="7" customWidth="1"/>
    <col min="13573" max="13573" width="3.59765625" style="7" customWidth="1"/>
    <col min="13574" max="13574" width="6.69921875" style="7" customWidth="1"/>
    <col min="13575" max="13576" width="2.19921875" style="7" customWidth="1"/>
    <col min="13577" max="13577" width="4.19921875" style="7" customWidth="1"/>
    <col min="13578" max="13578" width="8.69921875" style="7" customWidth="1"/>
    <col min="13579" max="13579" width="2.19921875" style="7" customWidth="1"/>
    <col min="13580" max="13823" width="10.19921875" style="7"/>
    <col min="13824" max="13824" width="3.5" style="7" customWidth="1"/>
    <col min="13825" max="13825" width="5.69921875" style="7" customWidth="1"/>
    <col min="13826" max="13826" width="11.5" style="7" customWidth="1"/>
    <col min="13827" max="13827" width="9.19921875" style="7" customWidth="1"/>
    <col min="13828" max="13828" width="5.09765625" style="7" customWidth="1"/>
    <col min="13829" max="13829" width="3.59765625" style="7" customWidth="1"/>
    <col min="13830" max="13830" width="6.69921875" style="7" customWidth="1"/>
    <col min="13831" max="13832" width="2.19921875" style="7" customWidth="1"/>
    <col min="13833" max="13833" width="4.19921875" style="7" customWidth="1"/>
    <col min="13834" max="13834" width="8.69921875" style="7" customWidth="1"/>
    <col min="13835" max="13835" width="2.19921875" style="7" customWidth="1"/>
    <col min="13836" max="14079" width="10.19921875" style="7"/>
    <col min="14080" max="14080" width="3.5" style="7" customWidth="1"/>
    <col min="14081" max="14081" width="5.69921875" style="7" customWidth="1"/>
    <col min="14082" max="14082" width="11.5" style="7" customWidth="1"/>
    <col min="14083" max="14083" width="9.19921875" style="7" customWidth="1"/>
    <col min="14084" max="14084" width="5.09765625" style="7" customWidth="1"/>
    <col min="14085" max="14085" width="3.59765625" style="7" customWidth="1"/>
    <col min="14086" max="14086" width="6.69921875" style="7" customWidth="1"/>
    <col min="14087" max="14088" width="2.19921875" style="7" customWidth="1"/>
    <col min="14089" max="14089" width="4.19921875" style="7" customWidth="1"/>
    <col min="14090" max="14090" width="8.69921875" style="7" customWidth="1"/>
    <col min="14091" max="14091" width="2.19921875" style="7" customWidth="1"/>
    <col min="14092" max="14335" width="10.19921875" style="7"/>
    <col min="14336" max="14336" width="3.5" style="7" customWidth="1"/>
    <col min="14337" max="14337" width="5.69921875" style="7" customWidth="1"/>
    <col min="14338" max="14338" width="11.5" style="7" customWidth="1"/>
    <col min="14339" max="14339" width="9.19921875" style="7" customWidth="1"/>
    <col min="14340" max="14340" width="5.09765625" style="7" customWidth="1"/>
    <col min="14341" max="14341" width="3.59765625" style="7" customWidth="1"/>
    <col min="14342" max="14342" width="6.69921875" style="7" customWidth="1"/>
    <col min="14343" max="14344" width="2.19921875" style="7" customWidth="1"/>
    <col min="14345" max="14345" width="4.19921875" style="7" customWidth="1"/>
    <col min="14346" max="14346" width="8.69921875" style="7" customWidth="1"/>
    <col min="14347" max="14347" width="2.19921875" style="7" customWidth="1"/>
    <col min="14348" max="14591" width="10.19921875" style="7"/>
    <col min="14592" max="14592" width="3.5" style="7" customWidth="1"/>
    <col min="14593" max="14593" width="5.69921875" style="7" customWidth="1"/>
    <col min="14594" max="14594" width="11.5" style="7" customWidth="1"/>
    <col min="14595" max="14595" width="9.19921875" style="7" customWidth="1"/>
    <col min="14596" max="14596" width="5.09765625" style="7" customWidth="1"/>
    <col min="14597" max="14597" width="3.59765625" style="7" customWidth="1"/>
    <col min="14598" max="14598" width="6.69921875" style="7" customWidth="1"/>
    <col min="14599" max="14600" width="2.19921875" style="7" customWidth="1"/>
    <col min="14601" max="14601" width="4.19921875" style="7" customWidth="1"/>
    <col min="14602" max="14602" width="8.69921875" style="7" customWidth="1"/>
    <col min="14603" max="14603" width="2.19921875" style="7" customWidth="1"/>
    <col min="14604" max="14847" width="10.19921875" style="7"/>
    <col min="14848" max="14848" width="3.5" style="7" customWidth="1"/>
    <col min="14849" max="14849" width="5.69921875" style="7" customWidth="1"/>
    <col min="14850" max="14850" width="11.5" style="7" customWidth="1"/>
    <col min="14851" max="14851" width="9.19921875" style="7" customWidth="1"/>
    <col min="14852" max="14852" width="5.09765625" style="7" customWidth="1"/>
    <col min="14853" max="14853" width="3.59765625" style="7" customWidth="1"/>
    <col min="14854" max="14854" width="6.69921875" style="7" customWidth="1"/>
    <col min="14855" max="14856" width="2.19921875" style="7" customWidth="1"/>
    <col min="14857" max="14857" width="4.19921875" style="7" customWidth="1"/>
    <col min="14858" max="14858" width="8.69921875" style="7" customWidth="1"/>
    <col min="14859" max="14859" width="2.19921875" style="7" customWidth="1"/>
    <col min="14860" max="15103" width="10.19921875" style="7"/>
    <col min="15104" max="15104" width="3.5" style="7" customWidth="1"/>
    <col min="15105" max="15105" width="5.69921875" style="7" customWidth="1"/>
    <col min="15106" max="15106" width="11.5" style="7" customWidth="1"/>
    <col min="15107" max="15107" width="9.19921875" style="7" customWidth="1"/>
    <col min="15108" max="15108" width="5.09765625" style="7" customWidth="1"/>
    <col min="15109" max="15109" width="3.59765625" style="7" customWidth="1"/>
    <col min="15110" max="15110" width="6.69921875" style="7" customWidth="1"/>
    <col min="15111" max="15112" width="2.19921875" style="7" customWidth="1"/>
    <col min="15113" max="15113" width="4.19921875" style="7" customWidth="1"/>
    <col min="15114" max="15114" width="8.69921875" style="7" customWidth="1"/>
    <col min="15115" max="15115" width="2.19921875" style="7" customWidth="1"/>
    <col min="15116" max="15359" width="10.19921875" style="7"/>
    <col min="15360" max="15360" width="3.5" style="7" customWidth="1"/>
    <col min="15361" max="15361" width="5.69921875" style="7" customWidth="1"/>
    <col min="15362" max="15362" width="11.5" style="7" customWidth="1"/>
    <col min="15363" max="15363" width="9.19921875" style="7" customWidth="1"/>
    <col min="15364" max="15364" width="5.09765625" style="7" customWidth="1"/>
    <col min="15365" max="15365" width="3.59765625" style="7" customWidth="1"/>
    <col min="15366" max="15366" width="6.69921875" style="7" customWidth="1"/>
    <col min="15367" max="15368" width="2.19921875" style="7" customWidth="1"/>
    <col min="15369" max="15369" width="4.19921875" style="7" customWidth="1"/>
    <col min="15370" max="15370" width="8.69921875" style="7" customWidth="1"/>
    <col min="15371" max="15371" width="2.19921875" style="7" customWidth="1"/>
    <col min="15372" max="15615" width="10.19921875" style="7"/>
    <col min="15616" max="15616" width="3.5" style="7" customWidth="1"/>
    <col min="15617" max="15617" width="5.69921875" style="7" customWidth="1"/>
    <col min="15618" max="15618" width="11.5" style="7" customWidth="1"/>
    <col min="15619" max="15619" width="9.19921875" style="7" customWidth="1"/>
    <col min="15620" max="15620" width="5.09765625" style="7" customWidth="1"/>
    <col min="15621" max="15621" width="3.59765625" style="7" customWidth="1"/>
    <col min="15622" max="15622" width="6.69921875" style="7" customWidth="1"/>
    <col min="15623" max="15624" width="2.19921875" style="7" customWidth="1"/>
    <col min="15625" max="15625" width="4.19921875" style="7" customWidth="1"/>
    <col min="15626" max="15626" width="8.69921875" style="7" customWidth="1"/>
    <col min="15627" max="15627" width="2.19921875" style="7" customWidth="1"/>
    <col min="15628" max="15871" width="10.19921875" style="7"/>
    <col min="15872" max="15872" width="3.5" style="7" customWidth="1"/>
    <col min="15873" max="15873" width="5.69921875" style="7" customWidth="1"/>
    <col min="15874" max="15874" width="11.5" style="7" customWidth="1"/>
    <col min="15875" max="15875" width="9.19921875" style="7" customWidth="1"/>
    <col min="15876" max="15876" width="5.09765625" style="7" customWidth="1"/>
    <col min="15877" max="15877" width="3.59765625" style="7" customWidth="1"/>
    <col min="15878" max="15878" width="6.69921875" style="7" customWidth="1"/>
    <col min="15879" max="15880" width="2.19921875" style="7" customWidth="1"/>
    <col min="15881" max="15881" width="4.19921875" style="7" customWidth="1"/>
    <col min="15882" max="15882" width="8.69921875" style="7" customWidth="1"/>
    <col min="15883" max="15883" width="2.19921875" style="7" customWidth="1"/>
    <col min="15884" max="16127" width="10.19921875" style="7"/>
    <col min="16128" max="16128" width="3.5" style="7" customWidth="1"/>
    <col min="16129" max="16129" width="5.69921875" style="7" customWidth="1"/>
    <col min="16130" max="16130" width="11.5" style="7" customWidth="1"/>
    <col min="16131" max="16131" width="9.19921875" style="7" customWidth="1"/>
    <col min="16132" max="16132" width="5.09765625" style="7" customWidth="1"/>
    <col min="16133" max="16133" width="3.59765625" style="7" customWidth="1"/>
    <col min="16134" max="16134" width="6.69921875" style="7" customWidth="1"/>
    <col min="16135" max="16136" width="2.19921875" style="7" customWidth="1"/>
    <col min="16137" max="16137" width="4.19921875" style="7" customWidth="1"/>
    <col min="16138" max="16138" width="8.69921875" style="7" customWidth="1"/>
    <col min="16139" max="16139" width="2.19921875" style="7" customWidth="1"/>
    <col min="16140" max="16384" width="10.19921875" style="7"/>
  </cols>
  <sheetData>
    <row r="1" spans="2:11" s="110" customFormat="1" ht="19.95" customHeight="1" x14ac:dyDescent="0.15">
      <c r="B1" s="101" t="s">
        <v>1221</v>
      </c>
      <c r="G1" s="6"/>
      <c r="H1" s="6"/>
      <c r="I1" s="6"/>
      <c r="J1" s="6"/>
      <c r="K1" s="443" t="s">
        <v>1162</v>
      </c>
    </row>
    <row r="2" spans="2:11" ht="9" customHeight="1" thickBot="1" x14ac:dyDescent="0.25">
      <c r="F2" s="45"/>
      <c r="G2" s="464"/>
      <c r="H2" s="464"/>
      <c r="I2" s="464"/>
      <c r="J2" s="464"/>
      <c r="K2" s="464"/>
    </row>
    <row r="3" spans="2:11" s="110" customFormat="1" ht="18" customHeight="1" x14ac:dyDescent="0.45">
      <c r="B3" s="1306" t="s">
        <v>332</v>
      </c>
      <c r="C3" s="1306"/>
      <c r="D3" s="1305" t="s">
        <v>964</v>
      </c>
      <c r="E3" s="1306"/>
      <c r="F3" s="1305" t="s">
        <v>333</v>
      </c>
      <c r="G3" s="1306"/>
      <c r="H3" s="1306"/>
      <c r="I3" s="1305" t="s">
        <v>334</v>
      </c>
      <c r="J3" s="1306"/>
      <c r="K3" s="1306"/>
    </row>
    <row r="4" spans="2:11" ht="18" customHeight="1" x14ac:dyDescent="0.15">
      <c r="B4" s="1376" t="s">
        <v>335</v>
      </c>
      <c r="C4" s="1376"/>
      <c r="D4" s="1385" t="s">
        <v>956</v>
      </c>
      <c r="E4" s="1378"/>
      <c r="F4" s="1393">
        <v>122</v>
      </c>
      <c r="G4" s="1393"/>
      <c r="H4" s="1393"/>
      <c r="I4" s="1394">
        <v>3456</v>
      </c>
      <c r="J4" s="1394"/>
      <c r="K4" s="1394"/>
    </row>
    <row r="5" spans="2:11" ht="18" customHeight="1" x14ac:dyDescent="0.15">
      <c r="B5" s="1376" t="s">
        <v>20</v>
      </c>
      <c r="C5" s="1377"/>
      <c r="D5" s="1378" t="s">
        <v>963</v>
      </c>
      <c r="E5" s="1378"/>
      <c r="F5" s="1378">
        <v>134</v>
      </c>
      <c r="G5" s="1378"/>
      <c r="H5" s="1378"/>
      <c r="I5" s="1390">
        <v>1787</v>
      </c>
      <c r="J5" s="1390"/>
      <c r="K5" s="1390"/>
    </row>
    <row r="6" spans="2:11" ht="18" customHeight="1" x14ac:dyDescent="0.15">
      <c r="B6" s="1376" t="s">
        <v>21</v>
      </c>
      <c r="C6" s="1377"/>
      <c r="D6" s="1378" t="s">
        <v>965</v>
      </c>
      <c r="E6" s="1378"/>
      <c r="F6" s="1378">
        <v>254</v>
      </c>
      <c r="G6" s="1378"/>
      <c r="H6" s="1378"/>
      <c r="I6" s="1390">
        <v>7923</v>
      </c>
      <c r="J6" s="1390"/>
      <c r="K6" s="1390"/>
    </row>
    <row r="7" spans="2:11" ht="18" customHeight="1" x14ac:dyDescent="0.15">
      <c r="B7" s="1376" t="s">
        <v>22</v>
      </c>
      <c r="C7" s="1377"/>
      <c r="D7" s="1378" t="s">
        <v>963</v>
      </c>
      <c r="E7" s="1378"/>
      <c r="F7" s="1378">
        <v>135</v>
      </c>
      <c r="G7" s="1378"/>
      <c r="H7" s="1378"/>
      <c r="I7" s="1390">
        <v>2532</v>
      </c>
      <c r="J7" s="1390"/>
      <c r="K7" s="1390"/>
    </row>
    <row r="8" spans="2:11" ht="18" customHeight="1" x14ac:dyDescent="0.15">
      <c r="B8" s="1376" t="s">
        <v>336</v>
      </c>
      <c r="C8" s="1377"/>
      <c r="D8" s="1378" t="s">
        <v>966</v>
      </c>
      <c r="E8" s="1378"/>
      <c r="F8" s="1378">
        <v>402</v>
      </c>
      <c r="G8" s="1378"/>
      <c r="H8" s="1378"/>
      <c r="I8" s="1390">
        <v>8521</v>
      </c>
      <c r="J8" s="1390"/>
      <c r="K8" s="1390"/>
    </row>
    <row r="9" spans="2:11" ht="18" customHeight="1" x14ac:dyDescent="0.15">
      <c r="B9" s="1376" t="s">
        <v>337</v>
      </c>
      <c r="C9" s="1377"/>
      <c r="D9" s="1378" t="s">
        <v>967</v>
      </c>
      <c r="E9" s="1378"/>
      <c r="F9" s="1378">
        <v>169</v>
      </c>
      <c r="G9" s="1378"/>
      <c r="H9" s="1378"/>
      <c r="I9" s="1390">
        <v>3391</v>
      </c>
      <c r="J9" s="1390"/>
      <c r="K9" s="1390"/>
    </row>
    <row r="10" spans="2:11" ht="18" customHeight="1" x14ac:dyDescent="0.15">
      <c r="B10" s="1376" t="s">
        <v>338</v>
      </c>
      <c r="C10" s="1377"/>
      <c r="D10" s="1378" t="s">
        <v>968</v>
      </c>
      <c r="E10" s="1378"/>
      <c r="F10" s="1378">
        <v>249</v>
      </c>
      <c r="G10" s="1378"/>
      <c r="H10" s="1378"/>
      <c r="I10" s="1390">
        <v>3400</v>
      </c>
      <c r="J10" s="1390"/>
      <c r="K10" s="1390"/>
    </row>
    <row r="11" spans="2:11" ht="18" customHeight="1" x14ac:dyDescent="0.15">
      <c r="B11" s="1376" t="s">
        <v>339</v>
      </c>
      <c r="C11" s="1377"/>
      <c r="D11" s="1378" t="s">
        <v>969</v>
      </c>
      <c r="E11" s="1378"/>
      <c r="F11" s="1378">
        <v>360</v>
      </c>
      <c r="G11" s="1378"/>
      <c r="H11" s="1378"/>
      <c r="I11" s="1390">
        <v>10038</v>
      </c>
      <c r="J11" s="1390"/>
      <c r="K11" s="1390"/>
    </row>
    <row r="12" spans="2:11" ht="18" customHeight="1" x14ac:dyDescent="0.15">
      <c r="B12" s="1376" t="s">
        <v>340</v>
      </c>
      <c r="C12" s="1377"/>
      <c r="D12" s="1378" t="s">
        <v>970</v>
      </c>
      <c r="E12" s="1378"/>
      <c r="F12" s="1378">
        <v>287</v>
      </c>
      <c r="G12" s="1378"/>
      <c r="H12" s="1378"/>
      <c r="I12" s="1390">
        <v>3878</v>
      </c>
      <c r="J12" s="1390"/>
      <c r="K12" s="1390"/>
    </row>
    <row r="13" spans="2:11" ht="18" customHeight="1" x14ac:dyDescent="0.15">
      <c r="B13" s="1376" t="s">
        <v>341</v>
      </c>
      <c r="C13" s="1377"/>
      <c r="D13" s="1378" t="s">
        <v>971</v>
      </c>
      <c r="E13" s="1378"/>
      <c r="F13" s="1378">
        <v>364</v>
      </c>
      <c r="G13" s="1378"/>
      <c r="H13" s="1378"/>
      <c r="I13" s="1390">
        <v>10222</v>
      </c>
      <c r="J13" s="1390"/>
      <c r="K13" s="1390"/>
    </row>
    <row r="14" spans="2:11" ht="18" customHeight="1" x14ac:dyDescent="0.15">
      <c r="B14" s="1376" t="s">
        <v>29</v>
      </c>
      <c r="C14" s="1377"/>
      <c r="D14" s="1378" t="s">
        <v>948</v>
      </c>
      <c r="E14" s="1378"/>
      <c r="F14" s="1378">
        <v>239</v>
      </c>
      <c r="G14" s="1378"/>
      <c r="H14" s="1378"/>
      <c r="I14" s="1390">
        <v>3531</v>
      </c>
      <c r="J14" s="1390"/>
      <c r="K14" s="1390"/>
    </row>
    <row r="15" spans="2:11" ht="18" customHeight="1" x14ac:dyDescent="0.15">
      <c r="B15" s="1376" t="s">
        <v>342</v>
      </c>
      <c r="C15" s="1377"/>
      <c r="D15" s="1378" t="s">
        <v>965</v>
      </c>
      <c r="E15" s="1378"/>
      <c r="F15" s="1378">
        <v>225</v>
      </c>
      <c r="G15" s="1378"/>
      <c r="H15" s="1378"/>
      <c r="I15" s="1390">
        <v>5880</v>
      </c>
      <c r="J15" s="1390"/>
      <c r="K15" s="1390"/>
    </row>
    <row r="16" spans="2:11" ht="18" customHeight="1" x14ac:dyDescent="0.15">
      <c r="B16" s="1376" t="s">
        <v>343</v>
      </c>
      <c r="C16" s="1377"/>
      <c r="D16" s="1378" t="s">
        <v>956</v>
      </c>
      <c r="E16" s="1378"/>
      <c r="F16" s="1378">
        <v>47</v>
      </c>
      <c r="G16" s="1378"/>
      <c r="H16" s="1378"/>
      <c r="I16" s="1390">
        <v>1071</v>
      </c>
      <c r="J16" s="1390"/>
      <c r="K16" s="1390"/>
    </row>
    <row r="17" spans="2:11" ht="18" customHeight="1" x14ac:dyDescent="0.15">
      <c r="B17" s="1376" t="s">
        <v>344</v>
      </c>
      <c r="C17" s="1377"/>
      <c r="D17" s="1378" t="s">
        <v>972</v>
      </c>
      <c r="E17" s="1378"/>
      <c r="F17" s="1378">
        <v>353</v>
      </c>
      <c r="G17" s="1378"/>
      <c r="H17" s="1378"/>
      <c r="I17" s="1390">
        <v>6403</v>
      </c>
      <c r="J17" s="1390"/>
      <c r="K17" s="1390"/>
    </row>
    <row r="18" spans="2:11" ht="18" customHeight="1" x14ac:dyDescent="0.15">
      <c r="B18" s="1376" t="s">
        <v>345</v>
      </c>
      <c r="C18" s="1377"/>
      <c r="D18" s="1378" t="s">
        <v>973</v>
      </c>
      <c r="E18" s="1378"/>
      <c r="F18" s="1378">
        <v>206</v>
      </c>
      <c r="G18" s="1378"/>
      <c r="H18" s="1378"/>
      <c r="I18" s="1390">
        <v>3774</v>
      </c>
      <c r="J18" s="1390"/>
      <c r="K18" s="1390"/>
    </row>
    <row r="19" spans="2:11" ht="18" customHeight="1" x14ac:dyDescent="0.15">
      <c r="B19" s="1376" t="s">
        <v>346</v>
      </c>
      <c r="C19" s="1376"/>
      <c r="D19" s="1385" t="s">
        <v>985</v>
      </c>
      <c r="E19" s="1378"/>
      <c r="F19" s="1378">
        <v>253</v>
      </c>
      <c r="G19" s="1378"/>
      <c r="H19" s="1378"/>
      <c r="I19" s="1390">
        <v>6364</v>
      </c>
      <c r="J19" s="1390"/>
      <c r="K19" s="1390"/>
    </row>
    <row r="20" spans="2:11" ht="18" customHeight="1" x14ac:dyDescent="0.15">
      <c r="B20" s="1376" t="s">
        <v>347</v>
      </c>
      <c r="C20" s="1376"/>
      <c r="D20" s="1385" t="s">
        <v>986</v>
      </c>
      <c r="E20" s="1378"/>
      <c r="F20" s="1378">
        <v>302</v>
      </c>
      <c r="G20" s="1378"/>
      <c r="H20" s="1378"/>
      <c r="I20" s="1390">
        <v>5930</v>
      </c>
      <c r="J20" s="1390"/>
      <c r="K20" s="1390"/>
    </row>
    <row r="21" spans="2:11" ht="18" customHeight="1" x14ac:dyDescent="0.15">
      <c r="B21" s="1376" t="s">
        <v>348</v>
      </c>
      <c r="C21" s="1376"/>
      <c r="D21" s="1385" t="s">
        <v>974</v>
      </c>
      <c r="E21" s="1378"/>
      <c r="F21" s="1378">
        <v>95</v>
      </c>
      <c r="G21" s="1378"/>
      <c r="H21" s="1378"/>
      <c r="I21" s="1390">
        <v>2271</v>
      </c>
      <c r="J21" s="1390"/>
      <c r="K21" s="1390"/>
    </row>
    <row r="22" spans="2:11" ht="18" customHeight="1" x14ac:dyDescent="0.15">
      <c r="B22" s="1376" t="s">
        <v>349</v>
      </c>
      <c r="C22" s="1376"/>
      <c r="D22" s="1385" t="s">
        <v>975</v>
      </c>
      <c r="E22" s="1378"/>
      <c r="F22" s="1378">
        <v>221</v>
      </c>
      <c r="G22" s="1378"/>
      <c r="H22" s="1378"/>
      <c r="I22" s="1390">
        <v>4978</v>
      </c>
      <c r="J22" s="1390"/>
      <c r="K22" s="1390"/>
    </row>
    <row r="23" spans="2:11" ht="18" customHeight="1" x14ac:dyDescent="0.15">
      <c r="B23" s="1376" t="s">
        <v>350</v>
      </c>
      <c r="C23" s="1376"/>
      <c r="D23" s="1385" t="s">
        <v>961</v>
      </c>
      <c r="E23" s="1378"/>
      <c r="F23" s="1378">
        <v>179</v>
      </c>
      <c r="G23" s="1378"/>
      <c r="H23" s="1378"/>
      <c r="I23" s="1390">
        <v>3253</v>
      </c>
      <c r="J23" s="1390"/>
      <c r="K23" s="1390"/>
    </row>
    <row r="24" spans="2:11" ht="18" customHeight="1" x14ac:dyDescent="0.15">
      <c r="B24" s="1376" t="s">
        <v>39</v>
      </c>
      <c r="C24" s="1376"/>
      <c r="D24" s="1386" t="s">
        <v>984</v>
      </c>
      <c r="E24" s="1378"/>
      <c r="F24" s="1378">
        <v>244</v>
      </c>
      <c r="G24" s="1378"/>
      <c r="H24" s="1378"/>
      <c r="I24" s="1390">
        <v>5630</v>
      </c>
      <c r="J24" s="1390"/>
      <c r="K24" s="1390"/>
    </row>
    <row r="25" spans="2:11" ht="18" customHeight="1" thickBot="1" x14ac:dyDescent="0.2">
      <c r="B25" s="1387" t="s">
        <v>351</v>
      </c>
      <c r="C25" s="1388"/>
      <c r="D25" s="1383" t="s">
        <v>976</v>
      </c>
      <c r="E25" s="1384"/>
      <c r="F25" s="1384">
        <v>226</v>
      </c>
      <c r="G25" s="1384"/>
      <c r="H25" s="1384"/>
      <c r="I25" s="1391">
        <v>3130</v>
      </c>
      <c r="J25" s="1391"/>
      <c r="K25" s="1391"/>
    </row>
    <row r="26" spans="2:11" ht="18" customHeight="1" thickTop="1" thickBot="1" x14ac:dyDescent="0.2">
      <c r="B26" s="1379" t="s">
        <v>352</v>
      </c>
      <c r="C26" s="1379"/>
      <c r="D26" s="1381"/>
      <c r="E26" s="1382"/>
      <c r="F26" s="1392">
        <f>SUM(F4:H25)</f>
        <v>5066</v>
      </c>
      <c r="G26" s="1392"/>
      <c r="H26" s="1392"/>
      <c r="I26" s="1392">
        <f>SUM(I4:K25)</f>
        <v>107363</v>
      </c>
      <c r="J26" s="1392"/>
      <c r="K26" s="1392"/>
    </row>
    <row r="27" spans="2:11" s="110" customFormat="1" ht="15" customHeight="1" x14ac:dyDescent="0.45">
      <c r="B27" s="32" t="s">
        <v>1063</v>
      </c>
      <c r="C27" s="112"/>
      <c r="D27" s="112"/>
      <c r="E27" s="112"/>
      <c r="F27" s="112"/>
      <c r="G27" s="112"/>
      <c r="H27" s="112"/>
      <c r="I27" s="112"/>
      <c r="J27" s="112"/>
      <c r="K27" s="112"/>
    </row>
    <row r="28" spans="2:11" ht="18" customHeight="1" x14ac:dyDescent="0.15">
      <c r="G28" s="478"/>
    </row>
    <row r="29" spans="2:11" s="110" customFormat="1" ht="19.95" customHeight="1" x14ac:dyDescent="0.15">
      <c r="B29" s="101" t="s">
        <v>1222</v>
      </c>
      <c r="G29" s="6"/>
      <c r="H29" s="6"/>
      <c r="I29" s="6"/>
      <c r="J29" s="6"/>
      <c r="K29" s="443" t="s">
        <v>1162</v>
      </c>
    </row>
    <row r="30" spans="2:11" ht="9" customHeight="1" thickBot="1" x14ac:dyDescent="0.25">
      <c r="F30" s="45"/>
      <c r="G30" s="464"/>
      <c r="H30" s="464"/>
      <c r="I30" s="464"/>
      <c r="J30" s="464"/>
      <c r="K30" s="464"/>
    </row>
    <row r="31" spans="2:11" s="110" customFormat="1" ht="18" customHeight="1" x14ac:dyDescent="0.45">
      <c r="B31" s="1306" t="s">
        <v>332</v>
      </c>
      <c r="C31" s="1389"/>
      <c r="D31" s="1306" t="s">
        <v>962</v>
      </c>
      <c r="E31" s="1306"/>
      <c r="F31" s="1305" t="s">
        <v>333</v>
      </c>
      <c r="G31" s="1306"/>
      <c r="H31" s="1306"/>
      <c r="I31" s="1305" t="s">
        <v>353</v>
      </c>
      <c r="J31" s="1306"/>
      <c r="K31" s="1306"/>
    </row>
    <row r="32" spans="2:11" ht="18" customHeight="1" x14ac:dyDescent="0.15">
      <c r="B32" s="1376" t="s">
        <v>354</v>
      </c>
      <c r="C32" s="1377"/>
      <c r="D32" s="1378" t="s">
        <v>951</v>
      </c>
      <c r="E32" s="1378"/>
      <c r="F32" s="1393">
        <v>230</v>
      </c>
      <c r="G32" s="1393"/>
      <c r="H32" s="1393"/>
      <c r="I32" s="1394">
        <v>3317</v>
      </c>
      <c r="J32" s="1394"/>
      <c r="K32" s="1394"/>
    </row>
    <row r="33" spans="2:11" ht="18" customHeight="1" x14ac:dyDescent="0.15">
      <c r="B33" s="1376" t="s">
        <v>355</v>
      </c>
      <c r="C33" s="1377"/>
      <c r="D33" s="1378" t="s">
        <v>980</v>
      </c>
      <c r="E33" s="1378"/>
      <c r="F33" s="1378">
        <v>330</v>
      </c>
      <c r="G33" s="1378"/>
      <c r="H33" s="1378"/>
      <c r="I33" s="1390">
        <v>3930</v>
      </c>
      <c r="J33" s="1390"/>
      <c r="K33" s="1390"/>
    </row>
    <row r="34" spans="2:11" ht="18" customHeight="1" x14ac:dyDescent="0.15">
      <c r="B34" s="1376" t="s">
        <v>356</v>
      </c>
      <c r="C34" s="1377"/>
      <c r="D34" s="1378" t="s">
        <v>979</v>
      </c>
      <c r="E34" s="1378"/>
      <c r="F34" s="1378">
        <v>251</v>
      </c>
      <c r="G34" s="1378"/>
      <c r="H34" s="1378"/>
      <c r="I34" s="1390">
        <v>4762</v>
      </c>
      <c r="J34" s="1390"/>
      <c r="K34" s="1390"/>
    </row>
    <row r="35" spans="2:11" ht="18" customHeight="1" x14ac:dyDescent="0.15">
      <c r="B35" s="1376" t="s">
        <v>64</v>
      </c>
      <c r="C35" s="1377"/>
      <c r="D35" s="1378" t="s">
        <v>981</v>
      </c>
      <c r="E35" s="1378"/>
      <c r="F35" s="1378">
        <v>190</v>
      </c>
      <c r="G35" s="1378"/>
      <c r="H35" s="1378"/>
      <c r="I35" s="1390">
        <v>3439</v>
      </c>
      <c r="J35" s="1390"/>
      <c r="K35" s="1390"/>
    </row>
    <row r="36" spans="2:11" ht="18" customHeight="1" x14ac:dyDescent="0.15">
      <c r="B36" s="1376" t="s">
        <v>65</v>
      </c>
      <c r="C36" s="1377"/>
      <c r="D36" s="1378" t="s">
        <v>982</v>
      </c>
      <c r="E36" s="1378"/>
      <c r="F36" s="1378">
        <v>146</v>
      </c>
      <c r="G36" s="1378"/>
      <c r="H36" s="1378"/>
      <c r="I36" s="1390">
        <v>2907</v>
      </c>
      <c r="J36" s="1390"/>
      <c r="K36" s="1390"/>
    </row>
    <row r="37" spans="2:11" ht="18" customHeight="1" x14ac:dyDescent="0.15">
      <c r="B37" s="1376" t="s">
        <v>357</v>
      </c>
      <c r="C37" s="1377"/>
      <c r="D37" s="1378" t="s">
        <v>982</v>
      </c>
      <c r="E37" s="1378"/>
      <c r="F37" s="1378">
        <v>258</v>
      </c>
      <c r="G37" s="1378"/>
      <c r="H37" s="1378"/>
      <c r="I37" s="1390">
        <v>4164</v>
      </c>
      <c r="J37" s="1390"/>
      <c r="K37" s="1390"/>
    </row>
    <row r="38" spans="2:11" ht="18" customHeight="1" x14ac:dyDescent="0.15">
      <c r="B38" s="1376" t="s">
        <v>358</v>
      </c>
      <c r="C38" s="1377"/>
      <c r="D38" s="1378" t="s">
        <v>977</v>
      </c>
      <c r="E38" s="1378"/>
      <c r="F38" s="1378">
        <v>135</v>
      </c>
      <c r="G38" s="1378"/>
      <c r="H38" s="1378"/>
      <c r="I38" s="1390">
        <v>1131</v>
      </c>
      <c r="J38" s="1390"/>
      <c r="K38" s="1390"/>
    </row>
    <row r="39" spans="2:11" ht="18" customHeight="1" x14ac:dyDescent="0.15">
      <c r="B39" s="1376" t="s">
        <v>359</v>
      </c>
      <c r="C39" s="1377"/>
      <c r="D39" s="1378" t="s">
        <v>983</v>
      </c>
      <c r="E39" s="1378"/>
      <c r="F39" s="1378">
        <v>424</v>
      </c>
      <c r="G39" s="1378"/>
      <c r="H39" s="1378"/>
      <c r="I39" s="1390">
        <v>6732</v>
      </c>
      <c r="J39" s="1390"/>
      <c r="K39" s="1390"/>
    </row>
    <row r="40" spans="2:11" ht="18" customHeight="1" thickBot="1" x14ac:dyDescent="0.2">
      <c r="B40" s="1376" t="s">
        <v>69</v>
      </c>
      <c r="C40" s="1376"/>
      <c r="D40" s="1383" t="s">
        <v>978</v>
      </c>
      <c r="E40" s="1384"/>
      <c r="F40" s="1384">
        <v>136</v>
      </c>
      <c r="G40" s="1384"/>
      <c r="H40" s="1384"/>
      <c r="I40" s="1391">
        <v>2217</v>
      </c>
      <c r="J40" s="1391"/>
      <c r="K40" s="1391"/>
    </row>
    <row r="41" spans="2:11" ht="18" customHeight="1" thickTop="1" thickBot="1" x14ac:dyDescent="0.2">
      <c r="B41" s="1379" t="s">
        <v>352</v>
      </c>
      <c r="C41" s="1380"/>
      <c r="D41" s="1381"/>
      <c r="E41" s="1382"/>
      <c r="F41" s="1392">
        <f>SUM(F32:H40)</f>
        <v>2100</v>
      </c>
      <c r="G41" s="1392"/>
      <c r="H41" s="1392"/>
      <c r="I41" s="1392">
        <f>SUM(I32:K40)</f>
        <v>32599</v>
      </c>
      <c r="J41" s="1392"/>
      <c r="K41" s="1392"/>
    </row>
    <row r="42" spans="2:11" s="110" customFormat="1" ht="15" customHeight="1" x14ac:dyDescent="0.45">
      <c r="B42" s="32" t="s">
        <v>1063</v>
      </c>
      <c r="C42" s="112"/>
      <c r="D42" s="112"/>
      <c r="E42" s="112"/>
      <c r="F42" s="112"/>
      <c r="G42" s="112"/>
      <c r="H42" s="112"/>
      <c r="I42" s="112"/>
      <c r="J42" s="112"/>
      <c r="K42" s="112"/>
    </row>
    <row r="43" spans="2:11" ht="21" customHeight="1" x14ac:dyDescent="0.15"/>
  </sheetData>
  <customSheetViews>
    <customSheetView guid="{676DC416-CC6C-4663-B2BC-E7307C535C80}" showPageBreaks="1" view="pageBreakPreview" topLeftCell="A37">
      <selection activeCell="J12" sqref="J12"/>
      <pageMargins left="0.78740157480314965" right="0.78740157480314965" top="0.9055118110236221" bottom="0.9055118110236221" header="0" footer="0"/>
      <pageSetup paperSize="9" scale="93" firstPageNumber="133" pageOrder="overThenDown" orientation="portrait" r:id="rId1"/>
      <headerFooter alignWithMargins="0"/>
    </customSheetView>
    <customSheetView guid="{646DB5F5-6317-4B0E-A666-A939CA0F588F}" showPageBreaks="1" view="pageBreakPreview">
      <selection activeCell="J12" sqref="J12"/>
      <pageMargins left="0.78740157480314965" right="0.78740157480314965" top="0.9055118110236221" bottom="0.9055118110236221" header="0" footer="0"/>
      <pageSetup paperSize="9" scale="93" firstPageNumber="133" pageOrder="overThenDown" orientation="portrait" r:id="rId2"/>
      <headerFooter alignWithMargins="0"/>
    </customSheetView>
    <customSheetView guid="{93AD3119-4B9E-4DD3-92AC-14DD93F7352A}" showPageBreaks="1" view="pageBreakPreview" topLeftCell="A19">
      <selection activeCell="G11" sqref="G11"/>
      <pageMargins left="0.78740157480314965" right="0.78740157480314965" top="0.9055118110236221" bottom="0.9055118110236221" header="0" footer="0"/>
      <pageSetup paperSize="9" scale="93" firstPageNumber="133" pageOrder="overThenDown" orientation="portrait" r:id="rId3"/>
      <headerFooter alignWithMargins="0"/>
    </customSheetView>
    <customSheetView guid="{53ABA5C2-131F-4519-ADBD-143B4641C355}" showPageBreaks="1" view="pageBreakPreview" topLeftCell="A37">
      <selection activeCell="G11" sqref="G11"/>
      <pageMargins left="0.78740157480314965" right="0.78740157480314965" top="0.9055118110236221" bottom="0.9055118110236221" header="0" footer="0"/>
      <pageSetup paperSize="9" scale="93" firstPageNumber="133" pageOrder="overThenDown" orientation="portrait" r:id="rId4"/>
      <headerFooter alignWithMargins="0"/>
    </customSheetView>
    <customSheetView guid="{088E71DE-B7B4-46D8-A92F-2B36F5DE4D60}"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5"/>
      <headerFooter alignWithMargins="0"/>
    </customSheetView>
    <customSheetView guid="{9B74B00A-A640-416F-A432-6A34C75E3BAB}"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6"/>
      <headerFooter alignWithMargins="0"/>
    </customSheetView>
    <customSheetView guid="{4B660A93-3844-409A-B1B8-F0D2E63212C8}" showPageBreaks="1" view="pageBreakPreview">
      <selection activeCell="G11" sqref="G11"/>
      <pageMargins left="0.78740157480314965" right="0.78740157480314965" top="0.9055118110236221" bottom="0.9055118110236221" header="0" footer="0"/>
      <pageSetup paperSize="9" scale="93" firstPageNumber="133" pageOrder="overThenDown" orientation="portrait" r:id="rId7"/>
      <headerFooter alignWithMargins="0"/>
    </customSheetView>
    <customSheetView guid="{54E8C2A0-7B52-4DAB-8ABD-D0AD26D0A0DB}" showPageBreaks="1" view="pageBreakPreview" topLeftCell="A17">
      <selection activeCell="D35" sqref="D35:E35"/>
      <pageMargins left="0.78740157480314965" right="0.78740157480314965" top="0.9055118110236221" bottom="0.9055118110236221" header="0" footer="0"/>
      <pageSetup paperSize="9" scale="93" firstPageNumber="133" pageOrder="overThenDown" orientation="portrait" r:id="rId8"/>
      <headerFooter alignWithMargins="0"/>
    </customSheetView>
    <customSheetView guid="{F9820D02-85B6-432B-AB25-E79E6E3CE8BD}" showPageBreaks="1" view="pageBreakPreview" topLeftCell="A49">
      <selection activeCell="D35" sqref="D35:E35"/>
      <pageMargins left="0.78740157480314965" right="0.78740157480314965" top="0.9055118110236221" bottom="0.9055118110236221" header="0" footer="0"/>
      <pageSetup paperSize="9" scale="93" firstPageNumber="133" pageOrder="overThenDown" orientation="portrait" r:id="rId9"/>
      <headerFooter alignWithMargins="0"/>
    </customSheetView>
    <customSheetView guid="{6C8CA477-863E-484A-88AC-2F7B34BF5742}"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10"/>
      <headerFooter alignWithMargins="0"/>
    </customSheetView>
    <customSheetView guid="{C35433B0-31B6-4088-8FE4-5880F028D902}"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11"/>
      <headerFooter alignWithMargins="0"/>
    </customSheetView>
    <customSheetView guid="{ACCC9A1C-74E4-4A07-8C69-201B2C75F995}"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12"/>
      <headerFooter alignWithMargins="0"/>
    </customSheetView>
    <customSheetView guid="{D244CBD3-20C8-4E64-93F1-8305B8033E05}" showPageBreaks="1" view="pageBreakPreview">
      <pageMargins left="0.78740157480314965" right="0.78740157480314965" top="0.9055118110236221" bottom="0.9055118110236221" header="0" footer="0"/>
      <pageSetup paperSize="9" scale="93" firstPageNumber="133" pageOrder="overThenDown" orientation="portrait" r:id="rId13"/>
      <headerFooter alignWithMargins="0"/>
    </customSheetView>
    <customSheetView guid="{A9FAE077-5C36-4502-A307-F5F7DF354F81}" showPageBreaks="1" view="pageBreakPreview">
      <selection activeCell="G11" sqref="G11"/>
      <pageMargins left="0.78740157480314965" right="0.78740157480314965" top="0.9055118110236221" bottom="0.9055118110236221" header="0" footer="0"/>
      <pageSetup paperSize="9" scale="93" firstPageNumber="133" pageOrder="overThenDown" orientation="portrait" r:id="rId14"/>
      <headerFooter alignWithMargins="0"/>
    </customSheetView>
    <customSheetView guid="{EE46A061-A57B-4CF8-8F21-7C5A8EAC2373}" showPageBreaks="1" view="pageBreakPreview" topLeftCell="A13">
      <selection activeCell="I36" sqref="I36"/>
      <pageMargins left="0.78740157480314965" right="0.78740157480314965" top="0.9055118110236221" bottom="0.9055118110236221" header="0" footer="0"/>
      <pageSetup paperSize="9" scale="93" firstPageNumber="133" pageOrder="overThenDown" orientation="portrait" r:id="rId15"/>
      <headerFooter alignWithMargins="0"/>
    </customSheetView>
    <customSheetView guid="{39F15CC4-2999-4EC1-83D1-EC2C60770A40}" showPageBreaks="1" view="pageBreakPreview">
      <selection activeCell="J12" sqref="J12"/>
      <pageMargins left="0.78740157480314965" right="0.78740157480314965" top="0.9055118110236221" bottom="0.9055118110236221" header="0" footer="0"/>
      <pageSetup paperSize="9" scale="93" firstPageNumber="133" pageOrder="overThenDown" orientation="portrait" r:id="rId16"/>
      <headerFooter alignWithMargins="0"/>
    </customSheetView>
    <customSheetView guid="{962E3ADA-03F5-4AB6-A70C-A85C0574E9CF}" showPageBreaks="1" view="pageBreakPreview" topLeftCell="A21">
      <selection activeCell="A21" sqref="A1:XFD1048576"/>
      <pageMargins left="0.78740157480314965" right="0.78740157480314965" top="0.9055118110236221" bottom="0.9055118110236221" header="0" footer="0"/>
      <pageSetup paperSize="9" scale="93" firstPageNumber="133" pageOrder="overThenDown" orientation="portrait" r:id="rId17"/>
      <headerFooter alignWithMargins="0"/>
    </customSheetView>
  </customSheetViews>
  <mergeCells count="140">
    <mergeCell ref="I41:K41"/>
    <mergeCell ref="I32:K32"/>
    <mergeCell ref="I33:K33"/>
    <mergeCell ref="I34:K34"/>
    <mergeCell ref="I35:K35"/>
    <mergeCell ref="I36:K36"/>
    <mergeCell ref="I17:K17"/>
    <mergeCell ref="I18:K18"/>
    <mergeCell ref="I19:K19"/>
    <mergeCell ref="I20:K20"/>
    <mergeCell ref="I21:K21"/>
    <mergeCell ref="I37:K37"/>
    <mergeCell ref="I38:K38"/>
    <mergeCell ref="I39:K39"/>
    <mergeCell ref="I40:K40"/>
    <mergeCell ref="F39:H39"/>
    <mergeCell ref="F40:H40"/>
    <mergeCell ref="F41:H41"/>
    <mergeCell ref="I4:K4"/>
    <mergeCell ref="I5:K5"/>
    <mergeCell ref="I6:K6"/>
    <mergeCell ref="I7:K7"/>
    <mergeCell ref="I8:K8"/>
    <mergeCell ref="I9:K9"/>
    <mergeCell ref="I10:K10"/>
    <mergeCell ref="I11:K11"/>
    <mergeCell ref="I12:K12"/>
    <mergeCell ref="I13:K13"/>
    <mergeCell ref="I14:K14"/>
    <mergeCell ref="I15:K15"/>
    <mergeCell ref="I16:K16"/>
    <mergeCell ref="F34:H34"/>
    <mergeCell ref="F35:H35"/>
    <mergeCell ref="F36:H36"/>
    <mergeCell ref="F37:H37"/>
    <mergeCell ref="F38:H38"/>
    <mergeCell ref="F24:H24"/>
    <mergeCell ref="F25:H25"/>
    <mergeCell ref="F26:H26"/>
    <mergeCell ref="F32:H32"/>
    <mergeCell ref="F33:H33"/>
    <mergeCell ref="F19:H19"/>
    <mergeCell ref="F20:H20"/>
    <mergeCell ref="F21:H21"/>
    <mergeCell ref="F22:H22"/>
    <mergeCell ref="F23:H23"/>
    <mergeCell ref="F14:H14"/>
    <mergeCell ref="F15:H15"/>
    <mergeCell ref="F16:H16"/>
    <mergeCell ref="F17:H17"/>
    <mergeCell ref="F18:H18"/>
    <mergeCell ref="F9:H9"/>
    <mergeCell ref="F10:H10"/>
    <mergeCell ref="F11:H11"/>
    <mergeCell ref="F12:H12"/>
    <mergeCell ref="F13:H13"/>
    <mergeCell ref="F4:H4"/>
    <mergeCell ref="F5:H5"/>
    <mergeCell ref="F6:H6"/>
    <mergeCell ref="F7:H7"/>
    <mergeCell ref="F8:H8"/>
    <mergeCell ref="B3:C3"/>
    <mergeCell ref="D3:E3"/>
    <mergeCell ref="F3:H3"/>
    <mergeCell ref="I3:K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I31:K31"/>
    <mergeCell ref="B23:C23"/>
    <mergeCell ref="D23:E23"/>
    <mergeCell ref="B24:C24"/>
    <mergeCell ref="D24:E24"/>
    <mergeCell ref="B25:C25"/>
    <mergeCell ref="D25:E25"/>
    <mergeCell ref="B26:C26"/>
    <mergeCell ref="D26:E26"/>
    <mergeCell ref="B31:C31"/>
    <mergeCell ref="D31:E31"/>
    <mergeCell ref="F31:H31"/>
    <mergeCell ref="I22:K22"/>
    <mergeCell ref="I23:K23"/>
    <mergeCell ref="I24:K24"/>
    <mergeCell ref="I25:K25"/>
    <mergeCell ref="I26:K26"/>
    <mergeCell ref="B32:C32"/>
    <mergeCell ref="D32:E32"/>
    <mergeCell ref="B33:C33"/>
    <mergeCell ref="D33:E33"/>
    <mergeCell ref="B34:C34"/>
    <mergeCell ref="D34:E34"/>
    <mergeCell ref="B35:C35"/>
    <mergeCell ref="D35:E35"/>
    <mergeCell ref="B36:C36"/>
    <mergeCell ref="D36:E36"/>
    <mergeCell ref="B37:C37"/>
    <mergeCell ref="D37:E37"/>
    <mergeCell ref="B41:C41"/>
    <mergeCell ref="D41:E41"/>
    <mergeCell ref="B38:C38"/>
    <mergeCell ref="D38:E38"/>
    <mergeCell ref="B39:C39"/>
    <mergeCell ref="D39:E39"/>
    <mergeCell ref="B40:C40"/>
    <mergeCell ref="D40:E40"/>
  </mergeCells>
  <phoneticPr fontId="2"/>
  <printOptions gridLinesSet="0"/>
  <pageMargins left="0.78740157480314965" right="0.78740157480314965" top="0.9055118110236221" bottom="0.9055118110236221" header="0" footer="0"/>
  <pageSetup paperSize="9" scale="93" firstPageNumber="133" pageOrder="overThenDown" orientation="portrait" r:id="rId18"/>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39"/>
  <sheetViews>
    <sheetView view="pageBreakPreview" topLeftCell="A14" zoomScaleNormal="100" zoomScaleSheetLayoutView="100" workbookViewId="0">
      <selection activeCell="K38" sqref="K38"/>
    </sheetView>
  </sheetViews>
  <sheetFormatPr defaultColWidth="10.19921875" defaultRowHeight="28.95" customHeight="1" x14ac:dyDescent="0.15"/>
  <cols>
    <col min="1" max="1" width="2.5" style="7" customWidth="1"/>
    <col min="2" max="2" width="13.69921875" style="7" customWidth="1"/>
    <col min="3" max="14" width="8.19921875" style="7" customWidth="1"/>
    <col min="15" max="15" width="8" style="7" customWidth="1"/>
    <col min="16" max="16" width="7.69921875" style="7" customWidth="1"/>
    <col min="17" max="17" width="7.59765625" style="7" customWidth="1"/>
    <col min="18" max="18" width="8.19921875" style="7" customWidth="1"/>
    <col min="19" max="19" width="7.19921875" style="7" customWidth="1"/>
    <col min="20" max="20" width="7.5" style="7" customWidth="1"/>
    <col min="21" max="256" width="10.19921875" style="7"/>
    <col min="257" max="257" width="2.5" style="7" customWidth="1"/>
    <col min="258" max="258" width="13.69921875" style="7" customWidth="1"/>
    <col min="259" max="270" width="9.09765625" style="7" customWidth="1"/>
    <col min="271" max="271" width="8" style="7" customWidth="1"/>
    <col min="272" max="272" width="7.69921875" style="7" customWidth="1"/>
    <col min="273" max="273" width="7.59765625" style="7" customWidth="1"/>
    <col min="274" max="274" width="8.19921875" style="7" customWidth="1"/>
    <col min="275" max="275" width="7.19921875" style="7" customWidth="1"/>
    <col min="276" max="276" width="7.5" style="7" customWidth="1"/>
    <col min="277" max="512" width="10.19921875" style="7"/>
    <col min="513" max="513" width="2.5" style="7" customWidth="1"/>
    <col min="514" max="514" width="13.69921875" style="7" customWidth="1"/>
    <col min="515" max="526" width="9.09765625" style="7" customWidth="1"/>
    <col min="527" max="527" width="8" style="7" customWidth="1"/>
    <col min="528" max="528" width="7.69921875" style="7" customWidth="1"/>
    <col min="529" max="529" width="7.59765625" style="7" customWidth="1"/>
    <col min="530" max="530" width="8.19921875" style="7" customWidth="1"/>
    <col min="531" max="531" width="7.19921875" style="7" customWidth="1"/>
    <col min="532" max="532" width="7.5" style="7" customWidth="1"/>
    <col min="533" max="768" width="10.19921875" style="7"/>
    <col min="769" max="769" width="2.5" style="7" customWidth="1"/>
    <col min="770" max="770" width="13.69921875" style="7" customWidth="1"/>
    <col min="771" max="782" width="9.09765625" style="7" customWidth="1"/>
    <col min="783" max="783" width="8" style="7" customWidth="1"/>
    <col min="784" max="784" width="7.69921875" style="7" customWidth="1"/>
    <col min="785" max="785" width="7.59765625" style="7" customWidth="1"/>
    <col min="786" max="786" width="8.19921875" style="7" customWidth="1"/>
    <col min="787" max="787" width="7.19921875" style="7" customWidth="1"/>
    <col min="788" max="788" width="7.5" style="7" customWidth="1"/>
    <col min="789" max="1024" width="10.19921875" style="7"/>
    <col min="1025" max="1025" width="2.5" style="7" customWidth="1"/>
    <col min="1026" max="1026" width="13.69921875" style="7" customWidth="1"/>
    <col min="1027" max="1038" width="9.09765625" style="7" customWidth="1"/>
    <col min="1039" max="1039" width="8" style="7" customWidth="1"/>
    <col min="1040" max="1040" width="7.69921875" style="7" customWidth="1"/>
    <col min="1041" max="1041" width="7.59765625" style="7" customWidth="1"/>
    <col min="1042" max="1042" width="8.19921875" style="7" customWidth="1"/>
    <col min="1043" max="1043" width="7.19921875" style="7" customWidth="1"/>
    <col min="1044" max="1044" width="7.5" style="7" customWidth="1"/>
    <col min="1045" max="1280" width="10.19921875" style="7"/>
    <col min="1281" max="1281" width="2.5" style="7" customWidth="1"/>
    <col min="1282" max="1282" width="13.69921875" style="7" customWidth="1"/>
    <col min="1283" max="1294" width="9.09765625" style="7" customWidth="1"/>
    <col min="1295" max="1295" width="8" style="7" customWidth="1"/>
    <col min="1296" max="1296" width="7.69921875" style="7" customWidth="1"/>
    <col min="1297" max="1297" width="7.59765625" style="7" customWidth="1"/>
    <col min="1298" max="1298" width="8.19921875" style="7" customWidth="1"/>
    <col min="1299" max="1299" width="7.19921875" style="7" customWidth="1"/>
    <col min="1300" max="1300" width="7.5" style="7" customWidth="1"/>
    <col min="1301" max="1536" width="10.19921875" style="7"/>
    <col min="1537" max="1537" width="2.5" style="7" customWidth="1"/>
    <col min="1538" max="1538" width="13.69921875" style="7" customWidth="1"/>
    <col min="1539" max="1550" width="9.09765625" style="7" customWidth="1"/>
    <col min="1551" max="1551" width="8" style="7" customWidth="1"/>
    <col min="1552" max="1552" width="7.69921875" style="7" customWidth="1"/>
    <col min="1553" max="1553" width="7.59765625" style="7" customWidth="1"/>
    <col min="1554" max="1554" width="8.19921875" style="7" customWidth="1"/>
    <col min="1555" max="1555" width="7.19921875" style="7" customWidth="1"/>
    <col min="1556" max="1556" width="7.5" style="7" customWidth="1"/>
    <col min="1557" max="1792" width="10.19921875" style="7"/>
    <col min="1793" max="1793" width="2.5" style="7" customWidth="1"/>
    <col min="1794" max="1794" width="13.69921875" style="7" customWidth="1"/>
    <col min="1795" max="1806" width="9.09765625" style="7" customWidth="1"/>
    <col min="1807" max="1807" width="8" style="7" customWidth="1"/>
    <col min="1808" max="1808" width="7.69921875" style="7" customWidth="1"/>
    <col min="1809" max="1809" width="7.59765625" style="7" customWidth="1"/>
    <col min="1810" max="1810" width="8.19921875" style="7" customWidth="1"/>
    <col min="1811" max="1811" width="7.19921875" style="7" customWidth="1"/>
    <col min="1812" max="1812" width="7.5" style="7" customWidth="1"/>
    <col min="1813" max="2048" width="10.19921875" style="7"/>
    <col min="2049" max="2049" width="2.5" style="7" customWidth="1"/>
    <col min="2050" max="2050" width="13.69921875" style="7" customWidth="1"/>
    <col min="2051" max="2062" width="9.09765625" style="7" customWidth="1"/>
    <col min="2063" max="2063" width="8" style="7" customWidth="1"/>
    <col min="2064" max="2064" width="7.69921875" style="7" customWidth="1"/>
    <col min="2065" max="2065" width="7.59765625" style="7" customWidth="1"/>
    <col min="2066" max="2066" width="8.19921875" style="7" customWidth="1"/>
    <col min="2067" max="2067" width="7.19921875" style="7" customWidth="1"/>
    <col min="2068" max="2068" width="7.5" style="7" customWidth="1"/>
    <col min="2069" max="2304" width="10.19921875" style="7"/>
    <col min="2305" max="2305" width="2.5" style="7" customWidth="1"/>
    <col min="2306" max="2306" width="13.69921875" style="7" customWidth="1"/>
    <col min="2307" max="2318" width="9.09765625" style="7" customWidth="1"/>
    <col min="2319" max="2319" width="8" style="7" customWidth="1"/>
    <col min="2320" max="2320" width="7.69921875" style="7" customWidth="1"/>
    <col min="2321" max="2321" width="7.59765625" style="7" customWidth="1"/>
    <col min="2322" max="2322" width="8.19921875" style="7" customWidth="1"/>
    <col min="2323" max="2323" width="7.19921875" style="7" customWidth="1"/>
    <col min="2324" max="2324" width="7.5" style="7" customWidth="1"/>
    <col min="2325" max="2560" width="10.19921875" style="7"/>
    <col min="2561" max="2561" width="2.5" style="7" customWidth="1"/>
    <col min="2562" max="2562" width="13.69921875" style="7" customWidth="1"/>
    <col min="2563" max="2574" width="9.09765625" style="7" customWidth="1"/>
    <col min="2575" max="2575" width="8" style="7" customWidth="1"/>
    <col min="2576" max="2576" width="7.69921875" style="7" customWidth="1"/>
    <col min="2577" max="2577" width="7.59765625" style="7" customWidth="1"/>
    <col min="2578" max="2578" width="8.19921875" style="7" customWidth="1"/>
    <col min="2579" max="2579" width="7.19921875" style="7" customWidth="1"/>
    <col min="2580" max="2580" width="7.5" style="7" customWidth="1"/>
    <col min="2581" max="2816" width="10.19921875" style="7"/>
    <col min="2817" max="2817" width="2.5" style="7" customWidth="1"/>
    <col min="2818" max="2818" width="13.69921875" style="7" customWidth="1"/>
    <col min="2819" max="2830" width="9.09765625" style="7" customWidth="1"/>
    <col min="2831" max="2831" width="8" style="7" customWidth="1"/>
    <col min="2832" max="2832" width="7.69921875" style="7" customWidth="1"/>
    <col min="2833" max="2833" width="7.59765625" style="7" customWidth="1"/>
    <col min="2834" max="2834" width="8.19921875" style="7" customWidth="1"/>
    <col min="2835" max="2835" width="7.19921875" style="7" customWidth="1"/>
    <col min="2836" max="2836" width="7.5" style="7" customWidth="1"/>
    <col min="2837" max="3072" width="10.19921875" style="7"/>
    <col min="3073" max="3073" width="2.5" style="7" customWidth="1"/>
    <col min="3074" max="3074" width="13.69921875" style="7" customWidth="1"/>
    <col min="3075" max="3086" width="9.09765625" style="7" customWidth="1"/>
    <col min="3087" max="3087" width="8" style="7" customWidth="1"/>
    <col min="3088" max="3088" width="7.69921875" style="7" customWidth="1"/>
    <col min="3089" max="3089" width="7.59765625" style="7" customWidth="1"/>
    <col min="3090" max="3090" width="8.19921875" style="7" customWidth="1"/>
    <col min="3091" max="3091" width="7.19921875" style="7" customWidth="1"/>
    <col min="3092" max="3092" width="7.5" style="7" customWidth="1"/>
    <col min="3093" max="3328" width="10.19921875" style="7"/>
    <col min="3329" max="3329" width="2.5" style="7" customWidth="1"/>
    <col min="3330" max="3330" width="13.69921875" style="7" customWidth="1"/>
    <col min="3331" max="3342" width="9.09765625" style="7" customWidth="1"/>
    <col min="3343" max="3343" width="8" style="7" customWidth="1"/>
    <col min="3344" max="3344" width="7.69921875" style="7" customWidth="1"/>
    <col min="3345" max="3345" width="7.59765625" style="7" customWidth="1"/>
    <col min="3346" max="3346" width="8.19921875" style="7" customWidth="1"/>
    <col min="3347" max="3347" width="7.19921875" style="7" customWidth="1"/>
    <col min="3348" max="3348" width="7.5" style="7" customWidth="1"/>
    <col min="3349" max="3584" width="10.19921875" style="7"/>
    <col min="3585" max="3585" width="2.5" style="7" customWidth="1"/>
    <col min="3586" max="3586" width="13.69921875" style="7" customWidth="1"/>
    <col min="3587" max="3598" width="9.09765625" style="7" customWidth="1"/>
    <col min="3599" max="3599" width="8" style="7" customWidth="1"/>
    <col min="3600" max="3600" width="7.69921875" style="7" customWidth="1"/>
    <col min="3601" max="3601" width="7.59765625" style="7" customWidth="1"/>
    <col min="3602" max="3602" width="8.19921875" style="7" customWidth="1"/>
    <col min="3603" max="3603" width="7.19921875" style="7" customWidth="1"/>
    <col min="3604" max="3604" width="7.5" style="7" customWidth="1"/>
    <col min="3605" max="3840" width="10.19921875" style="7"/>
    <col min="3841" max="3841" width="2.5" style="7" customWidth="1"/>
    <col min="3842" max="3842" width="13.69921875" style="7" customWidth="1"/>
    <col min="3843" max="3854" width="9.09765625" style="7" customWidth="1"/>
    <col min="3855" max="3855" width="8" style="7" customWidth="1"/>
    <col min="3856" max="3856" width="7.69921875" style="7" customWidth="1"/>
    <col min="3857" max="3857" width="7.59765625" style="7" customWidth="1"/>
    <col min="3858" max="3858" width="8.19921875" style="7" customWidth="1"/>
    <col min="3859" max="3859" width="7.19921875" style="7" customWidth="1"/>
    <col min="3860" max="3860" width="7.5" style="7" customWidth="1"/>
    <col min="3861" max="4096" width="10.19921875" style="7"/>
    <col min="4097" max="4097" width="2.5" style="7" customWidth="1"/>
    <col min="4098" max="4098" width="13.69921875" style="7" customWidth="1"/>
    <col min="4099" max="4110" width="9.09765625" style="7" customWidth="1"/>
    <col min="4111" max="4111" width="8" style="7" customWidth="1"/>
    <col min="4112" max="4112" width="7.69921875" style="7" customWidth="1"/>
    <col min="4113" max="4113" width="7.59765625" style="7" customWidth="1"/>
    <col min="4114" max="4114" width="8.19921875" style="7" customWidth="1"/>
    <col min="4115" max="4115" width="7.19921875" style="7" customWidth="1"/>
    <col min="4116" max="4116" width="7.5" style="7" customWidth="1"/>
    <col min="4117" max="4352" width="10.19921875" style="7"/>
    <col min="4353" max="4353" width="2.5" style="7" customWidth="1"/>
    <col min="4354" max="4354" width="13.69921875" style="7" customWidth="1"/>
    <col min="4355" max="4366" width="9.09765625" style="7" customWidth="1"/>
    <col min="4367" max="4367" width="8" style="7" customWidth="1"/>
    <col min="4368" max="4368" width="7.69921875" style="7" customWidth="1"/>
    <col min="4369" max="4369" width="7.59765625" style="7" customWidth="1"/>
    <col min="4370" max="4370" width="8.19921875" style="7" customWidth="1"/>
    <col min="4371" max="4371" width="7.19921875" style="7" customWidth="1"/>
    <col min="4372" max="4372" width="7.5" style="7" customWidth="1"/>
    <col min="4373" max="4608" width="10.19921875" style="7"/>
    <col min="4609" max="4609" width="2.5" style="7" customWidth="1"/>
    <col min="4610" max="4610" width="13.69921875" style="7" customWidth="1"/>
    <col min="4611" max="4622" width="9.09765625" style="7" customWidth="1"/>
    <col min="4623" max="4623" width="8" style="7" customWidth="1"/>
    <col min="4624" max="4624" width="7.69921875" style="7" customWidth="1"/>
    <col min="4625" max="4625" width="7.59765625" style="7" customWidth="1"/>
    <col min="4626" max="4626" width="8.19921875" style="7" customWidth="1"/>
    <col min="4627" max="4627" width="7.19921875" style="7" customWidth="1"/>
    <col min="4628" max="4628" width="7.5" style="7" customWidth="1"/>
    <col min="4629" max="4864" width="10.19921875" style="7"/>
    <col min="4865" max="4865" width="2.5" style="7" customWidth="1"/>
    <col min="4866" max="4866" width="13.69921875" style="7" customWidth="1"/>
    <col min="4867" max="4878" width="9.09765625" style="7" customWidth="1"/>
    <col min="4879" max="4879" width="8" style="7" customWidth="1"/>
    <col min="4880" max="4880" width="7.69921875" style="7" customWidth="1"/>
    <col min="4881" max="4881" width="7.59765625" style="7" customWidth="1"/>
    <col min="4882" max="4882" width="8.19921875" style="7" customWidth="1"/>
    <col min="4883" max="4883" width="7.19921875" style="7" customWidth="1"/>
    <col min="4884" max="4884" width="7.5" style="7" customWidth="1"/>
    <col min="4885" max="5120" width="10.19921875" style="7"/>
    <col min="5121" max="5121" width="2.5" style="7" customWidth="1"/>
    <col min="5122" max="5122" width="13.69921875" style="7" customWidth="1"/>
    <col min="5123" max="5134" width="9.09765625" style="7" customWidth="1"/>
    <col min="5135" max="5135" width="8" style="7" customWidth="1"/>
    <col min="5136" max="5136" width="7.69921875" style="7" customWidth="1"/>
    <col min="5137" max="5137" width="7.59765625" style="7" customWidth="1"/>
    <col min="5138" max="5138" width="8.19921875" style="7" customWidth="1"/>
    <col min="5139" max="5139" width="7.19921875" style="7" customWidth="1"/>
    <col min="5140" max="5140" width="7.5" style="7" customWidth="1"/>
    <col min="5141" max="5376" width="10.19921875" style="7"/>
    <col min="5377" max="5377" width="2.5" style="7" customWidth="1"/>
    <col min="5378" max="5378" width="13.69921875" style="7" customWidth="1"/>
    <col min="5379" max="5390" width="9.09765625" style="7" customWidth="1"/>
    <col min="5391" max="5391" width="8" style="7" customWidth="1"/>
    <col min="5392" max="5392" width="7.69921875" style="7" customWidth="1"/>
    <col min="5393" max="5393" width="7.59765625" style="7" customWidth="1"/>
    <col min="5394" max="5394" width="8.19921875" style="7" customWidth="1"/>
    <col min="5395" max="5395" width="7.19921875" style="7" customWidth="1"/>
    <col min="5396" max="5396" width="7.5" style="7" customWidth="1"/>
    <col min="5397" max="5632" width="10.19921875" style="7"/>
    <col min="5633" max="5633" width="2.5" style="7" customWidth="1"/>
    <col min="5634" max="5634" width="13.69921875" style="7" customWidth="1"/>
    <col min="5635" max="5646" width="9.09765625" style="7" customWidth="1"/>
    <col min="5647" max="5647" width="8" style="7" customWidth="1"/>
    <col min="5648" max="5648" width="7.69921875" style="7" customWidth="1"/>
    <col min="5649" max="5649" width="7.59765625" style="7" customWidth="1"/>
    <col min="5650" max="5650" width="8.19921875" style="7" customWidth="1"/>
    <col min="5651" max="5651" width="7.19921875" style="7" customWidth="1"/>
    <col min="5652" max="5652" width="7.5" style="7" customWidth="1"/>
    <col min="5653" max="5888" width="10.19921875" style="7"/>
    <col min="5889" max="5889" width="2.5" style="7" customWidth="1"/>
    <col min="5890" max="5890" width="13.69921875" style="7" customWidth="1"/>
    <col min="5891" max="5902" width="9.09765625" style="7" customWidth="1"/>
    <col min="5903" max="5903" width="8" style="7" customWidth="1"/>
    <col min="5904" max="5904" width="7.69921875" style="7" customWidth="1"/>
    <col min="5905" max="5905" width="7.59765625" style="7" customWidth="1"/>
    <col min="5906" max="5906" width="8.19921875" style="7" customWidth="1"/>
    <col min="5907" max="5907" width="7.19921875" style="7" customWidth="1"/>
    <col min="5908" max="5908" width="7.5" style="7" customWidth="1"/>
    <col min="5909" max="6144" width="10.19921875" style="7"/>
    <col min="6145" max="6145" width="2.5" style="7" customWidth="1"/>
    <col min="6146" max="6146" width="13.69921875" style="7" customWidth="1"/>
    <col min="6147" max="6158" width="9.09765625" style="7" customWidth="1"/>
    <col min="6159" max="6159" width="8" style="7" customWidth="1"/>
    <col min="6160" max="6160" width="7.69921875" style="7" customWidth="1"/>
    <col min="6161" max="6161" width="7.59765625" style="7" customWidth="1"/>
    <col min="6162" max="6162" width="8.19921875" style="7" customWidth="1"/>
    <col min="6163" max="6163" width="7.19921875" style="7" customWidth="1"/>
    <col min="6164" max="6164" width="7.5" style="7" customWidth="1"/>
    <col min="6165" max="6400" width="10.19921875" style="7"/>
    <col min="6401" max="6401" width="2.5" style="7" customWidth="1"/>
    <col min="6402" max="6402" width="13.69921875" style="7" customWidth="1"/>
    <col min="6403" max="6414" width="9.09765625" style="7" customWidth="1"/>
    <col min="6415" max="6415" width="8" style="7" customWidth="1"/>
    <col min="6416" max="6416" width="7.69921875" style="7" customWidth="1"/>
    <col min="6417" max="6417" width="7.59765625" style="7" customWidth="1"/>
    <col min="6418" max="6418" width="8.19921875" style="7" customWidth="1"/>
    <col min="6419" max="6419" width="7.19921875" style="7" customWidth="1"/>
    <col min="6420" max="6420" width="7.5" style="7" customWidth="1"/>
    <col min="6421" max="6656" width="10.19921875" style="7"/>
    <col min="6657" max="6657" width="2.5" style="7" customWidth="1"/>
    <col min="6658" max="6658" width="13.69921875" style="7" customWidth="1"/>
    <col min="6659" max="6670" width="9.09765625" style="7" customWidth="1"/>
    <col min="6671" max="6671" width="8" style="7" customWidth="1"/>
    <col min="6672" max="6672" width="7.69921875" style="7" customWidth="1"/>
    <col min="6673" max="6673" width="7.59765625" style="7" customWidth="1"/>
    <col min="6674" max="6674" width="8.19921875" style="7" customWidth="1"/>
    <col min="6675" max="6675" width="7.19921875" style="7" customWidth="1"/>
    <col min="6676" max="6676" width="7.5" style="7" customWidth="1"/>
    <col min="6677" max="6912" width="10.19921875" style="7"/>
    <col min="6913" max="6913" width="2.5" style="7" customWidth="1"/>
    <col min="6914" max="6914" width="13.69921875" style="7" customWidth="1"/>
    <col min="6915" max="6926" width="9.09765625" style="7" customWidth="1"/>
    <col min="6927" max="6927" width="8" style="7" customWidth="1"/>
    <col min="6928" max="6928" width="7.69921875" style="7" customWidth="1"/>
    <col min="6929" max="6929" width="7.59765625" style="7" customWidth="1"/>
    <col min="6930" max="6930" width="8.19921875" style="7" customWidth="1"/>
    <col min="6931" max="6931" width="7.19921875" style="7" customWidth="1"/>
    <col min="6932" max="6932" width="7.5" style="7" customWidth="1"/>
    <col min="6933" max="7168" width="10.19921875" style="7"/>
    <col min="7169" max="7169" width="2.5" style="7" customWidth="1"/>
    <col min="7170" max="7170" width="13.69921875" style="7" customWidth="1"/>
    <col min="7171" max="7182" width="9.09765625" style="7" customWidth="1"/>
    <col min="7183" max="7183" width="8" style="7" customWidth="1"/>
    <col min="7184" max="7184" width="7.69921875" style="7" customWidth="1"/>
    <col min="7185" max="7185" width="7.59765625" style="7" customWidth="1"/>
    <col min="7186" max="7186" width="8.19921875" style="7" customWidth="1"/>
    <col min="7187" max="7187" width="7.19921875" style="7" customWidth="1"/>
    <col min="7188" max="7188" width="7.5" style="7" customWidth="1"/>
    <col min="7189" max="7424" width="10.19921875" style="7"/>
    <col min="7425" max="7425" width="2.5" style="7" customWidth="1"/>
    <col min="7426" max="7426" width="13.69921875" style="7" customWidth="1"/>
    <col min="7427" max="7438" width="9.09765625" style="7" customWidth="1"/>
    <col min="7439" max="7439" width="8" style="7" customWidth="1"/>
    <col min="7440" max="7440" width="7.69921875" style="7" customWidth="1"/>
    <col min="7441" max="7441" width="7.59765625" style="7" customWidth="1"/>
    <col min="7442" max="7442" width="8.19921875" style="7" customWidth="1"/>
    <col min="7443" max="7443" width="7.19921875" style="7" customWidth="1"/>
    <col min="7444" max="7444" width="7.5" style="7" customWidth="1"/>
    <col min="7445" max="7680" width="10.19921875" style="7"/>
    <col min="7681" max="7681" width="2.5" style="7" customWidth="1"/>
    <col min="7682" max="7682" width="13.69921875" style="7" customWidth="1"/>
    <col min="7683" max="7694" width="9.09765625" style="7" customWidth="1"/>
    <col min="7695" max="7695" width="8" style="7" customWidth="1"/>
    <col min="7696" max="7696" width="7.69921875" style="7" customWidth="1"/>
    <col min="7697" max="7697" width="7.59765625" style="7" customWidth="1"/>
    <col min="7698" max="7698" width="8.19921875" style="7" customWidth="1"/>
    <col min="7699" max="7699" width="7.19921875" style="7" customWidth="1"/>
    <col min="7700" max="7700" width="7.5" style="7" customWidth="1"/>
    <col min="7701" max="7936" width="10.19921875" style="7"/>
    <col min="7937" max="7937" width="2.5" style="7" customWidth="1"/>
    <col min="7938" max="7938" width="13.69921875" style="7" customWidth="1"/>
    <col min="7939" max="7950" width="9.09765625" style="7" customWidth="1"/>
    <col min="7951" max="7951" width="8" style="7" customWidth="1"/>
    <col min="7952" max="7952" width="7.69921875" style="7" customWidth="1"/>
    <col min="7953" max="7953" width="7.59765625" style="7" customWidth="1"/>
    <col min="7954" max="7954" width="8.19921875" style="7" customWidth="1"/>
    <col min="7955" max="7955" width="7.19921875" style="7" customWidth="1"/>
    <col min="7956" max="7956" width="7.5" style="7" customWidth="1"/>
    <col min="7957" max="8192" width="10.19921875" style="7"/>
    <col min="8193" max="8193" width="2.5" style="7" customWidth="1"/>
    <col min="8194" max="8194" width="13.69921875" style="7" customWidth="1"/>
    <col min="8195" max="8206" width="9.09765625" style="7" customWidth="1"/>
    <col min="8207" max="8207" width="8" style="7" customWidth="1"/>
    <col min="8208" max="8208" width="7.69921875" style="7" customWidth="1"/>
    <col min="8209" max="8209" width="7.59765625" style="7" customWidth="1"/>
    <col min="8210" max="8210" width="8.19921875" style="7" customWidth="1"/>
    <col min="8211" max="8211" width="7.19921875" style="7" customWidth="1"/>
    <col min="8212" max="8212" width="7.5" style="7" customWidth="1"/>
    <col min="8213" max="8448" width="10.19921875" style="7"/>
    <col min="8449" max="8449" width="2.5" style="7" customWidth="1"/>
    <col min="8450" max="8450" width="13.69921875" style="7" customWidth="1"/>
    <col min="8451" max="8462" width="9.09765625" style="7" customWidth="1"/>
    <col min="8463" max="8463" width="8" style="7" customWidth="1"/>
    <col min="8464" max="8464" width="7.69921875" style="7" customWidth="1"/>
    <col min="8465" max="8465" width="7.59765625" style="7" customWidth="1"/>
    <col min="8466" max="8466" width="8.19921875" style="7" customWidth="1"/>
    <col min="8467" max="8467" width="7.19921875" style="7" customWidth="1"/>
    <col min="8468" max="8468" width="7.5" style="7" customWidth="1"/>
    <col min="8469" max="8704" width="10.19921875" style="7"/>
    <col min="8705" max="8705" width="2.5" style="7" customWidth="1"/>
    <col min="8706" max="8706" width="13.69921875" style="7" customWidth="1"/>
    <col min="8707" max="8718" width="9.09765625" style="7" customWidth="1"/>
    <col min="8719" max="8719" width="8" style="7" customWidth="1"/>
    <col min="8720" max="8720" width="7.69921875" style="7" customWidth="1"/>
    <col min="8721" max="8721" width="7.59765625" style="7" customWidth="1"/>
    <col min="8722" max="8722" width="8.19921875" style="7" customWidth="1"/>
    <col min="8723" max="8723" width="7.19921875" style="7" customWidth="1"/>
    <col min="8724" max="8724" width="7.5" style="7" customWidth="1"/>
    <col min="8725" max="8960" width="10.19921875" style="7"/>
    <col min="8961" max="8961" width="2.5" style="7" customWidth="1"/>
    <col min="8962" max="8962" width="13.69921875" style="7" customWidth="1"/>
    <col min="8963" max="8974" width="9.09765625" style="7" customWidth="1"/>
    <col min="8975" max="8975" width="8" style="7" customWidth="1"/>
    <col min="8976" max="8976" width="7.69921875" style="7" customWidth="1"/>
    <col min="8977" max="8977" width="7.59765625" style="7" customWidth="1"/>
    <col min="8978" max="8978" width="8.19921875" style="7" customWidth="1"/>
    <col min="8979" max="8979" width="7.19921875" style="7" customWidth="1"/>
    <col min="8980" max="8980" width="7.5" style="7" customWidth="1"/>
    <col min="8981" max="9216" width="10.19921875" style="7"/>
    <col min="9217" max="9217" width="2.5" style="7" customWidth="1"/>
    <col min="9218" max="9218" width="13.69921875" style="7" customWidth="1"/>
    <col min="9219" max="9230" width="9.09765625" style="7" customWidth="1"/>
    <col min="9231" max="9231" width="8" style="7" customWidth="1"/>
    <col min="9232" max="9232" width="7.69921875" style="7" customWidth="1"/>
    <col min="9233" max="9233" width="7.59765625" style="7" customWidth="1"/>
    <col min="9234" max="9234" width="8.19921875" style="7" customWidth="1"/>
    <col min="9235" max="9235" width="7.19921875" style="7" customWidth="1"/>
    <col min="9236" max="9236" width="7.5" style="7" customWidth="1"/>
    <col min="9237" max="9472" width="10.19921875" style="7"/>
    <col min="9473" max="9473" width="2.5" style="7" customWidth="1"/>
    <col min="9474" max="9474" width="13.69921875" style="7" customWidth="1"/>
    <col min="9475" max="9486" width="9.09765625" style="7" customWidth="1"/>
    <col min="9487" max="9487" width="8" style="7" customWidth="1"/>
    <col min="9488" max="9488" width="7.69921875" style="7" customWidth="1"/>
    <col min="9489" max="9489" width="7.59765625" style="7" customWidth="1"/>
    <col min="9490" max="9490" width="8.19921875" style="7" customWidth="1"/>
    <col min="9491" max="9491" width="7.19921875" style="7" customWidth="1"/>
    <col min="9492" max="9492" width="7.5" style="7" customWidth="1"/>
    <col min="9493" max="9728" width="10.19921875" style="7"/>
    <col min="9729" max="9729" width="2.5" style="7" customWidth="1"/>
    <col min="9730" max="9730" width="13.69921875" style="7" customWidth="1"/>
    <col min="9731" max="9742" width="9.09765625" style="7" customWidth="1"/>
    <col min="9743" max="9743" width="8" style="7" customWidth="1"/>
    <col min="9744" max="9744" width="7.69921875" style="7" customWidth="1"/>
    <col min="9745" max="9745" width="7.59765625" style="7" customWidth="1"/>
    <col min="9746" max="9746" width="8.19921875" style="7" customWidth="1"/>
    <col min="9747" max="9747" width="7.19921875" style="7" customWidth="1"/>
    <col min="9748" max="9748" width="7.5" style="7" customWidth="1"/>
    <col min="9749" max="9984" width="10.19921875" style="7"/>
    <col min="9985" max="9985" width="2.5" style="7" customWidth="1"/>
    <col min="9986" max="9986" width="13.69921875" style="7" customWidth="1"/>
    <col min="9987" max="9998" width="9.09765625" style="7" customWidth="1"/>
    <col min="9999" max="9999" width="8" style="7" customWidth="1"/>
    <col min="10000" max="10000" width="7.69921875" style="7" customWidth="1"/>
    <col min="10001" max="10001" width="7.59765625" style="7" customWidth="1"/>
    <col min="10002" max="10002" width="8.19921875" style="7" customWidth="1"/>
    <col min="10003" max="10003" width="7.19921875" style="7" customWidth="1"/>
    <col min="10004" max="10004" width="7.5" style="7" customWidth="1"/>
    <col min="10005" max="10240" width="10.19921875" style="7"/>
    <col min="10241" max="10241" width="2.5" style="7" customWidth="1"/>
    <col min="10242" max="10242" width="13.69921875" style="7" customWidth="1"/>
    <col min="10243" max="10254" width="9.09765625" style="7" customWidth="1"/>
    <col min="10255" max="10255" width="8" style="7" customWidth="1"/>
    <col min="10256" max="10256" width="7.69921875" style="7" customWidth="1"/>
    <col min="10257" max="10257" width="7.59765625" style="7" customWidth="1"/>
    <col min="10258" max="10258" width="8.19921875" style="7" customWidth="1"/>
    <col min="10259" max="10259" width="7.19921875" style="7" customWidth="1"/>
    <col min="10260" max="10260" width="7.5" style="7" customWidth="1"/>
    <col min="10261" max="10496" width="10.19921875" style="7"/>
    <col min="10497" max="10497" width="2.5" style="7" customWidth="1"/>
    <col min="10498" max="10498" width="13.69921875" style="7" customWidth="1"/>
    <col min="10499" max="10510" width="9.09765625" style="7" customWidth="1"/>
    <col min="10511" max="10511" width="8" style="7" customWidth="1"/>
    <col min="10512" max="10512" width="7.69921875" style="7" customWidth="1"/>
    <col min="10513" max="10513" width="7.59765625" style="7" customWidth="1"/>
    <col min="10514" max="10514" width="8.19921875" style="7" customWidth="1"/>
    <col min="10515" max="10515" width="7.19921875" style="7" customWidth="1"/>
    <col min="10516" max="10516" width="7.5" style="7" customWidth="1"/>
    <col min="10517" max="10752" width="10.19921875" style="7"/>
    <col min="10753" max="10753" width="2.5" style="7" customWidth="1"/>
    <col min="10754" max="10754" width="13.69921875" style="7" customWidth="1"/>
    <col min="10755" max="10766" width="9.09765625" style="7" customWidth="1"/>
    <col min="10767" max="10767" width="8" style="7" customWidth="1"/>
    <col min="10768" max="10768" width="7.69921875" style="7" customWidth="1"/>
    <col min="10769" max="10769" width="7.59765625" style="7" customWidth="1"/>
    <col min="10770" max="10770" width="8.19921875" style="7" customWidth="1"/>
    <col min="10771" max="10771" width="7.19921875" style="7" customWidth="1"/>
    <col min="10772" max="10772" width="7.5" style="7" customWidth="1"/>
    <col min="10773" max="11008" width="10.19921875" style="7"/>
    <col min="11009" max="11009" width="2.5" style="7" customWidth="1"/>
    <col min="11010" max="11010" width="13.69921875" style="7" customWidth="1"/>
    <col min="11011" max="11022" width="9.09765625" style="7" customWidth="1"/>
    <col min="11023" max="11023" width="8" style="7" customWidth="1"/>
    <col min="11024" max="11024" width="7.69921875" style="7" customWidth="1"/>
    <col min="11025" max="11025" width="7.59765625" style="7" customWidth="1"/>
    <col min="11026" max="11026" width="8.19921875" style="7" customWidth="1"/>
    <col min="11027" max="11027" width="7.19921875" style="7" customWidth="1"/>
    <col min="11028" max="11028" width="7.5" style="7" customWidth="1"/>
    <col min="11029" max="11264" width="10.19921875" style="7"/>
    <col min="11265" max="11265" width="2.5" style="7" customWidth="1"/>
    <col min="11266" max="11266" width="13.69921875" style="7" customWidth="1"/>
    <col min="11267" max="11278" width="9.09765625" style="7" customWidth="1"/>
    <col min="11279" max="11279" width="8" style="7" customWidth="1"/>
    <col min="11280" max="11280" width="7.69921875" style="7" customWidth="1"/>
    <col min="11281" max="11281" width="7.59765625" style="7" customWidth="1"/>
    <col min="11282" max="11282" width="8.19921875" style="7" customWidth="1"/>
    <col min="11283" max="11283" width="7.19921875" style="7" customWidth="1"/>
    <col min="11284" max="11284" width="7.5" style="7" customWidth="1"/>
    <col min="11285" max="11520" width="10.19921875" style="7"/>
    <col min="11521" max="11521" width="2.5" style="7" customWidth="1"/>
    <col min="11522" max="11522" width="13.69921875" style="7" customWidth="1"/>
    <col min="11523" max="11534" width="9.09765625" style="7" customWidth="1"/>
    <col min="11535" max="11535" width="8" style="7" customWidth="1"/>
    <col min="11536" max="11536" width="7.69921875" style="7" customWidth="1"/>
    <col min="11537" max="11537" width="7.59765625" style="7" customWidth="1"/>
    <col min="11538" max="11538" width="8.19921875" style="7" customWidth="1"/>
    <col min="11539" max="11539" width="7.19921875" style="7" customWidth="1"/>
    <col min="11540" max="11540" width="7.5" style="7" customWidth="1"/>
    <col min="11541" max="11776" width="10.19921875" style="7"/>
    <col min="11777" max="11777" width="2.5" style="7" customWidth="1"/>
    <col min="11778" max="11778" width="13.69921875" style="7" customWidth="1"/>
    <col min="11779" max="11790" width="9.09765625" style="7" customWidth="1"/>
    <col min="11791" max="11791" width="8" style="7" customWidth="1"/>
    <col min="11792" max="11792" width="7.69921875" style="7" customWidth="1"/>
    <col min="11793" max="11793" width="7.59765625" style="7" customWidth="1"/>
    <col min="11794" max="11794" width="8.19921875" style="7" customWidth="1"/>
    <col min="11795" max="11795" width="7.19921875" style="7" customWidth="1"/>
    <col min="11796" max="11796" width="7.5" style="7" customWidth="1"/>
    <col min="11797" max="12032" width="10.19921875" style="7"/>
    <col min="12033" max="12033" width="2.5" style="7" customWidth="1"/>
    <col min="12034" max="12034" width="13.69921875" style="7" customWidth="1"/>
    <col min="12035" max="12046" width="9.09765625" style="7" customWidth="1"/>
    <col min="12047" max="12047" width="8" style="7" customWidth="1"/>
    <col min="12048" max="12048" width="7.69921875" style="7" customWidth="1"/>
    <col min="12049" max="12049" width="7.59765625" style="7" customWidth="1"/>
    <col min="12050" max="12050" width="8.19921875" style="7" customWidth="1"/>
    <col min="12051" max="12051" width="7.19921875" style="7" customWidth="1"/>
    <col min="12052" max="12052" width="7.5" style="7" customWidth="1"/>
    <col min="12053" max="12288" width="10.19921875" style="7"/>
    <col min="12289" max="12289" width="2.5" style="7" customWidth="1"/>
    <col min="12290" max="12290" width="13.69921875" style="7" customWidth="1"/>
    <col min="12291" max="12302" width="9.09765625" style="7" customWidth="1"/>
    <col min="12303" max="12303" width="8" style="7" customWidth="1"/>
    <col min="12304" max="12304" width="7.69921875" style="7" customWidth="1"/>
    <col min="12305" max="12305" width="7.59765625" style="7" customWidth="1"/>
    <col min="12306" max="12306" width="8.19921875" style="7" customWidth="1"/>
    <col min="12307" max="12307" width="7.19921875" style="7" customWidth="1"/>
    <col min="12308" max="12308" width="7.5" style="7" customWidth="1"/>
    <col min="12309" max="12544" width="10.19921875" style="7"/>
    <col min="12545" max="12545" width="2.5" style="7" customWidth="1"/>
    <col min="12546" max="12546" width="13.69921875" style="7" customWidth="1"/>
    <col min="12547" max="12558" width="9.09765625" style="7" customWidth="1"/>
    <col min="12559" max="12559" width="8" style="7" customWidth="1"/>
    <col min="12560" max="12560" width="7.69921875" style="7" customWidth="1"/>
    <col min="12561" max="12561" width="7.59765625" style="7" customWidth="1"/>
    <col min="12562" max="12562" width="8.19921875" style="7" customWidth="1"/>
    <col min="12563" max="12563" width="7.19921875" style="7" customWidth="1"/>
    <col min="12564" max="12564" width="7.5" style="7" customWidth="1"/>
    <col min="12565" max="12800" width="10.19921875" style="7"/>
    <col min="12801" max="12801" width="2.5" style="7" customWidth="1"/>
    <col min="12802" max="12802" width="13.69921875" style="7" customWidth="1"/>
    <col min="12803" max="12814" width="9.09765625" style="7" customWidth="1"/>
    <col min="12815" max="12815" width="8" style="7" customWidth="1"/>
    <col min="12816" max="12816" width="7.69921875" style="7" customWidth="1"/>
    <col min="12817" max="12817" width="7.59765625" style="7" customWidth="1"/>
    <col min="12818" max="12818" width="8.19921875" style="7" customWidth="1"/>
    <col min="12819" max="12819" width="7.19921875" style="7" customWidth="1"/>
    <col min="12820" max="12820" width="7.5" style="7" customWidth="1"/>
    <col min="12821" max="13056" width="10.19921875" style="7"/>
    <col min="13057" max="13057" width="2.5" style="7" customWidth="1"/>
    <col min="13058" max="13058" width="13.69921875" style="7" customWidth="1"/>
    <col min="13059" max="13070" width="9.09765625" style="7" customWidth="1"/>
    <col min="13071" max="13071" width="8" style="7" customWidth="1"/>
    <col min="13072" max="13072" width="7.69921875" style="7" customWidth="1"/>
    <col min="13073" max="13073" width="7.59765625" style="7" customWidth="1"/>
    <col min="13074" max="13074" width="8.19921875" style="7" customWidth="1"/>
    <col min="13075" max="13075" width="7.19921875" style="7" customWidth="1"/>
    <col min="13076" max="13076" width="7.5" style="7" customWidth="1"/>
    <col min="13077" max="13312" width="10.19921875" style="7"/>
    <col min="13313" max="13313" width="2.5" style="7" customWidth="1"/>
    <col min="13314" max="13314" width="13.69921875" style="7" customWidth="1"/>
    <col min="13315" max="13326" width="9.09765625" style="7" customWidth="1"/>
    <col min="13327" max="13327" width="8" style="7" customWidth="1"/>
    <col min="13328" max="13328" width="7.69921875" style="7" customWidth="1"/>
    <col min="13329" max="13329" width="7.59765625" style="7" customWidth="1"/>
    <col min="13330" max="13330" width="8.19921875" style="7" customWidth="1"/>
    <col min="13331" max="13331" width="7.19921875" style="7" customWidth="1"/>
    <col min="13332" max="13332" width="7.5" style="7" customWidth="1"/>
    <col min="13333" max="13568" width="10.19921875" style="7"/>
    <col min="13569" max="13569" width="2.5" style="7" customWidth="1"/>
    <col min="13570" max="13570" width="13.69921875" style="7" customWidth="1"/>
    <col min="13571" max="13582" width="9.09765625" style="7" customWidth="1"/>
    <col min="13583" max="13583" width="8" style="7" customWidth="1"/>
    <col min="13584" max="13584" width="7.69921875" style="7" customWidth="1"/>
    <col min="13585" max="13585" width="7.59765625" style="7" customWidth="1"/>
    <col min="13586" max="13586" width="8.19921875" style="7" customWidth="1"/>
    <col min="13587" max="13587" width="7.19921875" style="7" customWidth="1"/>
    <col min="13588" max="13588" width="7.5" style="7" customWidth="1"/>
    <col min="13589" max="13824" width="10.19921875" style="7"/>
    <col min="13825" max="13825" width="2.5" style="7" customWidth="1"/>
    <col min="13826" max="13826" width="13.69921875" style="7" customWidth="1"/>
    <col min="13827" max="13838" width="9.09765625" style="7" customWidth="1"/>
    <col min="13839" max="13839" width="8" style="7" customWidth="1"/>
    <col min="13840" max="13840" width="7.69921875" style="7" customWidth="1"/>
    <col min="13841" max="13841" width="7.59765625" style="7" customWidth="1"/>
    <col min="13842" max="13842" width="8.19921875" style="7" customWidth="1"/>
    <col min="13843" max="13843" width="7.19921875" style="7" customWidth="1"/>
    <col min="13844" max="13844" width="7.5" style="7" customWidth="1"/>
    <col min="13845" max="14080" width="10.19921875" style="7"/>
    <col min="14081" max="14081" width="2.5" style="7" customWidth="1"/>
    <col min="14082" max="14082" width="13.69921875" style="7" customWidth="1"/>
    <col min="14083" max="14094" width="9.09765625" style="7" customWidth="1"/>
    <col min="14095" max="14095" width="8" style="7" customWidth="1"/>
    <col min="14096" max="14096" width="7.69921875" style="7" customWidth="1"/>
    <col min="14097" max="14097" width="7.59765625" style="7" customWidth="1"/>
    <col min="14098" max="14098" width="8.19921875" style="7" customWidth="1"/>
    <col min="14099" max="14099" width="7.19921875" style="7" customWidth="1"/>
    <col min="14100" max="14100" width="7.5" style="7" customWidth="1"/>
    <col min="14101" max="14336" width="10.19921875" style="7"/>
    <col min="14337" max="14337" width="2.5" style="7" customWidth="1"/>
    <col min="14338" max="14338" width="13.69921875" style="7" customWidth="1"/>
    <col min="14339" max="14350" width="9.09765625" style="7" customWidth="1"/>
    <col min="14351" max="14351" width="8" style="7" customWidth="1"/>
    <col min="14352" max="14352" width="7.69921875" style="7" customWidth="1"/>
    <col min="14353" max="14353" width="7.59765625" style="7" customWidth="1"/>
    <col min="14354" max="14354" width="8.19921875" style="7" customWidth="1"/>
    <col min="14355" max="14355" width="7.19921875" style="7" customWidth="1"/>
    <col min="14356" max="14356" width="7.5" style="7" customWidth="1"/>
    <col min="14357" max="14592" width="10.19921875" style="7"/>
    <col min="14593" max="14593" width="2.5" style="7" customWidth="1"/>
    <col min="14594" max="14594" width="13.69921875" style="7" customWidth="1"/>
    <col min="14595" max="14606" width="9.09765625" style="7" customWidth="1"/>
    <col min="14607" max="14607" width="8" style="7" customWidth="1"/>
    <col min="14608" max="14608" width="7.69921875" style="7" customWidth="1"/>
    <col min="14609" max="14609" width="7.59765625" style="7" customWidth="1"/>
    <col min="14610" max="14610" width="8.19921875" style="7" customWidth="1"/>
    <col min="14611" max="14611" width="7.19921875" style="7" customWidth="1"/>
    <col min="14612" max="14612" width="7.5" style="7" customWidth="1"/>
    <col min="14613" max="14848" width="10.19921875" style="7"/>
    <col min="14849" max="14849" width="2.5" style="7" customWidth="1"/>
    <col min="14850" max="14850" width="13.69921875" style="7" customWidth="1"/>
    <col min="14851" max="14862" width="9.09765625" style="7" customWidth="1"/>
    <col min="14863" max="14863" width="8" style="7" customWidth="1"/>
    <col min="14864" max="14864" width="7.69921875" style="7" customWidth="1"/>
    <col min="14865" max="14865" width="7.59765625" style="7" customWidth="1"/>
    <col min="14866" max="14866" width="8.19921875" style="7" customWidth="1"/>
    <col min="14867" max="14867" width="7.19921875" style="7" customWidth="1"/>
    <col min="14868" max="14868" width="7.5" style="7" customWidth="1"/>
    <col min="14869" max="15104" width="10.19921875" style="7"/>
    <col min="15105" max="15105" width="2.5" style="7" customWidth="1"/>
    <col min="15106" max="15106" width="13.69921875" style="7" customWidth="1"/>
    <col min="15107" max="15118" width="9.09765625" style="7" customWidth="1"/>
    <col min="15119" max="15119" width="8" style="7" customWidth="1"/>
    <col min="15120" max="15120" width="7.69921875" style="7" customWidth="1"/>
    <col min="15121" max="15121" width="7.59765625" style="7" customWidth="1"/>
    <col min="15122" max="15122" width="8.19921875" style="7" customWidth="1"/>
    <col min="15123" max="15123" width="7.19921875" style="7" customWidth="1"/>
    <col min="15124" max="15124" width="7.5" style="7" customWidth="1"/>
    <col min="15125" max="15360" width="10.19921875" style="7"/>
    <col min="15361" max="15361" width="2.5" style="7" customWidth="1"/>
    <col min="15362" max="15362" width="13.69921875" style="7" customWidth="1"/>
    <col min="15363" max="15374" width="9.09765625" style="7" customWidth="1"/>
    <col min="15375" max="15375" width="8" style="7" customWidth="1"/>
    <col min="15376" max="15376" width="7.69921875" style="7" customWidth="1"/>
    <col min="15377" max="15377" width="7.59765625" style="7" customWidth="1"/>
    <col min="15378" max="15378" width="8.19921875" style="7" customWidth="1"/>
    <col min="15379" max="15379" width="7.19921875" style="7" customWidth="1"/>
    <col min="15380" max="15380" width="7.5" style="7" customWidth="1"/>
    <col min="15381" max="15616" width="10.19921875" style="7"/>
    <col min="15617" max="15617" width="2.5" style="7" customWidth="1"/>
    <col min="15618" max="15618" width="13.69921875" style="7" customWidth="1"/>
    <col min="15619" max="15630" width="9.09765625" style="7" customWidth="1"/>
    <col min="15631" max="15631" width="8" style="7" customWidth="1"/>
    <col min="15632" max="15632" width="7.69921875" style="7" customWidth="1"/>
    <col min="15633" max="15633" width="7.59765625" style="7" customWidth="1"/>
    <col min="15634" max="15634" width="8.19921875" style="7" customWidth="1"/>
    <col min="15635" max="15635" width="7.19921875" style="7" customWidth="1"/>
    <col min="15636" max="15636" width="7.5" style="7" customWidth="1"/>
    <col min="15637" max="15872" width="10.19921875" style="7"/>
    <col min="15873" max="15873" width="2.5" style="7" customWidth="1"/>
    <col min="15874" max="15874" width="13.69921875" style="7" customWidth="1"/>
    <col min="15875" max="15886" width="9.09765625" style="7" customWidth="1"/>
    <col min="15887" max="15887" width="8" style="7" customWidth="1"/>
    <col min="15888" max="15888" width="7.69921875" style="7" customWidth="1"/>
    <col min="15889" max="15889" width="7.59765625" style="7" customWidth="1"/>
    <col min="15890" max="15890" width="8.19921875" style="7" customWidth="1"/>
    <col min="15891" max="15891" width="7.19921875" style="7" customWidth="1"/>
    <col min="15892" max="15892" width="7.5" style="7" customWidth="1"/>
    <col min="15893" max="16128" width="10.19921875" style="7"/>
    <col min="16129" max="16129" width="2.5" style="7" customWidth="1"/>
    <col min="16130" max="16130" width="13.69921875" style="7" customWidth="1"/>
    <col min="16131" max="16142" width="9.09765625" style="7" customWidth="1"/>
    <col min="16143" max="16143" width="8" style="7" customWidth="1"/>
    <col min="16144" max="16144" width="7.69921875" style="7" customWidth="1"/>
    <col min="16145" max="16145" width="7.59765625" style="7" customWidth="1"/>
    <col min="16146" max="16146" width="8.19921875" style="7" customWidth="1"/>
    <col min="16147" max="16147" width="7.19921875" style="7" customWidth="1"/>
    <col min="16148" max="16148" width="7.5" style="7" customWidth="1"/>
    <col min="16149" max="16384" width="10.19921875" style="7"/>
  </cols>
  <sheetData>
    <row r="1" spans="2:16" s="110" customFormat="1" ht="19.95" customHeight="1" x14ac:dyDescent="0.15">
      <c r="B1" s="101" t="s">
        <v>1223</v>
      </c>
      <c r="M1" s="6"/>
      <c r="N1" s="443" t="s">
        <v>360</v>
      </c>
    </row>
    <row r="2" spans="2:16" s="110" customFormat="1" ht="4.95" customHeight="1" thickBot="1" x14ac:dyDescent="0.2">
      <c r="C2" s="113"/>
      <c r="D2" s="113"/>
      <c r="E2" s="113"/>
      <c r="F2" s="113"/>
      <c r="G2" s="113"/>
      <c r="H2" s="113"/>
      <c r="M2" s="479"/>
      <c r="N2" s="479"/>
    </row>
    <row r="3" spans="2:16" s="110" customFormat="1" ht="19.95" customHeight="1" x14ac:dyDescent="0.45">
      <c r="B3" s="1397" t="s">
        <v>231</v>
      </c>
      <c r="C3" s="1399" t="s">
        <v>361</v>
      </c>
      <c r="D3" s="1400"/>
      <c r="E3" s="1400"/>
      <c r="F3" s="1400"/>
      <c r="G3" s="1400"/>
      <c r="H3" s="1401"/>
      <c r="I3" s="1402" t="s">
        <v>362</v>
      </c>
      <c r="J3" s="1403"/>
      <c r="K3" s="1404" t="s">
        <v>363</v>
      </c>
      <c r="L3" s="1397"/>
      <c r="M3" s="1404" t="s">
        <v>364</v>
      </c>
      <c r="N3" s="1405"/>
    </row>
    <row r="4" spans="2:16" s="110" customFormat="1" ht="19.95" customHeight="1" x14ac:dyDescent="0.45">
      <c r="B4" s="1398"/>
      <c r="C4" s="1406" t="s">
        <v>365</v>
      </c>
      <c r="D4" s="1105"/>
      <c r="E4" s="1406" t="s">
        <v>366</v>
      </c>
      <c r="F4" s="1105"/>
      <c r="G4" s="1087" t="s">
        <v>367</v>
      </c>
      <c r="H4" s="1398"/>
      <c r="I4" s="1109" t="s">
        <v>367</v>
      </c>
      <c r="J4" s="1407"/>
      <c r="K4" s="1109" t="s">
        <v>368</v>
      </c>
      <c r="L4" s="1407"/>
      <c r="M4" s="1406"/>
      <c r="N4" s="1104"/>
    </row>
    <row r="5" spans="2:16" s="110" customFormat="1" ht="19.95" customHeight="1" x14ac:dyDescent="0.45">
      <c r="B5" s="1160"/>
      <c r="C5" s="12" t="s">
        <v>369</v>
      </c>
      <c r="D5" s="481" t="s">
        <v>370</v>
      </c>
      <c r="E5" s="12" t="s">
        <v>369</v>
      </c>
      <c r="F5" s="12" t="s">
        <v>370</v>
      </c>
      <c r="G5" s="12" t="s">
        <v>369</v>
      </c>
      <c r="H5" s="481" t="s">
        <v>370</v>
      </c>
      <c r="I5" s="12" t="s">
        <v>369</v>
      </c>
      <c r="J5" s="12" t="s">
        <v>370</v>
      </c>
      <c r="K5" s="12" t="s">
        <v>369</v>
      </c>
      <c r="L5" s="481" t="s">
        <v>370</v>
      </c>
      <c r="M5" s="12" t="s">
        <v>369</v>
      </c>
      <c r="N5" s="12" t="s">
        <v>370</v>
      </c>
    </row>
    <row r="6" spans="2:16" s="110" customFormat="1" ht="18.75" hidden="1" customHeight="1" x14ac:dyDescent="0.45">
      <c r="B6" s="482" t="s">
        <v>371</v>
      </c>
      <c r="C6" s="483">
        <v>76</v>
      </c>
      <c r="D6" s="484">
        <v>726</v>
      </c>
      <c r="E6" s="484">
        <v>1147</v>
      </c>
      <c r="F6" s="484">
        <v>16698</v>
      </c>
      <c r="G6" s="110">
        <v>71</v>
      </c>
      <c r="H6" s="110">
        <v>1060</v>
      </c>
      <c r="I6" s="484">
        <v>19</v>
      </c>
      <c r="J6" s="484">
        <v>308</v>
      </c>
      <c r="K6" s="484" t="s">
        <v>97</v>
      </c>
      <c r="L6" s="485">
        <v>1332</v>
      </c>
      <c r="M6" s="484">
        <v>1313</v>
      </c>
      <c r="N6" s="484">
        <v>20124</v>
      </c>
    </row>
    <row r="7" spans="2:16" s="110" customFormat="1" ht="18.75" hidden="1" customHeight="1" x14ac:dyDescent="0.45">
      <c r="B7" s="482" t="s">
        <v>1036</v>
      </c>
      <c r="C7" s="483">
        <v>75</v>
      </c>
      <c r="D7" s="484">
        <v>738</v>
      </c>
      <c r="E7" s="484">
        <v>1169</v>
      </c>
      <c r="F7" s="484">
        <v>16792</v>
      </c>
      <c r="G7" s="110">
        <v>73</v>
      </c>
      <c r="H7" s="484">
        <v>1169</v>
      </c>
      <c r="I7" s="484">
        <v>31</v>
      </c>
      <c r="J7" s="484">
        <v>275</v>
      </c>
      <c r="K7" s="484" t="s">
        <v>97</v>
      </c>
      <c r="L7" s="485">
        <v>915</v>
      </c>
      <c r="M7" s="484">
        <v>1348</v>
      </c>
      <c r="N7" s="484">
        <v>19889</v>
      </c>
    </row>
    <row r="8" spans="2:16" s="110" customFormat="1" ht="18.75" hidden="1" customHeight="1" x14ac:dyDescent="0.45">
      <c r="B8" s="482" t="s">
        <v>1102</v>
      </c>
      <c r="C8" s="483">
        <v>49</v>
      </c>
      <c r="D8" s="484">
        <v>688</v>
      </c>
      <c r="E8" s="484">
        <v>837</v>
      </c>
      <c r="F8" s="484">
        <v>13073</v>
      </c>
      <c r="G8" s="110">
        <v>37</v>
      </c>
      <c r="H8" s="484">
        <v>692</v>
      </c>
      <c r="I8" s="484">
        <v>34</v>
      </c>
      <c r="J8" s="484">
        <v>344</v>
      </c>
      <c r="K8" s="484" t="s">
        <v>97</v>
      </c>
      <c r="L8" s="485">
        <v>823</v>
      </c>
      <c r="M8" s="484">
        <v>957</v>
      </c>
      <c r="N8" s="484">
        <v>15620</v>
      </c>
    </row>
    <row r="9" spans="2:16" s="110" customFormat="1" ht="18.75" hidden="1" customHeight="1" x14ac:dyDescent="0.45">
      <c r="B9" s="482" t="s">
        <v>1165</v>
      </c>
      <c r="C9" s="483">
        <v>68</v>
      </c>
      <c r="D9" s="484">
        <v>788</v>
      </c>
      <c r="E9" s="484">
        <v>1238</v>
      </c>
      <c r="F9" s="484">
        <v>18432</v>
      </c>
      <c r="G9" s="110">
        <v>42</v>
      </c>
      <c r="H9" s="484">
        <v>391</v>
      </c>
      <c r="I9" s="484">
        <v>34</v>
      </c>
      <c r="J9" s="484">
        <v>300</v>
      </c>
      <c r="K9" s="484" t="s">
        <v>97</v>
      </c>
      <c r="L9" s="485">
        <v>735</v>
      </c>
      <c r="M9" s="484">
        <v>1382</v>
      </c>
      <c r="N9" s="484">
        <v>20646</v>
      </c>
    </row>
    <row r="10" spans="2:16" s="110" customFormat="1" ht="19.95" customHeight="1" x14ac:dyDescent="0.45">
      <c r="B10" s="482" t="s">
        <v>1287</v>
      </c>
      <c r="C10" s="483">
        <v>120</v>
      </c>
      <c r="D10" s="484">
        <v>1200</v>
      </c>
      <c r="E10" s="484">
        <v>1575</v>
      </c>
      <c r="F10" s="484">
        <v>22859</v>
      </c>
      <c r="G10" s="110">
        <v>42</v>
      </c>
      <c r="H10" s="484">
        <v>644</v>
      </c>
      <c r="I10" s="484">
        <v>42</v>
      </c>
      <c r="J10" s="484">
        <v>294</v>
      </c>
      <c r="K10" s="484" t="s">
        <v>939</v>
      </c>
      <c r="L10" s="485">
        <v>619</v>
      </c>
      <c r="M10" s="484">
        <v>1779</v>
      </c>
      <c r="N10" s="484">
        <v>25616</v>
      </c>
    </row>
    <row r="11" spans="2:16" s="110" customFormat="1" ht="19.95" customHeight="1" x14ac:dyDescent="0.45">
      <c r="B11" s="482" t="s">
        <v>1016</v>
      </c>
      <c r="C11" s="483">
        <v>161</v>
      </c>
      <c r="D11" s="484">
        <v>1734</v>
      </c>
      <c r="E11" s="484">
        <v>1629</v>
      </c>
      <c r="F11" s="484">
        <v>26347</v>
      </c>
      <c r="G11" s="110">
        <v>75</v>
      </c>
      <c r="H11" s="484">
        <v>1403</v>
      </c>
      <c r="I11" s="484">
        <v>79</v>
      </c>
      <c r="J11" s="484">
        <v>310</v>
      </c>
      <c r="K11" s="484" t="s">
        <v>1046</v>
      </c>
      <c r="L11" s="485">
        <v>628</v>
      </c>
      <c r="M11" s="484">
        <v>1944</v>
      </c>
      <c r="N11" s="484">
        <v>30422</v>
      </c>
    </row>
    <row r="12" spans="2:16" s="110" customFormat="1" ht="19.95" customHeight="1" x14ac:dyDescent="0.45">
      <c r="B12" s="482" t="s">
        <v>1073</v>
      </c>
      <c r="C12" s="483">
        <v>106</v>
      </c>
      <c r="D12" s="484">
        <v>1110</v>
      </c>
      <c r="E12" s="484">
        <v>1412</v>
      </c>
      <c r="F12" s="484">
        <v>17322</v>
      </c>
      <c r="G12" s="110">
        <v>56</v>
      </c>
      <c r="H12" s="484">
        <v>1136</v>
      </c>
      <c r="I12" s="484">
        <v>55</v>
      </c>
      <c r="J12" s="484">
        <v>202</v>
      </c>
      <c r="K12" s="484" t="s">
        <v>1091</v>
      </c>
      <c r="L12" s="484">
        <v>756</v>
      </c>
      <c r="M12" s="483">
        <v>1629</v>
      </c>
      <c r="N12" s="484">
        <v>20526</v>
      </c>
    </row>
    <row r="13" spans="2:16" s="110" customFormat="1" ht="19.95" customHeight="1" x14ac:dyDescent="0.45">
      <c r="B13" s="482" t="s">
        <v>1131</v>
      </c>
      <c r="C13" s="483">
        <v>63</v>
      </c>
      <c r="D13" s="484">
        <v>456</v>
      </c>
      <c r="E13" s="484">
        <v>1249</v>
      </c>
      <c r="F13" s="484">
        <v>15252</v>
      </c>
      <c r="G13" s="110">
        <v>116</v>
      </c>
      <c r="H13" s="484">
        <v>1100</v>
      </c>
      <c r="I13" s="484">
        <v>13</v>
      </c>
      <c r="J13" s="484">
        <v>63</v>
      </c>
      <c r="K13" s="484" t="s">
        <v>939</v>
      </c>
      <c r="L13" s="484">
        <v>0</v>
      </c>
      <c r="M13" s="483">
        <v>1441</v>
      </c>
      <c r="N13" s="484">
        <v>16871</v>
      </c>
    </row>
    <row r="14" spans="2:16" s="110" customFormat="1" ht="19.95" customHeight="1" thickBot="1" x14ac:dyDescent="0.5">
      <c r="B14" s="482" t="s">
        <v>1163</v>
      </c>
      <c r="C14" s="493">
        <v>34</v>
      </c>
      <c r="D14" s="484">
        <v>288</v>
      </c>
      <c r="E14" s="484">
        <v>766</v>
      </c>
      <c r="F14" s="484">
        <v>9594</v>
      </c>
      <c r="G14" s="110">
        <v>58</v>
      </c>
      <c r="H14" s="484">
        <v>1154</v>
      </c>
      <c r="I14" s="484">
        <v>20</v>
      </c>
      <c r="J14" s="484">
        <v>149</v>
      </c>
      <c r="K14" s="484" t="s">
        <v>1138</v>
      </c>
      <c r="L14" s="484">
        <v>585</v>
      </c>
      <c r="M14" s="493">
        <v>878</v>
      </c>
      <c r="N14" s="484">
        <v>11770</v>
      </c>
      <c r="P14" s="462"/>
    </row>
    <row r="15" spans="2:16" s="110" customFormat="1" ht="15" customHeight="1" x14ac:dyDescent="0.45">
      <c r="B15" s="453" t="s">
        <v>1063</v>
      </c>
      <c r="C15" s="486"/>
      <c r="D15" s="486"/>
      <c r="E15" s="486"/>
      <c r="F15" s="486"/>
      <c r="G15" s="486"/>
      <c r="H15" s="486"/>
      <c r="I15" s="453" t="s">
        <v>1188</v>
      </c>
      <c r="J15" s="486"/>
      <c r="K15" s="486"/>
      <c r="L15" s="486"/>
      <c r="M15" s="486"/>
      <c r="N15" s="486"/>
    </row>
    <row r="16" spans="2:16" s="110" customFormat="1" ht="19.95" customHeight="1" x14ac:dyDescent="0.45">
      <c r="B16" s="2"/>
      <c r="C16" s="487"/>
      <c r="D16" s="487"/>
      <c r="E16" s="487"/>
      <c r="F16" s="487"/>
      <c r="G16" s="487"/>
      <c r="H16" s="487"/>
      <c r="I16" s="2"/>
      <c r="J16" s="487"/>
      <c r="K16" s="487"/>
      <c r="L16" s="487"/>
      <c r="M16" s="487"/>
      <c r="N16" s="487"/>
    </row>
    <row r="17" spans="2:13" s="110" customFormat="1" ht="19.95" customHeight="1" x14ac:dyDescent="0.15">
      <c r="B17" s="101" t="s">
        <v>1224</v>
      </c>
      <c r="L17" s="6"/>
      <c r="M17" s="443" t="s">
        <v>1288</v>
      </c>
    </row>
    <row r="18" spans="2:13" s="110" customFormat="1" ht="4.95" customHeight="1" thickBot="1" x14ac:dyDescent="0.2">
      <c r="L18" s="464"/>
      <c r="M18" s="464"/>
    </row>
    <row r="19" spans="2:13" s="110" customFormat="1" ht="19.95" customHeight="1" x14ac:dyDescent="0.45">
      <c r="B19" s="1159" t="s">
        <v>373</v>
      </c>
      <c r="C19" s="1106" t="s">
        <v>374</v>
      </c>
      <c r="D19" s="1084"/>
      <c r="E19" s="1395" t="s">
        <v>375</v>
      </c>
      <c r="F19" s="1084"/>
      <c r="G19" s="1106" t="s">
        <v>376</v>
      </c>
      <c r="H19" s="1084"/>
      <c r="I19" s="1396" t="s">
        <v>377</v>
      </c>
      <c r="J19" s="1108"/>
      <c r="K19" s="109" t="s">
        <v>378</v>
      </c>
      <c r="L19" s="1106" t="s">
        <v>379</v>
      </c>
      <c r="M19" s="1084"/>
    </row>
    <row r="20" spans="2:13" s="110" customFormat="1" ht="19.95" customHeight="1" x14ac:dyDescent="0.45">
      <c r="B20" s="1105"/>
      <c r="C20" s="12" t="s">
        <v>380</v>
      </c>
      <c r="D20" s="12" t="s">
        <v>370</v>
      </c>
      <c r="E20" s="488" t="s">
        <v>380</v>
      </c>
      <c r="F20" s="12" t="s">
        <v>370</v>
      </c>
      <c r="G20" s="12" t="s">
        <v>380</v>
      </c>
      <c r="H20" s="12" t="s">
        <v>370</v>
      </c>
      <c r="I20" s="12" t="s">
        <v>380</v>
      </c>
      <c r="J20" s="457" t="s">
        <v>370</v>
      </c>
      <c r="K20" s="11" t="s">
        <v>370</v>
      </c>
      <c r="L20" s="12" t="s">
        <v>380</v>
      </c>
      <c r="M20" s="12" t="s">
        <v>370</v>
      </c>
    </row>
    <row r="21" spans="2:13" s="110" customFormat="1" ht="19.95" customHeight="1" x14ac:dyDescent="0.45">
      <c r="B21" s="138" t="s">
        <v>381</v>
      </c>
      <c r="C21" s="489">
        <v>975</v>
      </c>
      <c r="D21" s="47">
        <v>62179</v>
      </c>
      <c r="E21" s="490">
        <v>152</v>
      </c>
      <c r="F21" s="47">
        <v>6742</v>
      </c>
      <c r="G21" s="47">
        <v>276</v>
      </c>
      <c r="H21" s="47">
        <v>15908</v>
      </c>
      <c r="I21" s="47">
        <v>427</v>
      </c>
      <c r="J21" s="47">
        <v>3769</v>
      </c>
      <c r="K21" s="47">
        <v>32456</v>
      </c>
      <c r="L21" s="47">
        <v>120</v>
      </c>
      <c r="M21" s="47">
        <v>3304</v>
      </c>
    </row>
    <row r="22" spans="2:13" s="110" customFormat="1" ht="19.95" hidden="1" customHeight="1" x14ac:dyDescent="0.45">
      <c r="B22" s="120" t="s">
        <v>382</v>
      </c>
      <c r="C22" s="489">
        <v>3817</v>
      </c>
      <c r="D22" s="47">
        <v>107140</v>
      </c>
      <c r="E22" s="490">
        <v>161</v>
      </c>
      <c r="F22" s="47">
        <v>8827</v>
      </c>
      <c r="G22" s="47">
        <v>474</v>
      </c>
      <c r="H22" s="47">
        <v>30401</v>
      </c>
      <c r="I22" s="47">
        <v>3080</v>
      </c>
      <c r="J22" s="47">
        <v>23832</v>
      </c>
      <c r="K22" s="47">
        <v>41757</v>
      </c>
      <c r="L22" s="47">
        <v>102</v>
      </c>
      <c r="M22" s="47">
        <v>2323</v>
      </c>
    </row>
    <row r="23" spans="2:13" s="110" customFormat="1" ht="19.95" hidden="1" customHeight="1" x14ac:dyDescent="0.45">
      <c r="B23" s="120" t="s">
        <v>383</v>
      </c>
      <c r="C23" s="489">
        <v>3137</v>
      </c>
      <c r="D23" s="47">
        <v>110431</v>
      </c>
      <c r="E23" s="490">
        <v>141</v>
      </c>
      <c r="F23" s="47">
        <v>10214</v>
      </c>
      <c r="G23" s="47">
        <v>306</v>
      </c>
      <c r="H23" s="47">
        <v>30298</v>
      </c>
      <c r="I23" s="47">
        <v>2650</v>
      </c>
      <c r="J23" s="47">
        <v>20023</v>
      </c>
      <c r="K23" s="47">
        <v>48613</v>
      </c>
      <c r="L23" s="47">
        <v>40</v>
      </c>
      <c r="M23" s="47">
        <v>1283</v>
      </c>
    </row>
    <row r="24" spans="2:13" s="110" customFormat="1" ht="19.95" customHeight="1" x14ac:dyDescent="0.45">
      <c r="B24" s="120" t="s">
        <v>384</v>
      </c>
      <c r="C24" s="489">
        <v>3883</v>
      </c>
      <c r="D24" s="47">
        <v>106002</v>
      </c>
      <c r="E24" s="490">
        <v>245</v>
      </c>
      <c r="F24" s="47">
        <v>16339</v>
      </c>
      <c r="G24" s="47">
        <v>500</v>
      </c>
      <c r="H24" s="47">
        <v>27897</v>
      </c>
      <c r="I24" s="47">
        <v>3006</v>
      </c>
      <c r="J24" s="47">
        <v>17741</v>
      </c>
      <c r="K24" s="47">
        <v>42046</v>
      </c>
      <c r="L24" s="47">
        <v>132</v>
      </c>
      <c r="M24" s="47">
        <v>1979</v>
      </c>
    </row>
    <row r="25" spans="2:13" s="110" customFormat="1" ht="19.95" hidden="1" customHeight="1" x14ac:dyDescent="0.45">
      <c r="B25" s="120" t="s">
        <v>385</v>
      </c>
      <c r="C25" s="489">
        <v>3919</v>
      </c>
      <c r="D25" s="47">
        <v>104227</v>
      </c>
      <c r="E25" s="490">
        <v>274</v>
      </c>
      <c r="F25" s="47">
        <v>23476</v>
      </c>
      <c r="G25" s="47">
        <v>617</v>
      </c>
      <c r="H25" s="47">
        <v>36159</v>
      </c>
      <c r="I25" s="47">
        <v>2882</v>
      </c>
      <c r="J25" s="47">
        <v>19987</v>
      </c>
      <c r="K25" s="47">
        <v>21704</v>
      </c>
      <c r="L25" s="47">
        <v>146</v>
      </c>
      <c r="M25" s="47">
        <v>2901</v>
      </c>
    </row>
    <row r="26" spans="2:13" s="110" customFormat="1" ht="19.95" customHeight="1" x14ac:dyDescent="0.45">
      <c r="B26" s="120" t="s">
        <v>386</v>
      </c>
      <c r="C26" s="489">
        <v>4280</v>
      </c>
      <c r="D26" s="47">
        <v>135144</v>
      </c>
      <c r="E26" s="490">
        <v>208</v>
      </c>
      <c r="F26" s="47">
        <v>45918</v>
      </c>
      <c r="G26" s="47">
        <v>528</v>
      </c>
      <c r="H26" s="47">
        <v>51663</v>
      </c>
      <c r="I26" s="47">
        <v>3536</v>
      </c>
      <c r="J26" s="47">
        <v>25225</v>
      </c>
      <c r="K26" s="47">
        <v>12204</v>
      </c>
      <c r="L26" s="47">
        <v>8</v>
      </c>
      <c r="M26" s="47">
        <v>134</v>
      </c>
    </row>
    <row r="27" spans="2:13" s="110" customFormat="1" ht="19.95" hidden="1" customHeight="1" x14ac:dyDescent="0.45">
      <c r="B27" s="120" t="s">
        <v>387</v>
      </c>
      <c r="C27" s="489">
        <v>4516</v>
      </c>
      <c r="D27" s="47">
        <v>164111</v>
      </c>
      <c r="E27" s="490">
        <v>243</v>
      </c>
      <c r="F27" s="47">
        <v>74696</v>
      </c>
      <c r="G27" s="100">
        <v>397</v>
      </c>
      <c r="H27" s="47">
        <v>53859</v>
      </c>
      <c r="I27" s="47">
        <v>3844</v>
      </c>
      <c r="J27" s="47">
        <v>27225</v>
      </c>
      <c r="K27" s="47">
        <v>7991</v>
      </c>
      <c r="L27" s="100">
        <v>32</v>
      </c>
      <c r="M27" s="100">
        <v>340</v>
      </c>
    </row>
    <row r="28" spans="2:13" s="110" customFormat="1" ht="19.95" customHeight="1" x14ac:dyDescent="0.45">
      <c r="B28" s="480" t="s">
        <v>388</v>
      </c>
      <c r="C28" s="48">
        <v>3036</v>
      </c>
      <c r="D28" s="49">
        <v>56158</v>
      </c>
      <c r="E28" s="491">
        <v>125</v>
      </c>
      <c r="F28" s="71">
        <v>26711</v>
      </c>
      <c r="G28" s="71">
        <v>270</v>
      </c>
      <c r="H28" s="71">
        <v>10834</v>
      </c>
      <c r="I28" s="71">
        <v>2641</v>
      </c>
      <c r="J28" s="71">
        <v>18613</v>
      </c>
      <c r="K28" s="47" t="s">
        <v>97</v>
      </c>
      <c r="L28" s="47" t="s">
        <v>97</v>
      </c>
      <c r="M28" s="47" t="s">
        <v>97</v>
      </c>
    </row>
    <row r="29" spans="2:13" s="110" customFormat="1" ht="19.95" hidden="1" customHeight="1" x14ac:dyDescent="0.45">
      <c r="B29" s="120" t="s">
        <v>389</v>
      </c>
      <c r="C29" s="50">
        <v>3442</v>
      </c>
      <c r="D29" s="51">
        <v>68867</v>
      </c>
      <c r="E29" s="52">
        <v>129</v>
      </c>
      <c r="F29" s="52">
        <v>31577</v>
      </c>
      <c r="G29" s="52">
        <v>335</v>
      </c>
      <c r="H29" s="52">
        <v>15892</v>
      </c>
      <c r="I29" s="52">
        <v>2978</v>
      </c>
      <c r="J29" s="52">
        <v>21398</v>
      </c>
      <c r="K29" s="47" t="s">
        <v>97</v>
      </c>
      <c r="L29" s="47" t="s">
        <v>97</v>
      </c>
      <c r="M29" s="47" t="s">
        <v>97</v>
      </c>
    </row>
    <row r="30" spans="2:13" s="110" customFormat="1" ht="19.95" hidden="1" customHeight="1" x14ac:dyDescent="0.45">
      <c r="B30" s="120" t="s">
        <v>1103</v>
      </c>
      <c r="C30" s="50">
        <v>3517</v>
      </c>
      <c r="D30" s="51">
        <v>81033</v>
      </c>
      <c r="E30" s="52">
        <v>115</v>
      </c>
      <c r="F30" s="52">
        <v>40421</v>
      </c>
      <c r="G30" s="52">
        <v>321</v>
      </c>
      <c r="H30" s="52">
        <v>18812</v>
      </c>
      <c r="I30" s="52">
        <v>3081</v>
      </c>
      <c r="J30" s="52">
        <v>21800</v>
      </c>
      <c r="K30" s="47" t="s">
        <v>97</v>
      </c>
      <c r="L30" s="47" t="s">
        <v>97</v>
      </c>
      <c r="M30" s="47" t="s">
        <v>97</v>
      </c>
    </row>
    <row r="31" spans="2:13" s="110" customFormat="1" ht="19.95" hidden="1" customHeight="1" x14ac:dyDescent="0.45">
      <c r="B31" s="120" t="s">
        <v>1104</v>
      </c>
      <c r="C31" s="50">
        <v>3462</v>
      </c>
      <c r="D31" s="51">
        <v>67240</v>
      </c>
      <c r="E31" s="52">
        <v>100</v>
      </c>
      <c r="F31" s="52">
        <v>34739</v>
      </c>
      <c r="G31" s="52">
        <v>247</v>
      </c>
      <c r="H31" s="52">
        <v>10952</v>
      </c>
      <c r="I31" s="52">
        <v>3115</v>
      </c>
      <c r="J31" s="52">
        <v>21549</v>
      </c>
      <c r="K31" s="47" t="s">
        <v>97</v>
      </c>
      <c r="L31" s="47" t="s">
        <v>97</v>
      </c>
      <c r="M31" s="47" t="s">
        <v>97</v>
      </c>
    </row>
    <row r="32" spans="2:13" s="110" customFormat="1" ht="19.95" hidden="1" customHeight="1" x14ac:dyDescent="0.45">
      <c r="B32" s="120" t="s">
        <v>1105</v>
      </c>
      <c r="C32" s="50">
        <v>3852</v>
      </c>
      <c r="D32" s="51">
        <v>79575</v>
      </c>
      <c r="E32" s="52">
        <v>137</v>
      </c>
      <c r="F32" s="52">
        <v>43546</v>
      </c>
      <c r="G32" s="52">
        <v>337</v>
      </c>
      <c r="H32" s="52">
        <v>12961</v>
      </c>
      <c r="I32" s="52">
        <v>3378</v>
      </c>
      <c r="J32" s="52">
        <v>23068</v>
      </c>
      <c r="K32" s="47" t="s">
        <v>97</v>
      </c>
      <c r="L32" s="47" t="s">
        <v>97</v>
      </c>
      <c r="M32" s="47" t="s">
        <v>97</v>
      </c>
    </row>
    <row r="33" spans="2:13" s="110" customFormat="1" ht="19.95" hidden="1" customHeight="1" x14ac:dyDescent="0.45">
      <c r="B33" s="120" t="s">
        <v>1106</v>
      </c>
      <c r="C33" s="50">
        <v>3644</v>
      </c>
      <c r="D33" s="51">
        <v>77144</v>
      </c>
      <c r="E33" s="52">
        <v>156</v>
      </c>
      <c r="F33" s="52">
        <v>39398</v>
      </c>
      <c r="G33" s="52">
        <v>298</v>
      </c>
      <c r="H33" s="52">
        <v>12310</v>
      </c>
      <c r="I33" s="52">
        <v>3190</v>
      </c>
      <c r="J33" s="52">
        <v>25436</v>
      </c>
      <c r="K33" s="47" t="s">
        <v>97</v>
      </c>
      <c r="L33" s="47" t="s">
        <v>97</v>
      </c>
      <c r="M33" s="47" t="s">
        <v>97</v>
      </c>
    </row>
    <row r="34" spans="2:13" s="110" customFormat="1" ht="19.95" hidden="1" customHeight="1" x14ac:dyDescent="0.45">
      <c r="B34" s="120" t="s">
        <v>1107</v>
      </c>
      <c r="C34" s="50">
        <v>3511</v>
      </c>
      <c r="D34" s="51">
        <v>84222</v>
      </c>
      <c r="E34" s="105">
        <v>131</v>
      </c>
      <c r="F34" s="52">
        <v>43553</v>
      </c>
      <c r="G34" s="52">
        <v>357</v>
      </c>
      <c r="H34" s="52">
        <v>15474</v>
      </c>
      <c r="I34" s="52">
        <v>3023</v>
      </c>
      <c r="J34" s="52">
        <v>25195</v>
      </c>
      <c r="K34" s="47" t="s">
        <v>97</v>
      </c>
      <c r="L34" s="47" t="s">
        <v>97</v>
      </c>
      <c r="M34" s="47" t="s">
        <v>97</v>
      </c>
    </row>
    <row r="35" spans="2:13" s="110" customFormat="1" ht="19.95" customHeight="1" x14ac:dyDescent="0.45">
      <c r="B35" s="120" t="s">
        <v>1108</v>
      </c>
      <c r="C35" s="50">
        <v>3888</v>
      </c>
      <c r="D35" s="51">
        <v>108698</v>
      </c>
      <c r="E35" s="105">
        <v>148</v>
      </c>
      <c r="F35" s="52">
        <v>67146</v>
      </c>
      <c r="G35" s="52">
        <v>370</v>
      </c>
      <c r="H35" s="52">
        <v>19750</v>
      </c>
      <c r="I35" s="52">
        <v>3370</v>
      </c>
      <c r="J35" s="52">
        <v>21802</v>
      </c>
      <c r="K35" s="47" t="s">
        <v>97</v>
      </c>
      <c r="L35" s="47" t="s">
        <v>97</v>
      </c>
      <c r="M35" s="47" t="s">
        <v>97</v>
      </c>
    </row>
    <row r="36" spans="2:13" s="110" customFormat="1" ht="19.95" customHeight="1" x14ac:dyDescent="0.45">
      <c r="B36" s="462" t="s">
        <v>1078</v>
      </c>
      <c r="C36" s="50">
        <v>4028</v>
      </c>
      <c r="D36" s="52">
        <v>128284</v>
      </c>
      <c r="E36" s="105">
        <v>153</v>
      </c>
      <c r="F36" s="52">
        <v>85013</v>
      </c>
      <c r="G36" s="52">
        <v>356</v>
      </c>
      <c r="H36" s="52">
        <v>18987</v>
      </c>
      <c r="I36" s="52">
        <v>3519</v>
      </c>
      <c r="J36" s="52">
        <v>24284</v>
      </c>
      <c r="K36" s="47" t="s">
        <v>97</v>
      </c>
      <c r="L36" s="47" t="s">
        <v>97</v>
      </c>
      <c r="M36" s="47" t="s">
        <v>97</v>
      </c>
    </row>
    <row r="37" spans="2:13" s="110" customFormat="1" ht="19.95" customHeight="1" x14ac:dyDescent="0.45">
      <c r="B37" s="462" t="s">
        <v>1132</v>
      </c>
      <c r="C37" s="50">
        <v>3672</v>
      </c>
      <c r="D37" s="52">
        <v>54660</v>
      </c>
      <c r="E37" s="105">
        <v>140</v>
      </c>
      <c r="F37" s="52">
        <v>15535</v>
      </c>
      <c r="G37" s="52">
        <v>329</v>
      </c>
      <c r="H37" s="52">
        <v>17012</v>
      </c>
      <c r="I37" s="52">
        <v>3203</v>
      </c>
      <c r="J37" s="52">
        <v>22113</v>
      </c>
      <c r="K37" s="47" t="s">
        <v>939</v>
      </c>
      <c r="L37" s="47" t="s">
        <v>939</v>
      </c>
      <c r="M37" s="47" t="s">
        <v>939</v>
      </c>
    </row>
    <row r="38" spans="2:13" s="110" customFormat="1" ht="19.95" customHeight="1" thickBot="1" x14ac:dyDescent="0.5">
      <c r="B38" s="492" t="s">
        <v>1164</v>
      </c>
      <c r="C38" s="117">
        <v>4243</v>
      </c>
      <c r="D38" s="494">
        <v>73958</v>
      </c>
      <c r="E38" s="495">
        <v>139</v>
      </c>
      <c r="F38" s="494">
        <v>28633</v>
      </c>
      <c r="G38" s="494">
        <v>405</v>
      </c>
      <c r="H38" s="494">
        <v>19506</v>
      </c>
      <c r="I38" s="494">
        <v>3699</v>
      </c>
      <c r="J38" s="494">
        <v>25819</v>
      </c>
      <c r="K38" s="496" t="s">
        <v>1138</v>
      </c>
      <c r="L38" s="496" t="s">
        <v>1138</v>
      </c>
      <c r="M38" s="496" t="s">
        <v>1138</v>
      </c>
    </row>
    <row r="39" spans="2:13" s="110" customFormat="1" ht="15" customHeight="1" x14ac:dyDescent="0.45">
      <c r="B39" s="2" t="s">
        <v>1063</v>
      </c>
    </row>
  </sheetData>
  <customSheetViews>
    <customSheetView guid="{676DC416-CC6C-4663-B2BC-E7307C535C80}" showPageBreaks="1" view="pageBreakPreview" topLeftCell="A22">
      <selection activeCell="J12" sqref="J12"/>
      <pageMargins left="0.70866141732283472" right="0.70866141732283472" top="0.74803149606299213" bottom="0.74803149606299213" header="0.31496062992125984" footer="0.31496062992125984"/>
      <pageSetup paperSize="9" scale="92" firstPageNumber="178" orientation="landscape" useFirstPageNumber="1" r:id="rId1"/>
      <headerFooter alignWithMargins="0"/>
    </customSheetView>
    <customSheetView guid="{646DB5F5-6317-4B0E-A666-A939CA0F588F}" showPageBreaks="1" hiddenRows="1" view="pageBreakPreview">
      <selection activeCell="J12" sqref="J12"/>
      <pageMargins left="0.70866141732283472" right="0.70866141732283472" top="0.74803149606299213" bottom="0.74803149606299213" header="0.31496062992125984" footer="0.31496062992125984"/>
      <pageSetup paperSize="9" scale="92" firstPageNumber="178" orientation="landscape" useFirstPageNumber="1" r:id="rId2"/>
      <headerFooter alignWithMargins="0"/>
    </customSheetView>
    <customSheetView guid="{93AD3119-4B9E-4DD3-92AC-14DD93F7352A}"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3"/>
      <headerFooter alignWithMargins="0"/>
    </customSheetView>
    <customSheetView guid="{53ABA5C2-131F-4519-ADBD-143B4641C355}"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4"/>
      <headerFooter alignWithMargins="0"/>
    </customSheetView>
    <customSheetView guid="{088E71DE-B7B4-46D8-A92F-2B36F5DE4D60}"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5"/>
      <headerFooter alignWithMargins="0"/>
    </customSheetView>
    <customSheetView guid="{9B74B00A-A640-416F-A432-6A34C75E3BAB}"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6"/>
      <headerFooter alignWithMargins="0"/>
    </customSheetView>
    <customSheetView guid="{4B660A93-3844-409A-B1B8-F0D2E63212C8}"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7"/>
      <headerFooter alignWithMargins="0"/>
    </customSheetView>
    <customSheetView guid="{54E8C2A0-7B52-4DAB-8ABD-D0AD26D0A0DB}"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8"/>
      <headerFooter alignWithMargins="0"/>
    </customSheetView>
    <customSheetView guid="{F9820D02-85B6-432B-AB25-E79E6E3CE8BD}" showPageBreaks="1" hiddenRows="1" view="pageBreakPreview" topLeftCell="A16">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9"/>
      <headerFooter alignWithMargins="0"/>
    </customSheetView>
    <customSheetView guid="{6C8CA477-863E-484A-88AC-2F7B34BF5742}"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0"/>
      <headerFooter alignWithMargins="0"/>
    </customSheetView>
    <customSheetView guid="{C35433B0-31B6-4088-8FE4-5880F028D902}"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1"/>
      <headerFooter alignWithMargins="0"/>
    </customSheetView>
    <customSheetView guid="{ACCC9A1C-74E4-4A07-8C69-201B2C75F995}"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2"/>
      <headerFooter alignWithMargins="0"/>
    </customSheetView>
    <customSheetView guid="{D244CBD3-20C8-4E64-93F1-8305B8033E05}" showPageBreaks="1" hiddenRows="1" view="pageBreakPreview">
      <selection activeCell="D31" sqref="D31"/>
      <pageMargins left="0.70866141732283472" right="0.70866141732283472" top="0.74803149606299213" bottom="0.74803149606299213" header="0.31496062992125984" footer="0.31496062992125984"/>
      <pageSetup paperSize="9" scale="96" firstPageNumber="178" orientation="landscape" useFirstPageNumber="1" r:id="rId13"/>
      <headerFooter alignWithMargins="0"/>
    </customSheetView>
    <customSheetView guid="{A9FAE077-5C36-4502-A307-F5F7DF354F81}" showPageBreaks="1" hiddenRows="1" view="pageBreakPreview">
      <selection activeCell="D31" sqref="D31"/>
      <pageMargins left="0.70866141732283472" right="0.70866141732283472" top="0.74803149606299213" bottom="0.74803149606299213" header="0.31496062992125984" footer="0.31496062992125984"/>
      <pageSetup paperSize="9" scale="96" firstPageNumber="178" orientation="landscape" useFirstPageNumber="1" r:id="rId14"/>
      <headerFooter alignWithMargins="0"/>
    </customSheetView>
    <customSheetView guid="{EE46A061-A57B-4CF8-8F21-7C5A8EAC2373}" showPageBreaks="1" hiddenRows="1" view="pageBreakPreview">
      <selection activeCell="M30" sqref="M30"/>
      <pageMargins left="0.70866141732283472" right="0.70866141732283472" top="0.74803149606299213" bottom="0.74803149606299213" header="0.31496062992125984" footer="0.31496062992125984"/>
      <pageSetup paperSize="9" scale="92" firstPageNumber="178" orientation="landscape" useFirstPageNumber="1" r:id="rId15"/>
      <headerFooter alignWithMargins="0"/>
    </customSheetView>
    <customSheetView guid="{39F15CC4-2999-4EC1-83D1-EC2C60770A40}" showPageBreaks="1" hiddenRows="1" view="pageBreakPreview">
      <selection activeCell="J12" sqref="J12"/>
      <pageMargins left="0.70866141732283472" right="0.70866141732283472" top="0.74803149606299213" bottom="0.74803149606299213" header="0.31496062992125984" footer="0.31496062992125984"/>
      <pageSetup paperSize="9" scale="92" firstPageNumber="178" orientation="landscape" useFirstPageNumber="1" r:id="rId16"/>
      <headerFooter alignWithMargins="0"/>
    </customSheetView>
    <customSheetView guid="{962E3ADA-03F5-4AB6-A70C-A85C0574E9CF}" showPageBreaks="1" hiddenRows="1" view="pageBreakPreview" topLeftCell="A15">
      <selection activeCell="E33" sqref="E33"/>
      <pageMargins left="0.70866141732283472" right="0.70866141732283472" top="0.74803149606299213" bottom="0.74803149606299213" header="0.31496062992125984" footer="0.31496062992125984"/>
      <pageSetup paperSize="9" scale="92" firstPageNumber="178" orientation="landscape" useFirstPageNumber="1" r:id="rId17"/>
      <headerFooter alignWithMargins="0"/>
    </customSheetView>
  </customSheetViews>
  <mergeCells count="16">
    <mergeCell ref="B3:B5"/>
    <mergeCell ref="C3:H3"/>
    <mergeCell ref="I3:J3"/>
    <mergeCell ref="K3:L3"/>
    <mergeCell ref="M3:N4"/>
    <mergeCell ref="C4:D4"/>
    <mergeCell ref="E4:F4"/>
    <mergeCell ref="G4:H4"/>
    <mergeCell ref="I4:J4"/>
    <mergeCell ref="K4:L4"/>
    <mergeCell ref="L19:M19"/>
    <mergeCell ref="B19:B20"/>
    <mergeCell ref="C19:D19"/>
    <mergeCell ref="E19:F19"/>
    <mergeCell ref="G19:H19"/>
    <mergeCell ref="I19:J19"/>
  </mergeCells>
  <phoneticPr fontId="2"/>
  <pageMargins left="0.70866141732283472" right="0.70866141732283472" top="0.74803149606299213" bottom="0.74803149606299213" header="0.31496062992125984" footer="0.31496062992125984"/>
  <pageSetup paperSize="9" scale="92" firstPageNumber="178" orientation="landscape" useFirstPageNumber="1" r:id="rId18"/>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41"/>
  <sheetViews>
    <sheetView view="pageBreakPreview" zoomScaleNormal="100" zoomScaleSheetLayoutView="100" workbookViewId="0">
      <selection activeCell="I14" sqref="I14"/>
    </sheetView>
  </sheetViews>
  <sheetFormatPr defaultColWidth="10.19921875" defaultRowHeight="18" customHeight="1" x14ac:dyDescent="0.15"/>
  <cols>
    <col min="1" max="1" width="1.69921875" style="7" customWidth="1"/>
    <col min="2" max="3" width="9.09765625" style="7" customWidth="1"/>
    <col min="4" max="15" width="9.69921875" style="7" customWidth="1"/>
    <col min="16" max="16" width="8.69921875" style="7" customWidth="1"/>
    <col min="17" max="17" width="4.19921875" style="7" customWidth="1"/>
    <col min="18" max="18" width="7.19921875" style="7" customWidth="1"/>
    <col min="19" max="256" width="10.19921875" style="7"/>
    <col min="257" max="257" width="3.5" style="7" customWidth="1"/>
    <col min="258" max="271" width="9.09765625" style="7" customWidth="1"/>
    <col min="272" max="272" width="8.69921875" style="7" customWidth="1"/>
    <col min="273" max="273" width="4.19921875" style="7" customWidth="1"/>
    <col min="274" max="274" width="7.19921875" style="7" customWidth="1"/>
    <col min="275" max="512" width="10.19921875" style="7"/>
    <col min="513" max="513" width="3.5" style="7" customWidth="1"/>
    <col min="514" max="527" width="9.09765625" style="7" customWidth="1"/>
    <col min="528" max="528" width="8.69921875" style="7" customWidth="1"/>
    <col min="529" max="529" width="4.19921875" style="7" customWidth="1"/>
    <col min="530" max="530" width="7.19921875" style="7" customWidth="1"/>
    <col min="531" max="768" width="10.19921875" style="7"/>
    <col min="769" max="769" width="3.5" style="7" customWidth="1"/>
    <col min="770" max="783" width="9.09765625" style="7" customWidth="1"/>
    <col min="784" max="784" width="8.69921875" style="7" customWidth="1"/>
    <col min="785" max="785" width="4.19921875" style="7" customWidth="1"/>
    <col min="786" max="786" width="7.19921875" style="7" customWidth="1"/>
    <col min="787" max="1024" width="10.19921875" style="7"/>
    <col min="1025" max="1025" width="3.5" style="7" customWidth="1"/>
    <col min="1026" max="1039" width="9.09765625" style="7" customWidth="1"/>
    <col min="1040" max="1040" width="8.69921875" style="7" customWidth="1"/>
    <col min="1041" max="1041" width="4.19921875" style="7" customWidth="1"/>
    <col min="1042" max="1042" width="7.19921875" style="7" customWidth="1"/>
    <col min="1043" max="1280" width="10.19921875" style="7"/>
    <col min="1281" max="1281" width="3.5" style="7" customWidth="1"/>
    <col min="1282" max="1295" width="9.09765625" style="7" customWidth="1"/>
    <col min="1296" max="1296" width="8.69921875" style="7" customWidth="1"/>
    <col min="1297" max="1297" width="4.19921875" style="7" customWidth="1"/>
    <col min="1298" max="1298" width="7.19921875" style="7" customWidth="1"/>
    <col min="1299" max="1536" width="10.19921875" style="7"/>
    <col min="1537" max="1537" width="3.5" style="7" customWidth="1"/>
    <col min="1538" max="1551" width="9.09765625" style="7" customWidth="1"/>
    <col min="1552" max="1552" width="8.69921875" style="7" customWidth="1"/>
    <col min="1553" max="1553" width="4.19921875" style="7" customWidth="1"/>
    <col min="1554" max="1554" width="7.19921875" style="7" customWidth="1"/>
    <col min="1555" max="1792" width="10.19921875" style="7"/>
    <col min="1793" max="1793" width="3.5" style="7" customWidth="1"/>
    <col min="1794" max="1807" width="9.09765625" style="7" customWidth="1"/>
    <col min="1808" max="1808" width="8.69921875" style="7" customWidth="1"/>
    <col min="1809" max="1809" width="4.19921875" style="7" customWidth="1"/>
    <col min="1810" max="1810" width="7.19921875" style="7" customWidth="1"/>
    <col min="1811" max="2048" width="10.19921875" style="7"/>
    <col min="2049" max="2049" width="3.5" style="7" customWidth="1"/>
    <col min="2050" max="2063" width="9.09765625" style="7" customWidth="1"/>
    <col min="2064" max="2064" width="8.69921875" style="7" customWidth="1"/>
    <col min="2065" max="2065" width="4.19921875" style="7" customWidth="1"/>
    <col min="2066" max="2066" width="7.19921875" style="7" customWidth="1"/>
    <col min="2067" max="2304" width="10.19921875" style="7"/>
    <col min="2305" max="2305" width="3.5" style="7" customWidth="1"/>
    <col min="2306" max="2319" width="9.09765625" style="7" customWidth="1"/>
    <col min="2320" max="2320" width="8.69921875" style="7" customWidth="1"/>
    <col min="2321" max="2321" width="4.19921875" style="7" customWidth="1"/>
    <col min="2322" max="2322" width="7.19921875" style="7" customWidth="1"/>
    <col min="2323" max="2560" width="10.19921875" style="7"/>
    <col min="2561" max="2561" width="3.5" style="7" customWidth="1"/>
    <col min="2562" max="2575" width="9.09765625" style="7" customWidth="1"/>
    <col min="2576" max="2576" width="8.69921875" style="7" customWidth="1"/>
    <col min="2577" max="2577" width="4.19921875" style="7" customWidth="1"/>
    <col min="2578" max="2578" width="7.19921875" style="7" customWidth="1"/>
    <col min="2579" max="2816" width="10.19921875" style="7"/>
    <col min="2817" max="2817" width="3.5" style="7" customWidth="1"/>
    <col min="2818" max="2831" width="9.09765625" style="7" customWidth="1"/>
    <col min="2832" max="2832" width="8.69921875" style="7" customWidth="1"/>
    <col min="2833" max="2833" width="4.19921875" style="7" customWidth="1"/>
    <col min="2834" max="2834" width="7.19921875" style="7" customWidth="1"/>
    <col min="2835" max="3072" width="10.19921875" style="7"/>
    <col min="3073" max="3073" width="3.5" style="7" customWidth="1"/>
    <col min="3074" max="3087" width="9.09765625" style="7" customWidth="1"/>
    <col min="3088" max="3088" width="8.69921875" style="7" customWidth="1"/>
    <col min="3089" max="3089" width="4.19921875" style="7" customWidth="1"/>
    <col min="3090" max="3090" width="7.19921875" style="7" customWidth="1"/>
    <col min="3091" max="3328" width="10.19921875" style="7"/>
    <col min="3329" max="3329" width="3.5" style="7" customWidth="1"/>
    <col min="3330" max="3343" width="9.09765625" style="7" customWidth="1"/>
    <col min="3344" max="3344" width="8.69921875" style="7" customWidth="1"/>
    <col min="3345" max="3345" width="4.19921875" style="7" customWidth="1"/>
    <col min="3346" max="3346" width="7.19921875" style="7" customWidth="1"/>
    <col min="3347" max="3584" width="10.19921875" style="7"/>
    <col min="3585" max="3585" width="3.5" style="7" customWidth="1"/>
    <col min="3586" max="3599" width="9.09765625" style="7" customWidth="1"/>
    <col min="3600" max="3600" width="8.69921875" style="7" customWidth="1"/>
    <col min="3601" max="3601" width="4.19921875" style="7" customWidth="1"/>
    <col min="3602" max="3602" width="7.19921875" style="7" customWidth="1"/>
    <col min="3603" max="3840" width="10.19921875" style="7"/>
    <col min="3841" max="3841" width="3.5" style="7" customWidth="1"/>
    <col min="3842" max="3855" width="9.09765625" style="7" customWidth="1"/>
    <col min="3856" max="3856" width="8.69921875" style="7" customWidth="1"/>
    <col min="3857" max="3857" width="4.19921875" style="7" customWidth="1"/>
    <col min="3858" max="3858" width="7.19921875" style="7" customWidth="1"/>
    <col min="3859" max="4096" width="10.19921875" style="7"/>
    <col min="4097" max="4097" width="3.5" style="7" customWidth="1"/>
    <col min="4098" max="4111" width="9.09765625" style="7" customWidth="1"/>
    <col min="4112" max="4112" width="8.69921875" style="7" customWidth="1"/>
    <col min="4113" max="4113" width="4.19921875" style="7" customWidth="1"/>
    <col min="4114" max="4114" width="7.19921875" style="7" customWidth="1"/>
    <col min="4115" max="4352" width="10.19921875" style="7"/>
    <col min="4353" max="4353" width="3.5" style="7" customWidth="1"/>
    <col min="4354" max="4367" width="9.09765625" style="7" customWidth="1"/>
    <col min="4368" max="4368" width="8.69921875" style="7" customWidth="1"/>
    <col min="4369" max="4369" width="4.19921875" style="7" customWidth="1"/>
    <col min="4370" max="4370" width="7.19921875" style="7" customWidth="1"/>
    <col min="4371" max="4608" width="10.19921875" style="7"/>
    <col min="4609" max="4609" width="3.5" style="7" customWidth="1"/>
    <col min="4610" max="4623" width="9.09765625" style="7" customWidth="1"/>
    <col min="4624" max="4624" width="8.69921875" style="7" customWidth="1"/>
    <col min="4625" max="4625" width="4.19921875" style="7" customWidth="1"/>
    <col min="4626" max="4626" width="7.19921875" style="7" customWidth="1"/>
    <col min="4627" max="4864" width="10.19921875" style="7"/>
    <col min="4865" max="4865" width="3.5" style="7" customWidth="1"/>
    <col min="4866" max="4879" width="9.09765625" style="7" customWidth="1"/>
    <col min="4880" max="4880" width="8.69921875" style="7" customWidth="1"/>
    <col min="4881" max="4881" width="4.19921875" style="7" customWidth="1"/>
    <col min="4882" max="4882" width="7.19921875" style="7" customWidth="1"/>
    <col min="4883" max="5120" width="10.19921875" style="7"/>
    <col min="5121" max="5121" width="3.5" style="7" customWidth="1"/>
    <col min="5122" max="5135" width="9.09765625" style="7" customWidth="1"/>
    <col min="5136" max="5136" width="8.69921875" style="7" customWidth="1"/>
    <col min="5137" max="5137" width="4.19921875" style="7" customWidth="1"/>
    <col min="5138" max="5138" width="7.19921875" style="7" customWidth="1"/>
    <col min="5139" max="5376" width="10.19921875" style="7"/>
    <col min="5377" max="5377" width="3.5" style="7" customWidth="1"/>
    <col min="5378" max="5391" width="9.09765625" style="7" customWidth="1"/>
    <col min="5392" max="5392" width="8.69921875" style="7" customWidth="1"/>
    <col min="5393" max="5393" width="4.19921875" style="7" customWidth="1"/>
    <col min="5394" max="5394" width="7.19921875" style="7" customWidth="1"/>
    <col min="5395" max="5632" width="10.19921875" style="7"/>
    <col min="5633" max="5633" width="3.5" style="7" customWidth="1"/>
    <col min="5634" max="5647" width="9.09765625" style="7" customWidth="1"/>
    <col min="5648" max="5648" width="8.69921875" style="7" customWidth="1"/>
    <col min="5649" max="5649" width="4.19921875" style="7" customWidth="1"/>
    <col min="5650" max="5650" width="7.19921875" style="7" customWidth="1"/>
    <col min="5651" max="5888" width="10.19921875" style="7"/>
    <col min="5889" max="5889" width="3.5" style="7" customWidth="1"/>
    <col min="5890" max="5903" width="9.09765625" style="7" customWidth="1"/>
    <col min="5904" max="5904" width="8.69921875" style="7" customWidth="1"/>
    <col min="5905" max="5905" width="4.19921875" style="7" customWidth="1"/>
    <col min="5906" max="5906" width="7.19921875" style="7" customWidth="1"/>
    <col min="5907" max="6144" width="10.19921875" style="7"/>
    <col min="6145" max="6145" width="3.5" style="7" customWidth="1"/>
    <col min="6146" max="6159" width="9.09765625" style="7" customWidth="1"/>
    <col min="6160" max="6160" width="8.69921875" style="7" customWidth="1"/>
    <col min="6161" max="6161" width="4.19921875" style="7" customWidth="1"/>
    <col min="6162" max="6162" width="7.19921875" style="7" customWidth="1"/>
    <col min="6163" max="6400" width="10.19921875" style="7"/>
    <col min="6401" max="6401" width="3.5" style="7" customWidth="1"/>
    <col min="6402" max="6415" width="9.09765625" style="7" customWidth="1"/>
    <col min="6416" max="6416" width="8.69921875" style="7" customWidth="1"/>
    <col min="6417" max="6417" width="4.19921875" style="7" customWidth="1"/>
    <col min="6418" max="6418" width="7.19921875" style="7" customWidth="1"/>
    <col min="6419" max="6656" width="10.19921875" style="7"/>
    <col min="6657" max="6657" width="3.5" style="7" customWidth="1"/>
    <col min="6658" max="6671" width="9.09765625" style="7" customWidth="1"/>
    <col min="6672" max="6672" width="8.69921875" style="7" customWidth="1"/>
    <col min="6673" max="6673" width="4.19921875" style="7" customWidth="1"/>
    <col min="6674" max="6674" width="7.19921875" style="7" customWidth="1"/>
    <col min="6675" max="6912" width="10.19921875" style="7"/>
    <col min="6913" max="6913" width="3.5" style="7" customWidth="1"/>
    <col min="6914" max="6927" width="9.09765625" style="7" customWidth="1"/>
    <col min="6928" max="6928" width="8.69921875" style="7" customWidth="1"/>
    <col min="6929" max="6929" width="4.19921875" style="7" customWidth="1"/>
    <col min="6930" max="6930" width="7.19921875" style="7" customWidth="1"/>
    <col min="6931" max="7168" width="10.19921875" style="7"/>
    <col min="7169" max="7169" width="3.5" style="7" customWidth="1"/>
    <col min="7170" max="7183" width="9.09765625" style="7" customWidth="1"/>
    <col min="7184" max="7184" width="8.69921875" style="7" customWidth="1"/>
    <col min="7185" max="7185" width="4.19921875" style="7" customWidth="1"/>
    <col min="7186" max="7186" width="7.19921875" style="7" customWidth="1"/>
    <col min="7187" max="7424" width="10.19921875" style="7"/>
    <col min="7425" max="7425" width="3.5" style="7" customWidth="1"/>
    <col min="7426" max="7439" width="9.09765625" style="7" customWidth="1"/>
    <col min="7440" max="7440" width="8.69921875" style="7" customWidth="1"/>
    <col min="7441" max="7441" width="4.19921875" style="7" customWidth="1"/>
    <col min="7442" max="7442" width="7.19921875" style="7" customWidth="1"/>
    <col min="7443" max="7680" width="10.19921875" style="7"/>
    <col min="7681" max="7681" width="3.5" style="7" customWidth="1"/>
    <col min="7682" max="7695" width="9.09765625" style="7" customWidth="1"/>
    <col min="7696" max="7696" width="8.69921875" style="7" customWidth="1"/>
    <col min="7697" max="7697" width="4.19921875" style="7" customWidth="1"/>
    <col min="7698" max="7698" width="7.19921875" style="7" customWidth="1"/>
    <col min="7699" max="7936" width="10.19921875" style="7"/>
    <col min="7937" max="7937" width="3.5" style="7" customWidth="1"/>
    <col min="7938" max="7951" width="9.09765625" style="7" customWidth="1"/>
    <col min="7952" max="7952" width="8.69921875" style="7" customWidth="1"/>
    <col min="7953" max="7953" width="4.19921875" style="7" customWidth="1"/>
    <col min="7954" max="7954" width="7.19921875" style="7" customWidth="1"/>
    <col min="7955" max="8192" width="10.19921875" style="7"/>
    <col min="8193" max="8193" width="3.5" style="7" customWidth="1"/>
    <col min="8194" max="8207" width="9.09765625" style="7" customWidth="1"/>
    <col min="8208" max="8208" width="8.69921875" style="7" customWidth="1"/>
    <col min="8209" max="8209" width="4.19921875" style="7" customWidth="1"/>
    <col min="8210" max="8210" width="7.19921875" style="7" customWidth="1"/>
    <col min="8211" max="8448" width="10.19921875" style="7"/>
    <col min="8449" max="8449" width="3.5" style="7" customWidth="1"/>
    <col min="8450" max="8463" width="9.09765625" style="7" customWidth="1"/>
    <col min="8464" max="8464" width="8.69921875" style="7" customWidth="1"/>
    <col min="8465" max="8465" width="4.19921875" style="7" customWidth="1"/>
    <col min="8466" max="8466" width="7.19921875" style="7" customWidth="1"/>
    <col min="8467" max="8704" width="10.19921875" style="7"/>
    <col min="8705" max="8705" width="3.5" style="7" customWidth="1"/>
    <col min="8706" max="8719" width="9.09765625" style="7" customWidth="1"/>
    <col min="8720" max="8720" width="8.69921875" style="7" customWidth="1"/>
    <col min="8721" max="8721" width="4.19921875" style="7" customWidth="1"/>
    <col min="8722" max="8722" width="7.19921875" style="7" customWidth="1"/>
    <col min="8723" max="8960" width="10.19921875" style="7"/>
    <col min="8961" max="8961" width="3.5" style="7" customWidth="1"/>
    <col min="8962" max="8975" width="9.09765625" style="7" customWidth="1"/>
    <col min="8976" max="8976" width="8.69921875" style="7" customWidth="1"/>
    <col min="8977" max="8977" width="4.19921875" style="7" customWidth="1"/>
    <col min="8978" max="8978" width="7.19921875" style="7" customWidth="1"/>
    <col min="8979" max="9216" width="10.19921875" style="7"/>
    <col min="9217" max="9217" width="3.5" style="7" customWidth="1"/>
    <col min="9218" max="9231" width="9.09765625" style="7" customWidth="1"/>
    <col min="9232" max="9232" width="8.69921875" style="7" customWidth="1"/>
    <col min="9233" max="9233" width="4.19921875" style="7" customWidth="1"/>
    <col min="9234" max="9234" width="7.19921875" style="7" customWidth="1"/>
    <col min="9235" max="9472" width="10.19921875" style="7"/>
    <col min="9473" max="9473" width="3.5" style="7" customWidth="1"/>
    <col min="9474" max="9487" width="9.09765625" style="7" customWidth="1"/>
    <col min="9488" max="9488" width="8.69921875" style="7" customWidth="1"/>
    <col min="9489" max="9489" width="4.19921875" style="7" customWidth="1"/>
    <col min="9490" max="9490" width="7.19921875" style="7" customWidth="1"/>
    <col min="9491" max="9728" width="10.19921875" style="7"/>
    <col min="9729" max="9729" width="3.5" style="7" customWidth="1"/>
    <col min="9730" max="9743" width="9.09765625" style="7" customWidth="1"/>
    <col min="9744" max="9744" width="8.69921875" style="7" customWidth="1"/>
    <col min="9745" max="9745" width="4.19921875" style="7" customWidth="1"/>
    <col min="9746" max="9746" width="7.19921875" style="7" customWidth="1"/>
    <col min="9747" max="9984" width="10.19921875" style="7"/>
    <col min="9985" max="9985" width="3.5" style="7" customWidth="1"/>
    <col min="9986" max="9999" width="9.09765625" style="7" customWidth="1"/>
    <col min="10000" max="10000" width="8.69921875" style="7" customWidth="1"/>
    <col min="10001" max="10001" width="4.19921875" style="7" customWidth="1"/>
    <col min="10002" max="10002" width="7.19921875" style="7" customWidth="1"/>
    <col min="10003" max="10240" width="10.19921875" style="7"/>
    <col min="10241" max="10241" width="3.5" style="7" customWidth="1"/>
    <col min="10242" max="10255" width="9.09765625" style="7" customWidth="1"/>
    <col min="10256" max="10256" width="8.69921875" style="7" customWidth="1"/>
    <col min="10257" max="10257" width="4.19921875" style="7" customWidth="1"/>
    <col min="10258" max="10258" width="7.19921875" style="7" customWidth="1"/>
    <col min="10259" max="10496" width="10.19921875" style="7"/>
    <col min="10497" max="10497" width="3.5" style="7" customWidth="1"/>
    <col min="10498" max="10511" width="9.09765625" style="7" customWidth="1"/>
    <col min="10512" max="10512" width="8.69921875" style="7" customWidth="1"/>
    <col min="10513" max="10513" width="4.19921875" style="7" customWidth="1"/>
    <col min="10514" max="10514" width="7.19921875" style="7" customWidth="1"/>
    <col min="10515" max="10752" width="10.19921875" style="7"/>
    <col min="10753" max="10753" width="3.5" style="7" customWidth="1"/>
    <col min="10754" max="10767" width="9.09765625" style="7" customWidth="1"/>
    <col min="10768" max="10768" width="8.69921875" style="7" customWidth="1"/>
    <col min="10769" max="10769" width="4.19921875" style="7" customWidth="1"/>
    <col min="10770" max="10770" width="7.19921875" style="7" customWidth="1"/>
    <col min="10771" max="11008" width="10.19921875" style="7"/>
    <col min="11009" max="11009" width="3.5" style="7" customWidth="1"/>
    <col min="11010" max="11023" width="9.09765625" style="7" customWidth="1"/>
    <col min="11024" max="11024" width="8.69921875" style="7" customWidth="1"/>
    <col min="11025" max="11025" width="4.19921875" style="7" customWidth="1"/>
    <col min="11026" max="11026" width="7.19921875" style="7" customWidth="1"/>
    <col min="11027" max="11264" width="10.19921875" style="7"/>
    <col min="11265" max="11265" width="3.5" style="7" customWidth="1"/>
    <col min="11266" max="11279" width="9.09765625" style="7" customWidth="1"/>
    <col min="11280" max="11280" width="8.69921875" style="7" customWidth="1"/>
    <col min="11281" max="11281" width="4.19921875" style="7" customWidth="1"/>
    <col min="11282" max="11282" width="7.19921875" style="7" customWidth="1"/>
    <col min="11283" max="11520" width="10.19921875" style="7"/>
    <col min="11521" max="11521" width="3.5" style="7" customWidth="1"/>
    <col min="11522" max="11535" width="9.09765625" style="7" customWidth="1"/>
    <col min="11536" max="11536" width="8.69921875" style="7" customWidth="1"/>
    <col min="11537" max="11537" width="4.19921875" style="7" customWidth="1"/>
    <col min="11538" max="11538" width="7.19921875" style="7" customWidth="1"/>
    <col min="11539" max="11776" width="10.19921875" style="7"/>
    <col min="11777" max="11777" width="3.5" style="7" customWidth="1"/>
    <col min="11778" max="11791" width="9.09765625" style="7" customWidth="1"/>
    <col min="11792" max="11792" width="8.69921875" style="7" customWidth="1"/>
    <col min="11793" max="11793" width="4.19921875" style="7" customWidth="1"/>
    <col min="11794" max="11794" width="7.19921875" style="7" customWidth="1"/>
    <col min="11795" max="12032" width="10.19921875" style="7"/>
    <col min="12033" max="12033" width="3.5" style="7" customWidth="1"/>
    <col min="12034" max="12047" width="9.09765625" style="7" customWidth="1"/>
    <col min="12048" max="12048" width="8.69921875" style="7" customWidth="1"/>
    <col min="12049" max="12049" width="4.19921875" style="7" customWidth="1"/>
    <col min="12050" max="12050" width="7.19921875" style="7" customWidth="1"/>
    <col min="12051" max="12288" width="10.19921875" style="7"/>
    <col min="12289" max="12289" width="3.5" style="7" customWidth="1"/>
    <col min="12290" max="12303" width="9.09765625" style="7" customWidth="1"/>
    <col min="12304" max="12304" width="8.69921875" style="7" customWidth="1"/>
    <col min="12305" max="12305" width="4.19921875" style="7" customWidth="1"/>
    <col min="12306" max="12306" width="7.19921875" style="7" customWidth="1"/>
    <col min="12307" max="12544" width="10.19921875" style="7"/>
    <col min="12545" max="12545" width="3.5" style="7" customWidth="1"/>
    <col min="12546" max="12559" width="9.09765625" style="7" customWidth="1"/>
    <col min="12560" max="12560" width="8.69921875" style="7" customWidth="1"/>
    <col min="12561" max="12561" width="4.19921875" style="7" customWidth="1"/>
    <col min="12562" max="12562" width="7.19921875" style="7" customWidth="1"/>
    <col min="12563" max="12800" width="10.19921875" style="7"/>
    <col min="12801" max="12801" width="3.5" style="7" customWidth="1"/>
    <col min="12802" max="12815" width="9.09765625" style="7" customWidth="1"/>
    <col min="12816" max="12816" width="8.69921875" style="7" customWidth="1"/>
    <col min="12817" max="12817" width="4.19921875" style="7" customWidth="1"/>
    <col min="12818" max="12818" width="7.19921875" style="7" customWidth="1"/>
    <col min="12819" max="13056" width="10.19921875" style="7"/>
    <col min="13057" max="13057" width="3.5" style="7" customWidth="1"/>
    <col min="13058" max="13071" width="9.09765625" style="7" customWidth="1"/>
    <col min="13072" max="13072" width="8.69921875" style="7" customWidth="1"/>
    <col min="13073" max="13073" width="4.19921875" style="7" customWidth="1"/>
    <col min="13074" max="13074" width="7.19921875" style="7" customWidth="1"/>
    <col min="13075" max="13312" width="10.19921875" style="7"/>
    <col min="13313" max="13313" width="3.5" style="7" customWidth="1"/>
    <col min="13314" max="13327" width="9.09765625" style="7" customWidth="1"/>
    <col min="13328" max="13328" width="8.69921875" style="7" customWidth="1"/>
    <col min="13329" max="13329" width="4.19921875" style="7" customWidth="1"/>
    <col min="13330" max="13330" width="7.19921875" style="7" customWidth="1"/>
    <col min="13331" max="13568" width="10.19921875" style="7"/>
    <col min="13569" max="13569" width="3.5" style="7" customWidth="1"/>
    <col min="13570" max="13583" width="9.09765625" style="7" customWidth="1"/>
    <col min="13584" max="13584" width="8.69921875" style="7" customWidth="1"/>
    <col min="13585" max="13585" width="4.19921875" style="7" customWidth="1"/>
    <col min="13586" max="13586" width="7.19921875" style="7" customWidth="1"/>
    <col min="13587" max="13824" width="10.19921875" style="7"/>
    <col min="13825" max="13825" width="3.5" style="7" customWidth="1"/>
    <col min="13826" max="13839" width="9.09765625" style="7" customWidth="1"/>
    <col min="13840" max="13840" width="8.69921875" style="7" customWidth="1"/>
    <col min="13841" max="13841" width="4.19921875" style="7" customWidth="1"/>
    <col min="13842" max="13842" width="7.19921875" style="7" customWidth="1"/>
    <col min="13843" max="14080" width="10.19921875" style="7"/>
    <col min="14081" max="14081" width="3.5" style="7" customWidth="1"/>
    <col min="14082" max="14095" width="9.09765625" style="7" customWidth="1"/>
    <col min="14096" max="14096" width="8.69921875" style="7" customWidth="1"/>
    <col min="14097" max="14097" width="4.19921875" style="7" customWidth="1"/>
    <col min="14098" max="14098" width="7.19921875" style="7" customWidth="1"/>
    <col min="14099" max="14336" width="10.19921875" style="7"/>
    <col min="14337" max="14337" width="3.5" style="7" customWidth="1"/>
    <col min="14338" max="14351" width="9.09765625" style="7" customWidth="1"/>
    <col min="14352" max="14352" width="8.69921875" style="7" customWidth="1"/>
    <col min="14353" max="14353" width="4.19921875" style="7" customWidth="1"/>
    <col min="14354" max="14354" width="7.19921875" style="7" customWidth="1"/>
    <col min="14355" max="14592" width="10.19921875" style="7"/>
    <col min="14593" max="14593" width="3.5" style="7" customWidth="1"/>
    <col min="14594" max="14607" width="9.09765625" style="7" customWidth="1"/>
    <col min="14608" max="14608" width="8.69921875" style="7" customWidth="1"/>
    <col min="14609" max="14609" width="4.19921875" style="7" customWidth="1"/>
    <col min="14610" max="14610" width="7.19921875" style="7" customWidth="1"/>
    <col min="14611" max="14848" width="10.19921875" style="7"/>
    <col min="14849" max="14849" width="3.5" style="7" customWidth="1"/>
    <col min="14850" max="14863" width="9.09765625" style="7" customWidth="1"/>
    <col min="14864" max="14864" width="8.69921875" style="7" customWidth="1"/>
    <col min="14865" max="14865" width="4.19921875" style="7" customWidth="1"/>
    <col min="14866" max="14866" width="7.19921875" style="7" customWidth="1"/>
    <col min="14867" max="15104" width="10.19921875" style="7"/>
    <col min="15105" max="15105" width="3.5" style="7" customWidth="1"/>
    <col min="15106" max="15119" width="9.09765625" style="7" customWidth="1"/>
    <col min="15120" max="15120" width="8.69921875" style="7" customWidth="1"/>
    <col min="15121" max="15121" width="4.19921875" style="7" customWidth="1"/>
    <col min="15122" max="15122" width="7.19921875" style="7" customWidth="1"/>
    <col min="15123" max="15360" width="10.19921875" style="7"/>
    <col min="15361" max="15361" width="3.5" style="7" customWidth="1"/>
    <col min="15362" max="15375" width="9.09765625" style="7" customWidth="1"/>
    <col min="15376" max="15376" width="8.69921875" style="7" customWidth="1"/>
    <col min="15377" max="15377" width="4.19921875" style="7" customWidth="1"/>
    <col min="15378" max="15378" width="7.19921875" style="7" customWidth="1"/>
    <col min="15379" max="15616" width="10.19921875" style="7"/>
    <col min="15617" max="15617" width="3.5" style="7" customWidth="1"/>
    <col min="15618" max="15631" width="9.09765625" style="7" customWidth="1"/>
    <col min="15632" max="15632" width="8.69921875" style="7" customWidth="1"/>
    <col min="15633" max="15633" width="4.19921875" style="7" customWidth="1"/>
    <col min="15634" max="15634" width="7.19921875" style="7" customWidth="1"/>
    <col min="15635" max="15872" width="10.19921875" style="7"/>
    <col min="15873" max="15873" width="3.5" style="7" customWidth="1"/>
    <col min="15874" max="15887" width="9.09765625" style="7" customWidth="1"/>
    <col min="15888" max="15888" width="8.69921875" style="7" customWidth="1"/>
    <col min="15889" max="15889" width="4.19921875" style="7" customWidth="1"/>
    <col min="15890" max="15890" width="7.19921875" style="7" customWidth="1"/>
    <col min="15891" max="16128" width="10.19921875" style="7"/>
    <col min="16129" max="16129" width="3.5" style="7" customWidth="1"/>
    <col min="16130" max="16143" width="9.09765625" style="7" customWidth="1"/>
    <col min="16144" max="16144" width="8.69921875" style="7" customWidth="1"/>
    <col min="16145" max="16145" width="4.19921875" style="7" customWidth="1"/>
    <col min="16146" max="16146" width="7.19921875" style="7" customWidth="1"/>
    <col min="16147" max="16384" width="10.19921875" style="7"/>
  </cols>
  <sheetData>
    <row r="1" spans="2:16" s="110" customFormat="1" ht="19.95" customHeight="1" x14ac:dyDescent="0.15">
      <c r="B1" s="101" t="s">
        <v>1225</v>
      </c>
      <c r="N1" s="7"/>
      <c r="O1" s="448" t="s">
        <v>284</v>
      </c>
    </row>
    <row r="2" spans="2:16" s="110" customFormat="1" ht="4.95" customHeight="1" thickBot="1" x14ac:dyDescent="0.2">
      <c r="B2" s="498"/>
      <c r="C2" s="37"/>
      <c r="D2" s="37"/>
      <c r="E2" s="37"/>
      <c r="F2" s="37"/>
      <c r="G2" s="37"/>
      <c r="H2" s="37"/>
      <c r="I2" s="37"/>
      <c r="J2" s="37"/>
      <c r="K2" s="37"/>
      <c r="L2" s="37"/>
      <c r="M2" s="37"/>
      <c r="N2" s="26"/>
      <c r="O2" s="26"/>
    </row>
    <row r="3" spans="2:16" s="14" customFormat="1" ht="30" customHeight="1" x14ac:dyDescent="0.45">
      <c r="B3" s="1409" t="s">
        <v>929</v>
      </c>
      <c r="C3" s="1410"/>
      <c r="D3" s="499" t="s">
        <v>15</v>
      </c>
      <c r="E3" s="500" t="s">
        <v>390</v>
      </c>
      <c r="F3" s="501" t="s">
        <v>391</v>
      </c>
      <c r="G3" s="501" t="s">
        <v>392</v>
      </c>
      <c r="H3" s="499" t="s">
        <v>393</v>
      </c>
      <c r="I3" s="502" t="s">
        <v>394</v>
      </c>
      <c r="J3" s="503" t="s">
        <v>395</v>
      </c>
      <c r="K3" s="502" t="s">
        <v>396</v>
      </c>
      <c r="L3" s="504" t="s">
        <v>397</v>
      </c>
      <c r="M3" s="505" t="s">
        <v>398</v>
      </c>
      <c r="N3" s="506" t="s">
        <v>399</v>
      </c>
      <c r="O3" s="506" t="s">
        <v>400</v>
      </c>
    </row>
    <row r="4" spans="2:16" s="14" customFormat="1" ht="19.95" hidden="1" customHeight="1" x14ac:dyDescent="0.45">
      <c r="B4" s="507" t="s">
        <v>401</v>
      </c>
      <c r="C4" s="508" t="s">
        <v>44</v>
      </c>
      <c r="D4" s="509">
        <v>244901</v>
      </c>
      <c r="E4" s="510">
        <v>70138</v>
      </c>
      <c r="F4" s="510">
        <v>22354</v>
      </c>
      <c r="G4" s="510">
        <v>14397</v>
      </c>
      <c r="H4" s="510">
        <v>47296</v>
      </c>
      <c r="I4" s="510">
        <v>35671</v>
      </c>
      <c r="J4" s="510">
        <v>5894</v>
      </c>
      <c r="K4" s="511">
        <v>1983</v>
      </c>
      <c r="L4" s="511">
        <v>16302</v>
      </c>
      <c r="M4" s="511">
        <v>13624</v>
      </c>
      <c r="N4" s="511">
        <v>16437</v>
      </c>
      <c r="O4" s="511">
        <v>805</v>
      </c>
    </row>
    <row r="5" spans="2:16" s="14" customFormat="1" ht="19.95" hidden="1" customHeight="1" x14ac:dyDescent="0.45">
      <c r="B5" s="507" t="s">
        <v>1037</v>
      </c>
      <c r="C5" s="512" t="s">
        <v>45</v>
      </c>
      <c r="D5" s="509">
        <v>249433</v>
      </c>
      <c r="E5" s="510">
        <v>68031</v>
      </c>
      <c r="F5" s="510">
        <v>21313</v>
      </c>
      <c r="G5" s="510">
        <v>15335</v>
      </c>
      <c r="H5" s="510">
        <v>51454</v>
      </c>
      <c r="I5" s="510">
        <v>37584</v>
      </c>
      <c r="J5" s="510">
        <v>5734</v>
      </c>
      <c r="K5" s="511">
        <v>2231</v>
      </c>
      <c r="L5" s="511">
        <v>16210</v>
      </c>
      <c r="M5" s="511">
        <v>11185</v>
      </c>
      <c r="N5" s="511">
        <v>19414</v>
      </c>
      <c r="O5" s="511">
        <v>942</v>
      </c>
    </row>
    <row r="6" spans="2:16" s="14" customFormat="1" ht="19.95" hidden="1" customHeight="1" x14ac:dyDescent="0.45">
      <c r="B6" s="507">
        <v>26</v>
      </c>
      <c r="C6" s="512" t="s">
        <v>46</v>
      </c>
      <c r="D6" s="509">
        <v>264084</v>
      </c>
      <c r="E6" s="510">
        <v>72318</v>
      </c>
      <c r="F6" s="510">
        <v>23507</v>
      </c>
      <c r="G6" s="510">
        <v>12541</v>
      </c>
      <c r="H6" s="510">
        <v>52639</v>
      </c>
      <c r="I6" s="510">
        <v>42157</v>
      </c>
      <c r="J6" s="510">
        <v>5225</v>
      </c>
      <c r="K6" s="511">
        <v>3925</v>
      </c>
      <c r="L6" s="511">
        <v>16258</v>
      </c>
      <c r="M6" s="511">
        <v>14357</v>
      </c>
      <c r="N6" s="511">
        <v>20488</v>
      </c>
      <c r="O6" s="511">
        <v>669</v>
      </c>
    </row>
    <row r="7" spans="2:16" s="14" customFormat="1" ht="19.95" hidden="1" customHeight="1" x14ac:dyDescent="0.45">
      <c r="B7" s="507" t="s">
        <v>1109</v>
      </c>
      <c r="C7" s="512" t="s">
        <v>47</v>
      </c>
      <c r="D7" s="509">
        <v>280703</v>
      </c>
      <c r="E7" s="510">
        <v>82891</v>
      </c>
      <c r="F7" s="510">
        <v>22641</v>
      </c>
      <c r="G7" s="510">
        <v>13689</v>
      </c>
      <c r="H7" s="510">
        <v>54533</v>
      </c>
      <c r="I7" s="510">
        <v>44844</v>
      </c>
      <c r="J7" s="510">
        <v>5773</v>
      </c>
      <c r="K7" s="511">
        <v>4497</v>
      </c>
      <c r="L7" s="511">
        <v>16026</v>
      </c>
      <c r="M7" s="511">
        <v>14708</v>
      </c>
      <c r="N7" s="511">
        <v>20217</v>
      </c>
      <c r="O7" s="511">
        <v>884</v>
      </c>
    </row>
    <row r="8" spans="2:16" s="14" customFormat="1" ht="19.95" customHeight="1" x14ac:dyDescent="0.45">
      <c r="B8" s="513" t="s">
        <v>1166</v>
      </c>
      <c r="C8" s="512" t="s">
        <v>48</v>
      </c>
      <c r="D8" s="509">
        <v>282260</v>
      </c>
      <c r="E8" s="510">
        <v>86186</v>
      </c>
      <c r="F8" s="510">
        <v>21993</v>
      </c>
      <c r="G8" s="510">
        <v>12579</v>
      </c>
      <c r="H8" s="510">
        <v>54263</v>
      </c>
      <c r="I8" s="510">
        <v>46416</v>
      </c>
      <c r="J8" s="510">
        <v>6664</v>
      </c>
      <c r="K8" s="511">
        <v>4507</v>
      </c>
      <c r="L8" s="511">
        <v>15545</v>
      </c>
      <c r="M8" s="511">
        <v>12997</v>
      </c>
      <c r="N8" s="511">
        <v>20204</v>
      </c>
      <c r="O8" s="511">
        <v>906</v>
      </c>
    </row>
    <row r="9" spans="2:16" s="14" customFormat="1" ht="19.95" customHeight="1" x14ac:dyDescent="0.45">
      <c r="B9" s="513">
        <v>29</v>
      </c>
      <c r="C9" s="508" t="s">
        <v>402</v>
      </c>
      <c r="D9" s="509">
        <v>312551</v>
      </c>
      <c r="E9" s="510">
        <v>77208</v>
      </c>
      <c r="F9" s="510">
        <v>24680</v>
      </c>
      <c r="G9" s="510">
        <v>11679</v>
      </c>
      <c r="H9" s="510">
        <v>67042</v>
      </c>
      <c r="I9" s="510">
        <v>60127</v>
      </c>
      <c r="J9" s="510">
        <v>7188</v>
      </c>
      <c r="K9" s="511">
        <v>4781</v>
      </c>
      <c r="L9" s="511">
        <v>22914</v>
      </c>
      <c r="M9" s="511">
        <v>14285</v>
      </c>
      <c r="N9" s="511">
        <v>21969</v>
      </c>
      <c r="O9" s="511">
        <v>678</v>
      </c>
    </row>
    <row r="10" spans="2:16" s="14" customFormat="1" ht="19.95" customHeight="1" x14ac:dyDescent="0.45">
      <c r="B10" s="513">
        <v>30</v>
      </c>
      <c r="C10" s="508" t="s">
        <v>1017</v>
      </c>
      <c r="D10" s="509">
        <v>262126</v>
      </c>
      <c r="E10" s="510">
        <v>55987</v>
      </c>
      <c r="F10" s="510">
        <v>19278</v>
      </c>
      <c r="G10" s="510">
        <v>12242</v>
      </c>
      <c r="H10" s="510">
        <v>49903</v>
      </c>
      <c r="I10" s="510">
        <v>63346</v>
      </c>
      <c r="J10" s="510">
        <v>7002</v>
      </c>
      <c r="K10" s="511">
        <v>4120</v>
      </c>
      <c r="L10" s="511">
        <v>24818</v>
      </c>
      <c r="M10" s="511">
        <v>9142</v>
      </c>
      <c r="N10" s="511">
        <v>15484</v>
      </c>
      <c r="O10" s="511">
        <v>804</v>
      </c>
    </row>
    <row r="11" spans="2:16" s="14" customFormat="1" ht="19.95" customHeight="1" x14ac:dyDescent="0.45">
      <c r="B11" s="513" t="s">
        <v>1060</v>
      </c>
      <c r="C11" s="508" t="s">
        <v>1061</v>
      </c>
      <c r="D11" s="509">
        <v>286054</v>
      </c>
      <c r="E11" s="510">
        <v>63720</v>
      </c>
      <c r="F11" s="510">
        <v>21507</v>
      </c>
      <c r="G11" s="510">
        <v>11965</v>
      </c>
      <c r="H11" s="510">
        <v>65416</v>
      </c>
      <c r="I11" s="510">
        <v>59236</v>
      </c>
      <c r="J11" s="510">
        <v>6512</v>
      </c>
      <c r="K11" s="511">
        <v>3005</v>
      </c>
      <c r="L11" s="511">
        <v>26000</v>
      </c>
      <c r="M11" s="511">
        <v>9794</v>
      </c>
      <c r="N11" s="511">
        <v>17871</v>
      </c>
      <c r="O11" s="511">
        <v>1028</v>
      </c>
    </row>
    <row r="12" spans="2:16" s="14" customFormat="1" ht="19.95" customHeight="1" x14ac:dyDescent="0.45">
      <c r="B12" s="513">
        <v>2</v>
      </c>
      <c r="C12" s="508" t="s">
        <v>1065</v>
      </c>
      <c r="D12" s="509">
        <v>204061</v>
      </c>
      <c r="E12" s="510">
        <v>48397</v>
      </c>
      <c r="F12" s="510">
        <v>17756</v>
      </c>
      <c r="G12" s="510">
        <v>7298</v>
      </c>
      <c r="H12" s="510">
        <v>58045</v>
      </c>
      <c r="I12" s="510">
        <v>27661</v>
      </c>
      <c r="J12" s="510">
        <v>4282</v>
      </c>
      <c r="K12" s="511">
        <v>0</v>
      </c>
      <c r="L12" s="511">
        <v>22102</v>
      </c>
      <c r="M12" s="511">
        <v>3761</v>
      </c>
      <c r="N12" s="511">
        <v>14759</v>
      </c>
      <c r="O12" s="511">
        <v>0</v>
      </c>
    </row>
    <row r="13" spans="2:16" s="14" customFormat="1" ht="19.95" customHeight="1" thickBot="1" x14ac:dyDescent="0.5">
      <c r="B13" s="514">
        <v>3</v>
      </c>
      <c r="C13" s="515" t="s">
        <v>1128</v>
      </c>
      <c r="D13" s="527">
        <v>239577</v>
      </c>
      <c r="E13" s="528">
        <v>57004</v>
      </c>
      <c r="F13" s="528">
        <v>22441</v>
      </c>
      <c r="G13" s="528">
        <v>9749</v>
      </c>
      <c r="H13" s="528">
        <v>66553</v>
      </c>
      <c r="I13" s="528">
        <v>36513</v>
      </c>
      <c r="J13" s="528">
        <v>5267</v>
      </c>
      <c r="K13" s="529">
        <v>114</v>
      </c>
      <c r="L13" s="529">
        <v>23745</v>
      </c>
      <c r="M13" s="529">
        <v>3164</v>
      </c>
      <c r="N13" s="529">
        <v>14765</v>
      </c>
      <c r="O13" s="529">
        <v>262</v>
      </c>
    </row>
    <row r="14" spans="2:16" s="14" customFormat="1" ht="19.95" customHeight="1" x14ac:dyDescent="0.45">
      <c r="B14" s="14" t="s">
        <v>1063</v>
      </c>
    </row>
    <row r="15" spans="2:16" s="110" customFormat="1" ht="19.95" customHeight="1" x14ac:dyDescent="0.15">
      <c r="O15" s="7"/>
      <c r="P15" s="7"/>
    </row>
    <row r="16" spans="2:16" s="110" customFormat="1" ht="19.95" customHeight="1" x14ac:dyDescent="0.15">
      <c r="B16" s="101" t="s">
        <v>1226</v>
      </c>
      <c r="K16" s="39"/>
      <c r="N16" s="25"/>
      <c r="O16" s="448" t="s">
        <v>284</v>
      </c>
    </row>
    <row r="17" spans="2:16" s="110" customFormat="1" ht="4.95" customHeight="1" thickBot="1" x14ac:dyDescent="0.25">
      <c r="B17" s="516"/>
      <c r="C17" s="26"/>
      <c r="D17" s="26"/>
      <c r="E17" s="26"/>
      <c r="F17" s="26"/>
      <c r="G17" s="26"/>
      <c r="H17" s="26"/>
      <c r="I17" s="26"/>
      <c r="J17" s="26"/>
      <c r="K17" s="517"/>
      <c r="L17" s="26"/>
      <c r="M17" s="26"/>
      <c r="N17" s="333"/>
      <c r="O17" s="333"/>
      <c r="P17" s="120"/>
    </row>
    <row r="18" spans="2:16" s="14" customFormat="1" ht="30" customHeight="1" x14ac:dyDescent="0.45">
      <c r="B18" s="518"/>
      <c r="C18" s="519" t="s">
        <v>148</v>
      </c>
      <c r="D18" s="1338" t="s">
        <v>403</v>
      </c>
      <c r="E18" s="1408"/>
      <c r="F18" s="1411" t="s">
        <v>404</v>
      </c>
      <c r="G18" s="1412"/>
      <c r="H18" s="1411" t="s">
        <v>405</v>
      </c>
      <c r="I18" s="1412"/>
      <c r="J18" s="1413" t="s">
        <v>406</v>
      </c>
      <c r="K18" s="1412"/>
      <c r="L18" s="1414" t="s">
        <v>407</v>
      </c>
      <c r="M18" s="1337"/>
      <c r="N18" s="1408" t="s">
        <v>270</v>
      </c>
      <c r="O18" s="1340"/>
      <c r="P18" s="65"/>
    </row>
    <row r="19" spans="2:16" s="14" customFormat="1" ht="19.95" customHeight="1" x14ac:dyDescent="0.45">
      <c r="B19" s="520" t="s">
        <v>231</v>
      </c>
      <c r="C19" s="521"/>
      <c r="D19" s="522" t="s">
        <v>274</v>
      </c>
      <c r="E19" s="463" t="s">
        <v>199</v>
      </c>
      <c r="F19" s="463" t="s">
        <v>274</v>
      </c>
      <c r="G19" s="463" t="s">
        <v>199</v>
      </c>
      <c r="H19" s="463" t="s">
        <v>274</v>
      </c>
      <c r="I19" s="463" t="s">
        <v>199</v>
      </c>
      <c r="J19" s="463" t="s">
        <v>274</v>
      </c>
      <c r="K19" s="463" t="s">
        <v>199</v>
      </c>
      <c r="L19" s="463" t="s">
        <v>274</v>
      </c>
      <c r="M19" s="463" t="s">
        <v>199</v>
      </c>
      <c r="N19" s="463" t="s">
        <v>274</v>
      </c>
      <c r="O19" s="119" t="s">
        <v>199</v>
      </c>
      <c r="P19" s="65"/>
    </row>
    <row r="20" spans="2:16" s="14" customFormat="1" ht="19.95" customHeight="1" x14ac:dyDescent="0.45">
      <c r="B20" s="513" t="s">
        <v>408</v>
      </c>
      <c r="C20" s="512" t="s">
        <v>409</v>
      </c>
      <c r="D20" s="450">
        <v>26</v>
      </c>
      <c r="E20" s="450">
        <v>1837</v>
      </c>
      <c r="F20" s="450">
        <v>227</v>
      </c>
      <c r="G20" s="450">
        <v>26945</v>
      </c>
      <c r="H20" s="450">
        <v>1695</v>
      </c>
      <c r="I20" s="450">
        <v>9188</v>
      </c>
      <c r="J20" s="450" t="s">
        <v>97</v>
      </c>
      <c r="K20" s="450">
        <v>41924</v>
      </c>
      <c r="L20" s="65">
        <v>97</v>
      </c>
      <c r="M20" s="523">
        <v>1088</v>
      </c>
      <c r="N20" s="65">
        <v>2045</v>
      </c>
      <c r="O20" s="65">
        <v>80982</v>
      </c>
      <c r="P20" s="497"/>
    </row>
    <row r="21" spans="2:16" s="14" customFormat="1" ht="19.95" customHeight="1" x14ac:dyDescent="0.45">
      <c r="B21" s="513">
        <v>10</v>
      </c>
      <c r="C21" s="512" t="s">
        <v>410</v>
      </c>
      <c r="D21" s="450">
        <v>54</v>
      </c>
      <c r="E21" s="450">
        <v>1628</v>
      </c>
      <c r="F21" s="450">
        <v>274</v>
      </c>
      <c r="G21" s="450">
        <v>13882</v>
      </c>
      <c r="H21" s="450">
        <v>1549</v>
      </c>
      <c r="I21" s="450">
        <v>7635</v>
      </c>
      <c r="J21" s="450" t="s">
        <v>97</v>
      </c>
      <c r="K21" s="450">
        <v>30722</v>
      </c>
      <c r="L21" s="65">
        <v>64</v>
      </c>
      <c r="M21" s="524">
        <v>1033</v>
      </c>
      <c r="N21" s="65">
        <v>1941</v>
      </c>
      <c r="O21" s="65">
        <v>54900</v>
      </c>
      <c r="P21" s="65"/>
    </row>
    <row r="22" spans="2:16" s="14" customFormat="1" ht="19.95" customHeight="1" x14ac:dyDescent="0.45">
      <c r="B22" s="513">
        <v>15</v>
      </c>
      <c r="C22" s="512" t="s">
        <v>411</v>
      </c>
      <c r="D22" s="450">
        <v>131</v>
      </c>
      <c r="E22" s="450">
        <v>2722</v>
      </c>
      <c r="F22" s="450">
        <v>278</v>
      </c>
      <c r="G22" s="450">
        <v>27587</v>
      </c>
      <c r="H22" s="450">
        <v>1784</v>
      </c>
      <c r="I22" s="450">
        <v>8516</v>
      </c>
      <c r="J22" s="450" t="s">
        <v>97</v>
      </c>
      <c r="K22" s="450">
        <v>19866</v>
      </c>
      <c r="L22" s="65">
        <v>63</v>
      </c>
      <c r="M22" s="524">
        <v>1557</v>
      </c>
      <c r="N22" s="65">
        <v>2256</v>
      </c>
      <c r="O22" s="65">
        <v>60248</v>
      </c>
      <c r="P22" s="65"/>
    </row>
    <row r="23" spans="2:16" s="14" customFormat="1" ht="19.95" customHeight="1" x14ac:dyDescent="0.45">
      <c r="B23" s="513">
        <v>20</v>
      </c>
      <c r="C23" s="512" t="s">
        <v>412</v>
      </c>
      <c r="D23" s="450">
        <v>91</v>
      </c>
      <c r="E23" s="450">
        <v>2015</v>
      </c>
      <c r="F23" s="450">
        <v>149</v>
      </c>
      <c r="G23" s="450">
        <v>7290</v>
      </c>
      <c r="H23" s="450">
        <v>1064</v>
      </c>
      <c r="I23" s="450">
        <v>4902</v>
      </c>
      <c r="J23" s="450" t="s">
        <v>97</v>
      </c>
      <c r="K23" s="450">
        <v>17527</v>
      </c>
      <c r="L23" s="65">
        <v>128</v>
      </c>
      <c r="M23" s="524">
        <v>1576</v>
      </c>
      <c r="N23" s="65">
        <v>1432</v>
      </c>
      <c r="O23" s="65">
        <v>33310</v>
      </c>
      <c r="P23" s="65"/>
    </row>
    <row r="24" spans="2:16" s="14" customFormat="1" ht="19.95" hidden="1" customHeight="1" x14ac:dyDescent="0.45">
      <c r="B24" s="513">
        <v>22</v>
      </c>
      <c r="C24" s="512" t="s">
        <v>43</v>
      </c>
      <c r="D24" s="65">
        <v>76</v>
      </c>
      <c r="E24" s="65">
        <v>1751</v>
      </c>
      <c r="F24" s="65">
        <v>186</v>
      </c>
      <c r="G24" s="65">
        <v>9538</v>
      </c>
      <c r="H24" s="65">
        <v>1054</v>
      </c>
      <c r="I24" s="65">
        <v>5252</v>
      </c>
      <c r="J24" s="450" t="s">
        <v>97</v>
      </c>
      <c r="K24" s="65">
        <v>14333</v>
      </c>
      <c r="L24" s="65">
        <v>153</v>
      </c>
      <c r="M24" s="524">
        <v>1778</v>
      </c>
      <c r="N24" s="65">
        <v>1469</v>
      </c>
      <c r="O24" s="65">
        <v>32652</v>
      </c>
      <c r="P24" s="65"/>
    </row>
    <row r="25" spans="2:16" s="14" customFormat="1" ht="19.95" hidden="1" customHeight="1" x14ac:dyDescent="0.45">
      <c r="B25" s="513">
        <v>23</v>
      </c>
      <c r="C25" s="512" t="s">
        <v>184</v>
      </c>
      <c r="D25" s="65">
        <v>78</v>
      </c>
      <c r="E25" s="65">
        <v>1751</v>
      </c>
      <c r="F25" s="65">
        <v>215</v>
      </c>
      <c r="G25" s="65">
        <v>6679</v>
      </c>
      <c r="H25" s="65">
        <v>1018</v>
      </c>
      <c r="I25" s="65">
        <v>4667</v>
      </c>
      <c r="J25" s="450" t="s">
        <v>214</v>
      </c>
      <c r="K25" s="65">
        <v>14682</v>
      </c>
      <c r="L25" s="65">
        <v>130</v>
      </c>
      <c r="M25" s="129">
        <v>1672</v>
      </c>
      <c r="N25" s="65">
        <v>1441</v>
      </c>
      <c r="O25" s="65">
        <v>29451</v>
      </c>
      <c r="P25" s="65"/>
    </row>
    <row r="26" spans="2:16" s="14" customFormat="1" ht="19.95" hidden="1" customHeight="1" x14ac:dyDescent="0.45">
      <c r="B26" s="513">
        <v>24</v>
      </c>
      <c r="C26" s="512" t="s">
        <v>44</v>
      </c>
      <c r="D26" s="65">
        <v>93</v>
      </c>
      <c r="E26" s="65">
        <v>2199</v>
      </c>
      <c r="F26" s="65">
        <v>244</v>
      </c>
      <c r="G26" s="65">
        <v>9599</v>
      </c>
      <c r="H26" s="65">
        <v>1308</v>
      </c>
      <c r="I26" s="65">
        <v>5633</v>
      </c>
      <c r="J26" s="450" t="s">
        <v>413</v>
      </c>
      <c r="K26" s="65">
        <v>15697</v>
      </c>
      <c r="L26" s="65">
        <v>134</v>
      </c>
      <c r="M26" s="129">
        <v>1442</v>
      </c>
      <c r="N26" s="65">
        <v>1779</v>
      </c>
      <c r="O26" s="65">
        <v>34570</v>
      </c>
      <c r="P26" s="65"/>
    </row>
    <row r="27" spans="2:16" s="14" customFormat="1" ht="19.95" customHeight="1" x14ac:dyDescent="0.45">
      <c r="B27" s="513">
        <v>25</v>
      </c>
      <c r="C27" s="512" t="s">
        <v>45</v>
      </c>
      <c r="D27" s="65">
        <v>94</v>
      </c>
      <c r="E27" s="65">
        <v>2500</v>
      </c>
      <c r="F27" s="65">
        <v>193</v>
      </c>
      <c r="G27" s="65">
        <v>7715</v>
      </c>
      <c r="H27" s="65">
        <v>1317</v>
      </c>
      <c r="I27" s="65">
        <v>5671</v>
      </c>
      <c r="J27" s="450" t="s">
        <v>413</v>
      </c>
      <c r="K27" s="65">
        <v>17117</v>
      </c>
      <c r="L27" s="65">
        <v>130</v>
      </c>
      <c r="M27" s="129">
        <v>1383</v>
      </c>
      <c r="N27" s="65">
        <v>1734</v>
      </c>
      <c r="O27" s="65">
        <v>34386</v>
      </c>
      <c r="P27" s="65"/>
    </row>
    <row r="28" spans="2:16" s="14" customFormat="1" ht="19.95" hidden="1" customHeight="1" x14ac:dyDescent="0.45">
      <c r="B28" s="513">
        <v>26</v>
      </c>
      <c r="C28" s="512" t="s">
        <v>46</v>
      </c>
      <c r="D28" s="65">
        <v>109</v>
      </c>
      <c r="E28" s="65">
        <v>2656</v>
      </c>
      <c r="F28" s="65">
        <v>226</v>
      </c>
      <c r="G28" s="65">
        <v>8129</v>
      </c>
      <c r="H28" s="65">
        <v>1233</v>
      </c>
      <c r="I28" s="65">
        <v>4951</v>
      </c>
      <c r="J28" s="450" t="s">
        <v>414</v>
      </c>
      <c r="K28" s="65">
        <v>13195</v>
      </c>
      <c r="L28" s="65">
        <v>101</v>
      </c>
      <c r="M28" s="129">
        <v>1181</v>
      </c>
      <c r="N28" s="65">
        <v>1669</v>
      </c>
      <c r="O28" s="65">
        <v>30112</v>
      </c>
      <c r="P28" s="65"/>
    </row>
    <row r="29" spans="2:16" s="14" customFormat="1" ht="19.95" hidden="1" customHeight="1" x14ac:dyDescent="0.45">
      <c r="B29" s="513">
        <v>27</v>
      </c>
      <c r="C29" s="512" t="s">
        <v>47</v>
      </c>
      <c r="D29" s="65">
        <v>119</v>
      </c>
      <c r="E29" s="65">
        <v>2954</v>
      </c>
      <c r="F29" s="65">
        <v>222</v>
      </c>
      <c r="G29" s="65">
        <v>10274</v>
      </c>
      <c r="H29" s="65">
        <v>1235</v>
      </c>
      <c r="I29" s="65">
        <v>5170</v>
      </c>
      <c r="J29" s="450" t="s">
        <v>97</v>
      </c>
      <c r="K29" s="65">
        <v>15717</v>
      </c>
      <c r="L29" s="65">
        <v>108</v>
      </c>
      <c r="M29" s="129">
        <v>1443</v>
      </c>
      <c r="N29" s="65">
        <v>1684</v>
      </c>
      <c r="O29" s="65">
        <v>35558</v>
      </c>
      <c r="P29" s="65"/>
    </row>
    <row r="30" spans="2:16" s="14" customFormat="1" ht="19.95" hidden="1" customHeight="1" x14ac:dyDescent="0.45">
      <c r="B30" s="513">
        <v>28</v>
      </c>
      <c r="C30" s="512" t="s">
        <v>48</v>
      </c>
      <c r="D30" s="65">
        <v>121</v>
      </c>
      <c r="E30" s="65">
        <v>2916</v>
      </c>
      <c r="F30" s="65">
        <v>251</v>
      </c>
      <c r="G30" s="65">
        <v>8325</v>
      </c>
      <c r="H30" s="65">
        <v>1505</v>
      </c>
      <c r="I30" s="65">
        <v>6654</v>
      </c>
      <c r="J30" s="450" t="s">
        <v>214</v>
      </c>
      <c r="K30" s="65">
        <v>16118</v>
      </c>
      <c r="L30" s="65">
        <v>124</v>
      </c>
      <c r="M30" s="129">
        <v>1506</v>
      </c>
      <c r="N30" s="65">
        <v>2001</v>
      </c>
      <c r="O30" s="65">
        <v>35519</v>
      </c>
      <c r="P30" s="65"/>
    </row>
    <row r="31" spans="2:16" s="14" customFormat="1" ht="19.95" hidden="1" customHeight="1" x14ac:dyDescent="0.45">
      <c r="B31" s="513">
        <v>29</v>
      </c>
      <c r="C31" s="512" t="s">
        <v>402</v>
      </c>
      <c r="D31" s="65">
        <v>123</v>
      </c>
      <c r="E31" s="65">
        <v>2974</v>
      </c>
      <c r="F31" s="65">
        <v>270</v>
      </c>
      <c r="G31" s="65">
        <v>10686</v>
      </c>
      <c r="H31" s="65">
        <v>1437</v>
      </c>
      <c r="I31" s="65">
        <v>6676</v>
      </c>
      <c r="J31" s="450" t="s">
        <v>939</v>
      </c>
      <c r="K31" s="65">
        <v>14948</v>
      </c>
      <c r="L31" s="65">
        <v>151</v>
      </c>
      <c r="M31" s="129">
        <v>1463</v>
      </c>
      <c r="N31" s="65">
        <v>1981</v>
      </c>
      <c r="O31" s="65">
        <v>36747</v>
      </c>
      <c r="P31" s="65"/>
    </row>
    <row r="32" spans="2:16" s="14" customFormat="1" ht="19.95" customHeight="1" x14ac:dyDescent="0.45">
      <c r="B32" s="513">
        <v>30</v>
      </c>
      <c r="C32" s="512" t="s">
        <v>1018</v>
      </c>
      <c r="D32" s="65">
        <v>133</v>
      </c>
      <c r="E32" s="65">
        <v>2659</v>
      </c>
      <c r="F32" s="65">
        <v>262</v>
      </c>
      <c r="G32" s="65">
        <v>12890</v>
      </c>
      <c r="H32" s="65">
        <v>1440</v>
      </c>
      <c r="I32" s="65">
        <v>6540</v>
      </c>
      <c r="J32" s="450" t="s">
        <v>1042</v>
      </c>
      <c r="K32" s="65">
        <v>14840</v>
      </c>
      <c r="L32" s="65">
        <v>158</v>
      </c>
      <c r="M32" s="129">
        <v>1569</v>
      </c>
      <c r="N32" s="65">
        <v>1993</v>
      </c>
      <c r="O32" s="65">
        <v>38498</v>
      </c>
      <c r="P32" s="65"/>
    </row>
    <row r="33" spans="2:16" s="14" customFormat="1" ht="19.95" customHeight="1" x14ac:dyDescent="0.45">
      <c r="B33" s="513" t="s">
        <v>1060</v>
      </c>
      <c r="C33" s="508" t="s">
        <v>1062</v>
      </c>
      <c r="D33" s="64">
        <v>135</v>
      </c>
      <c r="E33" s="65">
        <v>2763</v>
      </c>
      <c r="F33" s="65">
        <v>259</v>
      </c>
      <c r="G33" s="65">
        <v>12612</v>
      </c>
      <c r="H33" s="65">
        <v>1546</v>
      </c>
      <c r="I33" s="65">
        <v>6939</v>
      </c>
      <c r="J33" s="450" t="s">
        <v>1092</v>
      </c>
      <c r="K33" s="65">
        <v>11966</v>
      </c>
      <c r="L33" s="65">
        <v>155</v>
      </c>
      <c r="M33" s="65">
        <v>1503</v>
      </c>
      <c r="N33" s="64">
        <v>2095</v>
      </c>
      <c r="O33" s="65">
        <v>35783</v>
      </c>
      <c r="P33" s="65"/>
    </row>
    <row r="34" spans="2:16" s="14" customFormat="1" ht="19.95" customHeight="1" x14ac:dyDescent="0.45">
      <c r="B34" s="513">
        <v>2</v>
      </c>
      <c r="C34" s="508" t="s">
        <v>1065</v>
      </c>
      <c r="D34" s="64">
        <v>124</v>
      </c>
      <c r="E34" s="65">
        <v>2500</v>
      </c>
      <c r="F34" s="65">
        <v>229</v>
      </c>
      <c r="G34" s="65">
        <v>10718</v>
      </c>
      <c r="H34" s="65">
        <v>1243</v>
      </c>
      <c r="I34" s="65">
        <v>5992</v>
      </c>
      <c r="J34" s="450" t="s">
        <v>939</v>
      </c>
      <c r="K34" s="65">
        <v>9403</v>
      </c>
      <c r="L34" s="65">
        <v>220</v>
      </c>
      <c r="M34" s="65">
        <v>1531</v>
      </c>
      <c r="N34" s="64">
        <v>1816</v>
      </c>
      <c r="O34" s="65">
        <v>30144</v>
      </c>
      <c r="P34" s="65"/>
    </row>
    <row r="35" spans="2:16" s="14" customFormat="1" ht="19.95" customHeight="1" thickBot="1" x14ac:dyDescent="0.5">
      <c r="B35" s="514">
        <v>3</v>
      </c>
      <c r="C35" s="515" t="s">
        <v>1128</v>
      </c>
      <c r="D35" s="530">
        <v>134</v>
      </c>
      <c r="E35" s="531">
        <v>2501</v>
      </c>
      <c r="F35" s="531">
        <v>283</v>
      </c>
      <c r="G35" s="531">
        <v>10370</v>
      </c>
      <c r="H35" s="531">
        <v>1421</v>
      </c>
      <c r="I35" s="531">
        <v>6809</v>
      </c>
      <c r="J35" s="532" t="s">
        <v>1189</v>
      </c>
      <c r="K35" s="531">
        <v>12631</v>
      </c>
      <c r="L35" s="531">
        <v>259</v>
      </c>
      <c r="M35" s="531">
        <v>1869</v>
      </c>
      <c r="N35" s="530">
        <v>2097</v>
      </c>
      <c r="O35" s="531">
        <v>34180</v>
      </c>
      <c r="P35" s="65"/>
    </row>
    <row r="36" spans="2:16" s="14" customFormat="1" ht="19.95" customHeight="1" x14ac:dyDescent="0.45">
      <c r="B36" s="14" t="s">
        <v>1063</v>
      </c>
      <c r="P36" s="65"/>
    </row>
    <row r="37" spans="2:16" s="110" customFormat="1" ht="22.5" customHeight="1" x14ac:dyDescent="0.45">
      <c r="B37" s="446"/>
      <c r="C37" s="22"/>
      <c r="D37" s="22"/>
      <c r="E37" s="22"/>
      <c r="F37" s="22"/>
      <c r="G37" s="22"/>
      <c r="H37" s="22"/>
      <c r="I37" s="525"/>
      <c r="J37" s="22"/>
      <c r="K37" s="23"/>
      <c r="L37" s="23"/>
      <c r="M37" s="24"/>
      <c r="N37" s="21"/>
      <c r="O37" s="28"/>
      <c r="P37" s="462"/>
    </row>
    <row r="38" spans="2:16" s="110" customFormat="1" ht="16.5" customHeight="1" x14ac:dyDescent="0.45">
      <c r="B38" s="2"/>
      <c r="D38" s="71"/>
      <c r="E38" s="27"/>
      <c r="F38" s="27"/>
      <c r="G38" s="28"/>
      <c r="H38" s="462"/>
      <c r="I38" s="28"/>
      <c r="J38" s="462"/>
      <c r="K38" s="28"/>
      <c r="L38" s="462"/>
      <c r="M38" s="28"/>
      <c r="N38" s="462"/>
      <c r="O38" s="28"/>
      <c r="P38" s="462"/>
    </row>
    <row r="39" spans="2:16" s="110" customFormat="1" ht="16.5" customHeight="1" x14ac:dyDescent="0.45">
      <c r="C39" s="100"/>
      <c r="D39" s="47"/>
      <c r="E39" s="526"/>
      <c r="F39" s="526"/>
      <c r="G39" s="120"/>
      <c r="H39" s="120"/>
      <c r="I39" s="120"/>
      <c r="J39" s="120"/>
      <c r="K39" s="28"/>
      <c r="L39" s="120"/>
      <c r="M39" s="29"/>
      <c r="N39" s="100"/>
      <c r="O39" s="100"/>
      <c r="P39" s="100"/>
    </row>
    <row r="40" spans="2:16" s="110" customFormat="1" ht="18" customHeight="1" x14ac:dyDescent="0.45">
      <c r="C40" s="71"/>
      <c r="D40" s="71"/>
      <c r="E40" s="27"/>
      <c r="F40" s="27"/>
      <c r="G40" s="462"/>
      <c r="H40" s="462"/>
      <c r="I40" s="462"/>
      <c r="J40" s="462"/>
      <c r="K40" s="462"/>
      <c r="L40" s="462"/>
      <c r="M40" s="462"/>
      <c r="N40" s="462"/>
      <c r="O40" s="462"/>
      <c r="P40" s="462"/>
    </row>
    <row r="41" spans="2:16" s="110" customFormat="1" ht="18" customHeight="1" x14ac:dyDescent="0.45"/>
  </sheetData>
  <customSheetViews>
    <customSheetView guid="{676DC416-CC6C-4663-B2BC-E7307C535C80}" showPageBreaks="1" view="pageBreakPreview">
      <selection activeCell="J12" sqref="J12"/>
      <pageMargins left="0.78740157480314965" right="0.78740157480314965" top="0.78740157480314965" bottom="0.78740157480314965" header="0" footer="0"/>
      <pageSetup paperSize="9" scale="83" firstPageNumber="184" pageOrder="overThenDown" orientation="landscape" useFirstPageNumber="1" r:id="rId1"/>
      <headerFooter alignWithMargins="0"/>
    </customSheetView>
    <customSheetView guid="{646DB5F5-6317-4B0E-A666-A939CA0F588F}" showPageBreaks="1" printArea="1" hiddenRows="1" view="pageBreakPreview" topLeftCell="A31">
      <selection activeCell="J12" sqref="J12"/>
      <pageMargins left="0.78740157480314965" right="0.78740157480314965" top="0.78740157480314965" bottom="0.78740157480314965" header="0" footer="0"/>
      <pageSetup paperSize="9" scale="83" firstPageNumber="184" pageOrder="overThenDown" orientation="landscape" useFirstPageNumber="1" r:id="rId2"/>
      <headerFooter alignWithMargins="0"/>
    </customSheetView>
    <customSheetView guid="{93AD3119-4B9E-4DD3-92AC-14DD93F7352A}"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3"/>
      <headerFooter alignWithMargins="0"/>
    </customSheetView>
    <customSheetView guid="{53ABA5C2-131F-4519-ADBD-143B4641C355}"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4"/>
      <headerFooter alignWithMargins="0"/>
    </customSheetView>
    <customSheetView guid="{088E71DE-B7B4-46D8-A92F-2B36F5DE4D60}"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5"/>
      <headerFooter alignWithMargins="0"/>
    </customSheetView>
    <customSheetView guid="{9B74B00A-A640-416F-A432-6A34C75E3BAB}"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6"/>
      <headerFooter alignWithMargins="0"/>
    </customSheetView>
    <customSheetView guid="{4B660A93-3844-409A-B1B8-F0D2E63212C8}" showPageBreaks="1" printArea="1" hiddenRows="1" view="pageBreakPreview" topLeftCell="A26">
      <selection activeCell="G6" sqref="G6"/>
      <pageMargins left="0.78740157480314965" right="0.78740157480314965" top="0.78740157480314965" bottom="0.78740157480314965" header="0" footer="0"/>
      <pageSetup paperSize="9" scale="84" firstPageNumber="184" pageOrder="overThenDown" orientation="landscape" useFirstPageNumber="1" r:id="rId7"/>
      <headerFooter alignWithMargins="0"/>
    </customSheetView>
    <customSheetView guid="{54E8C2A0-7B52-4DAB-8ABD-D0AD26D0A0DB}"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8"/>
      <headerFooter alignWithMargins="0"/>
    </customSheetView>
    <customSheetView guid="{F9820D02-85B6-432B-AB25-E79E6E3CE8BD}"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9"/>
      <headerFooter alignWithMargins="0"/>
    </customSheetView>
    <customSheetView guid="{6C8CA477-863E-484A-88AC-2F7B34BF5742}"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0"/>
      <headerFooter alignWithMargins="0"/>
    </customSheetView>
    <customSheetView guid="{C35433B0-31B6-4088-8FE4-5880F028D902}"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1"/>
      <headerFooter alignWithMargins="0"/>
    </customSheetView>
    <customSheetView guid="{ACCC9A1C-74E4-4A07-8C69-201B2C75F995}"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2"/>
      <headerFooter alignWithMargins="0"/>
    </customSheetView>
    <customSheetView guid="{D244CBD3-20C8-4E64-93F1-8305B8033E05}" showPageBreaks="1" printArea="1" hiddenRows="1" view="pageBreakPreview">
      <selection activeCell="K9" sqref="K9"/>
      <pageMargins left="0.78740157480314965" right="0.78740157480314965" top="0.78740157480314965" bottom="0.78740157480314965" header="0" footer="0"/>
      <pageSetup paperSize="9" scale="84" firstPageNumber="184" pageOrder="overThenDown" orientation="landscape" useFirstPageNumber="1" r:id="rId13"/>
      <headerFooter alignWithMargins="0"/>
    </customSheetView>
    <customSheetView guid="{A9FAE077-5C36-4502-A307-F5F7DF354F81}" showPageBreaks="1" printArea="1" hiddenRows="1" view="pageBreakPreview">
      <selection activeCell="M10" sqref="M10"/>
      <pageMargins left="0.78740157480314965" right="0.78740157480314965" top="0.78740157480314965" bottom="0.78740157480314965" header="0" footer="0"/>
      <pageSetup paperSize="9" scale="84" firstPageNumber="184" pageOrder="overThenDown" orientation="landscape" useFirstPageNumber="1" r:id="rId14"/>
      <headerFooter alignWithMargins="0"/>
    </customSheetView>
    <customSheetView guid="{EE46A061-A57B-4CF8-8F21-7C5A8EAC2373}" showPageBreaks="1" printArea="1" hiddenRows="1" view="pageBreakPreview">
      <selection activeCell="M13" sqref="M13"/>
      <pageMargins left="0.78740157480314965" right="0.78740157480314965" top="0.78740157480314965" bottom="0.78740157480314965" header="0" footer="0"/>
      <pageSetup paperSize="9" scale="83" firstPageNumber="184" pageOrder="overThenDown" orientation="landscape" useFirstPageNumber="1" r:id="rId15"/>
      <headerFooter alignWithMargins="0"/>
    </customSheetView>
    <customSheetView guid="{39F15CC4-2999-4EC1-83D1-EC2C60770A40}" showPageBreaks="1" printArea="1" hiddenRows="1" view="pageBreakPreview" topLeftCell="A28">
      <selection activeCell="J12" sqref="J12"/>
      <pageMargins left="0.78740157480314965" right="0.78740157480314965" top="0.78740157480314965" bottom="0.78740157480314965" header="0" footer="0"/>
      <pageSetup paperSize="9" scale="83" firstPageNumber="184" pageOrder="overThenDown" orientation="landscape" useFirstPageNumber="1" r:id="rId16"/>
      <headerFooter alignWithMargins="0"/>
    </customSheetView>
    <customSheetView guid="{962E3ADA-03F5-4AB6-A70C-A85C0574E9CF}" showPageBreaks="1" hiddenRows="1" view="pageBreakPreview" topLeftCell="A16">
      <selection activeCell="O31" sqref="D31:O31"/>
      <pageMargins left="0.78740157480314965" right="0.78740157480314965" top="0.78740157480314965" bottom="0.78740157480314965" header="0" footer="0"/>
      <pageSetup paperSize="9" scale="83" firstPageNumber="184" pageOrder="overThenDown" orientation="landscape" useFirstPageNumber="1" r:id="rId17"/>
      <headerFooter alignWithMargins="0"/>
    </customSheetView>
  </customSheetViews>
  <mergeCells count="7">
    <mergeCell ref="N18:O18"/>
    <mergeCell ref="B3:C3"/>
    <mergeCell ref="D18:E18"/>
    <mergeCell ref="F18:G18"/>
    <mergeCell ref="H18:I18"/>
    <mergeCell ref="J18:K18"/>
    <mergeCell ref="L18:M18"/>
  </mergeCells>
  <phoneticPr fontId="2"/>
  <pageMargins left="0.78740157480314965" right="0.78740157480314965" top="0.78740157480314965" bottom="0.78740157480314965" header="0" footer="0"/>
  <pageSetup paperSize="9" scale="83" firstPageNumber="184" pageOrder="overThenDown" orientation="landscape" useFirstPageNumber="1" r:id="rId18"/>
  <headerFooter alignWithMargins="0"/>
  <drawing r:id="rId1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Y56"/>
  <sheetViews>
    <sheetView view="pageBreakPreview" topLeftCell="A25" zoomScaleNormal="100" zoomScaleSheetLayoutView="100" workbookViewId="0">
      <selection activeCell="G46" sqref="G46"/>
    </sheetView>
  </sheetViews>
  <sheetFormatPr defaultRowHeight="12" x14ac:dyDescent="0.15"/>
  <cols>
    <col min="1" max="1" width="1.69921875" style="7" customWidth="1"/>
    <col min="2" max="3" width="12.19921875" style="7" customWidth="1"/>
    <col min="4" max="9" width="11.19921875" style="7" customWidth="1"/>
    <col min="10" max="10" width="5" style="7" customWidth="1"/>
    <col min="11" max="11" width="7.09765625" style="7" customWidth="1"/>
    <col min="12" max="12" width="6.19921875" style="7" customWidth="1"/>
    <col min="13" max="13" width="7.09765625" style="7" customWidth="1"/>
    <col min="14" max="14" width="6.19921875" style="7" customWidth="1"/>
    <col min="15" max="16" width="7.09765625" style="7" customWidth="1"/>
    <col min="17" max="17" width="4" style="7" customWidth="1"/>
    <col min="18" max="18" width="5.69921875" style="7" customWidth="1"/>
    <col min="19" max="19" width="6" style="7" customWidth="1"/>
    <col min="20" max="20" width="6.69921875" style="7" customWidth="1"/>
    <col min="21" max="21" width="4.69921875" style="7" customWidth="1"/>
    <col min="22" max="22" width="6.09765625" style="7" customWidth="1"/>
    <col min="23" max="23" width="7.09765625" style="7" customWidth="1"/>
    <col min="24" max="24" width="7.19921875" style="7" customWidth="1"/>
    <col min="25" max="257" width="9" style="7"/>
    <col min="258" max="258" width="3.19921875" style="7" customWidth="1"/>
    <col min="259" max="259" width="12.19921875" style="7" customWidth="1"/>
    <col min="260" max="265" width="11.19921875" style="7" customWidth="1"/>
    <col min="266" max="266" width="5" style="7" customWidth="1"/>
    <col min="267" max="267" width="7.09765625" style="7" customWidth="1"/>
    <col min="268" max="268" width="6.19921875" style="7" customWidth="1"/>
    <col min="269" max="269" width="7.09765625" style="7" customWidth="1"/>
    <col min="270" max="270" width="6.19921875" style="7" customWidth="1"/>
    <col min="271" max="272" width="7.09765625" style="7" customWidth="1"/>
    <col min="273" max="273" width="4" style="7" customWidth="1"/>
    <col min="274" max="274" width="5.69921875" style="7" customWidth="1"/>
    <col min="275" max="275" width="6" style="7" customWidth="1"/>
    <col min="276" max="276" width="6.69921875" style="7" customWidth="1"/>
    <col min="277" max="277" width="4.69921875" style="7" customWidth="1"/>
    <col min="278" max="278" width="6.09765625" style="7" customWidth="1"/>
    <col min="279" max="279" width="7.09765625" style="7" customWidth="1"/>
    <col min="280" max="280" width="7.19921875" style="7" customWidth="1"/>
    <col min="281" max="513" width="9" style="7"/>
    <col min="514" max="514" width="3.19921875" style="7" customWidth="1"/>
    <col min="515" max="515" width="12.19921875" style="7" customWidth="1"/>
    <col min="516" max="521" width="11.19921875" style="7" customWidth="1"/>
    <col min="522" max="522" width="5" style="7" customWidth="1"/>
    <col min="523" max="523" width="7.09765625" style="7" customWidth="1"/>
    <col min="524" max="524" width="6.19921875" style="7" customWidth="1"/>
    <col min="525" max="525" width="7.09765625" style="7" customWidth="1"/>
    <col min="526" max="526" width="6.19921875" style="7" customWidth="1"/>
    <col min="527" max="528" width="7.09765625" style="7" customWidth="1"/>
    <col min="529" max="529" width="4" style="7" customWidth="1"/>
    <col min="530" max="530" width="5.69921875" style="7" customWidth="1"/>
    <col min="531" max="531" width="6" style="7" customWidth="1"/>
    <col min="532" max="532" width="6.69921875" style="7" customWidth="1"/>
    <col min="533" max="533" width="4.69921875" style="7" customWidth="1"/>
    <col min="534" max="534" width="6.09765625" style="7" customWidth="1"/>
    <col min="535" max="535" width="7.09765625" style="7" customWidth="1"/>
    <col min="536" max="536" width="7.19921875" style="7" customWidth="1"/>
    <col min="537" max="769" width="9" style="7"/>
    <col min="770" max="770" width="3.19921875" style="7" customWidth="1"/>
    <col min="771" max="771" width="12.19921875" style="7" customWidth="1"/>
    <col min="772" max="777" width="11.19921875" style="7" customWidth="1"/>
    <col min="778" max="778" width="5" style="7" customWidth="1"/>
    <col min="779" max="779" width="7.09765625" style="7" customWidth="1"/>
    <col min="780" max="780" width="6.19921875" style="7" customWidth="1"/>
    <col min="781" max="781" width="7.09765625" style="7" customWidth="1"/>
    <col min="782" max="782" width="6.19921875" style="7" customWidth="1"/>
    <col min="783" max="784" width="7.09765625" style="7" customWidth="1"/>
    <col min="785" max="785" width="4" style="7" customWidth="1"/>
    <col min="786" max="786" width="5.69921875" style="7" customWidth="1"/>
    <col min="787" max="787" width="6" style="7" customWidth="1"/>
    <col min="788" max="788" width="6.69921875" style="7" customWidth="1"/>
    <col min="789" max="789" width="4.69921875" style="7" customWidth="1"/>
    <col min="790" max="790" width="6.09765625" style="7" customWidth="1"/>
    <col min="791" max="791" width="7.09765625" style="7" customWidth="1"/>
    <col min="792" max="792" width="7.19921875" style="7" customWidth="1"/>
    <col min="793" max="1025" width="9" style="7"/>
    <col min="1026" max="1026" width="3.19921875" style="7" customWidth="1"/>
    <col min="1027" max="1027" width="12.19921875" style="7" customWidth="1"/>
    <col min="1028" max="1033" width="11.19921875" style="7" customWidth="1"/>
    <col min="1034" max="1034" width="5" style="7" customWidth="1"/>
    <col min="1035" max="1035" width="7.09765625" style="7" customWidth="1"/>
    <col min="1036" max="1036" width="6.19921875" style="7" customWidth="1"/>
    <col min="1037" max="1037" width="7.09765625" style="7" customWidth="1"/>
    <col min="1038" max="1038" width="6.19921875" style="7" customWidth="1"/>
    <col min="1039" max="1040" width="7.09765625" style="7" customWidth="1"/>
    <col min="1041" max="1041" width="4" style="7" customWidth="1"/>
    <col min="1042" max="1042" width="5.69921875" style="7" customWidth="1"/>
    <col min="1043" max="1043" width="6" style="7" customWidth="1"/>
    <col min="1044" max="1044" width="6.69921875" style="7" customWidth="1"/>
    <col min="1045" max="1045" width="4.69921875" style="7" customWidth="1"/>
    <col min="1046" max="1046" width="6.09765625" style="7" customWidth="1"/>
    <col min="1047" max="1047" width="7.09765625" style="7" customWidth="1"/>
    <col min="1048" max="1048" width="7.19921875" style="7" customWidth="1"/>
    <col min="1049" max="1281" width="9" style="7"/>
    <col min="1282" max="1282" width="3.19921875" style="7" customWidth="1"/>
    <col min="1283" max="1283" width="12.19921875" style="7" customWidth="1"/>
    <col min="1284" max="1289" width="11.19921875" style="7" customWidth="1"/>
    <col min="1290" max="1290" width="5" style="7" customWidth="1"/>
    <col min="1291" max="1291" width="7.09765625" style="7" customWidth="1"/>
    <col min="1292" max="1292" width="6.19921875" style="7" customWidth="1"/>
    <col min="1293" max="1293" width="7.09765625" style="7" customWidth="1"/>
    <col min="1294" max="1294" width="6.19921875" style="7" customWidth="1"/>
    <col min="1295" max="1296" width="7.09765625" style="7" customWidth="1"/>
    <col min="1297" max="1297" width="4" style="7" customWidth="1"/>
    <col min="1298" max="1298" width="5.69921875" style="7" customWidth="1"/>
    <col min="1299" max="1299" width="6" style="7" customWidth="1"/>
    <col min="1300" max="1300" width="6.69921875" style="7" customWidth="1"/>
    <col min="1301" max="1301" width="4.69921875" style="7" customWidth="1"/>
    <col min="1302" max="1302" width="6.09765625" style="7" customWidth="1"/>
    <col min="1303" max="1303" width="7.09765625" style="7" customWidth="1"/>
    <col min="1304" max="1304" width="7.19921875" style="7" customWidth="1"/>
    <col min="1305" max="1537" width="9" style="7"/>
    <col min="1538" max="1538" width="3.19921875" style="7" customWidth="1"/>
    <col min="1539" max="1539" width="12.19921875" style="7" customWidth="1"/>
    <col min="1540" max="1545" width="11.19921875" style="7" customWidth="1"/>
    <col min="1546" max="1546" width="5" style="7" customWidth="1"/>
    <col min="1547" max="1547" width="7.09765625" style="7" customWidth="1"/>
    <col min="1548" max="1548" width="6.19921875" style="7" customWidth="1"/>
    <col min="1549" max="1549" width="7.09765625" style="7" customWidth="1"/>
    <col min="1550" max="1550" width="6.19921875" style="7" customWidth="1"/>
    <col min="1551" max="1552" width="7.09765625" style="7" customWidth="1"/>
    <col min="1553" max="1553" width="4" style="7" customWidth="1"/>
    <col min="1554" max="1554" width="5.69921875" style="7" customWidth="1"/>
    <col min="1555" max="1555" width="6" style="7" customWidth="1"/>
    <col min="1556" max="1556" width="6.69921875" style="7" customWidth="1"/>
    <col min="1557" max="1557" width="4.69921875" style="7" customWidth="1"/>
    <col min="1558" max="1558" width="6.09765625" style="7" customWidth="1"/>
    <col min="1559" max="1559" width="7.09765625" style="7" customWidth="1"/>
    <col min="1560" max="1560" width="7.19921875" style="7" customWidth="1"/>
    <col min="1561" max="1793" width="9" style="7"/>
    <col min="1794" max="1794" width="3.19921875" style="7" customWidth="1"/>
    <col min="1795" max="1795" width="12.19921875" style="7" customWidth="1"/>
    <col min="1796" max="1801" width="11.19921875" style="7" customWidth="1"/>
    <col min="1802" max="1802" width="5" style="7" customWidth="1"/>
    <col min="1803" max="1803" width="7.09765625" style="7" customWidth="1"/>
    <col min="1804" max="1804" width="6.19921875" style="7" customWidth="1"/>
    <col min="1805" max="1805" width="7.09765625" style="7" customWidth="1"/>
    <col min="1806" max="1806" width="6.19921875" style="7" customWidth="1"/>
    <col min="1807" max="1808" width="7.09765625" style="7" customWidth="1"/>
    <col min="1809" max="1809" width="4" style="7" customWidth="1"/>
    <col min="1810" max="1810" width="5.69921875" style="7" customWidth="1"/>
    <col min="1811" max="1811" width="6" style="7" customWidth="1"/>
    <col min="1812" max="1812" width="6.69921875" style="7" customWidth="1"/>
    <col min="1813" max="1813" width="4.69921875" style="7" customWidth="1"/>
    <col min="1814" max="1814" width="6.09765625" style="7" customWidth="1"/>
    <col min="1815" max="1815" width="7.09765625" style="7" customWidth="1"/>
    <col min="1816" max="1816" width="7.19921875" style="7" customWidth="1"/>
    <col min="1817" max="2049" width="9" style="7"/>
    <col min="2050" max="2050" width="3.19921875" style="7" customWidth="1"/>
    <col min="2051" max="2051" width="12.19921875" style="7" customWidth="1"/>
    <col min="2052" max="2057" width="11.19921875" style="7" customWidth="1"/>
    <col min="2058" max="2058" width="5" style="7" customWidth="1"/>
    <col min="2059" max="2059" width="7.09765625" style="7" customWidth="1"/>
    <col min="2060" max="2060" width="6.19921875" style="7" customWidth="1"/>
    <col min="2061" max="2061" width="7.09765625" style="7" customWidth="1"/>
    <col min="2062" max="2062" width="6.19921875" style="7" customWidth="1"/>
    <col min="2063" max="2064" width="7.09765625" style="7" customWidth="1"/>
    <col min="2065" max="2065" width="4" style="7" customWidth="1"/>
    <col min="2066" max="2066" width="5.69921875" style="7" customWidth="1"/>
    <col min="2067" max="2067" width="6" style="7" customWidth="1"/>
    <col min="2068" max="2068" width="6.69921875" style="7" customWidth="1"/>
    <col min="2069" max="2069" width="4.69921875" style="7" customWidth="1"/>
    <col min="2070" max="2070" width="6.09765625" style="7" customWidth="1"/>
    <col min="2071" max="2071" width="7.09765625" style="7" customWidth="1"/>
    <col min="2072" max="2072" width="7.19921875" style="7" customWidth="1"/>
    <col min="2073" max="2305" width="9" style="7"/>
    <col min="2306" max="2306" width="3.19921875" style="7" customWidth="1"/>
    <col min="2307" max="2307" width="12.19921875" style="7" customWidth="1"/>
    <col min="2308" max="2313" width="11.19921875" style="7" customWidth="1"/>
    <col min="2314" max="2314" width="5" style="7" customWidth="1"/>
    <col min="2315" max="2315" width="7.09765625" style="7" customWidth="1"/>
    <col min="2316" max="2316" width="6.19921875" style="7" customWidth="1"/>
    <col min="2317" max="2317" width="7.09765625" style="7" customWidth="1"/>
    <col min="2318" max="2318" width="6.19921875" style="7" customWidth="1"/>
    <col min="2319" max="2320" width="7.09765625" style="7" customWidth="1"/>
    <col min="2321" max="2321" width="4" style="7" customWidth="1"/>
    <col min="2322" max="2322" width="5.69921875" style="7" customWidth="1"/>
    <col min="2323" max="2323" width="6" style="7" customWidth="1"/>
    <col min="2324" max="2324" width="6.69921875" style="7" customWidth="1"/>
    <col min="2325" max="2325" width="4.69921875" style="7" customWidth="1"/>
    <col min="2326" max="2326" width="6.09765625" style="7" customWidth="1"/>
    <col min="2327" max="2327" width="7.09765625" style="7" customWidth="1"/>
    <col min="2328" max="2328" width="7.19921875" style="7" customWidth="1"/>
    <col min="2329" max="2561" width="9" style="7"/>
    <col min="2562" max="2562" width="3.19921875" style="7" customWidth="1"/>
    <col min="2563" max="2563" width="12.19921875" style="7" customWidth="1"/>
    <col min="2564" max="2569" width="11.19921875" style="7" customWidth="1"/>
    <col min="2570" max="2570" width="5" style="7" customWidth="1"/>
    <col min="2571" max="2571" width="7.09765625" style="7" customWidth="1"/>
    <col min="2572" max="2572" width="6.19921875" style="7" customWidth="1"/>
    <col min="2573" max="2573" width="7.09765625" style="7" customWidth="1"/>
    <col min="2574" max="2574" width="6.19921875" style="7" customWidth="1"/>
    <col min="2575" max="2576" width="7.09765625" style="7" customWidth="1"/>
    <col min="2577" max="2577" width="4" style="7" customWidth="1"/>
    <col min="2578" max="2578" width="5.69921875" style="7" customWidth="1"/>
    <col min="2579" max="2579" width="6" style="7" customWidth="1"/>
    <col min="2580" max="2580" width="6.69921875" style="7" customWidth="1"/>
    <col min="2581" max="2581" width="4.69921875" style="7" customWidth="1"/>
    <col min="2582" max="2582" width="6.09765625" style="7" customWidth="1"/>
    <col min="2583" max="2583" width="7.09765625" style="7" customWidth="1"/>
    <col min="2584" max="2584" width="7.19921875" style="7" customWidth="1"/>
    <col min="2585" max="2817" width="9" style="7"/>
    <col min="2818" max="2818" width="3.19921875" style="7" customWidth="1"/>
    <col min="2819" max="2819" width="12.19921875" style="7" customWidth="1"/>
    <col min="2820" max="2825" width="11.19921875" style="7" customWidth="1"/>
    <col min="2826" max="2826" width="5" style="7" customWidth="1"/>
    <col min="2827" max="2827" width="7.09765625" style="7" customWidth="1"/>
    <col min="2828" max="2828" width="6.19921875" style="7" customWidth="1"/>
    <col min="2829" max="2829" width="7.09765625" style="7" customWidth="1"/>
    <col min="2830" max="2830" width="6.19921875" style="7" customWidth="1"/>
    <col min="2831" max="2832" width="7.09765625" style="7" customWidth="1"/>
    <col min="2833" max="2833" width="4" style="7" customWidth="1"/>
    <col min="2834" max="2834" width="5.69921875" style="7" customWidth="1"/>
    <col min="2835" max="2835" width="6" style="7" customWidth="1"/>
    <col min="2836" max="2836" width="6.69921875" style="7" customWidth="1"/>
    <col min="2837" max="2837" width="4.69921875" style="7" customWidth="1"/>
    <col min="2838" max="2838" width="6.09765625" style="7" customWidth="1"/>
    <col min="2839" max="2839" width="7.09765625" style="7" customWidth="1"/>
    <col min="2840" max="2840" width="7.19921875" style="7" customWidth="1"/>
    <col min="2841" max="3073" width="9" style="7"/>
    <col min="3074" max="3074" width="3.19921875" style="7" customWidth="1"/>
    <col min="3075" max="3075" width="12.19921875" style="7" customWidth="1"/>
    <col min="3076" max="3081" width="11.19921875" style="7" customWidth="1"/>
    <col min="3082" max="3082" width="5" style="7" customWidth="1"/>
    <col min="3083" max="3083" width="7.09765625" style="7" customWidth="1"/>
    <col min="3084" max="3084" width="6.19921875" style="7" customWidth="1"/>
    <col min="3085" max="3085" width="7.09765625" style="7" customWidth="1"/>
    <col min="3086" max="3086" width="6.19921875" style="7" customWidth="1"/>
    <col min="3087" max="3088" width="7.09765625" style="7" customWidth="1"/>
    <col min="3089" max="3089" width="4" style="7" customWidth="1"/>
    <col min="3090" max="3090" width="5.69921875" style="7" customWidth="1"/>
    <col min="3091" max="3091" width="6" style="7" customWidth="1"/>
    <col min="3092" max="3092" width="6.69921875" style="7" customWidth="1"/>
    <col min="3093" max="3093" width="4.69921875" style="7" customWidth="1"/>
    <col min="3094" max="3094" width="6.09765625" style="7" customWidth="1"/>
    <col min="3095" max="3095" width="7.09765625" style="7" customWidth="1"/>
    <col min="3096" max="3096" width="7.19921875" style="7" customWidth="1"/>
    <col min="3097" max="3329" width="9" style="7"/>
    <col min="3330" max="3330" width="3.19921875" style="7" customWidth="1"/>
    <col min="3331" max="3331" width="12.19921875" style="7" customWidth="1"/>
    <col min="3332" max="3337" width="11.19921875" style="7" customWidth="1"/>
    <col min="3338" max="3338" width="5" style="7" customWidth="1"/>
    <col min="3339" max="3339" width="7.09765625" style="7" customWidth="1"/>
    <col min="3340" max="3340" width="6.19921875" style="7" customWidth="1"/>
    <col min="3341" max="3341" width="7.09765625" style="7" customWidth="1"/>
    <col min="3342" max="3342" width="6.19921875" style="7" customWidth="1"/>
    <col min="3343" max="3344" width="7.09765625" style="7" customWidth="1"/>
    <col min="3345" max="3345" width="4" style="7" customWidth="1"/>
    <col min="3346" max="3346" width="5.69921875" style="7" customWidth="1"/>
    <col min="3347" max="3347" width="6" style="7" customWidth="1"/>
    <col min="3348" max="3348" width="6.69921875" style="7" customWidth="1"/>
    <col min="3349" max="3349" width="4.69921875" style="7" customWidth="1"/>
    <col min="3350" max="3350" width="6.09765625" style="7" customWidth="1"/>
    <col min="3351" max="3351" width="7.09765625" style="7" customWidth="1"/>
    <col min="3352" max="3352" width="7.19921875" style="7" customWidth="1"/>
    <col min="3353" max="3585" width="9" style="7"/>
    <col min="3586" max="3586" width="3.19921875" style="7" customWidth="1"/>
    <col min="3587" max="3587" width="12.19921875" style="7" customWidth="1"/>
    <col min="3588" max="3593" width="11.19921875" style="7" customWidth="1"/>
    <col min="3594" max="3594" width="5" style="7" customWidth="1"/>
    <col min="3595" max="3595" width="7.09765625" style="7" customWidth="1"/>
    <col min="3596" max="3596" width="6.19921875" style="7" customWidth="1"/>
    <col min="3597" max="3597" width="7.09765625" style="7" customWidth="1"/>
    <col min="3598" max="3598" width="6.19921875" style="7" customWidth="1"/>
    <col min="3599" max="3600" width="7.09765625" style="7" customWidth="1"/>
    <col min="3601" max="3601" width="4" style="7" customWidth="1"/>
    <col min="3602" max="3602" width="5.69921875" style="7" customWidth="1"/>
    <col min="3603" max="3603" width="6" style="7" customWidth="1"/>
    <col min="3604" max="3604" width="6.69921875" style="7" customWidth="1"/>
    <col min="3605" max="3605" width="4.69921875" style="7" customWidth="1"/>
    <col min="3606" max="3606" width="6.09765625" style="7" customWidth="1"/>
    <col min="3607" max="3607" width="7.09765625" style="7" customWidth="1"/>
    <col min="3608" max="3608" width="7.19921875" style="7" customWidth="1"/>
    <col min="3609" max="3841" width="9" style="7"/>
    <col min="3842" max="3842" width="3.19921875" style="7" customWidth="1"/>
    <col min="3843" max="3843" width="12.19921875" style="7" customWidth="1"/>
    <col min="3844" max="3849" width="11.19921875" style="7" customWidth="1"/>
    <col min="3850" max="3850" width="5" style="7" customWidth="1"/>
    <col min="3851" max="3851" width="7.09765625" style="7" customWidth="1"/>
    <col min="3852" max="3852" width="6.19921875" style="7" customWidth="1"/>
    <col min="3853" max="3853" width="7.09765625" style="7" customWidth="1"/>
    <col min="3854" max="3854" width="6.19921875" style="7" customWidth="1"/>
    <col min="3855" max="3856" width="7.09765625" style="7" customWidth="1"/>
    <col min="3857" max="3857" width="4" style="7" customWidth="1"/>
    <col min="3858" max="3858" width="5.69921875" style="7" customWidth="1"/>
    <col min="3859" max="3859" width="6" style="7" customWidth="1"/>
    <col min="3860" max="3860" width="6.69921875" style="7" customWidth="1"/>
    <col min="3861" max="3861" width="4.69921875" style="7" customWidth="1"/>
    <col min="3862" max="3862" width="6.09765625" style="7" customWidth="1"/>
    <col min="3863" max="3863" width="7.09765625" style="7" customWidth="1"/>
    <col min="3864" max="3864" width="7.19921875" style="7" customWidth="1"/>
    <col min="3865" max="4097" width="9" style="7"/>
    <col min="4098" max="4098" width="3.19921875" style="7" customWidth="1"/>
    <col min="4099" max="4099" width="12.19921875" style="7" customWidth="1"/>
    <col min="4100" max="4105" width="11.19921875" style="7" customWidth="1"/>
    <col min="4106" max="4106" width="5" style="7" customWidth="1"/>
    <col min="4107" max="4107" width="7.09765625" style="7" customWidth="1"/>
    <col min="4108" max="4108" width="6.19921875" style="7" customWidth="1"/>
    <col min="4109" max="4109" width="7.09765625" style="7" customWidth="1"/>
    <col min="4110" max="4110" width="6.19921875" style="7" customWidth="1"/>
    <col min="4111" max="4112" width="7.09765625" style="7" customWidth="1"/>
    <col min="4113" max="4113" width="4" style="7" customWidth="1"/>
    <col min="4114" max="4114" width="5.69921875" style="7" customWidth="1"/>
    <col min="4115" max="4115" width="6" style="7" customWidth="1"/>
    <col min="4116" max="4116" width="6.69921875" style="7" customWidth="1"/>
    <col min="4117" max="4117" width="4.69921875" style="7" customWidth="1"/>
    <col min="4118" max="4118" width="6.09765625" style="7" customWidth="1"/>
    <col min="4119" max="4119" width="7.09765625" style="7" customWidth="1"/>
    <col min="4120" max="4120" width="7.19921875" style="7" customWidth="1"/>
    <col min="4121" max="4353" width="9" style="7"/>
    <col min="4354" max="4354" width="3.19921875" style="7" customWidth="1"/>
    <col min="4355" max="4355" width="12.19921875" style="7" customWidth="1"/>
    <col min="4356" max="4361" width="11.19921875" style="7" customWidth="1"/>
    <col min="4362" max="4362" width="5" style="7" customWidth="1"/>
    <col min="4363" max="4363" width="7.09765625" style="7" customWidth="1"/>
    <col min="4364" max="4364" width="6.19921875" style="7" customWidth="1"/>
    <col min="4365" max="4365" width="7.09765625" style="7" customWidth="1"/>
    <col min="4366" max="4366" width="6.19921875" style="7" customWidth="1"/>
    <col min="4367" max="4368" width="7.09765625" style="7" customWidth="1"/>
    <col min="4369" max="4369" width="4" style="7" customWidth="1"/>
    <col min="4370" max="4370" width="5.69921875" style="7" customWidth="1"/>
    <col min="4371" max="4371" width="6" style="7" customWidth="1"/>
    <col min="4372" max="4372" width="6.69921875" style="7" customWidth="1"/>
    <col min="4373" max="4373" width="4.69921875" style="7" customWidth="1"/>
    <col min="4374" max="4374" width="6.09765625" style="7" customWidth="1"/>
    <col min="4375" max="4375" width="7.09765625" style="7" customWidth="1"/>
    <col min="4376" max="4376" width="7.19921875" style="7" customWidth="1"/>
    <col min="4377" max="4609" width="9" style="7"/>
    <col min="4610" max="4610" width="3.19921875" style="7" customWidth="1"/>
    <col min="4611" max="4611" width="12.19921875" style="7" customWidth="1"/>
    <col min="4612" max="4617" width="11.19921875" style="7" customWidth="1"/>
    <col min="4618" max="4618" width="5" style="7" customWidth="1"/>
    <col min="4619" max="4619" width="7.09765625" style="7" customWidth="1"/>
    <col min="4620" max="4620" width="6.19921875" style="7" customWidth="1"/>
    <col min="4621" max="4621" width="7.09765625" style="7" customWidth="1"/>
    <col min="4622" max="4622" width="6.19921875" style="7" customWidth="1"/>
    <col min="4623" max="4624" width="7.09765625" style="7" customWidth="1"/>
    <col min="4625" max="4625" width="4" style="7" customWidth="1"/>
    <col min="4626" max="4626" width="5.69921875" style="7" customWidth="1"/>
    <col min="4627" max="4627" width="6" style="7" customWidth="1"/>
    <col min="4628" max="4628" width="6.69921875" style="7" customWidth="1"/>
    <col min="4629" max="4629" width="4.69921875" style="7" customWidth="1"/>
    <col min="4630" max="4630" width="6.09765625" style="7" customWidth="1"/>
    <col min="4631" max="4631" width="7.09765625" style="7" customWidth="1"/>
    <col min="4632" max="4632" width="7.19921875" style="7" customWidth="1"/>
    <col min="4633" max="4865" width="9" style="7"/>
    <col min="4866" max="4866" width="3.19921875" style="7" customWidth="1"/>
    <col min="4867" max="4867" width="12.19921875" style="7" customWidth="1"/>
    <col min="4868" max="4873" width="11.19921875" style="7" customWidth="1"/>
    <col min="4874" max="4874" width="5" style="7" customWidth="1"/>
    <col min="4875" max="4875" width="7.09765625" style="7" customWidth="1"/>
    <col min="4876" max="4876" width="6.19921875" style="7" customWidth="1"/>
    <col min="4877" max="4877" width="7.09765625" style="7" customWidth="1"/>
    <col min="4878" max="4878" width="6.19921875" style="7" customWidth="1"/>
    <col min="4879" max="4880" width="7.09765625" style="7" customWidth="1"/>
    <col min="4881" max="4881" width="4" style="7" customWidth="1"/>
    <col min="4882" max="4882" width="5.69921875" style="7" customWidth="1"/>
    <col min="4883" max="4883" width="6" style="7" customWidth="1"/>
    <col min="4884" max="4884" width="6.69921875" style="7" customWidth="1"/>
    <col min="4885" max="4885" width="4.69921875" style="7" customWidth="1"/>
    <col min="4886" max="4886" width="6.09765625" style="7" customWidth="1"/>
    <col min="4887" max="4887" width="7.09765625" style="7" customWidth="1"/>
    <col min="4888" max="4888" width="7.19921875" style="7" customWidth="1"/>
    <col min="4889" max="5121" width="9" style="7"/>
    <col min="5122" max="5122" width="3.19921875" style="7" customWidth="1"/>
    <col min="5123" max="5123" width="12.19921875" style="7" customWidth="1"/>
    <col min="5124" max="5129" width="11.19921875" style="7" customWidth="1"/>
    <col min="5130" max="5130" width="5" style="7" customWidth="1"/>
    <col min="5131" max="5131" width="7.09765625" style="7" customWidth="1"/>
    <col min="5132" max="5132" width="6.19921875" style="7" customWidth="1"/>
    <col min="5133" max="5133" width="7.09765625" style="7" customWidth="1"/>
    <col min="5134" max="5134" width="6.19921875" style="7" customWidth="1"/>
    <col min="5135" max="5136" width="7.09765625" style="7" customWidth="1"/>
    <col min="5137" max="5137" width="4" style="7" customWidth="1"/>
    <col min="5138" max="5138" width="5.69921875" style="7" customWidth="1"/>
    <col min="5139" max="5139" width="6" style="7" customWidth="1"/>
    <col min="5140" max="5140" width="6.69921875" style="7" customWidth="1"/>
    <col min="5141" max="5141" width="4.69921875" style="7" customWidth="1"/>
    <col min="5142" max="5142" width="6.09765625" style="7" customWidth="1"/>
    <col min="5143" max="5143" width="7.09765625" style="7" customWidth="1"/>
    <col min="5144" max="5144" width="7.19921875" style="7" customWidth="1"/>
    <col min="5145" max="5377" width="9" style="7"/>
    <col min="5378" max="5378" width="3.19921875" style="7" customWidth="1"/>
    <col min="5379" max="5379" width="12.19921875" style="7" customWidth="1"/>
    <col min="5380" max="5385" width="11.19921875" style="7" customWidth="1"/>
    <col min="5386" max="5386" width="5" style="7" customWidth="1"/>
    <col min="5387" max="5387" width="7.09765625" style="7" customWidth="1"/>
    <col min="5388" max="5388" width="6.19921875" style="7" customWidth="1"/>
    <col min="5389" max="5389" width="7.09765625" style="7" customWidth="1"/>
    <col min="5390" max="5390" width="6.19921875" style="7" customWidth="1"/>
    <col min="5391" max="5392" width="7.09765625" style="7" customWidth="1"/>
    <col min="5393" max="5393" width="4" style="7" customWidth="1"/>
    <col min="5394" max="5394" width="5.69921875" style="7" customWidth="1"/>
    <col min="5395" max="5395" width="6" style="7" customWidth="1"/>
    <col min="5396" max="5396" width="6.69921875" style="7" customWidth="1"/>
    <col min="5397" max="5397" width="4.69921875" style="7" customWidth="1"/>
    <col min="5398" max="5398" width="6.09765625" style="7" customWidth="1"/>
    <col min="5399" max="5399" width="7.09765625" style="7" customWidth="1"/>
    <col min="5400" max="5400" width="7.19921875" style="7" customWidth="1"/>
    <col min="5401" max="5633" width="9" style="7"/>
    <col min="5634" max="5634" width="3.19921875" style="7" customWidth="1"/>
    <col min="5635" max="5635" width="12.19921875" style="7" customWidth="1"/>
    <col min="5636" max="5641" width="11.19921875" style="7" customWidth="1"/>
    <col min="5642" max="5642" width="5" style="7" customWidth="1"/>
    <col min="5643" max="5643" width="7.09765625" style="7" customWidth="1"/>
    <col min="5644" max="5644" width="6.19921875" style="7" customWidth="1"/>
    <col min="5645" max="5645" width="7.09765625" style="7" customWidth="1"/>
    <col min="5646" max="5646" width="6.19921875" style="7" customWidth="1"/>
    <col min="5647" max="5648" width="7.09765625" style="7" customWidth="1"/>
    <col min="5649" max="5649" width="4" style="7" customWidth="1"/>
    <col min="5650" max="5650" width="5.69921875" style="7" customWidth="1"/>
    <col min="5651" max="5651" width="6" style="7" customWidth="1"/>
    <col min="5652" max="5652" width="6.69921875" style="7" customWidth="1"/>
    <col min="5653" max="5653" width="4.69921875" style="7" customWidth="1"/>
    <col min="5654" max="5654" width="6.09765625" style="7" customWidth="1"/>
    <col min="5655" max="5655" width="7.09765625" style="7" customWidth="1"/>
    <col min="5656" max="5656" width="7.19921875" style="7" customWidth="1"/>
    <col min="5657" max="5889" width="9" style="7"/>
    <col min="5890" max="5890" width="3.19921875" style="7" customWidth="1"/>
    <col min="5891" max="5891" width="12.19921875" style="7" customWidth="1"/>
    <col min="5892" max="5897" width="11.19921875" style="7" customWidth="1"/>
    <col min="5898" max="5898" width="5" style="7" customWidth="1"/>
    <col min="5899" max="5899" width="7.09765625" style="7" customWidth="1"/>
    <col min="5900" max="5900" width="6.19921875" style="7" customWidth="1"/>
    <col min="5901" max="5901" width="7.09765625" style="7" customWidth="1"/>
    <col min="5902" max="5902" width="6.19921875" style="7" customWidth="1"/>
    <col min="5903" max="5904" width="7.09765625" style="7" customWidth="1"/>
    <col min="5905" max="5905" width="4" style="7" customWidth="1"/>
    <col min="5906" max="5906" width="5.69921875" style="7" customWidth="1"/>
    <col min="5907" max="5907" width="6" style="7" customWidth="1"/>
    <col min="5908" max="5908" width="6.69921875" style="7" customWidth="1"/>
    <col min="5909" max="5909" width="4.69921875" style="7" customWidth="1"/>
    <col min="5910" max="5910" width="6.09765625" style="7" customWidth="1"/>
    <col min="5911" max="5911" width="7.09765625" style="7" customWidth="1"/>
    <col min="5912" max="5912" width="7.19921875" style="7" customWidth="1"/>
    <col min="5913" max="6145" width="9" style="7"/>
    <col min="6146" max="6146" width="3.19921875" style="7" customWidth="1"/>
    <col min="6147" max="6147" width="12.19921875" style="7" customWidth="1"/>
    <col min="6148" max="6153" width="11.19921875" style="7" customWidth="1"/>
    <col min="6154" max="6154" width="5" style="7" customWidth="1"/>
    <col min="6155" max="6155" width="7.09765625" style="7" customWidth="1"/>
    <col min="6156" max="6156" width="6.19921875" style="7" customWidth="1"/>
    <col min="6157" max="6157" width="7.09765625" style="7" customWidth="1"/>
    <col min="6158" max="6158" width="6.19921875" style="7" customWidth="1"/>
    <col min="6159" max="6160" width="7.09765625" style="7" customWidth="1"/>
    <col min="6161" max="6161" width="4" style="7" customWidth="1"/>
    <col min="6162" max="6162" width="5.69921875" style="7" customWidth="1"/>
    <col min="6163" max="6163" width="6" style="7" customWidth="1"/>
    <col min="6164" max="6164" width="6.69921875" style="7" customWidth="1"/>
    <col min="6165" max="6165" width="4.69921875" style="7" customWidth="1"/>
    <col min="6166" max="6166" width="6.09765625" style="7" customWidth="1"/>
    <col min="6167" max="6167" width="7.09765625" style="7" customWidth="1"/>
    <col min="6168" max="6168" width="7.19921875" style="7" customWidth="1"/>
    <col min="6169" max="6401" width="9" style="7"/>
    <col min="6402" max="6402" width="3.19921875" style="7" customWidth="1"/>
    <col min="6403" max="6403" width="12.19921875" style="7" customWidth="1"/>
    <col min="6404" max="6409" width="11.19921875" style="7" customWidth="1"/>
    <col min="6410" max="6410" width="5" style="7" customWidth="1"/>
    <col min="6411" max="6411" width="7.09765625" style="7" customWidth="1"/>
    <col min="6412" max="6412" width="6.19921875" style="7" customWidth="1"/>
    <col min="6413" max="6413" width="7.09765625" style="7" customWidth="1"/>
    <col min="6414" max="6414" width="6.19921875" style="7" customWidth="1"/>
    <col min="6415" max="6416" width="7.09765625" style="7" customWidth="1"/>
    <col min="6417" max="6417" width="4" style="7" customWidth="1"/>
    <col min="6418" max="6418" width="5.69921875" style="7" customWidth="1"/>
    <col min="6419" max="6419" width="6" style="7" customWidth="1"/>
    <col min="6420" max="6420" width="6.69921875" style="7" customWidth="1"/>
    <col min="6421" max="6421" width="4.69921875" style="7" customWidth="1"/>
    <col min="6422" max="6422" width="6.09765625" style="7" customWidth="1"/>
    <col min="6423" max="6423" width="7.09765625" style="7" customWidth="1"/>
    <col min="6424" max="6424" width="7.19921875" style="7" customWidth="1"/>
    <col min="6425" max="6657" width="9" style="7"/>
    <col min="6658" max="6658" width="3.19921875" style="7" customWidth="1"/>
    <col min="6659" max="6659" width="12.19921875" style="7" customWidth="1"/>
    <col min="6660" max="6665" width="11.19921875" style="7" customWidth="1"/>
    <col min="6666" max="6666" width="5" style="7" customWidth="1"/>
    <col min="6667" max="6667" width="7.09765625" style="7" customWidth="1"/>
    <col min="6668" max="6668" width="6.19921875" style="7" customWidth="1"/>
    <col min="6669" max="6669" width="7.09765625" style="7" customWidth="1"/>
    <col min="6670" max="6670" width="6.19921875" style="7" customWidth="1"/>
    <col min="6671" max="6672" width="7.09765625" style="7" customWidth="1"/>
    <col min="6673" max="6673" width="4" style="7" customWidth="1"/>
    <col min="6674" max="6674" width="5.69921875" style="7" customWidth="1"/>
    <col min="6675" max="6675" width="6" style="7" customWidth="1"/>
    <col min="6676" max="6676" width="6.69921875" style="7" customWidth="1"/>
    <col min="6677" max="6677" width="4.69921875" style="7" customWidth="1"/>
    <col min="6678" max="6678" width="6.09765625" style="7" customWidth="1"/>
    <col min="6679" max="6679" width="7.09765625" style="7" customWidth="1"/>
    <col min="6680" max="6680" width="7.19921875" style="7" customWidth="1"/>
    <col min="6681" max="6913" width="9" style="7"/>
    <col min="6914" max="6914" width="3.19921875" style="7" customWidth="1"/>
    <col min="6915" max="6915" width="12.19921875" style="7" customWidth="1"/>
    <col min="6916" max="6921" width="11.19921875" style="7" customWidth="1"/>
    <col min="6922" max="6922" width="5" style="7" customWidth="1"/>
    <col min="6923" max="6923" width="7.09765625" style="7" customWidth="1"/>
    <col min="6924" max="6924" width="6.19921875" style="7" customWidth="1"/>
    <col min="6925" max="6925" width="7.09765625" style="7" customWidth="1"/>
    <col min="6926" max="6926" width="6.19921875" style="7" customWidth="1"/>
    <col min="6927" max="6928" width="7.09765625" style="7" customWidth="1"/>
    <col min="6929" max="6929" width="4" style="7" customWidth="1"/>
    <col min="6930" max="6930" width="5.69921875" style="7" customWidth="1"/>
    <col min="6931" max="6931" width="6" style="7" customWidth="1"/>
    <col min="6932" max="6932" width="6.69921875" style="7" customWidth="1"/>
    <col min="6933" max="6933" width="4.69921875" style="7" customWidth="1"/>
    <col min="6934" max="6934" width="6.09765625" style="7" customWidth="1"/>
    <col min="6935" max="6935" width="7.09765625" style="7" customWidth="1"/>
    <col min="6936" max="6936" width="7.19921875" style="7" customWidth="1"/>
    <col min="6937" max="7169" width="9" style="7"/>
    <col min="7170" max="7170" width="3.19921875" style="7" customWidth="1"/>
    <col min="7171" max="7171" width="12.19921875" style="7" customWidth="1"/>
    <col min="7172" max="7177" width="11.19921875" style="7" customWidth="1"/>
    <col min="7178" max="7178" width="5" style="7" customWidth="1"/>
    <col min="7179" max="7179" width="7.09765625" style="7" customWidth="1"/>
    <col min="7180" max="7180" width="6.19921875" style="7" customWidth="1"/>
    <col min="7181" max="7181" width="7.09765625" style="7" customWidth="1"/>
    <col min="7182" max="7182" width="6.19921875" style="7" customWidth="1"/>
    <col min="7183" max="7184" width="7.09765625" style="7" customWidth="1"/>
    <col min="7185" max="7185" width="4" style="7" customWidth="1"/>
    <col min="7186" max="7186" width="5.69921875" style="7" customWidth="1"/>
    <col min="7187" max="7187" width="6" style="7" customWidth="1"/>
    <col min="7188" max="7188" width="6.69921875" style="7" customWidth="1"/>
    <col min="7189" max="7189" width="4.69921875" style="7" customWidth="1"/>
    <col min="7190" max="7190" width="6.09765625" style="7" customWidth="1"/>
    <col min="7191" max="7191" width="7.09765625" style="7" customWidth="1"/>
    <col min="7192" max="7192" width="7.19921875" style="7" customWidth="1"/>
    <col min="7193" max="7425" width="9" style="7"/>
    <col min="7426" max="7426" width="3.19921875" style="7" customWidth="1"/>
    <col min="7427" max="7427" width="12.19921875" style="7" customWidth="1"/>
    <col min="7428" max="7433" width="11.19921875" style="7" customWidth="1"/>
    <col min="7434" max="7434" width="5" style="7" customWidth="1"/>
    <col min="7435" max="7435" width="7.09765625" style="7" customWidth="1"/>
    <col min="7436" max="7436" width="6.19921875" style="7" customWidth="1"/>
    <col min="7437" max="7437" width="7.09765625" style="7" customWidth="1"/>
    <col min="7438" max="7438" width="6.19921875" style="7" customWidth="1"/>
    <col min="7439" max="7440" width="7.09765625" style="7" customWidth="1"/>
    <col min="7441" max="7441" width="4" style="7" customWidth="1"/>
    <col min="7442" max="7442" width="5.69921875" style="7" customWidth="1"/>
    <col min="7443" max="7443" width="6" style="7" customWidth="1"/>
    <col min="7444" max="7444" width="6.69921875" style="7" customWidth="1"/>
    <col min="7445" max="7445" width="4.69921875" style="7" customWidth="1"/>
    <col min="7446" max="7446" width="6.09765625" style="7" customWidth="1"/>
    <col min="7447" max="7447" width="7.09765625" style="7" customWidth="1"/>
    <col min="7448" max="7448" width="7.19921875" style="7" customWidth="1"/>
    <col min="7449" max="7681" width="9" style="7"/>
    <col min="7682" max="7682" width="3.19921875" style="7" customWidth="1"/>
    <col min="7683" max="7683" width="12.19921875" style="7" customWidth="1"/>
    <col min="7684" max="7689" width="11.19921875" style="7" customWidth="1"/>
    <col min="7690" max="7690" width="5" style="7" customWidth="1"/>
    <col min="7691" max="7691" width="7.09765625" style="7" customWidth="1"/>
    <col min="7692" max="7692" width="6.19921875" style="7" customWidth="1"/>
    <col min="7693" max="7693" width="7.09765625" style="7" customWidth="1"/>
    <col min="7694" max="7694" width="6.19921875" style="7" customWidth="1"/>
    <col min="7695" max="7696" width="7.09765625" style="7" customWidth="1"/>
    <col min="7697" max="7697" width="4" style="7" customWidth="1"/>
    <col min="7698" max="7698" width="5.69921875" style="7" customWidth="1"/>
    <col min="7699" max="7699" width="6" style="7" customWidth="1"/>
    <col min="7700" max="7700" width="6.69921875" style="7" customWidth="1"/>
    <col min="7701" max="7701" width="4.69921875" style="7" customWidth="1"/>
    <col min="7702" max="7702" width="6.09765625" style="7" customWidth="1"/>
    <col min="7703" max="7703" width="7.09765625" style="7" customWidth="1"/>
    <col min="7704" max="7704" width="7.19921875" style="7" customWidth="1"/>
    <col min="7705" max="7937" width="9" style="7"/>
    <col min="7938" max="7938" width="3.19921875" style="7" customWidth="1"/>
    <col min="7939" max="7939" width="12.19921875" style="7" customWidth="1"/>
    <col min="7940" max="7945" width="11.19921875" style="7" customWidth="1"/>
    <col min="7946" max="7946" width="5" style="7" customWidth="1"/>
    <col min="7947" max="7947" width="7.09765625" style="7" customWidth="1"/>
    <col min="7948" max="7948" width="6.19921875" style="7" customWidth="1"/>
    <col min="7949" max="7949" width="7.09765625" style="7" customWidth="1"/>
    <col min="7950" max="7950" width="6.19921875" style="7" customWidth="1"/>
    <col min="7951" max="7952" width="7.09765625" style="7" customWidth="1"/>
    <col min="7953" max="7953" width="4" style="7" customWidth="1"/>
    <col min="7954" max="7954" width="5.69921875" style="7" customWidth="1"/>
    <col min="7955" max="7955" width="6" style="7" customWidth="1"/>
    <col min="7956" max="7956" width="6.69921875" style="7" customWidth="1"/>
    <col min="7957" max="7957" width="4.69921875" style="7" customWidth="1"/>
    <col min="7958" max="7958" width="6.09765625" style="7" customWidth="1"/>
    <col min="7959" max="7959" width="7.09765625" style="7" customWidth="1"/>
    <col min="7960" max="7960" width="7.19921875" style="7" customWidth="1"/>
    <col min="7961" max="8193" width="9" style="7"/>
    <col min="8194" max="8194" width="3.19921875" style="7" customWidth="1"/>
    <col min="8195" max="8195" width="12.19921875" style="7" customWidth="1"/>
    <col min="8196" max="8201" width="11.19921875" style="7" customWidth="1"/>
    <col min="8202" max="8202" width="5" style="7" customWidth="1"/>
    <col min="8203" max="8203" width="7.09765625" style="7" customWidth="1"/>
    <col min="8204" max="8204" width="6.19921875" style="7" customWidth="1"/>
    <col min="8205" max="8205" width="7.09765625" style="7" customWidth="1"/>
    <col min="8206" max="8206" width="6.19921875" style="7" customWidth="1"/>
    <col min="8207" max="8208" width="7.09765625" style="7" customWidth="1"/>
    <col min="8209" max="8209" width="4" style="7" customWidth="1"/>
    <col min="8210" max="8210" width="5.69921875" style="7" customWidth="1"/>
    <col min="8211" max="8211" width="6" style="7" customWidth="1"/>
    <col min="8212" max="8212" width="6.69921875" style="7" customWidth="1"/>
    <col min="8213" max="8213" width="4.69921875" style="7" customWidth="1"/>
    <col min="8214" max="8214" width="6.09765625" style="7" customWidth="1"/>
    <col min="8215" max="8215" width="7.09765625" style="7" customWidth="1"/>
    <col min="8216" max="8216" width="7.19921875" style="7" customWidth="1"/>
    <col min="8217" max="8449" width="9" style="7"/>
    <col min="8450" max="8450" width="3.19921875" style="7" customWidth="1"/>
    <col min="8451" max="8451" width="12.19921875" style="7" customWidth="1"/>
    <col min="8452" max="8457" width="11.19921875" style="7" customWidth="1"/>
    <col min="8458" max="8458" width="5" style="7" customWidth="1"/>
    <col min="8459" max="8459" width="7.09765625" style="7" customWidth="1"/>
    <col min="8460" max="8460" width="6.19921875" style="7" customWidth="1"/>
    <col min="8461" max="8461" width="7.09765625" style="7" customWidth="1"/>
    <col min="8462" max="8462" width="6.19921875" style="7" customWidth="1"/>
    <col min="8463" max="8464" width="7.09765625" style="7" customWidth="1"/>
    <col min="8465" max="8465" width="4" style="7" customWidth="1"/>
    <col min="8466" max="8466" width="5.69921875" style="7" customWidth="1"/>
    <col min="8467" max="8467" width="6" style="7" customWidth="1"/>
    <col min="8468" max="8468" width="6.69921875" style="7" customWidth="1"/>
    <col min="8469" max="8469" width="4.69921875" style="7" customWidth="1"/>
    <col min="8470" max="8470" width="6.09765625" style="7" customWidth="1"/>
    <col min="8471" max="8471" width="7.09765625" style="7" customWidth="1"/>
    <col min="8472" max="8472" width="7.19921875" style="7" customWidth="1"/>
    <col min="8473" max="8705" width="9" style="7"/>
    <col min="8706" max="8706" width="3.19921875" style="7" customWidth="1"/>
    <col min="8707" max="8707" width="12.19921875" style="7" customWidth="1"/>
    <col min="8708" max="8713" width="11.19921875" style="7" customWidth="1"/>
    <col min="8714" max="8714" width="5" style="7" customWidth="1"/>
    <col min="8715" max="8715" width="7.09765625" style="7" customWidth="1"/>
    <col min="8716" max="8716" width="6.19921875" style="7" customWidth="1"/>
    <col min="8717" max="8717" width="7.09765625" style="7" customWidth="1"/>
    <col min="8718" max="8718" width="6.19921875" style="7" customWidth="1"/>
    <col min="8719" max="8720" width="7.09765625" style="7" customWidth="1"/>
    <col min="8721" max="8721" width="4" style="7" customWidth="1"/>
    <col min="8722" max="8722" width="5.69921875" style="7" customWidth="1"/>
    <col min="8723" max="8723" width="6" style="7" customWidth="1"/>
    <col min="8724" max="8724" width="6.69921875" style="7" customWidth="1"/>
    <col min="8725" max="8725" width="4.69921875" style="7" customWidth="1"/>
    <col min="8726" max="8726" width="6.09765625" style="7" customWidth="1"/>
    <col min="8727" max="8727" width="7.09765625" style="7" customWidth="1"/>
    <col min="8728" max="8728" width="7.19921875" style="7" customWidth="1"/>
    <col min="8729" max="8961" width="9" style="7"/>
    <col min="8962" max="8962" width="3.19921875" style="7" customWidth="1"/>
    <col min="8963" max="8963" width="12.19921875" style="7" customWidth="1"/>
    <col min="8964" max="8969" width="11.19921875" style="7" customWidth="1"/>
    <col min="8970" max="8970" width="5" style="7" customWidth="1"/>
    <col min="8971" max="8971" width="7.09765625" style="7" customWidth="1"/>
    <col min="8972" max="8972" width="6.19921875" style="7" customWidth="1"/>
    <col min="8973" max="8973" width="7.09765625" style="7" customWidth="1"/>
    <col min="8974" max="8974" width="6.19921875" style="7" customWidth="1"/>
    <col min="8975" max="8976" width="7.09765625" style="7" customWidth="1"/>
    <col min="8977" max="8977" width="4" style="7" customWidth="1"/>
    <col min="8978" max="8978" width="5.69921875" style="7" customWidth="1"/>
    <col min="8979" max="8979" width="6" style="7" customWidth="1"/>
    <col min="8980" max="8980" width="6.69921875" style="7" customWidth="1"/>
    <col min="8981" max="8981" width="4.69921875" style="7" customWidth="1"/>
    <col min="8982" max="8982" width="6.09765625" style="7" customWidth="1"/>
    <col min="8983" max="8983" width="7.09765625" style="7" customWidth="1"/>
    <col min="8984" max="8984" width="7.19921875" style="7" customWidth="1"/>
    <col min="8985" max="9217" width="9" style="7"/>
    <col min="9218" max="9218" width="3.19921875" style="7" customWidth="1"/>
    <col min="9219" max="9219" width="12.19921875" style="7" customWidth="1"/>
    <col min="9220" max="9225" width="11.19921875" style="7" customWidth="1"/>
    <col min="9226" max="9226" width="5" style="7" customWidth="1"/>
    <col min="9227" max="9227" width="7.09765625" style="7" customWidth="1"/>
    <col min="9228" max="9228" width="6.19921875" style="7" customWidth="1"/>
    <col min="9229" max="9229" width="7.09765625" style="7" customWidth="1"/>
    <col min="9230" max="9230" width="6.19921875" style="7" customWidth="1"/>
    <col min="9231" max="9232" width="7.09765625" style="7" customWidth="1"/>
    <col min="9233" max="9233" width="4" style="7" customWidth="1"/>
    <col min="9234" max="9234" width="5.69921875" style="7" customWidth="1"/>
    <col min="9235" max="9235" width="6" style="7" customWidth="1"/>
    <col min="9236" max="9236" width="6.69921875" style="7" customWidth="1"/>
    <col min="9237" max="9237" width="4.69921875" style="7" customWidth="1"/>
    <col min="9238" max="9238" width="6.09765625" style="7" customWidth="1"/>
    <col min="9239" max="9239" width="7.09765625" style="7" customWidth="1"/>
    <col min="9240" max="9240" width="7.19921875" style="7" customWidth="1"/>
    <col min="9241" max="9473" width="9" style="7"/>
    <col min="9474" max="9474" width="3.19921875" style="7" customWidth="1"/>
    <col min="9475" max="9475" width="12.19921875" style="7" customWidth="1"/>
    <col min="9476" max="9481" width="11.19921875" style="7" customWidth="1"/>
    <col min="9482" max="9482" width="5" style="7" customWidth="1"/>
    <col min="9483" max="9483" width="7.09765625" style="7" customWidth="1"/>
    <col min="9484" max="9484" width="6.19921875" style="7" customWidth="1"/>
    <col min="9485" max="9485" width="7.09765625" style="7" customWidth="1"/>
    <col min="9486" max="9486" width="6.19921875" style="7" customWidth="1"/>
    <col min="9487" max="9488" width="7.09765625" style="7" customWidth="1"/>
    <col min="9489" max="9489" width="4" style="7" customWidth="1"/>
    <col min="9490" max="9490" width="5.69921875" style="7" customWidth="1"/>
    <col min="9491" max="9491" width="6" style="7" customWidth="1"/>
    <col min="9492" max="9492" width="6.69921875" style="7" customWidth="1"/>
    <col min="9493" max="9493" width="4.69921875" style="7" customWidth="1"/>
    <col min="9494" max="9494" width="6.09765625" style="7" customWidth="1"/>
    <col min="9495" max="9495" width="7.09765625" style="7" customWidth="1"/>
    <col min="9496" max="9496" width="7.19921875" style="7" customWidth="1"/>
    <col min="9497" max="9729" width="9" style="7"/>
    <col min="9730" max="9730" width="3.19921875" style="7" customWidth="1"/>
    <col min="9731" max="9731" width="12.19921875" style="7" customWidth="1"/>
    <col min="9732" max="9737" width="11.19921875" style="7" customWidth="1"/>
    <col min="9738" max="9738" width="5" style="7" customWidth="1"/>
    <col min="9739" max="9739" width="7.09765625" style="7" customWidth="1"/>
    <col min="9740" max="9740" width="6.19921875" style="7" customWidth="1"/>
    <col min="9741" max="9741" width="7.09765625" style="7" customWidth="1"/>
    <col min="9742" max="9742" width="6.19921875" style="7" customWidth="1"/>
    <col min="9743" max="9744" width="7.09765625" style="7" customWidth="1"/>
    <col min="9745" max="9745" width="4" style="7" customWidth="1"/>
    <col min="9746" max="9746" width="5.69921875" style="7" customWidth="1"/>
    <col min="9747" max="9747" width="6" style="7" customWidth="1"/>
    <col min="9748" max="9748" width="6.69921875" style="7" customWidth="1"/>
    <col min="9749" max="9749" width="4.69921875" style="7" customWidth="1"/>
    <col min="9750" max="9750" width="6.09765625" style="7" customWidth="1"/>
    <col min="9751" max="9751" width="7.09765625" style="7" customWidth="1"/>
    <col min="9752" max="9752" width="7.19921875" style="7" customWidth="1"/>
    <col min="9753" max="9985" width="9" style="7"/>
    <col min="9986" max="9986" width="3.19921875" style="7" customWidth="1"/>
    <col min="9987" max="9987" width="12.19921875" style="7" customWidth="1"/>
    <col min="9988" max="9993" width="11.19921875" style="7" customWidth="1"/>
    <col min="9994" max="9994" width="5" style="7" customWidth="1"/>
    <col min="9995" max="9995" width="7.09765625" style="7" customWidth="1"/>
    <col min="9996" max="9996" width="6.19921875" style="7" customWidth="1"/>
    <col min="9997" max="9997" width="7.09765625" style="7" customWidth="1"/>
    <col min="9998" max="9998" width="6.19921875" style="7" customWidth="1"/>
    <col min="9999" max="10000" width="7.09765625" style="7" customWidth="1"/>
    <col min="10001" max="10001" width="4" style="7" customWidth="1"/>
    <col min="10002" max="10002" width="5.69921875" style="7" customWidth="1"/>
    <col min="10003" max="10003" width="6" style="7" customWidth="1"/>
    <col min="10004" max="10004" width="6.69921875" style="7" customWidth="1"/>
    <col min="10005" max="10005" width="4.69921875" style="7" customWidth="1"/>
    <col min="10006" max="10006" width="6.09765625" style="7" customWidth="1"/>
    <col min="10007" max="10007" width="7.09765625" style="7" customWidth="1"/>
    <col min="10008" max="10008" width="7.19921875" style="7" customWidth="1"/>
    <col min="10009" max="10241" width="9" style="7"/>
    <col min="10242" max="10242" width="3.19921875" style="7" customWidth="1"/>
    <col min="10243" max="10243" width="12.19921875" style="7" customWidth="1"/>
    <col min="10244" max="10249" width="11.19921875" style="7" customWidth="1"/>
    <col min="10250" max="10250" width="5" style="7" customWidth="1"/>
    <col min="10251" max="10251" width="7.09765625" style="7" customWidth="1"/>
    <col min="10252" max="10252" width="6.19921875" style="7" customWidth="1"/>
    <col min="10253" max="10253" width="7.09765625" style="7" customWidth="1"/>
    <col min="10254" max="10254" width="6.19921875" style="7" customWidth="1"/>
    <col min="10255" max="10256" width="7.09765625" style="7" customWidth="1"/>
    <col min="10257" max="10257" width="4" style="7" customWidth="1"/>
    <col min="10258" max="10258" width="5.69921875" style="7" customWidth="1"/>
    <col min="10259" max="10259" width="6" style="7" customWidth="1"/>
    <col min="10260" max="10260" width="6.69921875" style="7" customWidth="1"/>
    <col min="10261" max="10261" width="4.69921875" style="7" customWidth="1"/>
    <col min="10262" max="10262" width="6.09765625" style="7" customWidth="1"/>
    <col min="10263" max="10263" width="7.09765625" style="7" customWidth="1"/>
    <col min="10264" max="10264" width="7.19921875" style="7" customWidth="1"/>
    <col min="10265" max="10497" width="9" style="7"/>
    <col min="10498" max="10498" width="3.19921875" style="7" customWidth="1"/>
    <col min="10499" max="10499" width="12.19921875" style="7" customWidth="1"/>
    <col min="10500" max="10505" width="11.19921875" style="7" customWidth="1"/>
    <col min="10506" max="10506" width="5" style="7" customWidth="1"/>
    <col min="10507" max="10507" width="7.09765625" style="7" customWidth="1"/>
    <col min="10508" max="10508" width="6.19921875" style="7" customWidth="1"/>
    <col min="10509" max="10509" width="7.09765625" style="7" customWidth="1"/>
    <col min="10510" max="10510" width="6.19921875" style="7" customWidth="1"/>
    <col min="10511" max="10512" width="7.09765625" style="7" customWidth="1"/>
    <col min="10513" max="10513" width="4" style="7" customWidth="1"/>
    <col min="10514" max="10514" width="5.69921875" style="7" customWidth="1"/>
    <col min="10515" max="10515" width="6" style="7" customWidth="1"/>
    <col min="10516" max="10516" width="6.69921875" style="7" customWidth="1"/>
    <col min="10517" max="10517" width="4.69921875" style="7" customWidth="1"/>
    <col min="10518" max="10518" width="6.09765625" style="7" customWidth="1"/>
    <col min="10519" max="10519" width="7.09765625" style="7" customWidth="1"/>
    <col min="10520" max="10520" width="7.19921875" style="7" customWidth="1"/>
    <col min="10521" max="10753" width="9" style="7"/>
    <col min="10754" max="10754" width="3.19921875" style="7" customWidth="1"/>
    <col min="10755" max="10755" width="12.19921875" style="7" customWidth="1"/>
    <col min="10756" max="10761" width="11.19921875" style="7" customWidth="1"/>
    <col min="10762" max="10762" width="5" style="7" customWidth="1"/>
    <col min="10763" max="10763" width="7.09765625" style="7" customWidth="1"/>
    <col min="10764" max="10764" width="6.19921875" style="7" customWidth="1"/>
    <col min="10765" max="10765" width="7.09765625" style="7" customWidth="1"/>
    <col min="10766" max="10766" width="6.19921875" style="7" customWidth="1"/>
    <col min="10767" max="10768" width="7.09765625" style="7" customWidth="1"/>
    <col min="10769" max="10769" width="4" style="7" customWidth="1"/>
    <col min="10770" max="10770" width="5.69921875" style="7" customWidth="1"/>
    <col min="10771" max="10771" width="6" style="7" customWidth="1"/>
    <col min="10772" max="10772" width="6.69921875" style="7" customWidth="1"/>
    <col min="10773" max="10773" width="4.69921875" style="7" customWidth="1"/>
    <col min="10774" max="10774" width="6.09765625" style="7" customWidth="1"/>
    <col min="10775" max="10775" width="7.09765625" style="7" customWidth="1"/>
    <col min="10776" max="10776" width="7.19921875" style="7" customWidth="1"/>
    <col min="10777" max="11009" width="9" style="7"/>
    <col min="11010" max="11010" width="3.19921875" style="7" customWidth="1"/>
    <col min="11011" max="11011" width="12.19921875" style="7" customWidth="1"/>
    <col min="11012" max="11017" width="11.19921875" style="7" customWidth="1"/>
    <col min="11018" max="11018" width="5" style="7" customWidth="1"/>
    <col min="11019" max="11019" width="7.09765625" style="7" customWidth="1"/>
    <col min="11020" max="11020" width="6.19921875" style="7" customWidth="1"/>
    <col min="11021" max="11021" width="7.09765625" style="7" customWidth="1"/>
    <col min="11022" max="11022" width="6.19921875" style="7" customWidth="1"/>
    <col min="11023" max="11024" width="7.09765625" style="7" customWidth="1"/>
    <col min="11025" max="11025" width="4" style="7" customWidth="1"/>
    <col min="11026" max="11026" width="5.69921875" style="7" customWidth="1"/>
    <col min="11027" max="11027" width="6" style="7" customWidth="1"/>
    <col min="11028" max="11028" width="6.69921875" style="7" customWidth="1"/>
    <col min="11029" max="11029" width="4.69921875" style="7" customWidth="1"/>
    <col min="11030" max="11030" width="6.09765625" style="7" customWidth="1"/>
    <col min="11031" max="11031" width="7.09765625" style="7" customWidth="1"/>
    <col min="11032" max="11032" width="7.19921875" style="7" customWidth="1"/>
    <col min="11033" max="11265" width="9" style="7"/>
    <col min="11266" max="11266" width="3.19921875" style="7" customWidth="1"/>
    <col min="11267" max="11267" width="12.19921875" style="7" customWidth="1"/>
    <col min="11268" max="11273" width="11.19921875" style="7" customWidth="1"/>
    <col min="11274" max="11274" width="5" style="7" customWidth="1"/>
    <col min="11275" max="11275" width="7.09765625" style="7" customWidth="1"/>
    <col min="11276" max="11276" width="6.19921875" style="7" customWidth="1"/>
    <col min="11277" max="11277" width="7.09765625" style="7" customWidth="1"/>
    <col min="11278" max="11278" width="6.19921875" style="7" customWidth="1"/>
    <col min="11279" max="11280" width="7.09765625" style="7" customWidth="1"/>
    <col min="11281" max="11281" width="4" style="7" customWidth="1"/>
    <col min="11282" max="11282" width="5.69921875" style="7" customWidth="1"/>
    <col min="11283" max="11283" width="6" style="7" customWidth="1"/>
    <col min="11284" max="11284" width="6.69921875" style="7" customWidth="1"/>
    <col min="11285" max="11285" width="4.69921875" style="7" customWidth="1"/>
    <col min="11286" max="11286" width="6.09765625" style="7" customWidth="1"/>
    <col min="11287" max="11287" width="7.09765625" style="7" customWidth="1"/>
    <col min="11288" max="11288" width="7.19921875" style="7" customWidth="1"/>
    <col min="11289" max="11521" width="9" style="7"/>
    <col min="11522" max="11522" width="3.19921875" style="7" customWidth="1"/>
    <col min="11523" max="11523" width="12.19921875" style="7" customWidth="1"/>
    <col min="11524" max="11529" width="11.19921875" style="7" customWidth="1"/>
    <col min="11530" max="11530" width="5" style="7" customWidth="1"/>
    <col min="11531" max="11531" width="7.09765625" style="7" customWidth="1"/>
    <col min="11532" max="11532" width="6.19921875" style="7" customWidth="1"/>
    <col min="11533" max="11533" width="7.09765625" style="7" customWidth="1"/>
    <col min="11534" max="11534" width="6.19921875" style="7" customWidth="1"/>
    <col min="11535" max="11536" width="7.09765625" style="7" customWidth="1"/>
    <col min="11537" max="11537" width="4" style="7" customWidth="1"/>
    <col min="11538" max="11538" width="5.69921875" style="7" customWidth="1"/>
    <col min="11539" max="11539" width="6" style="7" customWidth="1"/>
    <col min="11540" max="11540" width="6.69921875" style="7" customWidth="1"/>
    <col min="11541" max="11541" width="4.69921875" style="7" customWidth="1"/>
    <col min="11542" max="11542" width="6.09765625" style="7" customWidth="1"/>
    <col min="11543" max="11543" width="7.09765625" style="7" customWidth="1"/>
    <col min="11544" max="11544" width="7.19921875" style="7" customWidth="1"/>
    <col min="11545" max="11777" width="9" style="7"/>
    <col min="11778" max="11778" width="3.19921875" style="7" customWidth="1"/>
    <col min="11779" max="11779" width="12.19921875" style="7" customWidth="1"/>
    <col min="11780" max="11785" width="11.19921875" style="7" customWidth="1"/>
    <col min="11786" max="11786" width="5" style="7" customWidth="1"/>
    <col min="11787" max="11787" width="7.09765625" style="7" customWidth="1"/>
    <col min="11788" max="11788" width="6.19921875" style="7" customWidth="1"/>
    <col min="11789" max="11789" width="7.09765625" style="7" customWidth="1"/>
    <col min="11790" max="11790" width="6.19921875" style="7" customWidth="1"/>
    <col min="11791" max="11792" width="7.09765625" style="7" customWidth="1"/>
    <col min="11793" max="11793" width="4" style="7" customWidth="1"/>
    <col min="11794" max="11794" width="5.69921875" style="7" customWidth="1"/>
    <col min="11795" max="11795" width="6" style="7" customWidth="1"/>
    <col min="11796" max="11796" width="6.69921875" style="7" customWidth="1"/>
    <col min="11797" max="11797" width="4.69921875" style="7" customWidth="1"/>
    <col min="11798" max="11798" width="6.09765625" style="7" customWidth="1"/>
    <col min="11799" max="11799" width="7.09765625" style="7" customWidth="1"/>
    <col min="11800" max="11800" width="7.19921875" style="7" customWidth="1"/>
    <col min="11801" max="12033" width="9" style="7"/>
    <col min="12034" max="12034" width="3.19921875" style="7" customWidth="1"/>
    <col min="12035" max="12035" width="12.19921875" style="7" customWidth="1"/>
    <col min="12036" max="12041" width="11.19921875" style="7" customWidth="1"/>
    <col min="12042" max="12042" width="5" style="7" customWidth="1"/>
    <col min="12043" max="12043" width="7.09765625" style="7" customWidth="1"/>
    <col min="12044" max="12044" width="6.19921875" style="7" customWidth="1"/>
    <col min="12045" max="12045" width="7.09765625" style="7" customWidth="1"/>
    <col min="12046" max="12046" width="6.19921875" style="7" customWidth="1"/>
    <col min="12047" max="12048" width="7.09765625" style="7" customWidth="1"/>
    <col min="12049" max="12049" width="4" style="7" customWidth="1"/>
    <col min="12050" max="12050" width="5.69921875" style="7" customWidth="1"/>
    <col min="12051" max="12051" width="6" style="7" customWidth="1"/>
    <col min="12052" max="12052" width="6.69921875" style="7" customWidth="1"/>
    <col min="12053" max="12053" width="4.69921875" style="7" customWidth="1"/>
    <col min="12054" max="12054" width="6.09765625" style="7" customWidth="1"/>
    <col min="12055" max="12055" width="7.09765625" style="7" customWidth="1"/>
    <col min="12056" max="12056" width="7.19921875" style="7" customWidth="1"/>
    <col min="12057" max="12289" width="9" style="7"/>
    <col min="12290" max="12290" width="3.19921875" style="7" customWidth="1"/>
    <col min="12291" max="12291" width="12.19921875" style="7" customWidth="1"/>
    <col min="12292" max="12297" width="11.19921875" style="7" customWidth="1"/>
    <col min="12298" max="12298" width="5" style="7" customWidth="1"/>
    <col min="12299" max="12299" width="7.09765625" style="7" customWidth="1"/>
    <col min="12300" max="12300" width="6.19921875" style="7" customWidth="1"/>
    <col min="12301" max="12301" width="7.09765625" style="7" customWidth="1"/>
    <col min="12302" max="12302" width="6.19921875" style="7" customWidth="1"/>
    <col min="12303" max="12304" width="7.09765625" style="7" customWidth="1"/>
    <col min="12305" max="12305" width="4" style="7" customWidth="1"/>
    <col min="12306" max="12306" width="5.69921875" style="7" customWidth="1"/>
    <col min="12307" max="12307" width="6" style="7" customWidth="1"/>
    <col min="12308" max="12308" width="6.69921875" style="7" customWidth="1"/>
    <col min="12309" max="12309" width="4.69921875" style="7" customWidth="1"/>
    <col min="12310" max="12310" width="6.09765625" style="7" customWidth="1"/>
    <col min="12311" max="12311" width="7.09765625" style="7" customWidth="1"/>
    <col min="12312" max="12312" width="7.19921875" style="7" customWidth="1"/>
    <col min="12313" max="12545" width="9" style="7"/>
    <col min="12546" max="12546" width="3.19921875" style="7" customWidth="1"/>
    <col min="12547" max="12547" width="12.19921875" style="7" customWidth="1"/>
    <col min="12548" max="12553" width="11.19921875" style="7" customWidth="1"/>
    <col min="12554" max="12554" width="5" style="7" customWidth="1"/>
    <col min="12555" max="12555" width="7.09765625" style="7" customWidth="1"/>
    <col min="12556" max="12556" width="6.19921875" style="7" customWidth="1"/>
    <col min="12557" max="12557" width="7.09765625" style="7" customWidth="1"/>
    <col min="12558" max="12558" width="6.19921875" style="7" customWidth="1"/>
    <col min="12559" max="12560" width="7.09765625" style="7" customWidth="1"/>
    <col min="12561" max="12561" width="4" style="7" customWidth="1"/>
    <col min="12562" max="12562" width="5.69921875" style="7" customWidth="1"/>
    <col min="12563" max="12563" width="6" style="7" customWidth="1"/>
    <col min="12564" max="12564" width="6.69921875" style="7" customWidth="1"/>
    <col min="12565" max="12565" width="4.69921875" style="7" customWidth="1"/>
    <col min="12566" max="12566" width="6.09765625" style="7" customWidth="1"/>
    <col min="12567" max="12567" width="7.09765625" style="7" customWidth="1"/>
    <col min="12568" max="12568" width="7.19921875" style="7" customWidth="1"/>
    <col min="12569" max="12801" width="9" style="7"/>
    <col min="12802" max="12802" width="3.19921875" style="7" customWidth="1"/>
    <col min="12803" max="12803" width="12.19921875" style="7" customWidth="1"/>
    <col min="12804" max="12809" width="11.19921875" style="7" customWidth="1"/>
    <col min="12810" max="12810" width="5" style="7" customWidth="1"/>
    <col min="12811" max="12811" width="7.09765625" style="7" customWidth="1"/>
    <col min="12812" max="12812" width="6.19921875" style="7" customWidth="1"/>
    <col min="12813" max="12813" width="7.09765625" style="7" customWidth="1"/>
    <col min="12814" max="12814" width="6.19921875" style="7" customWidth="1"/>
    <col min="12815" max="12816" width="7.09765625" style="7" customWidth="1"/>
    <col min="12817" max="12817" width="4" style="7" customWidth="1"/>
    <col min="12818" max="12818" width="5.69921875" style="7" customWidth="1"/>
    <col min="12819" max="12819" width="6" style="7" customWidth="1"/>
    <col min="12820" max="12820" width="6.69921875" style="7" customWidth="1"/>
    <col min="12821" max="12821" width="4.69921875" style="7" customWidth="1"/>
    <col min="12822" max="12822" width="6.09765625" style="7" customWidth="1"/>
    <col min="12823" max="12823" width="7.09765625" style="7" customWidth="1"/>
    <col min="12824" max="12824" width="7.19921875" style="7" customWidth="1"/>
    <col min="12825" max="13057" width="9" style="7"/>
    <col min="13058" max="13058" width="3.19921875" style="7" customWidth="1"/>
    <col min="13059" max="13059" width="12.19921875" style="7" customWidth="1"/>
    <col min="13060" max="13065" width="11.19921875" style="7" customWidth="1"/>
    <col min="13066" max="13066" width="5" style="7" customWidth="1"/>
    <col min="13067" max="13067" width="7.09765625" style="7" customWidth="1"/>
    <col min="13068" max="13068" width="6.19921875" style="7" customWidth="1"/>
    <col min="13069" max="13069" width="7.09765625" style="7" customWidth="1"/>
    <col min="13070" max="13070" width="6.19921875" style="7" customWidth="1"/>
    <col min="13071" max="13072" width="7.09765625" style="7" customWidth="1"/>
    <col min="13073" max="13073" width="4" style="7" customWidth="1"/>
    <col min="13074" max="13074" width="5.69921875" style="7" customWidth="1"/>
    <col min="13075" max="13075" width="6" style="7" customWidth="1"/>
    <col min="13076" max="13076" width="6.69921875" style="7" customWidth="1"/>
    <col min="13077" max="13077" width="4.69921875" style="7" customWidth="1"/>
    <col min="13078" max="13078" width="6.09765625" style="7" customWidth="1"/>
    <col min="13079" max="13079" width="7.09765625" style="7" customWidth="1"/>
    <col min="13080" max="13080" width="7.19921875" style="7" customWidth="1"/>
    <col min="13081" max="13313" width="9" style="7"/>
    <col min="13314" max="13314" width="3.19921875" style="7" customWidth="1"/>
    <col min="13315" max="13315" width="12.19921875" style="7" customWidth="1"/>
    <col min="13316" max="13321" width="11.19921875" style="7" customWidth="1"/>
    <col min="13322" max="13322" width="5" style="7" customWidth="1"/>
    <col min="13323" max="13323" width="7.09765625" style="7" customWidth="1"/>
    <col min="13324" max="13324" width="6.19921875" style="7" customWidth="1"/>
    <col min="13325" max="13325" width="7.09765625" style="7" customWidth="1"/>
    <col min="13326" max="13326" width="6.19921875" style="7" customWidth="1"/>
    <col min="13327" max="13328" width="7.09765625" style="7" customWidth="1"/>
    <col min="13329" max="13329" width="4" style="7" customWidth="1"/>
    <col min="13330" max="13330" width="5.69921875" style="7" customWidth="1"/>
    <col min="13331" max="13331" width="6" style="7" customWidth="1"/>
    <col min="13332" max="13332" width="6.69921875" style="7" customWidth="1"/>
    <col min="13333" max="13333" width="4.69921875" style="7" customWidth="1"/>
    <col min="13334" max="13334" width="6.09765625" style="7" customWidth="1"/>
    <col min="13335" max="13335" width="7.09765625" style="7" customWidth="1"/>
    <col min="13336" max="13336" width="7.19921875" style="7" customWidth="1"/>
    <col min="13337" max="13569" width="9" style="7"/>
    <col min="13570" max="13570" width="3.19921875" style="7" customWidth="1"/>
    <col min="13571" max="13571" width="12.19921875" style="7" customWidth="1"/>
    <col min="13572" max="13577" width="11.19921875" style="7" customWidth="1"/>
    <col min="13578" max="13578" width="5" style="7" customWidth="1"/>
    <col min="13579" max="13579" width="7.09765625" style="7" customWidth="1"/>
    <col min="13580" max="13580" width="6.19921875" style="7" customWidth="1"/>
    <col min="13581" max="13581" width="7.09765625" style="7" customWidth="1"/>
    <col min="13582" max="13582" width="6.19921875" style="7" customWidth="1"/>
    <col min="13583" max="13584" width="7.09765625" style="7" customWidth="1"/>
    <col min="13585" max="13585" width="4" style="7" customWidth="1"/>
    <col min="13586" max="13586" width="5.69921875" style="7" customWidth="1"/>
    <col min="13587" max="13587" width="6" style="7" customWidth="1"/>
    <col min="13588" max="13588" width="6.69921875" style="7" customWidth="1"/>
    <col min="13589" max="13589" width="4.69921875" style="7" customWidth="1"/>
    <col min="13590" max="13590" width="6.09765625" style="7" customWidth="1"/>
    <col min="13591" max="13591" width="7.09765625" style="7" customWidth="1"/>
    <col min="13592" max="13592" width="7.19921875" style="7" customWidth="1"/>
    <col min="13593" max="13825" width="9" style="7"/>
    <col min="13826" max="13826" width="3.19921875" style="7" customWidth="1"/>
    <col min="13827" max="13827" width="12.19921875" style="7" customWidth="1"/>
    <col min="13828" max="13833" width="11.19921875" style="7" customWidth="1"/>
    <col min="13834" max="13834" width="5" style="7" customWidth="1"/>
    <col min="13835" max="13835" width="7.09765625" style="7" customWidth="1"/>
    <col min="13836" max="13836" width="6.19921875" style="7" customWidth="1"/>
    <col min="13837" max="13837" width="7.09765625" style="7" customWidth="1"/>
    <col min="13838" max="13838" width="6.19921875" style="7" customWidth="1"/>
    <col min="13839" max="13840" width="7.09765625" style="7" customWidth="1"/>
    <col min="13841" max="13841" width="4" style="7" customWidth="1"/>
    <col min="13842" max="13842" width="5.69921875" style="7" customWidth="1"/>
    <col min="13843" max="13843" width="6" style="7" customWidth="1"/>
    <col min="13844" max="13844" width="6.69921875" style="7" customWidth="1"/>
    <col min="13845" max="13845" width="4.69921875" style="7" customWidth="1"/>
    <col min="13846" max="13846" width="6.09765625" style="7" customWidth="1"/>
    <col min="13847" max="13847" width="7.09765625" style="7" customWidth="1"/>
    <col min="13848" max="13848" width="7.19921875" style="7" customWidth="1"/>
    <col min="13849" max="14081" width="9" style="7"/>
    <col min="14082" max="14082" width="3.19921875" style="7" customWidth="1"/>
    <col min="14083" max="14083" width="12.19921875" style="7" customWidth="1"/>
    <col min="14084" max="14089" width="11.19921875" style="7" customWidth="1"/>
    <col min="14090" max="14090" width="5" style="7" customWidth="1"/>
    <col min="14091" max="14091" width="7.09765625" style="7" customWidth="1"/>
    <col min="14092" max="14092" width="6.19921875" style="7" customWidth="1"/>
    <col min="14093" max="14093" width="7.09765625" style="7" customWidth="1"/>
    <col min="14094" max="14094" width="6.19921875" style="7" customWidth="1"/>
    <col min="14095" max="14096" width="7.09765625" style="7" customWidth="1"/>
    <col min="14097" max="14097" width="4" style="7" customWidth="1"/>
    <col min="14098" max="14098" width="5.69921875" style="7" customWidth="1"/>
    <col min="14099" max="14099" width="6" style="7" customWidth="1"/>
    <col min="14100" max="14100" width="6.69921875" style="7" customWidth="1"/>
    <col min="14101" max="14101" width="4.69921875" style="7" customWidth="1"/>
    <col min="14102" max="14102" width="6.09765625" style="7" customWidth="1"/>
    <col min="14103" max="14103" width="7.09765625" style="7" customWidth="1"/>
    <col min="14104" max="14104" width="7.19921875" style="7" customWidth="1"/>
    <col min="14105" max="14337" width="9" style="7"/>
    <col min="14338" max="14338" width="3.19921875" style="7" customWidth="1"/>
    <col min="14339" max="14339" width="12.19921875" style="7" customWidth="1"/>
    <col min="14340" max="14345" width="11.19921875" style="7" customWidth="1"/>
    <col min="14346" max="14346" width="5" style="7" customWidth="1"/>
    <col min="14347" max="14347" width="7.09765625" style="7" customWidth="1"/>
    <col min="14348" max="14348" width="6.19921875" style="7" customWidth="1"/>
    <col min="14349" max="14349" width="7.09765625" style="7" customWidth="1"/>
    <col min="14350" max="14350" width="6.19921875" style="7" customWidth="1"/>
    <col min="14351" max="14352" width="7.09765625" style="7" customWidth="1"/>
    <col min="14353" max="14353" width="4" style="7" customWidth="1"/>
    <col min="14354" max="14354" width="5.69921875" style="7" customWidth="1"/>
    <col min="14355" max="14355" width="6" style="7" customWidth="1"/>
    <col min="14356" max="14356" width="6.69921875" style="7" customWidth="1"/>
    <col min="14357" max="14357" width="4.69921875" style="7" customWidth="1"/>
    <col min="14358" max="14358" width="6.09765625" style="7" customWidth="1"/>
    <col min="14359" max="14359" width="7.09765625" style="7" customWidth="1"/>
    <col min="14360" max="14360" width="7.19921875" style="7" customWidth="1"/>
    <col min="14361" max="14593" width="9" style="7"/>
    <col min="14594" max="14594" width="3.19921875" style="7" customWidth="1"/>
    <col min="14595" max="14595" width="12.19921875" style="7" customWidth="1"/>
    <col min="14596" max="14601" width="11.19921875" style="7" customWidth="1"/>
    <col min="14602" max="14602" width="5" style="7" customWidth="1"/>
    <col min="14603" max="14603" width="7.09765625" style="7" customWidth="1"/>
    <col min="14604" max="14604" width="6.19921875" style="7" customWidth="1"/>
    <col min="14605" max="14605" width="7.09765625" style="7" customWidth="1"/>
    <col min="14606" max="14606" width="6.19921875" style="7" customWidth="1"/>
    <col min="14607" max="14608" width="7.09765625" style="7" customWidth="1"/>
    <col min="14609" max="14609" width="4" style="7" customWidth="1"/>
    <col min="14610" max="14610" width="5.69921875" style="7" customWidth="1"/>
    <col min="14611" max="14611" width="6" style="7" customWidth="1"/>
    <col min="14612" max="14612" width="6.69921875" style="7" customWidth="1"/>
    <col min="14613" max="14613" width="4.69921875" style="7" customWidth="1"/>
    <col min="14614" max="14614" width="6.09765625" style="7" customWidth="1"/>
    <col min="14615" max="14615" width="7.09765625" style="7" customWidth="1"/>
    <col min="14616" max="14616" width="7.19921875" style="7" customWidth="1"/>
    <col min="14617" max="14849" width="9" style="7"/>
    <col min="14850" max="14850" width="3.19921875" style="7" customWidth="1"/>
    <col min="14851" max="14851" width="12.19921875" style="7" customWidth="1"/>
    <col min="14852" max="14857" width="11.19921875" style="7" customWidth="1"/>
    <col min="14858" max="14858" width="5" style="7" customWidth="1"/>
    <col min="14859" max="14859" width="7.09765625" style="7" customWidth="1"/>
    <col min="14860" max="14860" width="6.19921875" style="7" customWidth="1"/>
    <col min="14861" max="14861" width="7.09765625" style="7" customWidth="1"/>
    <col min="14862" max="14862" width="6.19921875" style="7" customWidth="1"/>
    <col min="14863" max="14864" width="7.09765625" style="7" customWidth="1"/>
    <col min="14865" max="14865" width="4" style="7" customWidth="1"/>
    <col min="14866" max="14866" width="5.69921875" style="7" customWidth="1"/>
    <col min="14867" max="14867" width="6" style="7" customWidth="1"/>
    <col min="14868" max="14868" width="6.69921875" style="7" customWidth="1"/>
    <col min="14869" max="14869" width="4.69921875" style="7" customWidth="1"/>
    <col min="14870" max="14870" width="6.09765625" style="7" customWidth="1"/>
    <col min="14871" max="14871" width="7.09765625" style="7" customWidth="1"/>
    <col min="14872" max="14872" width="7.19921875" style="7" customWidth="1"/>
    <col min="14873" max="15105" width="9" style="7"/>
    <col min="15106" max="15106" width="3.19921875" style="7" customWidth="1"/>
    <col min="15107" max="15107" width="12.19921875" style="7" customWidth="1"/>
    <col min="15108" max="15113" width="11.19921875" style="7" customWidth="1"/>
    <col min="15114" max="15114" width="5" style="7" customWidth="1"/>
    <col min="15115" max="15115" width="7.09765625" style="7" customWidth="1"/>
    <col min="15116" max="15116" width="6.19921875" style="7" customWidth="1"/>
    <col min="15117" max="15117" width="7.09765625" style="7" customWidth="1"/>
    <col min="15118" max="15118" width="6.19921875" style="7" customWidth="1"/>
    <col min="15119" max="15120" width="7.09765625" style="7" customWidth="1"/>
    <col min="15121" max="15121" width="4" style="7" customWidth="1"/>
    <col min="15122" max="15122" width="5.69921875" style="7" customWidth="1"/>
    <col min="15123" max="15123" width="6" style="7" customWidth="1"/>
    <col min="15124" max="15124" width="6.69921875" style="7" customWidth="1"/>
    <col min="15125" max="15125" width="4.69921875" style="7" customWidth="1"/>
    <col min="15126" max="15126" width="6.09765625" style="7" customWidth="1"/>
    <col min="15127" max="15127" width="7.09765625" style="7" customWidth="1"/>
    <col min="15128" max="15128" width="7.19921875" style="7" customWidth="1"/>
    <col min="15129" max="15361" width="9" style="7"/>
    <col min="15362" max="15362" width="3.19921875" style="7" customWidth="1"/>
    <col min="15363" max="15363" width="12.19921875" style="7" customWidth="1"/>
    <col min="15364" max="15369" width="11.19921875" style="7" customWidth="1"/>
    <col min="15370" max="15370" width="5" style="7" customWidth="1"/>
    <col min="15371" max="15371" width="7.09765625" style="7" customWidth="1"/>
    <col min="15372" max="15372" width="6.19921875" style="7" customWidth="1"/>
    <col min="15373" max="15373" width="7.09765625" style="7" customWidth="1"/>
    <col min="15374" max="15374" width="6.19921875" style="7" customWidth="1"/>
    <col min="15375" max="15376" width="7.09765625" style="7" customWidth="1"/>
    <col min="15377" max="15377" width="4" style="7" customWidth="1"/>
    <col min="15378" max="15378" width="5.69921875" style="7" customWidth="1"/>
    <col min="15379" max="15379" width="6" style="7" customWidth="1"/>
    <col min="15380" max="15380" width="6.69921875" style="7" customWidth="1"/>
    <col min="15381" max="15381" width="4.69921875" style="7" customWidth="1"/>
    <col min="15382" max="15382" width="6.09765625" style="7" customWidth="1"/>
    <col min="15383" max="15383" width="7.09765625" style="7" customWidth="1"/>
    <col min="15384" max="15384" width="7.19921875" style="7" customWidth="1"/>
    <col min="15385" max="15617" width="9" style="7"/>
    <col min="15618" max="15618" width="3.19921875" style="7" customWidth="1"/>
    <col min="15619" max="15619" width="12.19921875" style="7" customWidth="1"/>
    <col min="15620" max="15625" width="11.19921875" style="7" customWidth="1"/>
    <col min="15626" max="15626" width="5" style="7" customWidth="1"/>
    <col min="15627" max="15627" width="7.09765625" style="7" customWidth="1"/>
    <col min="15628" max="15628" width="6.19921875" style="7" customWidth="1"/>
    <col min="15629" max="15629" width="7.09765625" style="7" customWidth="1"/>
    <col min="15630" max="15630" width="6.19921875" style="7" customWidth="1"/>
    <col min="15631" max="15632" width="7.09765625" style="7" customWidth="1"/>
    <col min="15633" max="15633" width="4" style="7" customWidth="1"/>
    <col min="15634" max="15634" width="5.69921875" style="7" customWidth="1"/>
    <col min="15635" max="15635" width="6" style="7" customWidth="1"/>
    <col min="15636" max="15636" width="6.69921875" style="7" customWidth="1"/>
    <col min="15637" max="15637" width="4.69921875" style="7" customWidth="1"/>
    <col min="15638" max="15638" width="6.09765625" style="7" customWidth="1"/>
    <col min="15639" max="15639" width="7.09765625" style="7" customWidth="1"/>
    <col min="15640" max="15640" width="7.19921875" style="7" customWidth="1"/>
    <col min="15641" max="15873" width="9" style="7"/>
    <col min="15874" max="15874" width="3.19921875" style="7" customWidth="1"/>
    <col min="15875" max="15875" width="12.19921875" style="7" customWidth="1"/>
    <col min="15876" max="15881" width="11.19921875" style="7" customWidth="1"/>
    <col min="15882" max="15882" width="5" style="7" customWidth="1"/>
    <col min="15883" max="15883" width="7.09765625" style="7" customWidth="1"/>
    <col min="15884" max="15884" width="6.19921875" style="7" customWidth="1"/>
    <col min="15885" max="15885" width="7.09765625" style="7" customWidth="1"/>
    <col min="15886" max="15886" width="6.19921875" style="7" customWidth="1"/>
    <col min="15887" max="15888" width="7.09765625" style="7" customWidth="1"/>
    <col min="15889" max="15889" width="4" style="7" customWidth="1"/>
    <col min="15890" max="15890" width="5.69921875" style="7" customWidth="1"/>
    <col min="15891" max="15891" width="6" style="7" customWidth="1"/>
    <col min="15892" max="15892" width="6.69921875" style="7" customWidth="1"/>
    <col min="15893" max="15893" width="4.69921875" style="7" customWidth="1"/>
    <col min="15894" max="15894" width="6.09765625" style="7" customWidth="1"/>
    <col min="15895" max="15895" width="7.09765625" style="7" customWidth="1"/>
    <col min="15896" max="15896" width="7.19921875" style="7" customWidth="1"/>
    <col min="15897" max="16129" width="9" style="7"/>
    <col min="16130" max="16130" width="3.19921875" style="7" customWidth="1"/>
    <col min="16131" max="16131" width="12.19921875" style="7" customWidth="1"/>
    <col min="16132" max="16137" width="11.19921875" style="7" customWidth="1"/>
    <col min="16138" max="16138" width="5" style="7" customWidth="1"/>
    <col min="16139" max="16139" width="7.09765625" style="7" customWidth="1"/>
    <col min="16140" max="16140" width="6.19921875" style="7" customWidth="1"/>
    <col min="16141" max="16141" width="7.09765625" style="7" customWidth="1"/>
    <col min="16142" max="16142" width="6.19921875" style="7" customWidth="1"/>
    <col min="16143" max="16144" width="7.09765625" style="7" customWidth="1"/>
    <col min="16145" max="16145" width="4" style="7" customWidth="1"/>
    <col min="16146" max="16146" width="5.69921875" style="7" customWidth="1"/>
    <col min="16147" max="16147" width="6" style="7" customWidth="1"/>
    <col min="16148" max="16148" width="6.69921875" style="7" customWidth="1"/>
    <col min="16149" max="16149" width="4.69921875" style="7" customWidth="1"/>
    <col min="16150" max="16150" width="6.09765625" style="7" customWidth="1"/>
    <col min="16151" max="16151" width="7.09765625" style="7" customWidth="1"/>
    <col min="16152" max="16152" width="7.19921875" style="7" customWidth="1"/>
    <col min="16153" max="16384" width="9" style="7"/>
  </cols>
  <sheetData>
    <row r="1" spans="2:25" s="110" customFormat="1" ht="19.95" customHeight="1" x14ac:dyDescent="0.15">
      <c r="B1" s="101" t="s">
        <v>1227</v>
      </c>
      <c r="C1" s="101"/>
      <c r="D1" s="533"/>
      <c r="E1" s="533"/>
      <c r="F1" s="533"/>
      <c r="G1" s="533"/>
      <c r="H1" s="6"/>
      <c r="I1" s="443" t="s">
        <v>191</v>
      </c>
      <c r="J1" s="534"/>
      <c r="K1" s="534"/>
      <c r="L1" s="2"/>
      <c r="M1" s="534"/>
      <c r="N1" s="534"/>
      <c r="O1" s="534"/>
      <c r="P1" s="534"/>
      <c r="Q1" s="534"/>
      <c r="R1" s="534"/>
      <c r="S1" s="534"/>
      <c r="T1" s="534"/>
      <c r="U1" s="534"/>
      <c r="V1" s="534"/>
      <c r="X1" s="534"/>
      <c r="Y1" s="534"/>
    </row>
    <row r="2" spans="2:25" ht="4.95" customHeight="1" thickBot="1" x14ac:dyDescent="0.2">
      <c r="B2" s="535"/>
      <c r="C2" s="536"/>
      <c r="D2" s="537"/>
      <c r="E2" s="537"/>
      <c r="F2" s="537"/>
      <c r="G2" s="537"/>
      <c r="H2" s="479"/>
      <c r="I2" s="479"/>
      <c r="J2" s="534"/>
      <c r="K2" s="534"/>
      <c r="L2" s="6"/>
      <c r="M2" s="534"/>
      <c r="N2" s="534"/>
      <c r="P2" s="534"/>
      <c r="Q2" s="534"/>
      <c r="R2" s="534"/>
      <c r="S2" s="534"/>
      <c r="T2" s="534"/>
      <c r="U2" s="534"/>
      <c r="V2" s="534"/>
      <c r="X2" s="534"/>
      <c r="Y2" s="534"/>
    </row>
    <row r="3" spans="2:25" ht="19.95" customHeight="1" x14ac:dyDescent="0.2">
      <c r="B3" s="1419" t="s">
        <v>421</v>
      </c>
      <c r="C3" s="1420"/>
      <c r="D3" s="1347" t="s">
        <v>193</v>
      </c>
      <c r="E3" s="1415"/>
      <c r="F3" s="1347" t="s">
        <v>194</v>
      </c>
      <c r="G3" s="1415"/>
      <c r="H3" s="1347" t="s">
        <v>15</v>
      </c>
      <c r="I3" s="1348"/>
      <c r="J3" s="539"/>
    </row>
    <row r="4" spans="2:25" ht="19.95" customHeight="1" x14ac:dyDescent="0.2">
      <c r="B4" s="1417" t="s">
        <v>197</v>
      </c>
      <c r="C4" s="1418"/>
      <c r="D4" s="444" t="s">
        <v>198</v>
      </c>
      <c r="E4" s="444" t="s">
        <v>199</v>
      </c>
      <c r="F4" s="444" t="s">
        <v>198</v>
      </c>
      <c r="G4" s="444" t="s">
        <v>199</v>
      </c>
      <c r="H4" s="444" t="s">
        <v>198</v>
      </c>
      <c r="I4" s="540" t="s">
        <v>199</v>
      </c>
      <c r="J4" s="539"/>
    </row>
    <row r="5" spans="2:25" s="110" customFormat="1" ht="19.95" customHeight="1" x14ac:dyDescent="0.45">
      <c r="B5" s="18" t="s">
        <v>1299</v>
      </c>
      <c r="C5" s="541" t="s">
        <v>1289</v>
      </c>
      <c r="D5" s="22">
        <v>112</v>
      </c>
      <c r="E5" s="22">
        <v>6693</v>
      </c>
      <c r="F5" s="22">
        <v>2627</v>
      </c>
      <c r="G5" s="542">
        <v>24461</v>
      </c>
      <c r="H5" s="22">
        <v>2739</v>
      </c>
      <c r="I5" s="22">
        <v>31154</v>
      </c>
      <c r="J5" s="9"/>
    </row>
    <row r="6" spans="2:25" s="110" customFormat="1" ht="19.95" customHeight="1" x14ac:dyDescent="0.45">
      <c r="B6" s="18">
        <v>10</v>
      </c>
      <c r="C6" s="543" t="s">
        <v>1298</v>
      </c>
      <c r="D6" s="22">
        <v>69</v>
      </c>
      <c r="E6" s="22">
        <v>3070</v>
      </c>
      <c r="F6" s="22">
        <v>1925</v>
      </c>
      <c r="G6" s="542">
        <v>13344</v>
      </c>
      <c r="H6" s="22">
        <v>1994</v>
      </c>
      <c r="I6" s="22">
        <v>16414</v>
      </c>
      <c r="J6" s="9"/>
    </row>
    <row r="7" spans="2:25" s="110" customFormat="1" ht="19.95" customHeight="1" x14ac:dyDescent="0.45">
      <c r="B7" s="18">
        <v>15</v>
      </c>
      <c r="C7" s="543" t="s">
        <v>1290</v>
      </c>
      <c r="D7" s="22">
        <v>135</v>
      </c>
      <c r="E7" s="22">
        <v>7391</v>
      </c>
      <c r="F7" s="22">
        <v>1625</v>
      </c>
      <c r="G7" s="542">
        <v>10936</v>
      </c>
      <c r="H7" s="22">
        <v>1760</v>
      </c>
      <c r="I7" s="22">
        <v>18327</v>
      </c>
      <c r="J7" s="9"/>
    </row>
    <row r="8" spans="2:25" s="110" customFormat="1" ht="19.95" customHeight="1" x14ac:dyDescent="0.45">
      <c r="B8" s="18">
        <v>20</v>
      </c>
      <c r="C8" s="543" t="s">
        <v>1291</v>
      </c>
      <c r="D8" s="22">
        <v>126</v>
      </c>
      <c r="E8" s="22">
        <v>7729</v>
      </c>
      <c r="F8" s="22">
        <v>1621</v>
      </c>
      <c r="G8" s="542">
        <v>12242</v>
      </c>
      <c r="H8" s="544">
        <v>1747</v>
      </c>
      <c r="I8" s="22">
        <v>19971</v>
      </c>
      <c r="J8" s="9"/>
    </row>
    <row r="9" spans="2:25" s="110" customFormat="1" ht="19.95" hidden="1" customHeight="1" x14ac:dyDescent="0.45">
      <c r="B9" s="18" t="s">
        <v>415</v>
      </c>
      <c r="C9" s="543"/>
      <c r="D9" s="22">
        <v>122</v>
      </c>
      <c r="E9" s="22">
        <v>5454</v>
      </c>
      <c r="F9" s="22">
        <v>2000</v>
      </c>
      <c r="G9" s="542">
        <v>14745</v>
      </c>
      <c r="H9" s="22">
        <v>2122</v>
      </c>
      <c r="I9" s="22">
        <v>20199</v>
      </c>
      <c r="J9" s="9"/>
    </row>
    <row r="10" spans="2:25" s="110" customFormat="1" ht="19.95" customHeight="1" x14ac:dyDescent="0.45">
      <c r="B10" s="18">
        <v>25</v>
      </c>
      <c r="C10" s="543" t="s">
        <v>1292</v>
      </c>
      <c r="D10" s="22">
        <v>102</v>
      </c>
      <c r="E10" s="22">
        <v>4780</v>
      </c>
      <c r="F10" s="22">
        <v>2052</v>
      </c>
      <c r="G10" s="542">
        <v>16005</v>
      </c>
      <c r="H10" s="22">
        <v>2154</v>
      </c>
      <c r="I10" s="22">
        <v>20785</v>
      </c>
      <c r="J10" s="9"/>
    </row>
    <row r="11" spans="2:25" s="110" customFormat="1" ht="19.95" hidden="1" customHeight="1" x14ac:dyDescent="0.45">
      <c r="B11" s="18" t="s">
        <v>416</v>
      </c>
      <c r="C11" s="543"/>
      <c r="D11" s="22">
        <v>80</v>
      </c>
      <c r="E11" s="22">
        <v>4041</v>
      </c>
      <c r="F11" s="22">
        <v>2015</v>
      </c>
      <c r="G11" s="542">
        <v>16449</v>
      </c>
      <c r="H11" s="22">
        <v>2095</v>
      </c>
      <c r="I11" s="22">
        <v>20490</v>
      </c>
      <c r="J11" s="9"/>
    </row>
    <row r="12" spans="2:25" s="110" customFormat="1" ht="19.95" hidden="1" customHeight="1" x14ac:dyDescent="0.45">
      <c r="B12" s="18" t="s">
        <v>417</v>
      </c>
      <c r="C12" s="543"/>
      <c r="D12" s="22">
        <v>88</v>
      </c>
      <c r="E12" s="22">
        <v>4466</v>
      </c>
      <c r="F12" s="22">
        <v>2047</v>
      </c>
      <c r="G12" s="542">
        <v>16692</v>
      </c>
      <c r="H12" s="22">
        <v>2135</v>
      </c>
      <c r="I12" s="22">
        <v>21158</v>
      </c>
      <c r="J12" s="9"/>
    </row>
    <row r="13" spans="2:25" s="110" customFormat="1" ht="19.95" hidden="1" customHeight="1" x14ac:dyDescent="0.45">
      <c r="B13" s="90" t="s">
        <v>418</v>
      </c>
      <c r="C13" s="543"/>
      <c r="D13" s="22">
        <v>94</v>
      </c>
      <c r="E13" s="22">
        <v>4701</v>
      </c>
      <c r="F13" s="22">
        <v>2178</v>
      </c>
      <c r="G13" s="542">
        <v>17577</v>
      </c>
      <c r="H13" s="22">
        <v>2272</v>
      </c>
      <c r="I13" s="22">
        <v>22278</v>
      </c>
      <c r="J13" s="9"/>
    </row>
    <row r="14" spans="2:25" s="110" customFormat="1" ht="19.95" hidden="1" customHeight="1" x14ac:dyDescent="0.45">
      <c r="B14" s="18" t="s">
        <v>419</v>
      </c>
      <c r="C14" s="543"/>
      <c r="D14" s="22">
        <v>87</v>
      </c>
      <c r="E14" s="22">
        <v>4330</v>
      </c>
      <c r="F14" s="22">
        <v>2457</v>
      </c>
      <c r="G14" s="542">
        <v>17699</v>
      </c>
      <c r="H14" s="22">
        <v>2544</v>
      </c>
      <c r="I14" s="22">
        <v>22029</v>
      </c>
      <c r="J14" s="9"/>
    </row>
    <row r="15" spans="2:25" s="110" customFormat="1" ht="19.95" customHeight="1" x14ac:dyDescent="0.45">
      <c r="B15" s="18">
        <v>30</v>
      </c>
      <c r="C15" s="543" t="s">
        <v>1293</v>
      </c>
      <c r="D15" s="22">
        <v>99</v>
      </c>
      <c r="E15" s="22">
        <v>4817</v>
      </c>
      <c r="F15" s="22">
        <v>2578</v>
      </c>
      <c r="G15" s="542">
        <v>18718</v>
      </c>
      <c r="H15" s="22">
        <v>2677</v>
      </c>
      <c r="I15" s="22">
        <v>23535</v>
      </c>
      <c r="J15" s="9"/>
    </row>
    <row r="16" spans="2:25" s="110" customFormat="1" ht="19.95" customHeight="1" x14ac:dyDescent="0.45">
      <c r="B16" s="18" t="s">
        <v>1249</v>
      </c>
      <c r="C16" s="543" t="s">
        <v>1294</v>
      </c>
      <c r="D16" s="22">
        <v>78</v>
      </c>
      <c r="E16" s="22">
        <v>3904</v>
      </c>
      <c r="F16" s="22">
        <v>2654</v>
      </c>
      <c r="G16" s="22">
        <v>18576</v>
      </c>
      <c r="H16" s="544">
        <v>2732</v>
      </c>
      <c r="I16" s="22">
        <v>22480</v>
      </c>
      <c r="J16" s="9"/>
    </row>
    <row r="17" spans="2:25" s="110" customFormat="1" ht="19.95" customHeight="1" x14ac:dyDescent="0.45">
      <c r="B17" s="18">
        <v>2</v>
      </c>
      <c r="C17" s="543" t="s">
        <v>1295</v>
      </c>
      <c r="D17" s="22">
        <v>90</v>
      </c>
      <c r="E17" s="22">
        <v>2816</v>
      </c>
      <c r="F17" s="22">
        <v>2732</v>
      </c>
      <c r="G17" s="22">
        <v>17666</v>
      </c>
      <c r="H17" s="544">
        <v>2822</v>
      </c>
      <c r="I17" s="22">
        <v>20482</v>
      </c>
      <c r="J17" s="9"/>
    </row>
    <row r="18" spans="2:25" s="110" customFormat="1" ht="19.95" customHeight="1" thickBot="1" x14ac:dyDescent="0.5">
      <c r="B18" s="545">
        <v>3</v>
      </c>
      <c r="C18" s="546" t="s">
        <v>1296</v>
      </c>
      <c r="D18" s="551">
        <v>128</v>
      </c>
      <c r="E18" s="552">
        <v>3677</v>
      </c>
      <c r="F18" s="552">
        <v>2850</v>
      </c>
      <c r="G18" s="552">
        <v>17893</v>
      </c>
      <c r="H18" s="553">
        <v>2978</v>
      </c>
      <c r="I18" s="552">
        <v>21570</v>
      </c>
      <c r="J18" s="9"/>
    </row>
    <row r="19" spans="2:25" s="110" customFormat="1" ht="19.95" customHeight="1" x14ac:dyDescent="0.45">
      <c r="B19" s="2" t="s">
        <v>1074</v>
      </c>
      <c r="C19" s="547" t="s">
        <v>1297</v>
      </c>
    </row>
    <row r="20" spans="2:25" ht="19.95" customHeight="1" x14ac:dyDescent="0.15"/>
    <row r="21" spans="2:25" s="110" customFormat="1" ht="19.95" customHeight="1" x14ac:dyDescent="0.15">
      <c r="B21" s="101" t="s">
        <v>1228</v>
      </c>
      <c r="C21" s="101"/>
      <c r="D21" s="533"/>
      <c r="E21" s="533"/>
      <c r="F21" s="533"/>
      <c r="G21" s="533"/>
      <c r="H21" s="6"/>
      <c r="I21" s="443" t="s">
        <v>420</v>
      </c>
      <c r="J21" s="534"/>
      <c r="K21" s="534"/>
    </row>
    <row r="22" spans="2:25" ht="4.95" customHeight="1" thickBot="1" x14ac:dyDescent="0.2">
      <c r="B22" s="548"/>
      <c r="C22" s="548"/>
      <c r="D22" s="533"/>
      <c r="E22" s="533"/>
      <c r="F22" s="533"/>
      <c r="G22" s="6"/>
      <c r="H22" s="479"/>
      <c r="I22" s="479"/>
      <c r="J22" s="6"/>
      <c r="K22" s="534"/>
      <c r="L22" s="6"/>
      <c r="M22" s="534"/>
      <c r="N22" s="534"/>
      <c r="O22" s="534"/>
      <c r="P22" s="534"/>
      <c r="Q22" s="534"/>
      <c r="R22" s="534"/>
      <c r="S22" s="534"/>
      <c r="T22" s="534"/>
      <c r="U22" s="534"/>
      <c r="V22" s="534"/>
      <c r="X22" s="534"/>
      <c r="Y22" s="534"/>
    </row>
    <row r="23" spans="2:25" ht="19.95" customHeight="1" x14ac:dyDescent="0.15">
      <c r="B23" s="1419" t="s">
        <v>421</v>
      </c>
      <c r="C23" s="1420"/>
      <c r="D23" s="1416" t="s">
        <v>422</v>
      </c>
      <c r="E23" s="1365"/>
      <c r="F23" s="1368" t="s">
        <v>405</v>
      </c>
      <c r="G23" s="1365"/>
      <c r="H23" s="1368" t="s">
        <v>423</v>
      </c>
      <c r="I23" s="1364"/>
    </row>
    <row r="24" spans="2:25" ht="19.95" customHeight="1" x14ac:dyDescent="0.15">
      <c r="B24" s="1417" t="s">
        <v>197</v>
      </c>
      <c r="C24" s="1418"/>
      <c r="D24" s="549" t="s">
        <v>198</v>
      </c>
      <c r="E24" s="444" t="s">
        <v>199</v>
      </c>
      <c r="F24" s="444" t="s">
        <v>198</v>
      </c>
      <c r="G24" s="444" t="s">
        <v>199</v>
      </c>
      <c r="H24" s="444" t="s">
        <v>198</v>
      </c>
      <c r="I24" s="540" t="s">
        <v>199</v>
      </c>
    </row>
    <row r="25" spans="2:25" s="110" customFormat="1" ht="19.95" customHeight="1" x14ac:dyDescent="0.45">
      <c r="B25" s="18" t="s">
        <v>1300</v>
      </c>
      <c r="C25" s="543" t="s">
        <v>1290</v>
      </c>
      <c r="D25" s="21">
        <v>470</v>
      </c>
      <c r="E25" s="22">
        <v>23311</v>
      </c>
      <c r="F25" s="21">
        <v>259</v>
      </c>
      <c r="G25" s="550">
        <v>7008</v>
      </c>
      <c r="H25" s="53">
        <v>729</v>
      </c>
      <c r="I25" s="21">
        <v>30319</v>
      </c>
      <c r="J25" s="21"/>
      <c r="K25" s="21"/>
    </row>
    <row r="26" spans="2:25" s="110" customFormat="1" ht="19.95" customHeight="1" x14ac:dyDescent="0.45">
      <c r="B26" s="18">
        <v>20</v>
      </c>
      <c r="C26" s="543" t="s">
        <v>1291</v>
      </c>
      <c r="D26" s="21">
        <v>133</v>
      </c>
      <c r="E26" s="22">
        <v>4800</v>
      </c>
      <c r="F26" s="21">
        <v>107</v>
      </c>
      <c r="G26" s="550">
        <v>2585</v>
      </c>
      <c r="H26" s="53">
        <v>240</v>
      </c>
      <c r="I26" s="21">
        <v>7385</v>
      </c>
      <c r="J26" s="21"/>
      <c r="K26" s="21"/>
    </row>
    <row r="27" spans="2:25" s="110" customFormat="1" ht="19.95" hidden="1" customHeight="1" x14ac:dyDescent="0.45">
      <c r="B27" s="18" t="s">
        <v>424</v>
      </c>
      <c r="C27" s="543"/>
      <c r="D27" s="21">
        <v>190</v>
      </c>
      <c r="E27" s="22">
        <v>5195</v>
      </c>
      <c r="F27" s="21">
        <v>105</v>
      </c>
      <c r="G27" s="550">
        <v>1251</v>
      </c>
      <c r="H27" s="53">
        <v>295</v>
      </c>
      <c r="I27" s="21">
        <v>6446</v>
      </c>
      <c r="J27" s="21"/>
      <c r="K27" s="21"/>
    </row>
    <row r="28" spans="2:25" s="110" customFormat="1" ht="19.95" customHeight="1" x14ac:dyDescent="0.45">
      <c r="B28" s="18">
        <v>25</v>
      </c>
      <c r="C28" s="543" t="s">
        <v>1292</v>
      </c>
      <c r="D28" s="21">
        <v>166</v>
      </c>
      <c r="E28" s="22">
        <v>4841</v>
      </c>
      <c r="F28" s="21">
        <v>130</v>
      </c>
      <c r="G28" s="550">
        <v>1370</v>
      </c>
      <c r="H28" s="53">
        <v>296</v>
      </c>
      <c r="I28" s="21">
        <v>6211</v>
      </c>
      <c r="J28" s="21"/>
      <c r="K28" s="21"/>
    </row>
    <row r="29" spans="2:25" s="110" customFormat="1" ht="19.95" hidden="1" customHeight="1" x14ac:dyDescent="0.45">
      <c r="B29" s="18" t="s">
        <v>425</v>
      </c>
      <c r="C29" s="543"/>
      <c r="D29" s="21">
        <v>119</v>
      </c>
      <c r="E29" s="22">
        <v>3435</v>
      </c>
      <c r="F29" s="21">
        <v>33</v>
      </c>
      <c r="G29" s="550">
        <v>284</v>
      </c>
      <c r="H29" s="53">
        <v>152</v>
      </c>
      <c r="I29" s="21">
        <v>3719</v>
      </c>
      <c r="J29" s="21"/>
      <c r="K29" s="21"/>
    </row>
    <row r="30" spans="2:25" s="110" customFormat="1" ht="19.95" hidden="1" customHeight="1" x14ac:dyDescent="0.45">
      <c r="B30" s="18" t="s">
        <v>426</v>
      </c>
      <c r="C30" s="543"/>
      <c r="D30" s="21">
        <v>126</v>
      </c>
      <c r="E30" s="22">
        <v>3554</v>
      </c>
      <c r="F30" s="21">
        <v>44</v>
      </c>
      <c r="G30" s="550">
        <v>265</v>
      </c>
      <c r="H30" s="53">
        <v>170</v>
      </c>
      <c r="I30" s="21">
        <v>3819</v>
      </c>
      <c r="J30" s="21"/>
      <c r="K30" s="21"/>
    </row>
    <row r="31" spans="2:25" s="110" customFormat="1" ht="19.95" hidden="1" customHeight="1" x14ac:dyDescent="0.45">
      <c r="B31" s="90" t="s">
        <v>427</v>
      </c>
      <c r="C31" s="543"/>
      <c r="D31" s="21">
        <v>110</v>
      </c>
      <c r="E31" s="22">
        <v>3228</v>
      </c>
      <c r="F31" s="21">
        <v>45</v>
      </c>
      <c r="G31" s="550">
        <v>131</v>
      </c>
      <c r="H31" s="21">
        <v>155</v>
      </c>
      <c r="I31" s="21">
        <v>3359</v>
      </c>
      <c r="J31" s="21"/>
      <c r="K31" s="21"/>
    </row>
    <row r="32" spans="2:25" s="110" customFormat="1" ht="19.95" hidden="1" customHeight="1" x14ac:dyDescent="0.45">
      <c r="B32" s="90" t="s">
        <v>372</v>
      </c>
      <c r="C32" s="543"/>
      <c r="D32" s="21">
        <v>143</v>
      </c>
      <c r="E32" s="22">
        <v>4755</v>
      </c>
      <c r="F32" s="21">
        <v>53</v>
      </c>
      <c r="G32" s="550">
        <v>232</v>
      </c>
      <c r="H32" s="53">
        <v>196</v>
      </c>
      <c r="I32" s="21">
        <v>4987</v>
      </c>
      <c r="J32" s="21"/>
      <c r="K32" s="21"/>
    </row>
    <row r="33" spans="2:25" s="110" customFormat="1" ht="19.95" customHeight="1" x14ac:dyDescent="0.45">
      <c r="B33" s="18">
        <v>30</v>
      </c>
      <c r="C33" s="543" t="s">
        <v>1293</v>
      </c>
      <c r="D33" s="21">
        <v>136</v>
      </c>
      <c r="E33" s="22">
        <v>4330</v>
      </c>
      <c r="F33" s="21">
        <v>47</v>
      </c>
      <c r="G33" s="550">
        <v>221</v>
      </c>
      <c r="H33" s="53">
        <v>183</v>
      </c>
      <c r="I33" s="21">
        <v>4551</v>
      </c>
      <c r="J33" s="21"/>
      <c r="K33" s="21"/>
    </row>
    <row r="34" spans="2:25" s="110" customFormat="1" ht="19.95" customHeight="1" x14ac:dyDescent="0.45">
      <c r="B34" s="18" t="s">
        <v>1249</v>
      </c>
      <c r="C34" s="543" t="s">
        <v>1294</v>
      </c>
      <c r="D34" s="21">
        <v>124</v>
      </c>
      <c r="E34" s="22">
        <v>4024</v>
      </c>
      <c r="F34" s="21">
        <v>79</v>
      </c>
      <c r="G34" s="21">
        <v>274</v>
      </c>
      <c r="H34" s="53">
        <v>203</v>
      </c>
      <c r="I34" s="21">
        <v>4298</v>
      </c>
      <c r="J34" s="21"/>
      <c r="K34" s="21"/>
    </row>
    <row r="35" spans="2:25" s="110" customFormat="1" ht="19.95" customHeight="1" x14ac:dyDescent="0.45">
      <c r="B35" s="18">
        <v>2</v>
      </c>
      <c r="C35" s="543" t="s">
        <v>1295</v>
      </c>
      <c r="D35" s="21">
        <v>126</v>
      </c>
      <c r="E35" s="22">
        <v>4576</v>
      </c>
      <c r="F35" s="21">
        <v>178</v>
      </c>
      <c r="G35" s="21">
        <v>494</v>
      </c>
      <c r="H35" s="53">
        <v>304</v>
      </c>
      <c r="I35" s="21">
        <v>5070</v>
      </c>
      <c r="J35" s="21"/>
      <c r="K35" s="21"/>
    </row>
    <row r="36" spans="2:25" s="110" customFormat="1" ht="19.95" customHeight="1" thickBot="1" x14ac:dyDescent="0.5">
      <c r="B36" s="545">
        <v>3</v>
      </c>
      <c r="C36" s="546" t="s">
        <v>1296</v>
      </c>
      <c r="D36" s="554">
        <v>151</v>
      </c>
      <c r="E36" s="552">
        <v>5096</v>
      </c>
      <c r="F36" s="555">
        <v>213</v>
      </c>
      <c r="G36" s="555">
        <v>600</v>
      </c>
      <c r="H36" s="556">
        <v>364</v>
      </c>
      <c r="I36" s="555">
        <v>5696</v>
      </c>
      <c r="J36" s="21"/>
      <c r="K36" s="21"/>
    </row>
    <row r="37" spans="2:25" s="110" customFormat="1" ht="19.95" customHeight="1" x14ac:dyDescent="0.45">
      <c r="B37" s="2" t="s">
        <v>1074</v>
      </c>
      <c r="C37" s="2"/>
    </row>
    <row r="38" spans="2:25" ht="19.95" customHeight="1" x14ac:dyDescent="0.15"/>
    <row r="39" spans="2:25" s="110" customFormat="1" ht="19.95" customHeight="1" x14ac:dyDescent="0.15">
      <c r="B39" s="101" t="s">
        <v>1229</v>
      </c>
      <c r="C39" s="101"/>
      <c r="D39" s="533"/>
      <c r="E39" s="533"/>
      <c r="F39" s="443" t="s">
        <v>191</v>
      </c>
      <c r="G39" s="533"/>
      <c r="H39" s="533"/>
      <c r="I39" s="534"/>
      <c r="J39" s="534"/>
      <c r="K39" s="534"/>
      <c r="L39" s="2"/>
      <c r="M39" s="534"/>
      <c r="N39" s="534"/>
      <c r="O39" s="534"/>
      <c r="P39" s="534"/>
      <c r="Q39" s="534"/>
      <c r="R39" s="534"/>
      <c r="S39" s="534"/>
      <c r="T39" s="534"/>
      <c r="U39" s="534"/>
      <c r="V39" s="534"/>
      <c r="X39" s="534"/>
      <c r="Y39" s="534"/>
    </row>
    <row r="40" spans="2:25" ht="4.95" customHeight="1" thickBot="1" x14ac:dyDescent="0.2">
      <c r="B40" s="548"/>
      <c r="C40" s="548"/>
      <c r="D40" s="537"/>
      <c r="E40" s="447"/>
      <c r="F40" s="533"/>
      <c r="H40" s="533"/>
      <c r="I40" s="534"/>
      <c r="J40" s="534"/>
      <c r="K40" s="534"/>
      <c r="L40" s="6"/>
      <c r="M40" s="534"/>
      <c r="N40" s="534"/>
      <c r="P40" s="534"/>
      <c r="Q40" s="534"/>
      <c r="R40" s="534"/>
      <c r="S40" s="534"/>
      <c r="T40" s="534"/>
      <c r="U40" s="534"/>
      <c r="V40" s="534"/>
      <c r="X40" s="534"/>
      <c r="Y40" s="534"/>
    </row>
    <row r="41" spans="2:25" ht="19.95" customHeight="1" x14ac:dyDescent="0.2">
      <c r="B41" s="1419" t="s">
        <v>421</v>
      </c>
      <c r="C41" s="1420"/>
      <c r="D41" s="1347" t="s">
        <v>428</v>
      </c>
      <c r="E41" s="1348"/>
      <c r="F41" s="1348"/>
      <c r="G41" s="1348"/>
      <c r="H41" s="1348"/>
      <c r="I41" s="1348"/>
      <c r="J41" s="539"/>
    </row>
    <row r="42" spans="2:25" ht="19.95" customHeight="1" x14ac:dyDescent="0.2">
      <c r="B42" s="1417" t="s">
        <v>197</v>
      </c>
      <c r="C42" s="1418"/>
      <c r="D42" s="444" t="s">
        <v>198</v>
      </c>
      <c r="E42" s="540" t="s">
        <v>199</v>
      </c>
      <c r="F42" s="446"/>
      <c r="G42" s="446"/>
      <c r="H42" s="446"/>
      <c r="I42" s="446"/>
      <c r="J42" s="539"/>
    </row>
    <row r="43" spans="2:25" s="110" customFormat="1" ht="19.95" customHeight="1" x14ac:dyDescent="0.45">
      <c r="B43" s="18" t="s">
        <v>1300</v>
      </c>
      <c r="C43" s="543" t="s">
        <v>1290</v>
      </c>
      <c r="D43" s="147">
        <v>243</v>
      </c>
      <c r="E43" s="147">
        <v>22611</v>
      </c>
      <c r="F43" s="22"/>
      <c r="G43" s="22"/>
      <c r="H43" s="22"/>
      <c r="I43" s="22"/>
      <c r="J43" s="9"/>
    </row>
    <row r="44" spans="2:25" s="110" customFormat="1" ht="19.95" customHeight="1" x14ac:dyDescent="0.45">
      <c r="B44" s="18">
        <v>20</v>
      </c>
      <c r="C44" s="543" t="s">
        <v>1291</v>
      </c>
      <c r="D44" s="147">
        <v>206</v>
      </c>
      <c r="E44" s="147">
        <v>13490</v>
      </c>
      <c r="F44" s="22"/>
      <c r="G44" s="22"/>
      <c r="H44" s="22"/>
      <c r="I44" s="22"/>
      <c r="J44" s="9"/>
    </row>
    <row r="45" spans="2:25" s="110" customFormat="1" ht="19.95" hidden="1" customHeight="1" x14ac:dyDescent="0.45">
      <c r="B45" s="18" t="s">
        <v>389</v>
      </c>
      <c r="C45" s="543"/>
      <c r="D45" s="147">
        <v>217</v>
      </c>
      <c r="E45" s="147">
        <v>20135</v>
      </c>
      <c r="F45" s="22"/>
      <c r="G45" s="22"/>
      <c r="H45" s="22"/>
      <c r="I45" s="22"/>
      <c r="J45" s="9"/>
    </row>
    <row r="46" spans="2:25" s="110" customFormat="1" ht="19.95" customHeight="1" x14ac:dyDescent="0.45">
      <c r="B46" s="18">
        <v>25</v>
      </c>
      <c r="C46" s="543" t="s">
        <v>1292</v>
      </c>
      <c r="D46" s="147">
        <v>224</v>
      </c>
      <c r="E46" s="147">
        <v>22718</v>
      </c>
      <c r="F46" s="22"/>
      <c r="G46" s="22"/>
      <c r="H46" s="22"/>
      <c r="I46" s="22"/>
      <c r="J46" s="9"/>
    </row>
    <row r="47" spans="2:25" s="110" customFormat="1" ht="19.95" hidden="1" customHeight="1" x14ac:dyDescent="0.45">
      <c r="B47" s="18" t="s">
        <v>425</v>
      </c>
      <c r="C47" s="543"/>
      <c r="D47" s="147">
        <v>224</v>
      </c>
      <c r="E47" s="147">
        <v>20768</v>
      </c>
      <c r="F47" s="22"/>
      <c r="G47" s="22"/>
      <c r="H47" s="22"/>
      <c r="I47" s="22"/>
      <c r="J47" s="9"/>
    </row>
    <row r="48" spans="2:25" s="110" customFormat="1" ht="19.95" hidden="1" customHeight="1" x14ac:dyDescent="0.45">
      <c r="B48" s="18" t="s">
        <v>426</v>
      </c>
      <c r="C48" s="543"/>
      <c r="D48" s="147">
        <v>236</v>
      </c>
      <c r="E48" s="147">
        <v>23546</v>
      </c>
      <c r="F48" s="22"/>
      <c r="G48" s="22"/>
      <c r="H48" s="22"/>
      <c r="I48" s="22"/>
      <c r="J48" s="9"/>
    </row>
    <row r="49" spans="2:10" s="110" customFormat="1" ht="19.95" hidden="1" customHeight="1" x14ac:dyDescent="0.45">
      <c r="B49" s="90" t="s">
        <v>427</v>
      </c>
      <c r="C49" s="543"/>
      <c r="D49" s="147">
        <v>275</v>
      </c>
      <c r="E49" s="147">
        <v>24351</v>
      </c>
      <c r="F49" s="22"/>
      <c r="G49" s="22"/>
      <c r="H49" s="22"/>
      <c r="I49" s="22"/>
      <c r="J49" s="9"/>
    </row>
    <row r="50" spans="2:10" s="110" customFormat="1" ht="19.95" hidden="1" customHeight="1" x14ac:dyDescent="0.45">
      <c r="B50" s="90" t="s">
        <v>372</v>
      </c>
      <c r="C50" s="543"/>
      <c r="D50" s="147">
        <v>216</v>
      </c>
      <c r="E50" s="147">
        <v>20899</v>
      </c>
      <c r="F50" s="22"/>
      <c r="G50" s="22"/>
      <c r="H50" s="22"/>
      <c r="I50" s="22"/>
      <c r="J50" s="9"/>
    </row>
    <row r="51" spans="2:10" s="110" customFormat="1" ht="19.95" customHeight="1" x14ac:dyDescent="0.45">
      <c r="B51" s="18">
        <v>30</v>
      </c>
      <c r="C51" s="543" t="s">
        <v>1293</v>
      </c>
      <c r="D51" s="147">
        <v>226</v>
      </c>
      <c r="E51" s="147">
        <v>21185</v>
      </c>
      <c r="F51" s="22"/>
      <c r="G51" s="22"/>
      <c r="H51" s="22"/>
      <c r="I51" s="22"/>
      <c r="J51" s="9"/>
    </row>
    <row r="52" spans="2:10" s="110" customFormat="1" ht="19.95" customHeight="1" x14ac:dyDescent="0.45">
      <c r="B52" s="18" t="s">
        <v>1249</v>
      </c>
      <c r="C52" s="543" t="s">
        <v>1294</v>
      </c>
      <c r="D52" s="147">
        <v>217</v>
      </c>
      <c r="E52" s="147">
        <v>18631</v>
      </c>
      <c r="F52" s="22"/>
      <c r="G52" s="22"/>
      <c r="H52" s="22"/>
      <c r="I52" s="22"/>
      <c r="J52" s="9"/>
    </row>
    <row r="53" spans="2:10" s="110" customFormat="1" ht="19.95" customHeight="1" x14ac:dyDescent="0.45">
      <c r="B53" s="18">
        <v>2</v>
      </c>
      <c r="C53" s="543" t="s">
        <v>1295</v>
      </c>
      <c r="D53" s="147">
        <v>77</v>
      </c>
      <c r="E53" s="147">
        <v>5356</v>
      </c>
      <c r="F53" s="22"/>
      <c r="G53" s="22"/>
      <c r="H53" s="22"/>
      <c r="I53" s="22"/>
      <c r="J53" s="9"/>
    </row>
    <row r="54" spans="2:10" s="110" customFormat="1" ht="19.95" customHeight="1" thickBot="1" x14ac:dyDescent="0.5">
      <c r="B54" s="545">
        <v>3</v>
      </c>
      <c r="C54" s="546" t="s">
        <v>1296</v>
      </c>
      <c r="D54" s="557">
        <v>195</v>
      </c>
      <c r="E54" s="557">
        <v>15188</v>
      </c>
      <c r="F54" s="22"/>
      <c r="G54" s="22"/>
      <c r="H54" s="22"/>
      <c r="I54" s="22"/>
      <c r="J54" s="9"/>
    </row>
    <row r="55" spans="2:10" s="110" customFormat="1" ht="19.95" customHeight="1" x14ac:dyDescent="0.45">
      <c r="B55" s="2" t="s">
        <v>1074</v>
      </c>
      <c r="C55" s="2"/>
      <c r="D55" s="22"/>
      <c r="E55" s="22"/>
      <c r="F55" s="22"/>
      <c r="G55" s="22"/>
      <c r="H55" s="22"/>
      <c r="I55" s="22"/>
      <c r="J55" s="9"/>
    </row>
    <row r="56" spans="2:10" s="110" customFormat="1" ht="22.5" customHeight="1" x14ac:dyDescent="0.45">
      <c r="B56" s="446"/>
      <c r="C56" s="446"/>
      <c r="D56" s="22"/>
      <c r="E56" s="22"/>
      <c r="F56" s="22"/>
      <c r="G56" s="22"/>
      <c r="H56" s="22"/>
      <c r="I56" s="22"/>
      <c r="J56" s="9"/>
    </row>
  </sheetData>
  <customSheetViews>
    <customSheetView guid="{676DC416-CC6C-4663-B2BC-E7307C535C80}" showPageBreaks="1" view="pageBreakPreview">
      <selection activeCell="J12" sqref="J12"/>
      <pageMargins left="0.78740157480314965" right="0.74803149606299213" top="0.39370078740157483" bottom="0.39370078740157483" header="0.51181102362204722" footer="0.51181102362204722"/>
      <pageSetup paperSize="9" scale="84" firstPageNumber="186" orientation="portrait" useFirstPageNumber="1" r:id="rId1"/>
      <headerFooter alignWithMargins="0"/>
    </customSheetView>
    <customSheetView guid="{646DB5F5-6317-4B0E-A666-A939CA0F588F}" showPageBreaks="1" printArea="1" view="pageBreakPreview" topLeftCell="A40">
      <selection activeCell="J12" sqref="J12"/>
      <pageMargins left="0.78740157480314965" right="0.74803149606299213" top="0.39370078740157483" bottom="0.39370078740157483" header="0.51181102362204722" footer="0.51181102362204722"/>
      <pageSetup paperSize="9" scale="84" firstPageNumber="186" orientation="portrait" useFirstPageNumber="1" r:id="rId2"/>
      <headerFooter alignWithMargins="0"/>
    </customSheetView>
    <customSheetView guid="{93AD3119-4B9E-4DD3-92AC-14DD93F7352A}"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3"/>
      <headerFooter alignWithMargins="0"/>
    </customSheetView>
    <customSheetView guid="{53ABA5C2-131F-4519-ADBD-143B4641C355}"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4"/>
      <headerFooter alignWithMargins="0"/>
    </customSheetView>
    <customSheetView guid="{088E71DE-B7B4-46D8-A92F-2B36F5DE4D60}"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5"/>
      <headerFooter alignWithMargins="0"/>
    </customSheetView>
    <customSheetView guid="{9B74B00A-A640-416F-A432-6A34C75E3BAB}"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6"/>
      <headerFooter alignWithMargins="0"/>
    </customSheetView>
    <customSheetView guid="{4B660A93-3844-409A-B1B8-F0D2E63212C8}"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7"/>
      <headerFooter alignWithMargins="0"/>
    </customSheetView>
    <customSheetView guid="{54E8C2A0-7B52-4DAB-8ABD-D0AD26D0A0DB}" showPageBreaks="1" printArea="1" hiddenRows="1" view="pageBreakPreview">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8"/>
      <headerFooter alignWithMargins="0"/>
    </customSheetView>
    <customSheetView guid="{F9820D02-85B6-432B-AB25-E79E6E3CE8BD}"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9"/>
      <headerFooter alignWithMargins="0"/>
    </customSheetView>
    <customSheetView guid="{6C8CA477-863E-484A-88AC-2F7B34BF5742}"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0"/>
      <headerFooter alignWithMargins="0"/>
    </customSheetView>
    <customSheetView guid="{C35433B0-31B6-4088-8FE4-5880F028D902}"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1"/>
      <headerFooter alignWithMargins="0"/>
    </customSheetView>
    <customSheetView guid="{ACCC9A1C-74E4-4A07-8C69-201B2C75F995}"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2"/>
      <headerFooter alignWithMargins="0"/>
    </customSheetView>
    <customSheetView guid="{D244CBD3-20C8-4E64-93F1-8305B8033E05}" showPageBreaks="1" printArea="1" hiddenRows="1" view="pageBreakPreview">
      <pageMargins left="0.78740157480314965" right="0.74803149606299213" top="0.39370078740157483" bottom="0.39370078740157483" header="0.51181102362204722" footer="0.51181102362204722"/>
      <pageSetup paperSize="9" scale="88" firstPageNumber="186" orientation="portrait" useFirstPageNumber="1" r:id="rId13"/>
      <headerFooter alignWithMargins="0"/>
    </customSheetView>
    <customSheetView guid="{A9FAE077-5C36-4502-A307-F5F7DF354F81}" showPageBreaks="1" printArea="1" hiddenRows="1" view="pageBreakPreview">
      <selection activeCell="D44" sqref="D44"/>
      <pageMargins left="0.78740157480314965" right="0.74803149606299213" top="0.39370078740157483" bottom="0.39370078740157483" header="0.51181102362204722" footer="0.51181102362204722"/>
      <pageSetup paperSize="9" scale="88" firstPageNumber="186" orientation="portrait" useFirstPageNumber="1" r:id="rId14"/>
      <headerFooter alignWithMargins="0"/>
    </customSheetView>
    <customSheetView guid="{EE46A061-A57B-4CF8-8F21-7C5A8EAC2373}" showPageBreaks="1" printArea="1" view="pageBreakPreview" topLeftCell="A40">
      <selection activeCell="J12" sqref="J12"/>
      <pageMargins left="0.78740157480314965" right="0.74803149606299213" top="0.39370078740157483" bottom="0.39370078740157483" header="0.51181102362204722" footer="0.51181102362204722"/>
      <pageSetup paperSize="9" scale="84" firstPageNumber="186" orientation="portrait" useFirstPageNumber="1" r:id="rId15"/>
      <headerFooter alignWithMargins="0"/>
    </customSheetView>
    <customSheetView guid="{39F15CC4-2999-4EC1-83D1-EC2C60770A40}" showPageBreaks="1" printArea="1" view="pageBreakPreview" topLeftCell="A49">
      <selection activeCell="J12" sqref="J12"/>
      <pageMargins left="0.78740157480314965" right="0.74803149606299213" top="0.39370078740157483" bottom="0.39370078740157483" header="0.51181102362204722" footer="0.51181102362204722"/>
      <pageSetup paperSize="9" scale="84" firstPageNumber="186" orientation="portrait" useFirstPageNumber="1" r:id="rId16"/>
      <headerFooter alignWithMargins="0"/>
    </customSheetView>
    <customSheetView guid="{962E3ADA-03F5-4AB6-A70C-A85C0574E9CF}" showPageBreaks="1" hiddenRows="1" view="pageBreakPreview" topLeftCell="A34">
      <selection activeCell="D45" sqref="D45"/>
      <pageMargins left="0.78740157480314965" right="0.74803149606299213" top="0.39370078740157483" bottom="0.39370078740157483" header="0.51181102362204722" footer="0.51181102362204722"/>
      <pageSetup paperSize="9" scale="84" firstPageNumber="186" orientation="portrait" useFirstPageNumber="1" r:id="rId17"/>
      <headerFooter alignWithMargins="0"/>
    </customSheetView>
  </customSheetViews>
  <mergeCells count="15">
    <mergeCell ref="B42:C42"/>
    <mergeCell ref="B23:C23"/>
    <mergeCell ref="B24:C24"/>
    <mergeCell ref="B3:C3"/>
    <mergeCell ref="B4:C4"/>
    <mergeCell ref="B41:C41"/>
    <mergeCell ref="D41:E41"/>
    <mergeCell ref="F41:G41"/>
    <mergeCell ref="H41:I41"/>
    <mergeCell ref="D3:E3"/>
    <mergeCell ref="F3:G3"/>
    <mergeCell ref="H3:I3"/>
    <mergeCell ref="D23:E23"/>
    <mergeCell ref="F23:G23"/>
    <mergeCell ref="H23:I23"/>
  </mergeCells>
  <phoneticPr fontId="2"/>
  <pageMargins left="0.78740157480314965" right="0.74803149606299213" top="0.39370078740157483" bottom="0.39370078740157483" header="0.51181102362204722" footer="0.51181102362204722"/>
  <pageSetup paperSize="9" scale="84" firstPageNumber="186" orientation="portrait" useFirstPageNumber="1" r:id="rId18"/>
  <headerFooter alignWithMargins="0"/>
  <drawing r:id="rId1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53"/>
  <sheetViews>
    <sheetView view="pageBreakPreview" zoomScaleNormal="100" zoomScaleSheetLayoutView="100" workbookViewId="0">
      <selection activeCell="G8" sqref="G8"/>
    </sheetView>
  </sheetViews>
  <sheetFormatPr defaultColWidth="10.19921875" defaultRowHeight="23.85" customHeight="1" x14ac:dyDescent="0.15"/>
  <cols>
    <col min="1" max="1" width="9.69921875" style="7" customWidth="1"/>
    <col min="2" max="2" width="6.69921875" style="7" customWidth="1"/>
    <col min="3" max="3" width="7.69921875" style="7" customWidth="1"/>
    <col min="4" max="4" width="7.19921875" style="7" customWidth="1"/>
    <col min="5" max="5" width="7.69921875" style="7" customWidth="1"/>
    <col min="6" max="6" width="7.19921875" style="7" customWidth="1"/>
    <col min="7" max="7" width="7.69921875" style="7" customWidth="1"/>
    <col min="8" max="8" width="7.19921875" style="7" customWidth="1"/>
    <col min="9" max="9" width="7.69921875" style="7" customWidth="1"/>
    <col min="10" max="10" width="7.19921875" style="7" customWidth="1"/>
    <col min="11" max="11" width="7.69921875" style="7" customWidth="1"/>
    <col min="12" max="12" width="7.19921875" style="7" customWidth="1"/>
    <col min="13" max="13" width="7.69921875" style="7" customWidth="1"/>
    <col min="14" max="14" width="7.5" style="7" customWidth="1"/>
    <col min="15" max="15" width="4.19921875" style="7" customWidth="1"/>
    <col min="16" max="16" width="7.5" style="7" customWidth="1"/>
    <col min="17" max="17" width="6.19921875" style="7" customWidth="1"/>
    <col min="18" max="18" width="7.5" style="7" customWidth="1"/>
    <col min="19" max="19" width="6.19921875" style="7" customWidth="1"/>
    <col min="20" max="20" width="7.5" style="7" customWidth="1"/>
    <col min="21" max="21" width="6.19921875" style="7" customWidth="1"/>
    <col min="22" max="22" width="7.5" style="7" customWidth="1"/>
    <col min="23" max="23" width="6.19921875" style="7" customWidth="1"/>
    <col min="24" max="24" width="7.5" style="7" customWidth="1"/>
    <col min="25" max="25" width="6.19921875" style="7" customWidth="1"/>
    <col min="26" max="26" width="7.5" style="7" customWidth="1"/>
    <col min="27" max="27" width="6.19921875" style="7" customWidth="1"/>
    <col min="28" max="28" width="7.5" style="7" customWidth="1"/>
    <col min="29" max="255" width="10.19921875" style="7"/>
    <col min="256" max="256" width="0.69921875" style="7" customWidth="1"/>
    <col min="257" max="257" width="8.19921875" style="7" customWidth="1"/>
    <col min="258" max="258" width="5.59765625" style="7" customWidth="1"/>
    <col min="259" max="259" width="8.19921875" style="7" customWidth="1"/>
    <col min="260" max="260" width="5.59765625" style="7" customWidth="1"/>
    <col min="261" max="261" width="8.19921875" style="7" customWidth="1"/>
    <col min="262" max="262" width="5.59765625" style="7" customWidth="1"/>
    <col min="263" max="263" width="8.19921875" style="7" customWidth="1"/>
    <col min="264" max="264" width="5.59765625" style="7" customWidth="1"/>
    <col min="265" max="265" width="8.19921875" style="7" customWidth="1"/>
    <col min="266" max="266" width="6.69921875" style="7" customWidth="1"/>
    <col min="267" max="269" width="8.19921875" style="7" customWidth="1"/>
    <col min="270" max="270" width="7.5" style="7" customWidth="1"/>
    <col min="271" max="271" width="4.19921875" style="7" customWidth="1"/>
    <col min="272" max="272" width="7.5" style="7" customWidth="1"/>
    <col min="273" max="273" width="6.19921875" style="7" customWidth="1"/>
    <col min="274" max="274" width="7.5" style="7" customWidth="1"/>
    <col min="275" max="275" width="6.19921875" style="7" customWidth="1"/>
    <col min="276" max="276" width="7.5" style="7" customWidth="1"/>
    <col min="277" max="277" width="6.19921875" style="7" customWidth="1"/>
    <col min="278" max="278" width="7.5" style="7" customWidth="1"/>
    <col min="279" max="279" width="6.19921875" style="7" customWidth="1"/>
    <col min="280" max="280" width="7.5" style="7" customWidth="1"/>
    <col min="281" max="281" width="6.19921875" style="7" customWidth="1"/>
    <col min="282" max="282" width="7.5" style="7" customWidth="1"/>
    <col min="283" max="283" width="6.19921875" style="7" customWidth="1"/>
    <col min="284" max="284" width="7.5" style="7" customWidth="1"/>
    <col min="285" max="511" width="10.19921875" style="7"/>
    <col min="512" max="512" width="0.69921875" style="7" customWidth="1"/>
    <col min="513" max="513" width="8.19921875" style="7" customWidth="1"/>
    <col min="514" max="514" width="5.59765625" style="7" customWidth="1"/>
    <col min="515" max="515" width="8.19921875" style="7" customWidth="1"/>
    <col min="516" max="516" width="5.59765625" style="7" customWidth="1"/>
    <col min="517" max="517" width="8.19921875" style="7" customWidth="1"/>
    <col min="518" max="518" width="5.59765625" style="7" customWidth="1"/>
    <col min="519" max="519" width="8.19921875" style="7" customWidth="1"/>
    <col min="520" max="520" width="5.59765625" style="7" customWidth="1"/>
    <col min="521" max="521" width="8.19921875" style="7" customWidth="1"/>
    <col min="522" max="522" width="6.69921875" style="7" customWidth="1"/>
    <col min="523" max="525" width="8.19921875" style="7" customWidth="1"/>
    <col min="526" max="526" width="7.5" style="7" customWidth="1"/>
    <col min="527" max="527" width="4.19921875" style="7" customWidth="1"/>
    <col min="528" max="528" width="7.5" style="7" customWidth="1"/>
    <col min="529" max="529" width="6.19921875" style="7" customWidth="1"/>
    <col min="530" max="530" width="7.5" style="7" customWidth="1"/>
    <col min="531" max="531" width="6.19921875" style="7" customWidth="1"/>
    <col min="532" max="532" width="7.5" style="7" customWidth="1"/>
    <col min="533" max="533" width="6.19921875" style="7" customWidth="1"/>
    <col min="534" max="534" width="7.5" style="7" customWidth="1"/>
    <col min="535" max="535" width="6.19921875" style="7" customWidth="1"/>
    <col min="536" max="536" width="7.5" style="7" customWidth="1"/>
    <col min="537" max="537" width="6.19921875" style="7" customWidth="1"/>
    <col min="538" max="538" width="7.5" style="7" customWidth="1"/>
    <col min="539" max="539" width="6.19921875" style="7" customWidth="1"/>
    <col min="540" max="540" width="7.5" style="7" customWidth="1"/>
    <col min="541" max="767" width="10.19921875" style="7"/>
    <col min="768" max="768" width="0.69921875" style="7" customWidth="1"/>
    <col min="769" max="769" width="8.19921875" style="7" customWidth="1"/>
    <col min="770" max="770" width="5.59765625" style="7" customWidth="1"/>
    <col min="771" max="771" width="8.19921875" style="7" customWidth="1"/>
    <col min="772" max="772" width="5.59765625" style="7" customWidth="1"/>
    <col min="773" max="773" width="8.19921875" style="7" customWidth="1"/>
    <col min="774" max="774" width="5.59765625" style="7" customWidth="1"/>
    <col min="775" max="775" width="8.19921875" style="7" customWidth="1"/>
    <col min="776" max="776" width="5.59765625" style="7" customWidth="1"/>
    <col min="777" max="777" width="8.19921875" style="7" customWidth="1"/>
    <col min="778" max="778" width="6.69921875" style="7" customWidth="1"/>
    <col min="779" max="781" width="8.19921875" style="7" customWidth="1"/>
    <col min="782" max="782" width="7.5" style="7" customWidth="1"/>
    <col min="783" max="783" width="4.19921875" style="7" customWidth="1"/>
    <col min="784" max="784" width="7.5" style="7" customWidth="1"/>
    <col min="785" max="785" width="6.19921875" style="7" customWidth="1"/>
    <col min="786" max="786" width="7.5" style="7" customWidth="1"/>
    <col min="787" max="787" width="6.19921875" style="7" customWidth="1"/>
    <col min="788" max="788" width="7.5" style="7" customWidth="1"/>
    <col min="789" max="789" width="6.19921875" style="7" customWidth="1"/>
    <col min="790" max="790" width="7.5" style="7" customWidth="1"/>
    <col min="791" max="791" width="6.19921875" style="7" customWidth="1"/>
    <col min="792" max="792" width="7.5" style="7" customWidth="1"/>
    <col min="793" max="793" width="6.19921875" style="7" customWidth="1"/>
    <col min="794" max="794" width="7.5" style="7" customWidth="1"/>
    <col min="795" max="795" width="6.19921875" style="7" customWidth="1"/>
    <col min="796" max="796" width="7.5" style="7" customWidth="1"/>
    <col min="797" max="1023" width="10.19921875" style="7"/>
    <col min="1024" max="1024" width="0.69921875" style="7" customWidth="1"/>
    <col min="1025" max="1025" width="8.19921875" style="7" customWidth="1"/>
    <col min="1026" max="1026" width="5.59765625" style="7" customWidth="1"/>
    <col min="1027" max="1027" width="8.19921875" style="7" customWidth="1"/>
    <col min="1028" max="1028" width="5.59765625" style="7" customWidth="1"/>
    <col min="1029" max="1029" width="8.19921875" style="7" customWidth="1"/>
    <col min="1030" max="1030" width="5.59765625" style="7" customWidth="1"/>
    <col min="1031" max="1031" width="8.19921875" style="7" customWidth="1"/>
    <col min="1032" max="1032" width="5.59765625" style="7" customWidth="1"/>
    <col min="1033" max="1033" width="8.19921875" style="7" customWidth="1"/>
    <col min="1034" max="1034" width="6.69921875" style="7" customWidth="1"/>
    <col min="1035" max="1037" width="8.19921875" style="7" customWidth="1"/>
    <col min="1038" max="1038" width="7.5" style="7" customWidth="1"/>
    <col min="1039" max="1039" width="4.19921875" style="7" customWidth="1"/>
    <col min="1040" max="1040" width="7.5" style="7" customWidth="1"/>
    <col min="1041" max="1041" width="6.19921875" style="7" customWidth="1"/>
    <col min="1042" max="1042" width="7.5" style="7" customWidth="1"/>
    <col min="1043" max="1043" width="6.19921875" style="7" customWidth="1"/>
    <col min="1044" max="1044" width="7.5" style="7" customWidth="1"/>
    <col min="1045" max="1045" width="6.19921875" style="7" customWidth="1"/>
    <col min="1046" max="1046" width="7.5" style="7" customWidth="1"/>
    <col min="1047" max="1047" width="6.19921875" style="7" customWidth="1"/>
    <col min="1048" max="1048" width="7.5" style="7" customWidth="1"/>
    <col min="1049" max="1049" width="6.19921875" style="7" customWidth="1"/>
    <col min="1050" max="1050" width="7.5" style="7" customWidth="1"/>
    <col min="1051" max="1051" width="6.19921875" style="7" customWidth="1"/>
    <col min="1052" max="1052" width="7.5" style="7" customWidth="1"/>
    <col min="1053" max="1279" width="10.19921875" style="7"/>
    <col min="1280" max="1280" width="0.69921875" style="7" customWidth="1"/>
    <col min="1281" max="1281" width="8.19921875" style="7" customWidth="1"/>
    <col min="1282" max="1282" width="5.59765625" style="7" customWidth="1"/>
    <col min="1283" max="1283" width="8.19921875" style="7" customWidth="1"/>
    <col min="1284" max="1284" width="5.59765625" style="7" customWidth="1"/>
    <col min="1285" max="1285" width="8.19921875" style="7" customWidth="1"/>
    <col min="1286" max="1286" width="5.59765625" style="7" customWidth="1"/>
    <col min="1287" max="1287" width="8.19921875" style="7" customWidth="1"/>
    <col min="1288" max="1288" width="5.59765625" style="7" customWidth="1"/>
    <col min="1289" max="1289" width="8.19921875" style="7" customWidth="1"/>
    <col min="1290" max="1290" width="6.69921875" style="7" customWidth="1"/>
    <col min="1291" max="1293" width="8.19921875" style="7" customWidth="1"/>
    <col min="1294" max="1294" width="7.5" style="7" customWidth="1"/>
    <col min="1295" max="1295" width="4.19921875" style="7" customWidth="1"/>
    <col min="1296" max="1296" width="7.5" style="7" customWidth="1"/>
    <col min="1297" max="1297" width="6.19921875" style="7" customWidth="1"/>
    <col min="1298" max="1298" width="7.5" style="7" customWidth="1"/>
    <col min="1299" max="1299" width="6.19921875" style="7" customWidth="1"/>
    <col min="1300" max="1300" width="7.5" style="7" customWidth="1"/>
    <col min="1301" max="1301" width="6.19921875" style="7" customWidth="1"/>
    <col min="1302" max="1302" width="7.5" style="7" customWidth="1"/>
    <col min="1303" max="1303" width="6.19921875" style="7" customWidth="1"/>
    <col min="1304" max="1304" width="7.5" style="7" customWidth="1"/>
    <col min="1305" max="1305" width="6.19921875" style="7" customWidth="1"/>
    <col min="1306" max="1306" width="7.5" style="7" customWidth="1"/>
    <col min="1307" max="1307" width="6.19921875" style="7" customWidth="1"/>
    <col min="1308" max="1308" width="7.5" style="7" customWidth="1"/>
    <col min="1309" max="1535" width="10.19921875" style="7"/>
    <col min="1536" max="1536" width="0.69921875" style="7" customWidth="1"/>
    <col min="1537" max="1537" width="8.19921875" style="7" customWidth="1"/>
    <col min="1538" max="1538" width="5.59765625" style="7" customWidth="1"/>
    <col min="1539" max="1539" width="8.19921875" style="7" customWidth="1"/>
    <col min="1540" max="1540" width="5.59765625" style="7" customWidth="1"/>
    <col min="1541" max="1541" width="8.19921875" style="7" customWidth="1"/>
    <col min="1542" max="1542" width="5.59765625" style="7" customWidth="1"/>
    <col min="1543" max="1543" width="8.19921875" style="7" customWidth="1"/>
    <col min="1544" max="1544" width="5.59765625" style="7" customWidth="1"/>
    <col min="1545" max="1545" width="8.19921875" style="7" customWidth="1"/>
    <col min="1546" max="1546" width="6.69921875" style="7" customWidth="1"/>
    <col min="1547" max="1549" width="8.19921875" style="7" customWidth="1"/>
    <col min="1550" max="1550" width="7.5" style="7" customWidth="1"/>
    <col min="1551" max="1551" width="4.19921875" style="7" customWidth="1"/>
    <col min="1552" max="1552" width="7.5" style="7" customWidth="1"/>
    <col min="1553" max="1553" width="6.19921875" style="7" customWidth="1"/>
    <col min="1554" max="1554" width="7.5" style="7" customWidth="1"/>
    <col min="1555" max="1555" width="6.19921875" style="7" customWidth="1"/>
    <col min="1556" max="1556" width="7.5" style="7" customWidth="1"/>
    <col min="1557" max="1557" width="6.19921875" style="7" customWidth="1"/>
    <col min="1558" max="1558" width="7.5" style="7" customWidth="1"/>
    <col min="1559" max="1559" width="6.19921875" style="7" customWidth="1"/>
    <col min="1560" max="1560" width="7.5" style="7" customWidth="1"/>
    <col min="1561" max="1561" width="6.19921875" style="7" customWidth="1"/>
    <col min="1562" max="1562" width="7.5" style="7" customWidth="1"/>
    <col min="1563" max="1563" width="6.19921875" style="7" customWidth="1"/>
    <col min="1564" max="1564" width="7.5" style="7" customWidth="1"/>
    <col min="1565" max="1791" width="10.19921875" style="7"/>
    <col min="1792" max="1792" width="0.69921875" style="7" customWidth="1"/>
    <col min="1793" max="1793" width="8.19921875" style="7" customWidth="1"/>
    <col min="1794" max="1794" width="5.59765625" style="7" customWidth="1"/>
    <col min="1795" max="1795" width="8.19921875" style="7" customWidth="1"/>
    <col min="1796" max="1796" width="5.59765625" style="7" customWidth="1"/>
    <col min="1797" max="1797" width="8.19921875" style="7" customWidth="1"/>
    <col min="1798" max="1798" width="5.59765625" style="7" customWidth="1"/>
    <col min="1799" max="1799" width="8.19921875" style="7" customWidth="1"/>
    <col min="1800" max="1800" width="5.59765625" style="7" customWidth="1"/>
    <col min="1801" max="1801" width="8.19921875" style="7" customWidth="1"/>
    <col min="1802" max="1802" width="6.69921875" style="7" customWidth="1"/>
    <col min="1803" max="1805" width="8.19921875" style="7" customWidth="1"/>
    <col min="1806" max="1806" width="7.5" style="7" customWidth="1"/>
    <col min="1807" max="1807" width="4.19921875" style="7" customWidth="1"/>
    <col min="1808" max="1808" width="7.5" style="7" customWidth="1"/>
    <col min="1809" max="1809" width="6.19921875" style="7" customWidth="1"/>
    <col min="1810" max="1810" width="7.5" style="7" customWidth="1"/>
    <col min="1811" max="1811" width="6.19921875" style="7" customWidth="1"/>
    <col min="1812" max="1812" width="7.5" style="7" customWidth="1"/>
    <col min="1813" max="1813" width="6.19921875" style="7" customWidth="1"/>
    <col min="1814" max="1814" width="7.5" style="7" customWidth="1"/>
    <col min="1815" max="1815" width="6.19921875" style="7" customWidth="1"/>
    <col min="1816" max="1816" width="7.5" style="7" customWidth="1"/>
    <col min="1817" max="1817" width="6.19921875" style="7" customWidth="1"/>
    <col min="1818" max="1818" width="7.5" style="7" customWidth="1"/>
    <col min="1819" max="1819" width="6.19921875" style="7" customWidth="1"/>
    <col min="1820" max="1820" width="7.5" style="7" customWidth="1"/>
    <col min="1821" max="2047" width="10.19921875" style="7"/>
    <col min="2048" max="2048" width="0.69921875" style="7" customWidth="1"/>
    <col min="2049" max="2049" width="8.19921875" style="7" customWidth="1"/>
    <col min="2050" max="2050" width="5.59765625" style="7" customWidth="1"/>
    <col min="2051" max="2051" width="8.19921875" style="7" customWidth="1"/>
    <col min="2052" max="2052" width="5.59765625" style="7" customWidth="1"/>
    <col min="2053" max="2053" width="8.19921875" style="7" customWidth="1"/>
    <col min="2054" max="2054" width="5.59765625" style="7" customWidth="1"/>
    <col min="2055" max="2055" width="8.19921875" style="7" customWidth="1"/>
    <col min="2056" max="2056" width="5.59765625" style="7" customWidth="1"/>
    <col min="2057" max="2057" width="8.19921875" style="7" customWidth="1"/>
    <col min="2058" max="2058" width="6.69921875" style="7" customWidth="1"/>
    <col min="2059" max="2061" width="8.19921875" style="7" customWidth="1"/>
    <col min="2062" max="2062" width="7.5" style="7" customWidth="1"/>
    <col min="2063" max="2063" width="4.19921875" style="7" customWidth="1"/>
    <col min="2064" max="2064" width="7.5" style="7" customWidth="1"/>
    <col min="2065" max="2065" width="6.19921875" style="7" customWidth="1"/>
    <col min="2066" max="2066" width="7.5" style="7" customWidth="1"/>
    <col min="2067" max="2067" width="6.19921875" style="7" customWidth="1"/>
    <col min="2068" max="2068" width="7.5" style="7" customWidth="1"/>
    <col min="2069" max="2069" width="6.19921875" style="7" customWidth="1"/>
    <col min="2070" max="2070" width="7.5" style="7" customWidth="1"/>
    <col min="2071" max="2071" width="6.19921875" style="7" customWidth="1"/>
    <col min="2072" max="2072" width="7.5" style="7" customWidth="1"/>
    <col min="2073" max="2073" width="6.19921875" style="7" customWidth="1"/>
    <col min="2074" max="2074" width="7.5" style="7" customWidth="1"/>
    <col min="2075" max="2075" width="6.19921875" style="7" customWidth="1"/>
    <col min="2076" max="2076" width="7.5" style="7" customWidth="1"/>
    <col min="2077" max="2303" width="10.19921875" style="7"/>
    <col min="2304" max="2304" width="0.69921875" style="7" customWidth="1"/>
    <col min="2305" max="2305" width="8.19921875" style="7" customWidth="1"/>
    <col min="2306" max="2306" width="5.59765625" style="7" customWidth="1"/>
    <col min="2307" max="2307" width="8.19921875" style="7" customWidth="1"/>
    <col min="2308" max="2308" width="5.59765625" style="7" customWidth="1"/>
    <col min="2309" max="2309" width="8.19921875" style="7" customWidth="1"/>
    <col min="2310" max="2310" width="5.59765625" style="7" customWidth="1"/>
    <col min="2311" max="2311" width="8.19921875" style="7" customWidth="1"/>
    <col min="2312" max="2312" width="5.59765625" style="7" customWidth="1"/>
    <col min="2313" max="2313" width="8.19921875" style="7" customWidth="1"/>
    <col min="2314" max="2314" width="6.69921875" style="7" customWidth="1"/>
    <col min="2315" max="2317" width="8.19921875" style="7" customWidth="1"/>
    <col min="2318" max="2318" width="7.5" style="7" customWidth="1"/>
    <col min="2319" max="2319" width="4.19921875" style="7" customWidth="1"/>
    <col min="2320" max="2320" width="7.5" style="7" customWidth="1"/>
    <col min="2321" max="2321" width="6.19921875" style="7" customWidth="1"/>
    <col min="2322" max="2322" width="7.5" style="7" customWidth="1"/>
    <col min="2323" max="2323" width="6.19921875" style="7" customWidth="1"/>
    <col min="2324" max="2324" width="7.5" style="7" customWidth="1"/>
    <col min="2325" max="2325" width="6.19921875" style="7" customWidth="1"/>
    <col min="2326" max="2326" width="7.5" style="7" customWidth="1"/>
    <col min="2327" max="2327" width="6.19921875" style="7" customWidth="1"/>
    <col min="2328" max="2328" width="7.5" style="7" customWidth="1"/>
    <col min="2329" max="2329" width="6.19921875" style="7" customWidth="1"/>
    <col min="2330" max="2330" width="7.5" style="7" customWidth="1"/>
    <col min="2331" max="2331" width="6.19921875" style="7" customWidth="1"/>
    <col min="2332" max="2332" width="7.5" style="7" customWidth="1"/>
    <col min="2333" max="2559" width="10.19921875" style="7"/>
    <col min="2560" max="2560" width="0.69921875" style="7" customWidth="1"/>
    <col min="2561" max="2561" width="8.19921875" style="7" customWidth="1"/>
    <col min="2562" max="2562" width="5.59765625" style="7" customWidth="1"/>
    <col min="2563" max="2563" width="8.19921875" style="7" customWidth="1"/>
    <col min="2564" max="2564" width="5.59765625" style="7" customWidth="1"/>
    <col min="2565" max="2565" width="8.19921875" style="7" customWidth="1"/>
    <col min="2566" max="2566" width="5.59765625" style="7" customWidth="1"/>
    <col min="2567" max="2567" width="8.19921875" style="7" customWidth="1"/>
    <col min="2568" max="2568" width="5.59765625" style="7" customWidth="1"/>
    <col min="2569" max="2569" width="8.19921875" style="7" customWidth="1"/>
    <col min="2570" max="2570" width="6.69921875" style="7" customWidth="1"/>
    <col min="2571" max="2573" width="8.19921875" style="7" customWidth="1"/>
    <col min="2574" max="2574" width="7.5" style="7" customWidth="1"/>
    <col min="2575" max="2575" width="4.19921875" style="7" customWidth="1"/>
    <col min="2576" max="2576" width="7.5" style="7" customWidth="1"/>
    <col min="2577" max="2577" width="6.19921875" style="7" customWidth="1"/>
    <col min="2578" max="2578" width="7.5" style="7" customWidth="1"/>
    <col min="2579" max="2579" width="6.19921875" style="7" customWidth="1"/>
    <col min="2580" max="2580" width="7.5" style="7" customWidth="1"/>
    <col min="2581" max="2581" width="6.19921875" style="7" customWidth="1"/>
    <col min="2582" max="2582" width="7.5" style="7" customWidth="1"/>
    <col min="2583" max="2583" width="6.19921875" style="7" customWidth="1"/>
    <col min="2584" max="2584" width="7.5" style="7" customWidth="1"/>
    <col min="2585" max="2585" width="6.19921875" style="7" customWidth="1"/>
    <col min="2586" max="2586" width="7.5" style="7" customWidth="1"/>
    <col min="2587" max="2587" width="6.19921875" style="7" customWidth="1"/>
    <col min="2588" max="2588" width="7.5" style="7" customWidth="1"/>
    <col min="2589" max="2815" width="10.19921875" style="7"/>
    <col min="2816" max="2816" width="0.69921875" style="7" customWidth="1"/>
    <col min="2817" max="2817" width="8.19921875" style="7" customWidth="1"/>
    <col min="2818" max="2818" width="5.59765625" style="7" customWidth="1"/>
    <col min="2819" max="2819" width="8.19921875" style="7" customWidth="1"/>
    <col min="2820" max="2820" width="5.59765625" style="7" customWidth="1"/>
    <col min="2821" max="2821" width="8.19921875" style="7" customWidth="1"/>
    <col min="2822" max="2822" width="5.59765625" style="7" customWidth="1"/>
    <col min="2823" max="2823" width="8.19921875" style="7" customWidth="1"/>
    <col min="2824" max="2824" width="5.59765625" style="7" customWidth="1"/>
    <col min="2825" max="2825" width="8.19921875" style="7" customWidth="1"/>
    <col min="2826" max="2826" width="6.69921875" style="7" customWidth="1"/>
    <col min="2827" max="2829" width="8.19921875" style="7" customWidth="1"/>
    <col min="2830" max="2830" width="7.5" style="7" customWidth="1"/>
    <col min="2831" max="2831" width="4.19921875" style="7" customWidth="1"/>
    <col min="2832" max="2832" width="7.5" style="7" customWidth="1"/>
    <col min="2833" max="2833" width="6.19921875" style="7" customWidth="1"/>
    <col min="2834" max="2834" width="7.5" style="7" customWidth="1"/>
    <col min="2835" max="2835" width="6.19921875" style="7" customWidth="1"/>
    <col min="2836" max="2836" width="7.5" style="7" customWidth="1"/>
    <col min="2837" max="2837" width="6.19921875" style="7" customWidth="1"/>
    <col min="2838" max="2838" width="7.5" style="7" customWidth="1"/>
    <col min="2839" max="2839" width="6.19921875" style="7" customWidth="1"/>
    <col min="2840" max="2840" width="7.5" style="7" customWidth="1"/>
    <col min="2841" max="2841" width="6.19921875" style="7" customWidth="1"/>
    <col min="2842" max="2842" width="7.5" style="7" customWidth="1"/>
    <col min="2843" max="2843" width="6.19921875" style="7" customWidth="1"/>
    <col min="2844" max="2844" width="7.5" style="7" customWidth="1"/>
    <col min="2845" max="3071" width="10.19921875" style="7"/>
    <col min="3072" max="3072" width="0.69921875" style="7" customWidth="1"/>
    <col min="3073" max="3073" width="8.19921875" style="7" customWidth="1"/>
    <col min="3074" max="3074" width="5.59765625" style="7" customWidth="1"/>
    <col min="3075" max="3075" width="8.19921875" style="7" customWidth="1"/>
    <col min="3076" max="3076" width="5.59765625" style="7" customWidth="1"/>
    <col min="3077" max="3077" width="8.19921875" style="7" customWidth="1"/>
    <col min="3078" max="3078" width="5.59765625" style="7" customWidth="1"/>
    <col min="3079" max="3079" width="8.19921875" style="7" customWidth="1"/>
    <col min="3080" max="3080" width="5.59765625" style="7" customWidth="1"/>
    <col min="3081" max="3081" width="8.19921875" style="7" customWidth="1"/>
    <col min="3082" max="3082" width="6.69921875" style="7" customWidth="1"/>
    <col min="3083" max="3085" width="8.19921875" style="7" customWidth="1"/>
    <col min="3086" max="3086" width="7.5" style="7" customWidth="1"/>
    <col min="3087" max="3087" width="4.19921875" style="7" customWidth="1"/>
    <col min="3088" max="3088" width="7.5" style="7" customWidth="1"/>
    <col min="3089" max="3089" width="6.19921875" style="7" customWidth="1"/>
    <col min="3090" max="3090" width="7.5" style="7" customWidth="1"/>
    <col min="3091" max="3091" width="6.19921875" style="7" customWidth="1"/>
    <col min="3092" max="3092" width="7.5" style="7" customWidth="1"/>
    <col min="3093" max="3093" width="6.19921875" style="7" customWidth="1"/>
    <col min="3094" max="3094" width="7.5" style="7" customWidth="1"/>
    <col min="3095" max="3095" width="6.19921875" style="7" customWidth="1"/>
    <col min="3096" max="3096" width="7.5" style="7" customWidth="1"/>
    <col min="3097" max="3097" width="6.19921875" style="7" customWidth="1"/>
    <col min="3098" max="3098" width="7.5" style="7" customWidth="1"/>
    <col min="3099" max="3099" width="6.19921875" style="7" customWidth="1"/>
    <col min="3100" max="3100" width="7.5" style="7" customWidth="1"/>
    <col min="3101" max="3327" width="10.19921875" style="7"/>
    <col min="3328" max="3328" width="0.69921875" style="7" customWidth="1"/>
    <col min="3329" max="3329" width="8.19921875" style="7" customWidth="1"/>
    <col min="3330" max="3330" width="5.59765625" style="7" customWidth="1"/>
    <col min="3331" max="3331" width="8.19921875" style="7" customWidth="1"/>
    <col min="3332" max="3332" width="5.59765625" style="7" customWidth="1"/>
    <col min="3333" max="3333" width="8.19921875" style="7" customWidth="1"/>
    <col min="3334" max="3334" width="5.59765625" style="7" customWidth="1"/>
    <col min="3335" max="3335" width="8.19921875" style="7" customWidth="1"/>
    <col min="3336" max="3336" width="5.59765625" style="7" customWidth="1"/>
    <col min="3337" max="3337" width="8.19921875" style="7" customWidth="1"/>
    <col min="3338" max="3338" width="6.69921875" style="7" customWidth="1"/>
    <col min="3339" max="3341" width="8.19921875" style="7" customWidth="1"/>
    <col min="3342" max="3342" width="7.5" style="7" customWidth="1"/>
    <col min="3343" max="3343" width="4.19921875" style="7" customWidth="1"/>
    <col min="3344" max="3344" width="7.5" style="7" customWidth="1"/>
    <col min="3345" max="3345" width="6.19921875" style="7" customWidth="1"/>
    <col min="3346" max="3346" width="7.5" style="7" customWidth="1"/>
    <col min="3347" max="3347" width="6.19921875" style="7" customWidth="1"/>
    <col min="3348" max="3348" width="7.5" style="7" customWidth="1"/>
    <col min="3349" max="3349" width="6.19921875" style="7" customWidth="1"/>
    <col min="3350" max="3350" width="7.5" style="7" customWidth="1"/>
    <col min="3351" max="3351" width="6.19921875" style="7" customWidth="1"/>
    <col min="3352" max="3352" width="7.5" style="7" customWidth="1"/>
    <col min="3353" max="3353" width="6.19921875" style="7" customWidth="1"/>
    <col min="3354" max="3354" width="7.5" style="7" customWidth="1"/>
    <col min="3355" max="3355" width="6.19921875" style="7" customWidth="1"/>
    <col min="3356" max="3356" width="7.5" style="7" customWidth="1"/>
    <col min="3357" max="3583" width="10.19921875" style="7"/>
    <col min="3584" max="3584" width="0.69921875" style="7" customWidth="1"/>
    <col min="3585" max="3585" width="8.19921875" style="7" customWidth="1"/>
    <col min="3586" max="3586" width="5.59765625" style="7" customWidth="1"/>
    <col min="3587" max="3587" width="8.19921875" style="7" customWidth="1"/>
    <col min="3588" max="3588" width="5.59765625" style="7" customWidth="1"/>
    <col min="3589" max="3589" width="8.19921875" style="7" customWidth="1"/>
    <col min="3590" max="3590" width="5.59765625" style="7" customWidth="1"/>
    <col min="3591" max="3591" width="8.19921875" style="7" customWidth="1"/>
    <col min="3592" max="3592" width="5.59765625" style="7" customWidth="1"/>
    <col min="3593" max="3593" width="8.19921875" style="7" customWidth="1"/>
    <col min="3594" max="3594" width="6.69921875" style="7" customWidth="1"/>
    <col min="3595" max="3597" width="8.19921875" style="7" customWidth="1"/>
    <col min="3598" max="3598" width="7.5" style="7" customWidth="1"/>
    <col min="3599" max="3599" width="4.19921875" style="7" customWidth="1"/>
    <col min="3600" max="3600" width="7.5" style="7" customWidth="1"/>
    <col min="3601" max="3601" width="6.19921875" style="7" customWidth="1"/>
    <col min="3602" max="3602" width="7.5" style="7" customWidth="1"/>
    <col min="3603" max="3603" width="6.19921875" style="7" customWidth="1"/>
    <col min="3604" max="3604" width="7.5" style="7" customWidth="1"/>
    <col min="3605" max="3605" width="6.19921875" style="7" customWidth="1"/>
    <col min="3606" max="3606" width="7.5" style="7" customWidth="1"/>
    <col min="3607" max="3607" width="6.19921875" style="7" customWidth="1"/>
    <col min="3608" max="3608" width="7.5" style="7" customWidth="1"/>
    <col min="3609" max="3609" width="6.19921875" style="7" customWidth="1"/>
    <col min="3610" max="3610" width="7.5" style="7" customWidth="1"/>
    <col min="3611" max="3611" width="6.19921875" style="7" customWidth="1"/>
    <col min="3612" max="3612" width="7.5" style="7" customWidth="1"/>
    <col min="3613" max="3839" width="10.19921875" style="7"/>
    <col min="3840" max="3840" width="0.69921875" style="7" customWidth="1"/>
    <col min="3841" max="3841" width="8.19921875" style="7" customWidth="1"/>
    <col min="3842" max="3842" width="5.59765625" style="7" customWidth="1"/>
    <col min="3843" max="3843" width="8.19921875" style="7" customWidth="1"/>
    <col min="3844" max="3844" width="5.59765625" style="7" customWidth="1"/>
    <col min="3845" max="3845" width="8.19921875" style="7" customWidth="1"/>
    <col min="3846" max="3846" width="5.59765625" style="7" customWidth="1"/>
    <col min="3847" max="3847" width="8.19921875" style="7" customWidth="1"/>
    <col min="3848" max="3848" width="5.59765625" style="7" customWidth="1"/>
    <col min="3849" max="3849" width="8.19921875" style="7" customWidth="1"/>
    <col min="3850" max="3850" width="6.69921875" style="7" customWidth="1"/>
    <col min="3851" max="3853" width="8.19921875" style="7" customWidth="1"/>
    <col min="3854" max="3854" width="7.5" style="7" customWidth="1"/>
    <col min="3855" max="3855" width="4.19921875" style="7" customWidth="1"/>
    <col min="3856" max="3856" width="7.5" style="7" customWidth="1"/>
    <col min="3857" max="3857" width="6.19921875" style="7" customWidth="1"/>
    <col min="3858" max="3858" width="7.5" style="7" customWidth="1"/>
    <col min="3859" max="3859" width="6.19921875" style="7" customWidth="1"/>
    <col min="3860" max="3860" width="7.5" style="7" customWidth="1"/>
    <col min="3861" max="3861" width="6.19921875" style="7" customWidth="1"/>
    <col min="3862" max="3862" width="7.5" style="7" customWidth="1"/>
    <col min="3863" max="3863" width="6.19921875" style="7" customWidth="1"/>
    <col min="3864" max="3864" width="7.5" style="7" customWidth="1"/>
    <col min="3865" max="3865" width="6.19921875" style="7" customWidth="1"/>
    <col min="3866" max="3866" width="7.5" style="7" customWidth="1"/>
    <col min="3867" max="3867" width="6.19921875" style="7" customWidth="1"/>
    <col min="3868" max="3868" width="7.5" style="7" customWidth="1"/>
    <col min="3869" max="4095" width="10.19921875" style="7"/>
    <col min="4096" max="4096" width="0.69921875" style="7" customWidth="1"/>
    <col min="4097" max="4097" width="8.19921875" style="7" customWidth="1"/>
    <col min="4098" max="4098" width="5.59765625" style="7" customWidth="1"/>
    <col min="4099" max="4099" width="8.19921875" style="7" customWidth="1"/>
    <col min="4100" max="4100" width="5.59765625" style="7" customWidth="1"/>
    <col min="4101" max="4101" width="8.19921875" style="7" customWidth="1"/>
    <col min="4102" max="4102" width="5.59765625" style="7" customWidth="1"/>
    <col min="4103" max="4103" width="8.19921875" style="7" customWidth="1"/>
    <col min="4104" max="4104" width="5.59765625" style="7" customWidth="1"/>
    <col min="4105" max="4105" width="8.19921875" style="7" customWidth="1"/>
    <col min="4106" max="4106" width="6.69921875" style="7" customWidth="1"/>
    <col min="4107" max="4109" width="8.19921875" style="7" customWidth="1"/>
    <col min="4110" max="4110" width="7.5" style="7" customWidth="1"/>
    <col min="4111" max="4111" width="4.19921875" style="7" customWidth="1"/>
    <col min="4112" max="4112" width="7.5" style="7" customWidth="1"/>
    <col min="4113" max="4113" width="6.19921875" style="7" customWidth="1"/>
    <col min="4114" max="4114" width="7.5" style="7" customWidth="1"/>
    <col min="4115" max="4115" width="6.19921875" style="7" customWidth="1"/>
    <col min="4116" max="4116" width="7.5" style="7" customWidth="1"/>
    <col min="4117" max="4117" width="6.19921875" style="7" customWidth="1"/>
    <col min="4118" max="4118" width="7.5" style="7" customWidth="1"/>
    <col min="4119" max="4119" width="6.19921875" style="7" customWidth="1"/>
    <col min="4120" max="4120" width="7.5" style="7" customWidth="1"/>
    <col min="4121" max="4121" width="6.19921875" style="7" customWidth="1"/>
    <col min="4122" max="4122" width="7.5" style="7" customWidth="1"/>
    <col min="4123" max="4123" width="6.19921875" style="7" customWidth="1"/>
    <col min="4124" max="4124" width="7.5" style="7" customWidth="1"/>
    <col min="4125" max="4351" width="10.19921875" style="7"/>
    <col min="4352" max="4352" width="0.69921875" style="7" customWidth="1"/>
    <col min="4353" max="4353" width="8.19921875" style="7" customWidth="1"/>
    <col min="4354" max="4354" width="5.59765625" style="7" customWidth="1"/>
    <col min="4355" max="4355" width="8.19921875" style="7" customWidth="1"/>
    <col min="4356" max="4356" width="5.59765625" style="7" customWidth="1"/>
    <col min="4357" max="4357" width="8.19921875" style="7" customWidth="1"/>
    <col min="4358" max="4358" width="5.59765625" style="7" customWidth="1"/>
    <col min="4359" max="4359" width="8.19921875" style="7" customWidth="1"/>
    <col min="4360" max="4360" width="5.59765625" style="7" customWidth="1"/>
    <col min="4361" max="4361" width="8.19921875" style="7" customWidth="1"/>
    <col min="4362" max="4362" width="6.69921875" style="7" customWidth="1"/>
    <col min="4363" max="4365" width="8.19921875" style="7" customWidth="1"/>
    <col min="4366" max="4366" width="7.5" style="7" customWidth="1"/>
    <col min="4367" max="4367" width="4.19921875" style="7" customWidth="1"/>
    <col min="4368" max="4368" width="7.5" style="7" customWidth="1"/>
    <col min="4369" max="4369" width="6.19921875" style="7" customWidth="1"/>
    <col min="4370" max="4370" width="7.5" style="7" customWidth="1"/>
    <col min="4371" max="4371" width="6.19921875" style="7" customWidth="1"/>
    <col min="4372" max="4372" width="7.5" style="7" customWidth="1"/>
    <col min="4373" max="4373" width="6.19921875" style="7" customWidth="1"/>
    <col min="4374" max="4374" width="7.5" style="7" customWidth="1"/>
    <col min="4375" max="4375" width="6.19921875" style="7" customWidth="1"/>
    <col min="4376" max="4376" width="7.5" style="7" customWidth="1"/>
    <col min="4377" max="4377" width="6.19921875" style="7" customWidth="1"/>
    <col min="4378" max="4378" width="7.5" style="7" customWidth="1"/>
    <col min="4379" max="4379" width="6.19921875" style="7" customWidth="1"/>
    <col min="4380" max="4380" width="7.5" style="7" customWidth="1"/>
    <col min="4381" max="4607" width="10.19921875" style="7"/>
    <col min="4608" max="4608" width="0.69921875" style="7" customWidth="1"/>
    <col min="4609" max="4609" width="8.19921875" style="7" customWidth="1"/>
    <col min="4610" max="4610" width="5.59765625" style="7" customWidth="1"/>
    <col min="4611" max="4611" width="8.19921875" style="7" customWidth="1"/>
    <col min="4612" max="4612" width="5.59765625" style="7" customWidth="1"/>
    <col min="4613" max="4613" width="8.19921875" style="7" customWidth="1"/>
    <col min="4614" max="4614" width="5.59765625" style="7" customWidth="1"/>
    <col min="4615" max="4615" width="8.19921875" style="7" customWidth="1"/>
    <col min="4616" max="4616" width="5.59765625" style="7" customWidth="1"/>
    <col min="4617" max="4617" width="8.19921875" style="7" customWidth="1"/>
    <col min="4618" max="4618" width="6.69921875" style="7" customWidth="1"/>
    <col min="4619" max="4621" width="8.19921875" style="7" customWidth="1"/>
    <col min="4622" max="4622" width="7.5" style="7" customWidth="1"/>
    <col min="4623" max="4623" width="4.19921875" style="7" customWidth="1"/>
    <col min="4624" max="4624" width="7.5" style="7" customWidth="1"/>
    <col min="4625" max="4625" width="6.19921875" style="7" customWidth="1"/>
    <col min="4626" max="4626" width="7.5" style="7" customWidth="1"/>
    <col min="4627" max="4627" width="6.19921875" style="7" customWidth="1"/>
    <col min="4628" max="4628" width="7.5" style="7" customWidth="1"/>
    <col min="4629" max="4629" width="6.19921875" style="7" customWidth="1"/>
    <col min="4630" max="4630" width="7.5" style="7" customWidth="1"/>
    <col min="4631" max="4631" width="6.19921875" style="7" customWidth="1"/>
    <col min="4632" max="4632" width="7.5" style="7" customWidth="1"/>
    <col min="4633" max="4633" width="6.19921875" style="7" customWidth="1"/>
    <col min="4634" max="4634" width="7.5" style="7" customWidth="1"/>
    <col min="4635" max="4635" width="6.19921875" style="7" customWidth="1"/>
    <col min="4636" max="4636" width="7.5" style="7" customWidth="1"/>
    <col min="4637" max="4863" width="10.19921875" style="7"/>
    <col min="4864" max="4864" width="0.69921875" style="7" customWidth="1"/>
    <col min="4865" max="4865" width="8.19921875" style="7" customWidth="1"/>
    <col min="4866" max="4866" width="5.59765625" style="7" customWidth="1"/>
    <col min="4867" max="4867" width="8.19921875" style="7" customWidth="1"/>
    <col min="4868" max="4868" width="5.59765625" style="7" customWidth="1"/>
    <col min="4869" max="4869" width="8.19921875" style="7" customWidth="1"/>
    <col min="4870" max="4870" width="5.59765625" style="7" customWidth="1"/>
    <col min="4871" max="4871" width="8.19921875" style="7" customWidth="1"/>
    <col min="4872" max="4872" width="5.59765625" style="7" customWidth="1"/>
    <col min="4873" max="4873" width="8.19921875" style="7" customWidth="1"/>
    <col min="4874" max="4874" width="6.69921875" style="7" customWidth="1"/>
    <col min="4875" max="4877" width="8.19921875" style="7" customWidth="1"/>
    <col min="4878" max="4878" width="7.5" style="7" customWidth="1"/>
    <col min="4879" max="4879" width="4.19921875" style="7" customWidth="1"/>
    <col min="4880" max="4880" width="7.5" style="7" customWidth="1"/>
    <col min="4881" max="4881" width="6.19921875" style="7" customWidth="1"/>
    <col min="4882" max="4882" width="7.5" style="7" customWidth="1"/>
    <col min="4883" max="4883" width="6.19921875" style="7" customWidth="1"/>
    <col min="4884" max="4884" width="7.5" style="7" customWidth="1"/>
    <col min="4885" max="4885" width="6.19921875" style="7" customWidth="1"/>
    <col min="4886" max="4886" width="7.5" style="7" customWidth="1"/>
    <col min="4887" max="4887" width="6.19921875" style="7" customWidth="1"/>
    <col min="4888" max="4888" width="7.5" style="7" customWidth="1"/>
    <col min="4889" max="4889" width="6.19921875" style="7" customWidth="1"/>
    <col min="4890" max="4890" width="7.5" style="7" customWidth="1"/>
    <col min="4891" max="4891" width="6.19921875" style="7" customWidth="1"/>
    <col min="4892" max="4892" width="7.5" style="7" customWidth="1"/>
    <col min="4893" max="5119" width="10.19921875" style="7"/>
    <col min="5120" max="5120" width="0.69921875" style="7" customWidth="1"/>
    <col min="5121" max="5121" width="8.19921875" style="7" customWidth="1"/>
    <col min="5122" max="5122" width="5.59765625" style="7" customWidth="1"/>
    <col min="5123" max="5123" width="8.19921875" style="7" customWidth="1"/>
    <col min="5124" max="5124" width="5.59765625" style="7" customWidth="1"/>
    <col min="5125" max="5125" width="8.19921875" style="7" customWidth="1"/>
    <col min="5126" max="5126" width="5.59765625" style="7" customWidth="1"/>
    <col min="5127" max="5127" width="8.19921875" style="7" customWidth="1"/>
    <col min="5128" max="5128" width="5.59765625" style="7" customWidth="1"/>
    <col min="5129" max="5129" width="8.19921875" style="7" customWidth="1"/>
    <col min="5130" max="5130" width="6.69921875" style="7" customWidth="1"/>
    <col min="5131" max="5133" width="8.19921875" style="7" customWidth="1"/>
    <col min="5134" max="5134" width="7.5" style="7" customWidth="1"/>
    <col min="5135" max="5135" width="4.19921875" style="7" customWidth="1"/>
    <col min="5136" max="5136" width="7.5" style="7" customWidth="1"/>
    <col min="5137" max="5137" width="6.19921875" style="7" customWidth="1"/>
    <col min="5138" max="5138" width="7.5" style="7" customWidth="1"/>
    <col min="5139" max="5139" width="6.19921875" style="7" customWidth="1"/>
    <col min="5140" max="5140" width="7.5" style="7" customWidth="1"/>
    <col min="5141" max="5141" width="6.19921875" style="7" customWidth="1"/>
    <col min="5142" max="5142" width="7.5" style="7" customWidth="1"/>
    <col min="5143" max="5143" width="6.19921875" style="7" customWidth="1"/>
    <col min="5144" max="5144" width="7.5" style="7" customWidth="1"/>
    <col min="5145" max="5145" width="6.19921875" style="7" customWidth="1"/>
    <col min="5146" max="5146" width="7.5" style="7" customWidth="1"/>
    <col min="5147" max="5147" width="6.19921875" style="7" customWidth="1"/>
    <col min="5148" max="5148" width="7.5" style="7" customWidth="1"/>
    <col min="5149" max="5375" width="10.19921875" style="7"/>
    <col min="5376" max="5376" width="0.69921875" style="7" customWidth="1"/>
    <col min="5377" max="5377" width="8.19921875" style="7" customWidth="1"/>
    <col min="5378" max="5378" width="5.59765625" style="7" customWidth="1"/>
    <col min="5379" max="5379" width="8.19921875" style="7" customWidth="1"/>
    <col min="5380" max="5380" width="5.59765625" style="7" customWidth="1"/>
    <col min="5381" max="5381" width="8.19921875" style="7" customWidth="1"/>
    <col min="5382" max="5382" width="5.59765625" style="7" customWidth="1"/>
    <col min="5383" max="5383" width="8.19921875" style="7" customWidth="1"/>
    <col min="5384" max="5384" width="5.59765625" style="7" customWidth="1"/>
    <col min="5385" max="5385" width="8.19921875" style="7" customWidth="1"/>
    <col min="5386" max="5386" width="6.69921875" style="7" customWidth="1"/>
    <col min="5387" max="5389" width="8.19921875" style="7" customWidth="1"/>
    <col min="5390" max="5390" width="7.5" style="7" customWidth="1"/>
    <col min="5391" max="5391" width="4.19921875" style="7" customWidth="1"/>
    <col min="5392" max="5392" width="7.5" style="7" customWidth="1"/>
    <col min="5393" max="5393" width="6.19921875" style="7" customWidth="1"/>
    <col min="5394" max="5394" width="7.5" style="7" customWidth="1"/>
    <col min="5395" max="5395" width="6.19921875" style="7" customWidth="1"/>
    <col min="5396" max="5396" width="7.5" style="7" customWidth="1"/>
    <col min="5397" max="5397" width="6.19921875" style="7" customWidth="1"/>
    <col min="5398" max="5398" width="7.5" style="7" customWidth="1"/>
    <col min="5399" max="5399" width="6.19921875" style="7" customWidth="1"/>
    <col min="5400" max="5400" width="7.5" style="7" customWidth="1"/>
    <col min="5401" max="5401" width="6.19921875" style="7" customWidth="1"/>
    <col min="5402" max="5402" width="7.5" style="7" customWidth="1"/>
    <col min="5403" max="5403" width="6.19921875" style="7" customWidth="1"/>
    <col min="5404" max="5404" width="7.5" style="7" customWidth="1"/>
    <col min="5405" max="5631" width="10.19921875" style="7"/>
    <col min="5632" max="5632" width="0.69921875" style="7" customWidth="1"/>
    <col min="5633" max="5633" width="8.19921875" style="7" customWidth="1"/>
    <col min="5634" max="5634" width="5.59765625" style="7" customWidth="1"/>
    <col min="5635" max="5635" width="8.19921875" style="7" customWidth="1"/>
    <col min="5636" max="5636" width="5.59765625" style="7" customWidth="1"/>
    <col min="5637" max="5637" width="8.19921875" style="7" customWidth="1"/>
    <col min="5638" max="5638" width="5.59765625" style="7" customWidth="1"/>
    <col min="5639" max="5639" width="8.19921875" style="7" customWidth="1"/>
    <col min="5640" max="5640" width="5.59765625" style="7" customWidth="1"/>
    <col min="5641" max="5641" width="8.19921875" style="7" customWidth="1"/>
    <col min="5642" max="5642" width="6.69921875" style="7" customWidth="1"/>
    <col min="5643" max="5645" width="8.19921875" style="7" customWidth="1"/>
    <col min="5646" max="5646" width="7.5" style="7" customWidth="1"/>
    <col min="5647" max="5647" width="4.19921875" style="7" customWidth="1"/>
    <col min="5648" max="5648" width="7.5" style="7" customWidth="1"/>
    <col min="5649" max="5649" width="6.19921875" style="7" customWidth="1"/>
    <col min="5650" max="5650" width="7.5" style="7" customWidth="1"/>
    <col min="5651" max="5651" width="6.19921875" style="7" customWidth="1"/>
    <col min="5652" max="5652" width="7.5" style="7" customWidth="1"/>
    <col min="5653" max="5653" width="6.19921875" style="7" customWidth="1"/>
    <col min="5654" max="5654" width="7.5" style="7" customWidth="1"/>
    <col min="5655" max="5655" width="6.19921875" style="7" customWidth="1"/>
    <col min="5656" max="5656" width="7.5" style="7" customWidth="1"/>
    <col min="5657" max="5657" width="6.19921875" style="7" customWidth="1"/>
    <col min="5658" max="5658" width="7.5" style="7" customWidth="1"/>
    <col min="5659" max="5659" width="6.19921875" style="7" customWidth="1"/>
    <col min="5660" max="5660" width="7.5" style="7" customWidth="1"/>
    <col min="5661" max="5887" width="10.19921875" style="7"/>
    <col min="5888" max="5888" width="0.69921875" style="7" customWidth="1"/>
    <col min="5889" max="5889" width="8.19921875" style="7" customWidth="1"/>
    <col min="5890" max="5890" width="5.59765625" style="7" customWidth="1"/>
    <col min="5891" max="5891" width="8.19921875" style="7" customWidth="1"/>
    <col min="5892" max="5892" width="5.59765625" style="7" customWidth="1"/>
    <col min="5893" max="5893" width="8.19921875" style="7" customWidth="1"/>
    <col min="5894" max="5894" width="5.59765625" style="7" customWidth="1"/>
    <col min="5895" max="5895" width="8.19921875" style="7" customWidth="1"/>
    <col min="5896" max="5896" width="5.59765625" style="7" customWidth="1"/>
    <col min="5897" max="5897" width="8.19921875" style="7" customWidth="1"/>
    <col min="5898" max="5898" width="6.69921875" style="7" customWidth="1"/>
    <col min="5899" max="5901" width="8.19921875" style="7" customWidth="1"/>
    <col min="5902" max="5902" width="7.5" style="7" customWidth="1"/>
    <col min="5903" max="5903" width="4.19921875" style="7" customWidth="1"/>
    <col min="5904" max="5904" width="7.5" style="7" customWidth="1"/>
    <col min="5905" max="5905" width="6.19921875" style="7" customWidth="1"/>
    <col min="5906" max="5906" width="7.5" style="7" customWidth="1"/>
    <col min="5907" max="5907" width="6.19921875" style="7" customWidth="1"/>
    <col min="5908" max="5908" width="7.5" style="7" customWidth="1"/>
    <col min="5909" max="5909" width="6.19921875" style="7" customWidth="1"/>
    <col min="5910" max="5910" width="7.5" style="7" customWidth="1"/>
    <col min="5911" max="5911" width="6.19921875" style="7" customWidth="1"/>
    <col min="5912" max="5912" width="7.5" style="7" customWidth="1"/>
    <col min="5913" max="5913" width="6.19921875" style="7" customWidth="1"/>
    <col min="5914" max="5914" width="7.5" style="7" customWidth="1"/>
    <col min="5915" max="5915" width="6.19921875" style="7" customWidth="1"/>
    <col min="5916" max="5916" width="7.5" style="7" customWidth="1"/>
    <col min="5917" max="6143" width="10.19921875" style="7"/>
    <col min="6144" max="6144" width="0.69921875" style="7" customWidth="1"/>
    <col min="6145" max="6145" width="8.19921875" style="7" customWidth="1"/>
    <col min="6146" max="6146" width="5.59765625" style="7" customWidth="1"/>
    <col min="6147" max="6147" width="8.19921875" style="7" customWidth="1"/>
    <col min="6148" max="6148" width="5.59765625" style="7" customWidth="1"/>
    <col min="6149" max="6149" width="8.19921875" style="7" customWidth="1"/>
    <col min="6150" max="6150" width="5.59765625" style="7" customWidth="1"/>
    <col min="6151" max="6151" width="8.19921875" style="7" customWidth="1"/>
    <col min="6152" max="6152" width="5.59765625" style="7" customWidth="1"/>
    <col min="6153" max="6153" width="8.19921875" style="7" customWidth="1"/>
    <col min="6154" max="6154" width="6.69921875" style="7" customWidth="1"/>
    <col min="6155" max="6157" width="8.19921875" style="7" customWidth="1"/>
    <col min="6158" max="6158" width="7.5" style="7" customWidth="1"/>
    <col min="6159" max="6159" width="4.19921875" style="7" customWidth="1"/>
    <col min="6160" max="6160" width="7.5" style="7" customWidth="1"/>
    <col min="6161" max="6161" width="6.19921875" style="7" customWidth="1"/>
    <col min="6162" max="6162" width="7.5" style="7" customWidth="1"/>
    <col min="6163" max="6163" width="6.19921875" style="7" customWidth="1"/>
    <col min="6164" max="6164" width="7.5" style="7" customWidth="1"/>
    <col min="6165" max="6165" width="6.19921875" style="7" customWidth="1"/>
    <col min="6166" max="6166" width="7.5" style="7" customWidth="1"/>
    <col min="6167" max="6167" width="6.19921875" style="7" customWidth="1"/>
    <col min="6168" max="6168" width="7.5" style="7" customWidth="1"/>
    <col min="6169" max="6169" width="6.19921875" style="7" customWidth="1"/>
    <col min="6170" max="6170" width="7.5" style="7" customWidth="1"/>
    <col min="6171" max="6171" width="6.19921875" style="7" customWidth="1"/>
    <col min="6172" max="6172" width="7.5" style="7" customWidth="1"/>
    <col min="6173" max="6399" width="10.19921875" style="7"/>
    <col min="6400" max="6400" width="0.69921875" style="7" customWidth="1"/>
    <col min="6401" max="6401" width="8.19921875" style="7" customWidth="1"/>
    <col min="6402" max="6402" width="5.59765625" style="7" customWidth="1"/>
    <col min="6403" max="6403" width="8.19921875" style="7" customWidth="1"/>
    <col min="6404" max="6404" width="5.59765625" style="7" customWidth="1"/>
    <col min="6405" max="6405" width="8.19921875" style="7" customWidth="1"/>
    <col min="6406" max="6406" width="5.59765625" style="7" customWidth="1"/>
    <col min="6407" max="6407" width="8.19921875" style="7" customWidth="1"/>
    <col min="6408" max="6408" width="5.59765625" style="7" customWidth="1"/>
    <col min="6409" max="6409" width="8.19921875" style="7" customWidth="1"/>
    <col min="6410" max="6410" width="6.69921875" style="7" customWidth="1"/>
    <col min="6411" max="6413" width="8.19921875" style="7" customWidth="1"/>
    <col min="6414" max="6414" width="7.5" style="7" customWidth="1"/>
    <col min="6415" max="6415" width="4.19921875" style="7" customWidth="1"/>
    <col min="6416" max="6416" width="7.5" style="7" customWidth="1"/>
    <col min="6417" max="6417" width="6.19921875" style="7" customWidth="1"/>
    <col min="6418" max="6418" width="7.5" style="7" customWidth="1"/>
    <col min="6419" max="6419" width="6.19921875" style="7" customWidth="1"/>
    <col min="6420" max="6420" width="7.5" style="7" customWidth="1"/>
    <col min="6421" max="6421" width="6.19921875" style="7" customWidth="1"/>
    <col min="6422" max="6422" width="7.5" style="7" customWidth="1"/>
    <col min="6423" max="6423" width="6.19921875" style="7" customWidth="1"/>
    <col min="6424" max="6424" width="7.5" style="7" customWidth="1"/>
    <col min="6425" max="6425" width="6.19921875" style="7" customWidth="1"/>
    <col min="6426" max="6426" width="7.5" style="7" customWidth="1"/>
    <col min="6427" max="6427" width="6.19921875" style="7" customWidth="1"/>
    <col min="6428" max="6428" width="7.5" style="7" customWidth="1"/>
    <col min="6429" max="6655" width="10.19921875" style="7"/>
    <col min="6656" max="6656" width="0.69921875" style="7" customWidth="1"/>
    <col min="6657" max="6657" width="8.19921875" style="7" customWidth="1"/>
    <col min="6658" max="6658" width="5.59765625" style="7" customWidth="1"/>
    <col min="6659" max="6659" width="8.19921875" style="7" customWidth="1"/>
    <col min="6660" max="6660" width="5.59765625" style="7" customWidth="1"/>
    <col min="6661" max="6661" width="8.19921875" style="7" customWidth="1"/>
    <col min="6662" max="6662" width="5.59765625" style="7" customWidth="1"/>
    <col min="6663" max="6663" width="8.19921875" style="7" customWidth="1"/>
    <col min="6664" max="6664" width="5.59765625" style="7" customWidth="1"/>
    <col min="6665" max="6665" width="8.19921875" style="7" customWidth="1"/>
    <col min="6666" max="6666" width="6.69921875" style="7" customWidth="1"/>
    <col min="6667" max="6669" width="8.19921875" style="7" customWidth="1"/>
    <col min="6670" max="6670" width="7.5" style="7" customWidth="1"/>
    <col min="6671" max="6671" width="4.19921875" style="7" customWidth="1"/>
    <col min="6672" max="6672" width="7.5" style="7" customWidth="1"/>
    <col min="6673" max="6673" width="6.19921875" style="7" customWidth="1"/>
    <col min="6674" max="6674" width="7.5" style="7" customWidth="1"/>
    <col min="6675" max="6675" width="6.19921875" style="7" customWidth="1"/>
    <col min="6676" max="6676" width="7.5" style="7" customWidth="1"/>
    <col min="6677" max="6677" width="6.19921875" style="7" customWidth="1"/>
    <col min="6678" max="6678" width="7.5" style="7" customWidth="1"/>
    <col min="6679" max="6679" width="6.19921875" style="7" customWidth="1"/>
    <col min="6680" max="6680" width="7.5" style="7" customWidth="1"/>
    <col min="6681" max="6681" width="6.19921875" style="7" customWidth="1"/>
    <col min="6682" max="6682" width="7.5" style="7" customWidth="1"/>
    <col min="6683" max="6683" width="6.19921875" style="7" customWidth="1"/>
    <col min="6684" max="6684" width="7.5" style="7" customWidth="1"/>
    <col min="6685" max="6911" width="10.19921875" style="7"/>
    <col min="6912" max="6912" width="0.69921875" style="7" customWidth="1"/>
    <col min="6913" max="6913" width="8.19921875" style="7" customWidth="1"/>
    <col min="6914" max="6914" width="5.59765625" style="7" customWidth="1"/>
    <col min="6915" max="6915" width="8.19921875" style="7" customWidth="1"/>
    <col min="6916" max="6916" width="5.59765625" style="7" customWidth="1"/>
    <col min="6917" max="6917" width="8.19921875" style="7" customWidth="1"/>
    <col min="6918" max="6918" width="5.59765625" style="7" customWidth="1"/>
    <col min="6919" max="6919" width="8.19921875" style="7" customWidth="1"/>
    <col min="6920" max="6920" width="5.59765625" style="7" customWidth="1"/>
    <col min="6921" max="6921" width="8.19921875" style="7" customWidth="1"/>
    <col min="6922" max="6922" width="6.69921875" style="7" customWidth="1"/>
    <col min="6923" max="6925" width="8.19921875" style="7" customWidth="1"/>
    <col min="6926" max="6926" width="7.5" style="7" customWidth="1"/>
    <col min="6927" max="6927" width="4.19921875" style="7" customWidth="1"/>
    <col min="6928" max="6928" width="7.5" style="7" customWidth="1"/>
    <col min="6929" max="6929" width="6.19921875" style="7" customWidth="1"/>
    <col min="6930" max="6930" width="7.5" style="7" customWidth="1"/>
    <col min="6931" max="6931" width="6.19921875" style="7" customWidth="1"/>
    <col min="6932" max="6932" width="7.5" style="7" customWidth="1"/>
    <col min="6933" max="6933" width="6.19921875" style="7" customWidth="1"/>
    <col min="6934" max="6934" width="7.5" style="7" customWidth="1"/>
    <col min="6935" max="6935" width="6.19921875" style="7" customWidth="1"/>
    <col min="6936" max="6936" width="7.5" style="7" customWidth="1"/>
    <col min="6937" max="6937" width="6.19921875" style="7" customWidth="1"/>
    <col min="6938" max="6938" width="7.5" style="7" customWidth="1"/>
    <col min="6939" max="6939" width="6.19921875" style="7" customWidth="1"/>
    <col min="6940" max="6940" width="7.5" style="7" customWidth="1"/>
    <col min="6941" max="7167" width="10.19921875" style="7"/>
    <col min="7168" max="7168" width="0.69921875" style="7" customWidth="1"/>
    <col min="7169" max="7169" width="8.19921875" style="7" customWidth="1"/>
    <col min="7170" max="7170" width="5.59765625" style="7" customWidth="1"/>
    <col min="7171" max="7171" width="8.19921875" style="7" customWidth="1"/>
    <col min="7172" max="7172" width="5.59765625" style="7" customWidth="1"/>
    <col min="7173" max="7173" width="8.19921875" style="7" customWidth="1"/>
    <col min="7174" max="7174" width="5.59765625" style="7" customWidth="1"/>
    <col min="7175" max="7175" width="8.19921875" style="7" customWidth="1"/>
    <col min="7176" max="7176" width="5.59765625" style="7" customWidth="1"/>
    <col min="7177" max="7177" width="8.19921875" style="7" customWidth="1"/>
    <col min="7178" max="7178" width="6.69921875" style="7" customWidth="1"/>
    <col min="7179" max="7181" width="8.19921875" style="7" customWidth="1"/>
    <col min="7182" max="7182" width="7.5" style="7" customWidth="1"/>
    <col min="7183" max="7183" width="4.19921875" style="7" customWidth="1"/>
    <col min="7184" max="7184" width="7.5" style="7" customWidth="1"/>
    <col min="7185" max="7185" width="6.19921875" style="7" customWidth="1"/>
    <col min="7186" max="7186" width="7.5" style="7" customWidth="1"/>
    <col min="7187" max="7187" width="6.19921875" style="7" customWidth="1"/>
    <col min="7188" max="7188" width="7.5" style="7" customWidth="1"/>
    <col min="7189" max="7189" width="6.19921875" style="7" customWidth="1"/>
    <col min="7190" max="7190" width="7.5" style="7" customWidth="1"/>
    <col min="7191" max="7191" width="6.19921875" style="7" customWidth="1"/>
    <col min="7192" max="7192" width="7.5" style="7" customWidth="1"/>
    <col min="7193" max="7193" width="6.19921875" style="7" customWidth="1"/>
    <col min="7194" max="7194" width="7.5" style="7" customWidth="1"/>
    <col min="7195" max="7195" width="6.19921875" style="7" customWidth="1"/>
    <col min="7196" max="7196" width="7.5" style="7" customWidth="1"/>
    <col min="7197" max="7423" width="10.19921875" style="7"/>
    <col min="7424" max="7424" width="0.69921875" style="7" customWidth="1"/>
    <col min="7425" max="7425" width="8.19921875" style="7" customWidth="1"/>
    <col min="7426" max="7426" width="5.59765625" style="7" customWidth="1"/>
    <col min="7427" max="7427" width="8.19921875" style="7" customWidth="1"/>
    <col min="7428" max="7428" width="5.59765625" style="7" customWidth="1"/>
    <col min="7429" max="7429" width="8.19921875" style="7" customWidth="1"/>
    <col min="7430" max="7430" width="5.59765625" style="7" customWidth="1"/>
    <col min="7431" max="7431" width="8.19921875" style="7" customWidth="1"/>
    <col min="7432" max="7432" width="5.59765625" style="7" customWidth="1"/>
    <col min="7433" max="7433" width="8.19921875" style="7" customWidth="1"/>
    <col min="7434" max="7434" width="6.69921875" style="7" customWidth="1"/>
    <col min="7435" max="7437" width="8.19921875" style="7" customWidth="1"/>
    <col min="7438" max="7438" width="7.5" style="7" customWidth="1"/>
    <col min="7439" max="7439" width="4.19921875" style="7" customWidth="1"/>
    <col min="7440" max="7440" width="7.5" style="7" customWidth="1"/>
    <col min="7441" max="7441" width="6.19921875" style="7" customWidth="1"/>
    <col min="7442" max="7442" width="7.5" style="7" customWidth="1"/>
    <col min="7443" max="7443" width="6.19921875" style="7" customWidth="1"/>
    <col min="7444" max="7444" width="7.5" style="7" customWidth="1"/>
    <col min="7445" max="7445" width="6.19921875" style="7" customWidth="1"/>
    <col min="7446" max="7446" width="7.5" style="7" customWidth="1"/>
    <col min="7447" max="7447" width="6.19921875" style="7" customWidth="1"/>
    <col min="7448" max="7448" width="7.5" style="7" customWidth="1"/>
    <col min="7449" max="7449" width="6.19921875" style="7" customWidth="1"/>
    <col min="7450" max="7450" width="7.5" style="7" customWidth="1"/>
    <col min="7451" max="7451" width="6.19921875" style="7" customWidth="1"/>
    <col min="7452" max="7452" width="7.5" style="7" customWidth="1"/>
    <col min="7453" max="7679" width="10.19921875" style="7"/>
    <col min="7680" max="7680" width="0.69921875" style="7" customWidth="1"/>
    <col min="7681" max="7681" width="8.19921875" style="7" customWidth="1"/>
    <col min="7682" max="7682" width="5.59765625" style="7" customWidth="1"/>
    <col min="7683" max="7683" width="8.19921875" style="7" customWidth="1"/>
    <col min="7684" max="7684" width="5.59765625" style="7" customWidth="1"/>
    <col min="7685" max="7685" width="8.19921875" style="7" customWidth="1"/>
    <col min="7686" max="7686" width="5.59765625" style="7" customWidth="1"/>
    <col min="7687" max="7687" width="8.19921875" style="7" customWidth="1"/>
    <col min="7688" max="7688" width="5.59765625" style="7" customWidth="1"/>
    <col min="7689" max="7689" width="8.19921875" style="7" customWidth="1"/>
    <col min="7690" max="7690" width="6.69921875" style="7" customWidth="1"/>
    <col min="7691" max="7693" width="8.19921875" style="7" customWidth="1"/>
    <col min="7694" max="7694" width="7.5" style="7" customWidth="1"/>
    <col min="7695" max="7695" width="4.19921875" style="7" customWidth="1"/>
    <col min="7696" max="7696" width="7.5" style="7" customWidth="1"/>
    <col min="7697" max="7697" width="6.19921875" style="7" customWidth="1"/>
    <col min="7698" max="7698" width="7.5" style="7" customWidth="1"/>
    <col min="7699" max="7699" width="6.19921875" style="7" customWidth="1"/>
    <col min="7700" max="7700" width="7.5" style="7" customWidth="1"/>
    <col min="7701" max="7701" width="6.19921875" style="7" customWidth="1"/>
    <col min="7702" max="7702" width="7.5" style="7" customWidth="1"/>
    <col min="7703" max="7703" width="6.19921875" style="7" customWidth="1"/>
    <col min="7704" max="7704" width="7.5" style="7" customWidth="1"/>
    <col min="7705" max="7705" width="6.19921875" style="7" customWidth="1"/>
    <col min="7706" max="7706" width="7.5" style="7" customWidth="1"/>
    <col min="7707" max="7707" width="6.19921875" style="7" customWidth="1"/>
    <col min="7708" max="7708" width="7.5" style="7" customWidth="1"/>
    <col min="7709" max="7935" width="10.19921875" style="7"/>
    <col min="7936" max="7936" width="0.69921875" style="7" customWidth="1"/>
    <col min="7937" max="7937" width="8.19921875" style="7" customWidth="1"/>
    <col min="7938" max="7938" width="5.59765625" style="7" customWidth="1"/>
    <col min="7939" max="7939" width="8.19921875" style="7" customWidth="1"/>
    <col min="7940" max="7940" width="5.59765625" style="7" customWidth="1"/>
    <col min="7941" max="7941" width="8.19921875" style="7" customWidth="1"/>
    <col min="7942" max="7942" width="5.59765625" style="7" customWidth="1"/>
    <col min="7943" max="7943" width="8.19921875" style="7" customWidth="1"/>
    <col min="7944" max="7944" width="5.59765625" style="7" customWidth="1"/>
    <col min="7945" max="7945" width="8.19921875" style="7" customWidth="1"/>
    <col min="7946" max="7946" width="6.69921875" style="7" customWidth="1"/>
    <col min="7947" max="7949" width="8.19921875" style="7" customWidth="1"/>
    <col min="7950" max="7950" width="7.5" style="7" customWidth="1"/>
    <col min="7951" max="7951" width="4.19921875" style="7" customWidth="1"/>
    <col min="7952" max="7952" width="7.5" style="7" customWidth="1"/>
    <col min="7953" max="7953" width="6.19921875" style="7" customWidth="1"/>
    <col min="7954" max="7954" width="7.5" style="7" customWidth="1"/>
    <col min="7955" max="7955" width="6.19921875" style="7" customWidth="1"/>
    <col min="7956" max="7956" width="7.5" style="7" customWidth="1"/>
    <col min="7957" max="7957" width="6.19921875" style="7" customWidth="1"/>
    <col min="7958" max="7958" width="7.5" style="7" customWidth="1"/>
    <col min="7959" max="7959" width="6.19921875" style="7" customWidth="1"/>
    <col min="7960" max="7960" width="7.5" style="7" customWidth="1"/>
    <col min="7961" max="7961" width="6.19921875" style="7" customWidth="1"/>
    <col min="7962" max="7962" width="7.5" style="7" customWidth="1"/>
    <col min="7963" max="7963" width="6.19921875" style="7" customWidth="1"/>
    <col min="7964" max="7964" width="7.5" style="7" customWidth="1"/>
    <col min="7965" max="8191" width="10.19921875" style="7"/>
    <col min="8192" max="8192" width="0.69921875" style="7" customWidth="1"/>
    <col min="8193" max="8193" width="8.19921875" style="7" customWidth="1"/>
    <col min="8194" max="8194" width="5.59765625" style="7" customWidth="1"/>
    <col min="8195" max="8195" width="8.19921875" style="7" customWidth="1"/>
    <col min="8196" max="8196" width="5.59765625" style="7" customWidth="1"/>
    <col min="8197" max="8197" width="8.19921875" style="7" customWidth="1"/>
    <col min="8198" max="8198" width="5.59765625" style="7" customWidth="1"/>
    <col min="8199" max="8199" width="8.19921875" style="7" customWidth="1"/>
    <col min="8200" max="8200" width="5.59765625" style="7" customWidth="1"/>
    <col min="8201" max="8201" width="8.19921875" style="7" customWidth="1"/>
    <col min="8202" max="8202" width="6.69921875" style="7" customWidth="1"/>
    <col min="8203" max="8205" width="8.19921875" style="7" customWidth="1"/>
    <col min="8206" max="8206" width="7.5" style="7" customWidth="1"/>
    <col min="8207" max="8207" width="4.19921875" style="7" customWidth="1"/>
    <col min="8208" max="8208" width="7.5" style="7" customWidth="1"/>
    <col min="8209" max="8209" width="6.19921875" style="7" customWidth="1"/>
    <col min="8210" max="8210" width="7.5" style="7" customWidth="1"/>
    <col min="8211" max="8211" width="6.19921875" style="7" customWidth="1"/>
    <col min="8212" max="8212" width="7.5" style="7" customWidth="1"/>
    <col min="8213" max="8213" width="6.19921875" style="7" customWidth="1"/>
    <col min="8214" max="8214" width="7.5" style="7" customWidth="1"/>
    <col min="8215" max="8215" width="6.19921875" style="7" customWidth="1"/>
    <col min="8216" max="8216" width="7.5" style="7" customWidth="1"/>
    <col min="8217" max="8217" width="6.19921875" style="7" customWidth="1"/>
    <col min="8218" max="8218" width="7.5" style="7" customWidth="1"/>
    <col min="8219" max="8219" width="6.19921875" style="7" customWidth="1"/>
    <col min="8220" max="8220" width="7.5" style="7" customWidth="1"/>
    <col min="8221" max="8447" width="10.19921875" style="7"/>
    <col min="8448" max="8448" width="0.69921875" style="7" customWidth="1"/>
    <col min="8449" max="8449" width="8.19921875" style="7" customWidth="1"/>
    <col min="8450" max="8450" width="5.59765625" style="7" customWidth="1"/>
    <col min="8451" max="8451" width="8.19921875" style="7" customWidth="1"/>
    <col min="8452" max="8452" width="5.59765625" style="7" customWidth="1"/>
    <col min="8453" max="8453" width="8.19921875" style="7" customWidth="1"/>
    <col min="8454" max="8454" width="5.59765625" style="7" customWidth="1"/>
    <col min="8455" max="8455" width="8.19921875" style="7" customWidth="1"/>
    <col min="8456" max="8456" width="5.59765625" style="7" customWidth="1"/>
    <col min="8457" max="8457" width="8.19921875" style="7" customWidth="1"/>
    <col min="8458" max="8458" width="6.69921875" style="7" customWidth="1"/>
    <col min="8459" max="8461" width="8.19921875" style="7" customWidth="1"/>
    <col min="8462" max="8462" width="7.5" style="7" customWidth="1"/>
    <col min="8463" max="8463" width="4.19921875" style="7" customWidth="1"/>
    <col min="8464" max="8464" width="7.5" style="7" customWidth="1"/>
    <col min="8465" max="8465" width="6.19921875" style="7" customWidth="1"/>
    <col min="8466" max="8466" width="7.5" style="7" customWidth="1"/>
    <col min="8467" max="8467" width="6.19921875" style="7" customWidth="1"/>
    <col min="8468" max="8468" width="7.5" style="7" customWidth="1"/>
    <col min="8469" max="8469" width="6.19921875" style="7" customWidth="1"/>
    <col min="8470" max="8470" width="7.5" style="7" customWidth="1"/>
    <col min="8471" max="8471" width="6.19921875" style="7" customWidth="1"/>
    <col min="8472" max="8472" width="7.5" style="7" customWidth="1"/>
    <col min="8473" max="8473" width="6.19921875" style="7" customWidth="1"/>
    <col min="8474" max="8474" width="7.5" style="7" customWidth="1"/>
    <col min="8475" max="8475" width="6.19921875" style="7" customWidth="1"/>
    <col min="8476" max="8476" width="7.5" style="7" customWidth="1"/>
    <col min="8477" max="8703" width="10.19921875" style="7"/>
    <col min="8704" max="8704" width="0.69921875" style="7" customWidth="1"/>
    <col min="8705" max="8705" width="8.19921875" style="7" customWidth="1"/>
    <col min="8706" max="8706" width="5.59765625" style="7" customWidth="1"/>
    <col min="8707" max="8707" width="8.19921875" style="7" customWidth="1"/>
    <col min="8708" max="8708" width="5.59765625" style="7" customWidth="1"/>
    <col min="8709" max="8709" width="8.19921875" style="7" customWidth="1"/>
    <col min="8710" max="8710" width="5.59765625" style="7" customWidth="1"/>
    <col min="8711" max="8711" width="8.19921875" style="7" customWidth="1"/>
    <col min="8712" max="8712" width="5.59765625" style="7" customWidth="1"/>
    <col min="8713" max="8713" width="8.19921875" style="7" customWidth="1"/>
    <col min="8714" max="8714" width="6.69921875" style="7" customWidth="1"/>
    <col min="8715" max="8717" width="8.19921875" style="7" customWidth="1"/>
    <col min="8718" max="8718" width="7.5" style="7" customWidth="1"/>
    <col min="8719" max="8719" width="4.19921875" style="7" customWidth="1"/>
    <col min="8720" max="8720" width="7.5" style="7" customWidth="1"/>
    <col min="8721" max="8721" width="6.19921875" style="7" customWidth="1"/>
    <col min="8722" max="8722" width="7.5" style="7" customWidth="1"/>
    <col min="8723" max="8723" width="6.19921875" style="7" customWidth="1"/>
    <col min="8724" max="8724" width="7.5" style="7" customWidth="1"/>
    <col min="8725" max="8725" width="6.19921875" style="7" customWidth="1"/>
    <col min="8726" max="8726" width="7.5" style="7" customWidth="1"/>
    <col min="8727" max="8727" width="6.19921875" style="7" customWidth="1"/>
    <col min="8728" max="8728" width="7.5" style="7" customWidth="1"/>
    <col min="8729" max="8729" width="6.19921875" style="7" customWidth="1"/>
    <col min="8730" max="8730" width="7.5" style="7" customWidth="1"/>
    <col min="8731" max="8731" width="6.19921875" style="7" customWidth="1"/>
    <col min="8732" max="8732" width="7.5" style="7" customWidth="1"/>
    <col min="8733" max="8959" width="10.19921875" style="7"/>
    <col min="8960" max="8960" width="0.69921875" style="7" customWidth="1"/>
    <col min="8961" max="8961" width="8.19921875" style="7" customWidth="1"/>
    <col min="8962" max="8962" width="5.59765625" style="7" customWidth="1"/>
    <col min="8963" max="8963" width="8.19921875" style="7" customWidth="1"/>
    <col min="8964" max="8964" width="5.59765625" style="7" customWidth="1"/>
    <col min="8965" max="8965" width="8.19921875" style="7" customWidth="1"/>
    <col min="8966" max="8966" width="5.59765625" style="7" customWidth="1"/>
    <col min="8967" max="8967" width="8.19921875" style="7" customWidth="1"/>
    <col min="8968" max="8968" width="5.59765625" style="7" customWidth="1"/>
    <col min="8969" max="8969" width="8.19921875" style="7" customWidth="1"/>
    <col min="8970" max="8970" width="6.69921875" style="7" customWidth="1"/>
    <col min="8971" max="8973" width="8.19921875" style="7" customWidth="1"/>
    <col min="8974" max="8974" width="7.5" style="7" customWidth="1"/>
    <col min="8975" max="8975" width="4.19921875" style="7" customWidth="1"/>
    <col min="8976" max="8976" width="7.5" style="7" customWidth="1"/>
    <col min="8977" max="8977" width="6.19921875" style="7" customWidth="1"/>
    <col min="8978" max="8978" width="7.5" style="7" customWidth="1"/>
    <col min="8979" max="8979" width="6.19921875" style="7" customWidth="1"/>
    <col min="8980" max="8980" width="7.5" style="7" customWidth="1"/>
    <col min="8981" max="8981" width="6.19921875" style="7" customWidth="1"/>
    <col min="8982" max="8982" width="7.5" style="7" customWidth="1"/>
    <col min="8983" max="8983" width="6.19921875" style="7" customWidth="1"/>
    <col min="8984" max="8984" width="7.5" style="7" customWidth="1"/>
    <col min="8985" max="8985" width="6.19921875" style="7" customWidth="1"/>
    <col min="8986" max="8986" width="7.5" style="7" customWidth="1"/>
    <col min="8987" max="8987" width="6.19921875" style="7" customWidth="1"/>
    <col min="8988" max="8988" width="7.5" style="7" customWidth="1"/>
    <col min="8989" max="9215" width="10.19921875" style="7"/>
    <col min="9216" max="9216" width="0.69921875" style="7" customWidth="1"/>
    <col min="9217" max="9217" width="8.19921875" style="7" customWidth="1"/>
    <col min="9218" max="9218" width="5.59765625" style="7" customWidth="1"/>
    <col min="9219" max="9219" width="8.19921875" style="7" customWidth="1"/>
    <col min="9220" max="9220" width="5.59765625" style="7" customWidth="1"/>
    <col min="9221" max="9221" width="8.19921875" style="7" customWidth="1"/>
    <col min="9222" max="9222" width="5.59765625" style="7" customWidth="1"/>
    <col min="9223" max="9223" width="8.19921875" style="7" customWidth="1"/>
    <col min="9224" max="9224" width="5.59765625" style="7" customWidth="1"/>
    <col min="9225" max="9225" width="8.19921875" style="7" customWidth="1"/>
    <col min="9226" max="9226" width="6.69921875" style="7" customWidth="1"/>
    <col min="9227" max="9229" width="8.19921875" style="7" customWidth="1"/>
    <col min="9230" max="9230" width="7.5" style="7" customWidth="1"/>
    <col min="9231" max="9231" width="4.19921875" style="7" customWidth="1"/>
    <col min="9232" max="9232" width="7.5" style="7" customWidth="1"/>
    <col min="9233" max="9233" width="6.19921875" style="7" customWidth="1"/>
    <col min="9234" max="9234" width="7.5" style="7" customWidth="1"/>
    <col min="9235" max="9235" width="6.19921875" style="7" customWidth="1"/>
    <col min="9236" max="9236" width="7.5" style="7" customWidth="1"/>
    <col min="9237" max="9237" width="6.19921875" style="7" customWidth="1"/>
    <col min="9238" max="9238" width="7.5" style="7" customWidth="1"/>
    <col min="9239" max="9239" width="6.19921875" style="7" customWidth="1"/>
    <col min="9240" max="9240" width="7.5" style="7" customWidth="1"/>
    <col min="9241" max="9241" width="6.19921875" style="7" customWidth="1"/>
    <col min="9242" max="9242" width="7.5" style="7" customWidth="1"/>
    <col min="9243" max="9243" width="6.19921875" style="7" customWidth="1"/>
    <col min="9244" max="9244" width="7.5" style="7" customWidth="1"/>
    <col min="9245" max="9471" width="10.19921875" style="7"/>
    <col min="9472" max="9472" width="0.69921875" style="7" customWidth="1"/>
    <col min="9473" max="9473" width="8.19921875" style="7" customWidth="1"/>
    <col min="9474" max="9474" width="5.59765625" style="7" customWidth="1"/>
    <col min="9475" max="9475" width="8.19921875" style="7" customWidth="1"/>
    <col min="9476" max="9476" width="5.59765625" style="7" customWidth="1"/>
    <col min="9477" max="9477" width="8.19921875" style="7" customWidth="1"/>
    <col min="9478" max="9478" width="5.59765625" style="7" customWidth="1"/>
    <col min="9479" max="9479" width="8.19921875" style="7" customWidth="1"/>
    <col min="9480" max="9480" width="5.59765625" style="7" customWidth="1"/>
    <col min="9481" max="9481" width="8.19921875" style="7" customWidth="1"/>
    <col min="9482" max="9482" width="6.69921875" style="7" customWidth="1"/>
    <col min="9483" max="9485" width="8.19921875" style="7" customWidth="1"/>
    <col min="9486" max="9486" width="7.5" style="7" customWidth="1"/>
    <col min="9487" max="9487" width="4.19921875" style="7" customWidth="1"/>
    <col min="9488" max="9488" width="7.5" style="7" customWidth="1"/>
    <col min="9489" max="9489" width="6.19921875" style="7" customWidth="1"/>
    <col min="9490" max="9490" width="7.5" style="7" customWidth="1"/>
    <col min="9491" max="9491" width="6.19921875" style="7" customWidth="1"/>
    <col min="9492" max="9492" width="7.5" style="7" customWidth="1"/>
    <col min="9493" max="9493" width="6.19921875" style="7" customWidth="1"/>
    <col min="9494" max="9494" width="7.5" style="7" customWidth="1"/>
    <col min="9495" max="9495" width="6.19921875" style="7" customWidth="1"/>
    <col min="9496" max="9496" width="7.5" style="7" customWidth="1"/>
    <col min="9497" max="9497" width="6.19921875" style="7" customWidth="1"/>
    <col min="9498" max="9498" width="7.5" style="7" customWidth="1"/>
    <col min="9499" max="9499" width="6.19921875" style="7" customWidth="1"/>
    <col min="9500" max="9500" width="7.5" style="7" customWidth="1"/>
    <col min="9501" max="9727" width="10.19921875" style="7"/>
    <col min="9728" max="9728" width="0.69921875" style="7" customWidth="1"/>
    <col min="9729" max="9729" width="8.19921875" style="7" customWidth="1"/>
    <col min="9730" max="9730" width="5.59765625" style="7" customWidth="1"/>
    <col min="9731" max="9731" width="8.19921875" style="7" customWidth="1"/>
    <col min="9732" max="9732" width="5.59765625" style="7" customWidth="1"/>
    <col min="9733" max="9733" width="8.19921875" style="7" customWidth="1"/>
    <col min="9734" max="9734" width="5.59765625" style="7" customWidth="1"/>
    <col min="9735" max="9735" width="8.19921875" style="7" customWidth="1"/>
    <col min="9736" max="9736" width="5.59765625" style="7" customWidth="1"/>
    <col min="9737" max="9737" width="8.19921875" style="7" customWidth="1"/>
    <col min="9738" max="9738" width="6.69921875" style="7" customWidth="1"/>
    <col min="9739" max="9741" width="8.19921875" style="7" customWidth="1"/>
    <col min="9742" max="9742" width="7.5" style="7" customWidth="1"/>
    <col min="9743" max="9743" width="4.19921875" style="7" customWidth="1"/>
    <col min="9744" max="9744" width="7.5" style="7" customWidth="1"/>
    <col min="9745" max="9745" width="6.19921875" style="7" customWidth="1"/>
    <col min="9746" max="9746" width="7.5" style="7" customWidth="1"/>
    <col min="9747" max="9747" width="6.19921875" style="7" customWidth="1"/>
    <col min="9748" max="9748" width="7.5" style="7" customWidth="1"/>
    <col min="9749" max="9749" width="6.19921875" style="7" customWidth="1"/>
    <col min="9750" max="9750" width="7.5" style="7" customWidth="1"/>
    <col min="9751" max="9751" width="6.19921875" style="7" customWidth="1"/>
    <col min="9752" max="9752" width="7.5" style="7" customWidth="1"/>
    <col min="9753" max="9753" width="6.19921875" style="7" customWidth="1"/>
    <col min="9754" max="9754" width="7.5" style="7" customWidth="1"/>
    <col min="9755" max="9755" width="6.19921875" style="7" customWidth="1"/>
    <col min="9756" max="9756" width="7.5" style="7" customWidth="1"/>
    <col min="9757" max="9983" width="10.19921875" style="7"/>
    <col min="9984" max="9984" width="0.69921875" style="7" customWidth="1"/>
    <col min="9985" max="9985" width="8.19921875" style="7" customWidth="1"/>
    <col min="9986" max="9986" width="5.59765625" style="7" customWidth="1"/>
    <col min="9987" max="9987" width="8.19921875" style="7" customWidth="1"/>
    <col min="9988" max="9988" width="5.59765625" style="7" customWidth="1"/>
    <col min="9989" max="9989" width="8.19921875" style="7" customWidth="1"/>
    <col min="9990" max="9990" width="5.59765625" style="7" customWidth="1"/>
    <col min="9991" max="9991" width="8.19921875" style="7" customWidth="1"/>
    <col min="9992" max="9992" width="5.59765625" style="7" customWidth="1"/>
    <col min="9993" max="9993" width="8.19921875" style="7" customWidth="1"/>
    <col min="9994" max="9994" width="6.69921875" style="7" customWidth="1"/>
    <col min="9995" max="9997" width="8.19921875" style="7" customWidth="1"/>
    <col min="9998" max="9998" width="7.5" style="7" customWidth="1"/>
    <col min="9999" max="9999" width="4.19921875" style="7" customWidth="1"/>
    <col min="10000" max="10000" width="7.5" style="7" customWidth="1"/>
    <col min="10001" max="10001" width="6.19921875" style="7" customWidth="1"/>
    <col min="10002" max="10002" width="7.5" style="7" customWidth="1"/>
    <col min="10003" max="10003" width="6.19921875" style="7" customWidth="1"/>
    <col min="10004" max="10004" width="7.5" style="7" customWidth="1"/>
    <col min="10005" max="10005" width="6.19921875" style="7" customWidth="1"/>
    <col min="10006" max="10006" width="7.5" style="7" customWidth="1"/>
    <col min="10007" max="10007" width="6.19921875" style="7" customWidth="1"/>
    <col min="10008" max="10008" width="7.5" style="7" customWidth="1"/>
    <col min="10009" max="10009" width="6.19921875" style="7" customWidth="1"/>
    <col min="10010" max="10010" width="7.5" style="7" customWidth="1"/>
    <col min="10011" max="10011" width="6.19921875" style="7" customWidth="1"/>
    <col min="10012" max="10012" width="7.5" style="7" customWidth="1"/>
    <col min="10013" max="10239" width="10.19921875" style="7"/>
    <col min="10240" max="10240" width="0.69921875" style="7" customWidth="1"/>
    <col min="10241" max="10241" width="8.19921875" style="7" customWidth="1"/>
    <col min="10242" max="10242" width="5.59765625" style="7" customWidth="1"/>
    <col min="10243" max="10243" width="8.19921875" style="7" customWidth="1"/>
    <col min="10244" max="10244" width="5.59765625" style="7" customWidth="1"/>
    <col min="10245" max="10245" width="8.19921875" style="7" customWidth="1"/>
    <col min="10246" max="10246" width="5.59765625" style="7" customWidth="1"/>
    <col min="10247" max="10247" width="8.19921875" style="7" customWidth="1"/>
    <col min="10248" max="10248" width="5.59765625" style="7" customWidth="1"/>
    <col min="10249" max="10249" width="8.19921875" style="7" customWidth="1"/>
    <col min="10250" max="10250" width="6.69921875" style="7" customWidth="1"/>
    <col min="10251" max="10253" width="8.19921875" style="7" customWidth="1"/>
    <col min="10254" max="10254" width="7.5" style="7" customWidth="1"/>
    <col min="10255" max="10255" width="4.19921875" style="7" customWidth="1"/>
    <col min="10256" max="10256" width="7.5" style="7" customWidth="1"/>
    <col min="10257" max="10257" width="6.19921875" style="7" customWidth="1"/>
    <col min="10258" max="10258" width="7.5" style="7" customWidth="1"/>
    <col min="10259" max="10259" width="6.19921875" style="7" customWidth="1"/>
    <col min="10260" max="10260" width="7.5" style="7" customWidth="1"/>
    <col min="10261" max="10261" width="6.19921875" style="7" customWidth="1"/>
    <col min="10262" max="10262" width="7.5" style="7" customWidth="1"/>
    <col min="10263" max="10263" width="6.19921875" style="7" customWidth="1"/>
    <col min="10264" max="10264" width="7.5" style="7" customWidth="1"/>
    <col min="10265" max="10265" width="6.19921875" style="7" customWidth="1"/>
    <col min="10266" max="10266" width="7.5" style="7" customWidth="1"/>
    <col min="10267" max="10267" width="6.19921875" style="7" customWidth="1"/>
    <col min="10268" max="10268" width="7.5" style="7" customWidth="1"/>
    <col min="10269" max="10495" width="10.19921875" style="7"/>
    <col min="10496" max="10496" width="0.69921875" style="7" customWidth="1"/>
    <col min="10497" max="10497" width="8.19921875" style="7" customWidth="1"/>
    <col min="10498" max="10498" width="5.59765625" style="7" customWidth="1"/>
    <col min="10499" max="10499" width="8.19921875" style="7" customWidth="1"/>
    <col min="10500" max="10500" width="5.59765625" style="7" customWidth="1"/>
    <col min="10501" max="10501" width="8.19921875" style="7" customWidth="1"/>
    <col min="10502" max="10502" width="5.59765625" style="7" customWidth="1"/>
    <col min="10503" max="10503" width="8.19921875" style="7" customWidth="1"/>
    <col min="10504" max="10504" width="5.59765625" style="7" customWidth="1"/>
    <col min="10505" max="10505" width="8.19921875" style="7" customWidth="1"/>
    <col min="10506" max="10506" width="6.69921875" style="7" customWidth="1"/>
    <col min="10507" max="10509" width="8.19921875" style="7" customWidth="1"/>
    <col min="10510" max="10510" width="7.5" style="7" customWidth="1"/>
    <col min="10511" max="10511" width="4.19921875" style="7" customWidth="1"/>
    <col min="10512" max="10512" width="7.5" style="7" customWidth="1"/>
    <col min="10513" max="10513" width="6.19921875" style="7" customWidth="1"/>
    <col min="10514" max="10514" width="7.5" style="7" customWidth="1"/>
    <col min="10515" max="10515" width="6.19921875" style="7" customWidth="1"/>
    <col min="10516" max="10516" width="7.5" style="7" customWidth="1"/>
    <col min="10517" max="10517" width="6.19921875" style="7" customWidth="1"/>
    <col min="10518" max="10518" width="7.5" style="7" customWidth="1"/>
    <col min="10519" max="10519" width="6.19921875" style="7" customWidth="1"/>
    <col min="10520" max="10520" width="7.5" style="7" customWidth="1"/>
    <col min="10521" max="10521" width="6.19921875" style="7" customWidth="1"/>
    <col min="10522" max="10522" width="7.5" style="7" customWidth="1"/>
    <col min="10523" max="10523" width="6.19921875" style="7" customWidth="1"/>
    <col min="10524" max="10524" width="7.5" style="7" customWidth="1"/>
    <col min="10525" max="10751" width="10.19921875" style="7"/>
    <col min="10752" max="10752" width="0.69921875" style="7" customWidth="1"/>
    <col min="10753" max="10753" width="8.19921875" style="7" customWidth="1"/>
    <col min="10754" max="10754" width="5.59765625" style="7" customWidth="1"/>
    <col min="10755" max="10755" width="8.19921875" style="7" customWidth="1"/>
    <col min="10756" max="10756" width="5.59765625" style="7" customWidth="1"/>
    <col min="10757" max="10757" width="8.19921875" style="7" customWidth="1"/>
    <col min="10758" max="10758" width="5.59765625" style="7" customWidth="1"/>
    <col min="10759" max="10759" width="8.19921875" style="7" customWidth="1"/>
    <col min="10760" max="10760" width="5.59765625" style="7" customWidth="1"/>
    <col min="10761" max="10761" width="8.19921875" style="7" customWidth="1"/>
    <col min="10762" max="10762" width="6.69921875" style="7" customWidth="1"/>
    <col min="10763" max="10765" width="8.19921875" style="7" customWidth="1"/>
    <col min="10766" max="10766" width="7.5" style="7" customWidth="1"/>
    <col min="10767" max="10767" width="4.19921875" style="7" customWidth="1"/>
    <col min="10768" max="10768" width="7.5" style="7" customWidth="1"/>
    <col min="10769" max="10769" width="6.19921875" style="7" customWidth="1"/>
    <col min="10770" max="10770" width="7.5" style="7" customWidth="1"/>
    <col min="10771" max="10771" width="6.19921875" style="7" customWidth="1"/>
    <col min="10772" max="10772" width="7.5" style="7" customWidth="1"/>
    <col min="10773" max="10773" width="6.19921875" style="7" customWidth="1"/>
    <col min="10774" max="10774" width="7.5" style="7" customWidth="1"/>
    <col min="10775" max="10775" width="6.19921875" style="7" customWidth="1"/>
    <col min="10776" max="10776" width="7.5" style="7" customWidth="1"/>
    <col min="10777" max="10777" width="6.19921875" style="7" customWidth="1"/>
    <col min="10778" max="10778" width="7.5" style="7" customWidth="1"/>
    <col min="10779" max="10779" width="6.19921875" style="7" customWidth="1"/>
    <col min="10780" max="10780" width="7.5" style="7" customWidth="1"/>
    <col min="10781" max="11007" width="10.19921875" style="7"/>
    <col min="11008" max="11008" width="0.69921875" style="7" customWidth="1"/>
    <col min="11009" max="11009" width="8.19921875" style="7" customWidth="1"/>
    <col min="11010" max="11010" width="5.59765625" style="7" customWidth="1"/>
    <col min="11011" max="11011" width="8.19921875" style="7" customWidth="1"/>
    <col min="11012" max="11012" width="5.59765625" style="7" customWidth="1"/>
    <col min="11013" max="11013" width="8.19921875" style="7" customWidth="1"/>
    <col min="11014" max="11014" width="5.59765625" style="7" customWidth="1"/>
    <col min="11015" max="11015" width="8.19921875" style="7" customWidth="1"/>
    <col min="11016" max="11016" width="5.59765625" style="7" customWidth="1"/>
    <col min="11017" max="11017" width="8.19921875" style="7" customWidth="1"/>
    <col min="11018" max="11018" width="6.69921875" style="7" customWidth="1"/>
    <col min="11019" max="11021" width="8.19921875" style="7" customWidth="1"/>
    <col min="11022" max="11022" width="7.5" style="7" customWidth="1"/>
    <col min="11023" max="11023" width="4.19921875" style="7" customWidth="1"/>
    <col min="11024" max="11024" width="7.5" style="7" customWidth="1"/>
    <col min="11025" max="11025" width="6.19921875" style="7" customWidth="1"/>
    <col min="11026" max="11026" width="7.5" style="7" customWidth="1"/>
    <col min="11027" max="11027" width="6.19921875" style="7" customWidth="1"/>
    <col min="11028" max="11028" width="7.5" style="7" customWidth="1"/>
    <col min="11029" max="11029" width="6.19921875" style="7" customWidth="1"/>
    <col min="11030" max="11030" width="7.5" style="7" customWidth="1"/>
    <col min="11031" max="11031" width="6.19921875" style="7" customWidth="1"/>
    <col min="11032" max="11032" width="7.5" style="7" customWidth="1"/>
    <col min="11033" max="11033" width="6.19921875" style="7" customWidth="1"/>
    <col min="11034" max="11034" width="7.5" style="7" customWidth="1"/>
    <col min="11035" max="11035" width="6.19921875" style="7" customWidth="1"/>
    <col min="11036" max="11036" width="7.5" style="7" customWidth="1"/>
    <col min="11037" max="11263" width="10.19921875" style="7"/>
    <col min="11264" max="11264" width="0.69921875" style="7" customWidth="1"/>
    <col min="11265" max="11265" width="8.19921875" style="7" customWidth="1"/>
    <col min="11266" max="11266" width="5.59765625" style="7" customWidth="1"/>
    <col min="11267" max="11267" width="8.19921875" style="7" customWidth="1"/>
    <col min="11268" max="11268" width="5.59765625" style="7" customWidth="1"/>
    <col min="11269" max="11269" width="8.19921875" style="7" customWidth="1"/>
    <col min="11270" max="11270" width="5.59765625" style="7" customWidth="1"/>
    <col min="11271" max="11271" width="8.19921875" style="7" customWidth="1"/>
    <col min="11272" max="11272" width="5.59765625" style="7" customWidth="1"/>
    <col min="11273" max="11273" width="8.19921875" style="7" customWidth="1"/>
    <col min="11274" max="11274" width="6.69921875" style="7" customWidth="1"/>
    <col min="11275" max="11277" width="8.19921875" style="7" customWidth="1"/>
    <col min="11278" max="11278" width="7.5" style="7" customWidth="1"/>
    <col min="11279" max="11279" width="4.19921875" style="7" customWidth="1"/>
    <col min="11280" max="11280" width="7.5" style="7" customWidth="1"/>
    <col min="11281" max="11281" width="6.19921875" style="7" customWidth="1"/>
    <col min="11282" max="11282" width="7.5" style="7" customWidth="1"/>
    <col min="11283" max="11283" width="6.19921875" style="7" customWidth="1"/>
    <col min="11284" max="11284" width="7.5" style="7" customWidth="1"/>
    <col min="11285" max="11285" width="6.19921875" style="7" customWidth="1"/>
    <col min="11286" max="11286" width="7.5" style="7" customWidth="1"/>
    <col min="11287" max="11287" width="6.19921875" style="7" customWidth="1"/>
    <col min="11288" max="11288" width="7.5" style="7" customWidth="1"/>
    <col min="11289" max="11289" width="6.19921875" style="7" customWidth="1"/>
    <col min="11290" max="11290" width="7.5" style="7" customWidth="1"/>
    <col min="11291" max="11291" width="6.19921875" style="7" customWidth="1"/>
    <col min="11292" max="11292" width="7.5" style="7" customWidth="1"/>
    <col min="11293" max="11519" width="10.19921875" style="7"/>
    <col min="11520" max="11520" width="0.69921875" style="7" customWidth="1"/>
    <col min="11521" max="11521" width="8.19921875" style="7" customWidth="1"/>
    <col min="11522" max="11522" width="5.59765625" style="7" customWidth="1"/>
    <col min="11523" max="11523" width="8.19921875" style="7" customWidth="1"/>
    <col min="11524" max="11524" width="5.59765625" style="7" customWidth="1"/>
    <col min="11525" max="11525" width="8.19921875" style="7" customWidth="1"/>
    <col min="11526" max="11526" width="5.59765625" style="7" customWidth="1"/>
    <col min="11527" max="11527" width="8.19921875" style="7" customWidth="1"/>
    <col min="11528" max="11528" width="5.59765625" style="7" customWidth="1"/>
    <col min="11529" max="11529" width="8.19921875" style="7" customWidth="1"/>
    <col min="11530" max="11530" width="6.69921875" style="7" customWidth="1"/>
    <col min="11531" max="11533" width="8.19921875" style="7" customWidth="1"/>
    <col min="11534" max="11534" width="7.5" style="7" customWidth="1"/>
    <col min="11535" max="11535" width="4.19921875" style="7" customWidth="1"/>
    <col min="11536" max="11536" width="7.5" style="7" customWidth="1"/>
    <col min="11537" max="11537" width="6.19921875" style="7" customWidth="1"/>
    <col min="11538" max="11538" width="7.5" style="7" customWidth="1"/>
    <col min="11539" max="11539" width="6.19921875" style="7" customWidth="1"/>
    <col min="11540" max="11540" width="7.5" style="7" customWidth="1"/>
    <col min="11541" max="11541" width="6.19921875" style="7" customWidth="1"/>
    <col min="11542" max="11542" width="7.5" style="7" customWidth="1"/>
    <col min="11543" max="11543" width="6.19921875" style="7" customWidth="1"/>
    <col min="11544" max="11544" width="7.5" style="7" customWidth="1"/>
    <col min="11545" max="11545" width="6.19921875" style="7" customWidth="1"/>
    <col min="11546" max="11546" width="7.5" style="7" customWidth="1"/>
    <col min="11547" max="11547" width="6.19921875" style="7" customWidth="1"/>
    <col min="11548" max="11548" width="7.5" style="7" customWidth="1"/>
    <col min="11549" max="11775" width="10.19921875" style="7"/>
    <col min="11776" max="11776" width="0.69921875" style="7" customWidth="1"/>
    <col min="11777" max="11777" width="8.19921875" style="7" customWidth="1"/>
    <col min="11778" max="11778" width="5.59765625" style="7" customWidth="1"/>
    <col min="11779" max="11779" width="8.19921875" style="7" customWidth="1"/>
    <col min="11780" max="11780" width="5.59765625" style="7" customWidth="1"/>
    <col min="11781" max="11781" width="8.19921875" style="7" customWidth="1"/>
    <col min="11782" max="11782" width="5.59765625" style="7" customWidth="1"/>
    <col min="11783" max="11783" width="8.19921875" style="7" customWidth="1"/>
    <col min="11784" max="11784" width="5.59765625" style="7" customWidth="1"/>
    <col min="11785" max="11785" width="8.19921875" style="7" customWidth="1"/>
    <col min="11786" max="11786" width="6.69921875" style="7" customWidth="1"/>
    <col min="11787" max="11789" width="8.19921875" style="7" customWidth="1"/>
    <col min="11790" max="11790" width="7.5" style="7" customWidth="1"/>
    <col min="11791" max="11791" width="4.19921875" style="7" customWidth="1"/>
    <col min="11792" max="11792" width="7.5" style="7" customWidth="1"/>
    <col min="11793" max="11793" width="6.19921875" style="7" customWidth="1"/>
    <col min="11794" max="11794" width="7.5" style="7" customWidth="1"/>
    <col min="11795" max="11795" width="6.19921875" style="7" customWidth="1"/>
    <col min="11796" max="11796" width="7.5" style="7" customWidth="1"/>
    <col min="11797" max="11797" width="6.19921875" style="7" customWidth="1"/>
    <col min="11798" max="11798" width="7.5" style="7" customWidth="1"/>
    <col min="11799" max="11799" width="6.19921875" style="7" customWidth="1"/>
    <col min="11800" max="11800" width="7.5" style="7" customWidth="1"/>
    <col min="11801" max="11801" width="6.19921875" style="7" customWidth="1"/>
    <col min="11802" max="11802" width="7.5" style="7" customWidth="1"/>
    <col min="11803" max="11803" width="6.19921875" style="7" customWidth="1"/>
    <col min="11804" max="11804" width="7.5" style="7" customWidth="1"/>
    <col min="11805" max="12031" width="10.19921875" style="7"/>
    <col min="12032" max="12032" width="0.69921875" style="7" customWidth="1"/>
    <col min="12033" max="12033" width="8.19921875" style="7" customWidth="1"/>
    <col min="12034" max="12034" width="5.59765625" style="7" customWidth="1"/>
    <col min="12035" max="12035" width="8.19921875" style="7" customWidth="1"/>
    <col min="12036" max="12036" width="5.59765625" style="7" customWidth="1"/>
    <col min="12037" max="12037" width="8.19921875" style="7" customWidth="1"/>
    <col min="12038" max="12038" width="5.59765625" style="7" customWidth="1"/>
    <col min="12039" max="12039" width="8.19921875" style="7" customWidth="1"/>
    <col min="12040" max="12040" width="5.59765625" style="7" customWidth="1"/>
    <col min="12041" max="12041" width="8.19921875" style="7" customWidth="1"/>
    <col min="12042" max="12042" width="6.69921875" style="7" customWidth="1"/>
    <col min="12043" max="12045" width="8.19921875" style="7" customWidth="1"/>
    <col min="12046" max="12046" width="7.5" style="7" customWidth="1"/>
    <col min="12047" max="12047" width="4.19921875" style="7" customWidth="1"/>
    <col min="12048" max="12048" width="7.5" style="7" customWidth="1"/>
    <col min="12049" max="12049" width="6.19921875" style="7" customWidth="1"/>
    <col min="12050" max="12050" width="7.5" style="7" customWidth="1"/>
    <col min="12051" max="12051" width="6.19921875" style="7" customWidth="1"/>
    <col min="12052" max="12052" width="7.5" style="7" customWidth="1"/>
    <col min="12053" max="12053" width="6.19921875" style="7" customWidth="1"/>
    <col min="12054" max="12054" width="7.5" style="7" customWidth="1"/>
    <col min="12055" max="12055" width="6.19921875" style="7" customWidth="1"/>
    <col min="12056" max="12056" width="7.5" style="7" customWidth="1"/>
    <col min="12057" max="12057" width="6.19921875" style="7" customWidth="1"/>
    <col min="12058" max="12058" width="7.5" style="7" customWidth="1"/>
    <col min="12059" max="12059" width="6.19921875" style="7" customWidth="1"/>
    <col min="12060" max="12060" width="7.5" style="7" customWidth="1"/>
    <col min="12061" max="12287" width="10.19921875" style="7"/>
    <col min="12288" max="12288" width="0.69921875" style="7" customWidth="1"/>
    <col min="12289" max="12289" width="8.19921875" style="7" customWidth="1"/>
    <col min="12290" max="12290" width="5.59765625" style="7" customWidth="1"/>
    <col min="12291" max="12291" width="8.19921875" style="7" customWidth="1"/>
    <col min="12292" max="12292" width="5.59765625" style="7" customWidth="1"/>
    <col min="12293" max="12293" width="8.19921875" style="7" customWidth="1"/>
    <col min="12294" max="12294" width="5.59765625" style="7" customWidth="1"/>
    <col min="12295" max="12295" width="8.19921875" style="7" customWidth="1"/>
    <col min="12296" max="12296" width="5.59765625" style="7" customWidth="1"/>
    <col min="12297" max="12297" width="8.19921875" style="7" customWidth="1"/>
    <col min="12298" max="12298" width="6.69921875" style="7" customWidth="1"/>
    <col min="12299" max="12301" width="8.19921875" style="7" customWidth="1"/>
    <col min="12302" max="12302" width="7.5" style="7" customWidth="1"/>
    <col min="12303" max="12303" width="4.19921875" style="7" customWidth="1"/>
    <col min="12304" max="12304" width="7.5" style="7" customWidth="1"/>
    <col min="12305" max="12305" width="6.19921875" style="7" customWidth="1"/>
    <col min="12306" max="12306" width="7.5" style="7" customWidth="1"/>
    <col min="12307" max="12307" width="6.19921875" style="7" customWidth="1"/>
    <col min="12308" max="12308" width="7.5" style="7" customWidth="1"/>
    <col min="12309" max="12309" width="6.19921875" style="7" customWidth="1"/>
    <col min="12310" max="12310" width="7.5" style="7" customWidth="1"/>
    <col min="12311" max="12311" width="6.19921875" style="7" customWidth="1"/>
    <col min="12312" max="12312" width="7.5" style="7" customWidth="1"/>
    <col min="12313" max="12313" width="6.19921875" style="7" customWidth="1"/>
    <col min="12314" max="12314" width="7.5" style="7" customWidth="1"/>
    <col min="12315" max="12315" width="6.19921875" style="7" customWidth="1"/>
    <col min="12316" max="12316" width="7.5" style="7" customWidth="1"/>
    <col min="12317" max="12543" width="10.19921875" style="7"/>
    <col min="12544" max="12544" width="0.69921875" style="7" customWidth="1"/>
    <col min="12545" max="12545" width="8.19921875" style="7" customWidth="1"/>
    <col min="12546" max="12546" width="5.59765625" style="7" customWidth="1"/>
    <col min="12547" max="12547" width="8.19921875" style="7" customWidth="1"/>
    <col min="12548" max="12548" width="5.59765625" style="7" customWidth="1"/>
    <col min="12549" max="12549" width="8.19921875" style="7" customWidth="1"/>
    <col min="12550" max="12550" width="5.59765625" style="7" customWidth="1"/>
    <col min="12551" max="12551" width="8.19921875" style="7" customWidth="1"/>
    <col min="12552" max="12552" width="5.59765625" style="7" customWidth="1"/>
    <col min="12553" max="12553" width="8.19921875" style="7" customWidth="1"/>
    <col min="12554" max="12554" width="6.69921875" style="7" customWidth="1"/>
    <col min="12555" max="12557" width="8.19921875" style="7" customWidth="1"/>
    <col min="12558" max="12558" width="7.5" style="7" customWidth="1"/>
    <col min="12559" max="12559" width="4.19921875" style="7" customWidth="1"/>
    <col min="12560" max="12560" width="7.5" style="7" customWidth="1"/>
    <col min="12561" max="12561" width="6.19921875" style="7" customWidth="1"/>
    <col min="12562" max="12562" width="7.5" style="7" customWidth="1"/>
    <col min="12563" max="12563" width="6.19921875" style="7" customWidth="1"/>
    <col min="12564" max="12564" width="7.5" style="7" customWidth="1"/>
    <col min="12565" max="12565" width="6.19921875" style="7" customWidth="1"/>
    <col min="12566" max="12566" width="7.5" style="7" customWidth="1"/>
    <col min="12567" max="12567" width="6.19921875" style="7" customWidth="1"/>
    <col min="12568" max="12568" width="7.5" style="7" customWidth="1"/>
    <col min="12569" max="12569" width="6.19921875" style="7" customWidth="1"/>
    <col min="12570" max="12570" width="7.5" style="7" customWidth="1"/>
    <col min="12571" max="12571" width="6.19921875" style="7" customWidth="1"/>
    <col min="12572" max="12572" width="7.5" style="7" customWidth="1"/>
    <col min="12573" max="12799" width="10.19921875" style="7"/>
    <col min="12800" max="12800" width="0.69921875" style="7" customWidth="1"/>
    <col min="12801" max="12801" width="8.19921875" style="7" customWidth="1"/>
    <col min="12802" max="12802" width="5.59765625" style="7" customWidth="1"/>
    <col min="12803" max="12803" width="8.19921875" style="7" customWidth="1"/>
    <col min="12804" max="12804" width="5.59765625" style="7" customWidth="1"/>
    <col min="12805" max="12805" width="8.19921875" style="7" customWidth="1"/>
    <col min="12806" max="12806" width="5.59765625" style="7" customWidth="1"/>
    <col min="12807" max="12807" width="8.19921875" style="7" customWidth="1"/>
    <col min="12808" max="12808" width="5.59765625" style="7" customWidth="1"/>
    <col min="12809" max="12809" width="8.19921875" style="7" customWidth="1"/>
    <col min="12810" max="12810" width="6.69921875" style="7" customWidth="1"/>
    <col min="12811" max="12813" width="8.19921875" style="7" customWidth="1"/>
    <col min="12814" max="12814" width="7.5" style="7" customWidth="1"/>
    <col min="12815" max="12815" width="4.19921875" style="7" customWidth="1"/>
    <col min="12816" max="12816" width="7.5" style="7" customWidth="1"/>
    <col min="12817" max="12817" width="6.19921875" style="7" customWidth="1"/>
    <col min="12818" max="12818" width="7.5" style="7" customWidth="1"/>
    <col min="12819" max="12819" width="6.19921875" style="7" customWidth="1"/>
    <col min="12820" max="12820" width="7.5" style="7" customWidth="1"/>
    <col min="12821" max="12821" width="6.19921875" style="7" customWidth="1"/>
    <col min="12822" max="12822" width="7.5" style="7" customWidth="1"/>
    <col min="12823" max="12823" width="6.19921875" style="7" customWidth="1"/>
    <col min="12824" max="12824" width="7.5" style="7" customWidth="1"/>
    <col min="12825" max="12825" width="6.19921875" style="7" customWidth="1"/>
    <col min="12826" max="12826" width="7.5" style="7" customWidth="1"/>
    <col min="12827" max="12827" width="6.19921875" style="7" customWidth="1"/>
    <col min="12828" max="12828" width="7.5" style="7" customWidth="1"/>
    <col min="12829" max="13055" width="10.19921875" style="7"/>
    <col min="13056" max="13056" width="0.69921875" style="7" customWidth="1"/>
    <col min="13057" max="13057" width="8.19921875" style="7" customWidth="1"/>
    <col min="13058" max="13058" width="5.59765625" style="7" customWidth="1"/>
    <col min="13059" max="13059" width="8.19921875" style="7" customWidth="1"/>
    <col min="13060" max="13060" width="5.59765625" style="7" customWidth="1"/>
    <col min="13061" max="13061" width="8.19921875" style="7" customWidth="1"/>
    <col min="13062" max="13062" width="5.59765625" style="7" customWidth="1"/>
    <col min="13063" max="13063" width="8.19921875" style="7" customWidth="1"/>
    <col min="13064" max="13064" width="5.59765625" style="7" customWidth="1"/>
    <col min="13065" max="13065" width="8.19921875" style="7" customWidth="1"/>
    <col min="13066" max="13066" width="6.69921875" style="7" customWidth="1"/>
    <col min="13067" max="13069" width="8.19921875" style="7" customWidth="1"/>
    <col min="13070" max="13070" width="7.5" style="7" customWidth="1"/>
    <col min="13071" max="13071" width="4.19921875" style="7" customWidth="1"/>
    <col min="13072" max="13072" width="7.5" style="7" customWidth="1"/>
    <col min="13073" max="13073" width="6.19921875" style="7" customWidth="1"/>
    <col min="13074" max="13074" width="7.5" style="7" customWidth="1"/>
    <col min="13075" max="13075" width="6.19921875" style="7" customWidth="1"/>
    <col min="13076" max="13076" width="7.5" style="7" customWidth="1"/>
    <col min="13077" max="13077" width="6.19921875" style="7" customWidth="1"/>
    <col min="13078" max="13078" width="7.5" style="7" customWidth="1"/>
    <col min="13079" max="13079" width="6.19921875" style="7" customWidth="1"/>
    <col min="13080" max="13080" width="7.5" style="7" customWidth="1"/>
    <col min="13081" max="13081" width="6.19921875" style="7" customWidth="1"/>
    <col min="13082" max="13082" width="7.5" style="7" customWidth="1"/>
    <col min="13083" max="13083" width="6.19921875" style="7" customWidth="1"/>
    <col min="13084" max="13084" width="7.5" style="7" customWidth="1"/>
    <col min="13085" max="13311" width="10.19921875" style="7"/>
    <col min="13312" max="13312" width="0.69921875" style="7" customWidth="1"/>
    <col min="13313" max="13313" width="8.19921875" style="7" customWidth="1"/>
    <col min="13314" max="13314" width="5.59765625" style="7" customWidth="1"/>
    <col min="13315" max="13315" width="8.19921875" style="7" customWidth="1"/>
    <col min="13316" max="13316" width="5.59765625" style="7" customWidth="1"/>
    <col min="13317" max="13317" width="8.19921875" style="7" customWidth="1"/>
    <col min="13318" max="13318" width="5.59765625" style="7" customWidth="1"/>
    <col min="13319" max="13319" width="8.19921875" style="7" customWidth="1"/>
    <col min="13320" max="13320" width="5.59765625" style="7" customWidth="1"/>
    <col min="13321" max="13321" width="8.19921875" style="7" customWidth="1"/>
    <col min="13322" max="13322" width="6.69921875" style="7" customWidth="1"/>
    <col min="13323" max="13325" width="8.19921875" style="7" customWidth="1"/>
    <col min="13326" max="13326" width="7.5" style="7" customWidth="1"/>
    <col min="13327" max="13327" width="4.19921875" style="7" customWidth="1"/>
    <col min="13328" max="13328" width="7.5" style="7" customWidth="1"/>
    <col min="13329" max="13329" width="6.19921875" style="7" customWidth="1"/>
    <col min="13330" max="13330" width="7.5" style="7" customWidth="1"/>
    <col min="13331" max="13331" width="6.19921875" style="7" customWidth="1"/>
    <col min="13332" max="13332" width="7.5" style="7" customWidth="1"/>
    <col min="13333" max="13333" width="6.19921875" style="7" customWidth="1"/>
    <col min="13334" max="13334" width="7.5" style="7" customWidth="1"/>
    <col min="13335" max="13335" width="6.19921875" style="7" customWidth="1"/>
    <col min="13336" max="13336" width="7.5" style="7" customWidth="1"/>
    <col min="13337" max="13337" width="6.19921875" style="7" customWidth="1"/>
    <col min="13338" max="13338" width="7.5" style="7" customWidth="1"/>
    <col min="13339" max="13339" width="6.19921875" style="7" customWidth="1"/>
    <col min="13340" max="13340" width="7.5" style="7" customWidth="1"/>
    <col min="13341" max="13567" width="10.19921875" style="7"/>
    <col min="13568" max="13568" width="0.69921875" style="7" customWidth="1"/>
    <col min="13569" max="13569" width="8.19921875" style="7" customWidth="1"/>
    <col min="13570" max="13570" width="5.59765625" style="7" customWidth="1"/>
    <col min="13571" max="13571" width="8.19921875" style="7" customWidth="1"/>
    <col min="13572" max="13572" width="5.59765625" style="7" customWidth="1"/>
    <col min="13573" max="13573" width="8.19921875" style="7" customWidth="1"/>
    <col min="13574" max="13574" width="5.59765625" style="7" customWidth="1"/>
    <col min="13575" max="13575" width="8.19921875" style="7" customWidth="1"/>
    <col min="13576" max="13576" width="5.59765625" style="7" customWidth="1"/>
    <col min="13577" max="13577" width="8.19921875" style="7" customWidth="1"/>
    <col min="13578" max="13578" width="6.69921875" style="7" customWidth="1"/>
    <col min="13579" max="13581" width="8.19921875" style="7" customWidth="1"/>
    <col min="13582" max="13582" width="7.5" style="7" customWidth="1"/>
    <col min="13583" max="13583" width="4.19921875" style="7" customWidth="1"/>
    <col min="13584" max="13584" width="7.5" style="7" customWidth="1"/>
    <col min="13585" max="13585" width="6.19921875" style="7" customWidth="1"/>
    <col min="13586" max="13586" width="7.5" style="7" customWidth="1"/>
    <col min="13587" max="13587" width="6.19921875" style="7" customWidth="1"/>
    <col min="13588" max="13588" width="7.5" style="7" customWidth="1"/>
    <col min="13589" max="13589" width="6.19921875" style="7" customWidth="1"/>
    <col min="13590" max="13590" width="7.5" style="7" customWidth="1"/>
    <col min="13591" max="13591" width="6.19921875" style="7" customWidth="1"/>
    <col min="13592" max="13592" width="7.5" style="7" customWidth="1"/>
    <col min="13593" max="13593" width="6.19921875" style="7" customWidth="1"/>
    <col min="13594" max="13594" width="7.5" style="7" customWidth="1"/>
    <col min="13595" max="13595" width="6.19921875" style="7" customWidth="1"/>
    <col min="13596" max="13596" width="7.5" style="7" customWidth="1"/>
    <col min="13597" max="13823" width="10.19921875" style="7"/>
    <col min="13824" max="13824" width="0.69921875" style="7" customWidth="1"/>
    <col min="13825" max="13825" width="8.19921875" style="7" customWidth="1"/>
    <col min="13826" max="13826" width="5.59765625" style="7" customWidth="1"/>
    <col min="13827" max="13827" width="8.19921875" style="7" customWidth="1"/>
    <col min="13828" max="13828" width="5.59765625" style="7" customWidth="1"/>
    <col min="13829" max="13829" width="8.19921875" style="7" customWidth="1"/>
    <col min="13830" max="13830" width="5.59765625" style="7" customWidth="1"/>
    <col min="13831" max="13831" width="8.19921875" style="7" customWidth="1"/>
    <col min="13832" max="13832" width="5.59765625" style="7" customWidth="1"/>
    <col min="13833" max="13833" width="8.19921875" style="7" customWidth="1"/>
    <col min="13834" max="13834" width="6.69921875" style="7" customWidth="1"/>
    <col min="13835" max="13837" width="8.19921875" style="7" customWidth="1"/>
    <col min="13838" max="13838" width="7.5" style="7" customWidth="1"/>
    <col min="13839" max="13839" width="4.19921875" style="7" customWidth="1"/>
    <col min="13840" max="13840" width="7.5" style="7" customWidth="1"/>
    <col min="13841" max="13841" width="6.19921875" style="7" customWidth="1"/>
    <col min="13842" max="13842" width="7.5" style="7" customWidth="1"/>
    <col min="13843" max="13843" width="6.19921875" style="7" customWidth="1"/>
    <col min="13844" max="13844" width="7.5" style="7" customWidth="1"/>
    <col min="13845" max="13845" width="6.19921875" style="7" customWidth="1"/>
    <col min="13846" max="13846" width="7.5" style="7" customWidth="1"/>
    <col min="13847" max="13847" width="6.19921875" style="7" customWidth="1"/>
    <col min="13848" max="13848" width="7.5" style="7" customWidth="1"/>
    <col min="13849" max="13849" width="6.19921875" style="7" customWidth="1"/>
    <col min="13850" max="13850" width="7.5" style="7" customWidth="1"/>
    <col min="13851" max="13851" width="6.19921875" style="7" customWidth="1"/>
    <col min="13852" max="13852" width="7.5" style="7" customWidth="1"/>
    <col min="13853" max="14079" width="10.19921875" style="7"/>
    <col min="14080" max="14080" width="0.69921875" style="7" customWidth="1"/>
    <col min="14081" max="14081" width="8.19921875" style="7" customWidth="1"/>
    <col min="14082" max="14082" width="5.59765625" style="7" customWidth="1"/>
    <col min="14083" max="14083" width="8.19921875" style="7" customWidth="1"/>
    <col min="14084" max="14084" width="5.59765625" style="7" customWidth="1"/>
    <col min="14085" max="14085" width="8.19921875" style="7" customWidth="1"/>
    <col min="14086" max="14086" width="5.59765625" style="7" customWidth="1"/>
    <col min="14087" max="14087" width="8.19921875" style="7" customWidth="1"/>
    <col min="14088" max="14088" width="5.59765625" style="7" customWidth="1"/>
    <col min="14089" max="14089" width="8.19921875" style="7" customWidth="1"/>
    <col min="14090" max="14090" width="6.69921875" style="7" customWidth="1"/>
    <col min="14091" max="14093" width="8.19921875" style="7" customWidth="1"/>
    <col min="14094" max="14094" width="7.5" style="7" customWidth="1"/>
    <col min="14095" max="14095" width="4.19921875" style="7" customWidth="1"/>
    <col min="14096" max="14096" width="7.5" style="7" customWidth="1"/>
    <col min="14097" max="14097" width="6.19921875" style="7" customWidth="1"/>
    <col min="14098" max="14098" width="7.5" style="7" customWidth="1"/>
    <col min="14099" max="14099" width="6.19921875" style="7" customWidth="1"/>
    <col min="14100" max="14100" width="7.5" style="7" customWidth="1"/>
    <col min="14101" max="14101" width="6.19921875" style="7" customWidth="1"/>
    <col min="14102" max="14102" width="7.5" style="7" customWidth="1"/>
    <col min="14103" max="14103" width="6.19921875" style="7" customWidth="1"/>
    <col min="14104" max="14104" width="7.5" style="7" customWidth="1"/>
    <col min="14105" max="14105" width="6.19921875" style="7" customWidth="1"/>
    <col min="14106" max="14106" width="7.5" style="7" customWidth="1"/>
    <col min="14107" max="14107" width="6.19921875" style="7" customWidth="1"/>
    <col min="14108" max="14108" width="7.5" style="7" customWidth="1"/>
    <col min="14109" max="14335" width="10.19921875" style="7"/>
    <col min="14336" max="14336" width="0.69921875" style="7" customWidth="1"/>
    <col min="14337" max="14337" width="8.19921875" style="7" customWidth="1"/>
    <col min="14338" max="14338" width="5.59765625" style="7" customWidth="1"/>
    <col min="14339" max="14339" width="8.19921875" style="7" customWidth="1"/>
    <col min="14340" max="14340" width="5.59765625" style="7" customWidth="1"/>
    <col min="14341" max="14341" width="8.19921875" style="7" customWidth="1"/>
    <col min="14342" max="14342" width="5.59765625" style="7" customWidth="1"/>
    <col min="14343" max="14343" width="8.19921875" style="7" customWidth="1"/>
    <col min="14344" max="14344" width="5.59765625" style="7" customWidth="1"/>
    <col min="14345" max="14345" width="8.19921875" style="7" customWidth="1"/>
    <col min="14346" max="14346" width="6.69921875" style="7" customWidth="1"/>
    <col min="14347" max="14349" width="8.19921875" style="7" customWidth="1"/>
    <col min="14350" max="14350" width="7.5" style="7" customWidth="1"/>
    <col min="14351" max="14351" width="4.19921875" style="7" customWidth="1"/>
    <col min="14352" max="14352" width="7.5" style="7" customWidth="1"/>
    <col min="14353" max="14353" width="6.19921875" style="7" customWidth="1"/>
    <col min="14354" max="14354" width="7.5" style="7" customWidth="1"/>
    <col min="14355" max="14355" width="6.19921875" style="7" customWidth="1"/>
    <col min="14356" max="14356" width="7.5" style="7" customWidth="1"/>
    <col min="14357" max="14357" width="6.19921875" style="7" customWidth="1"/>
    <col min="14358" max="14358" width="7.5" style="7" customWidth="1"/>
    <col min="14359" max="14359" width="6.19921875" style="7" customWidth="1"/>
    <col min="14360" max="14360" width="7.5" style="7" customWidth="1"/>
    <col min="14361" max="14361" width="6.19921875" style="7" customWidth="1"/>
    <col min="14362" max="14362" width="7.5" style="7" customWidth="1"/>
    <col min="14363" max="14363" width="6.19921875" style="7" customWidth="1"/>
    <col min="14364" max="14364" width="7.5" style="7" customWidth="1"/>
    <col min="14365" max="14591" width="10.19921875" style="7"/>
    <col min="14592" max="14592" width="0.69921875" style="7" customWidth="1"/>
    <col min="14593" max="14593" width="8.19921875" style="7" customWidth="1"/>
    <col min="14594" max="14594" width="5.59765625" style="7" customWidth="1"/>
    <col min="14595" max="14595" width="8.19921875" style="7" customWidth="1"/>
    <col min="14596" max="14596" width="5.59765625" style="7" customWidth="1"/>
    <col min="14597" max="14597" width="8.19921875" style="7" customWidth="1"/>
    <col min="14598" max="14598" width="5.59765625" style="7" customWidth="1"/>
    <col min="14599" max="14599" width="8.19921875" style="7" customWidth="1"/>
    <col min="14600" max="14600" width="5.59765625" style="7" customWidth="1"/>
    <col min="14601" max="14601" width="8.19921875" style="7" customWidth="1"/>
    <col min="14602" max="14602" width="6.69921875" style="7" customWidth="1"/>
    <col min="14603" max="14605" width="8.19921875" style="7" customWidth="1"/>
    <col min="14606" max="14606" width="7.5" style="7" customWidth="1"/>
    <col min="14607" max="14607" width="4.19921875" style="7" customWidth="1"/>
    <col min="14608" max="14608" width="7.5" style="7" customWidth="1"/>
    <col min="14609" max="14609" width="6.19921875" style="7" customWidth="1"/>
    <col min="14610" max="14610" width="7.5" style="7" customWidth="1"/>
    <col min="14611" max="14611" width="6.19921875" style="7" customWidth="1"/>
    <col min="14612" max="14612" width="7.5" style="7" customWidth="1"/>
    <col min="14613" max="14613" width="6.19921875" style="7" customWidth="1"/>
    <col min="14614" max="14614" width="7.5" style="7" customWidth="1"/>
    <col min="14615" max="14615" width="6.19921875" style="7" customWidth="1"/>
    <col min="14616" max="14616" width="7.5" style="7" customWidth="1"/>
    <col min="14617" max="14617" width="6.19921875" style="7" customWidth="1"/>
    <col min="14618" max="14618" width="7.5" style="7" customWidth="1"/>
    <col min="14619" max="14619" width="6.19921875" style="7" customWidth="1"/>
    <col min="14620" max="14620" width="7.5" style="7" customWidth="1"/>
    <col min="14621" max="14847" width="10.19921875" style="7"/>
    <col min="14848" max="14848" width="0.69921875" style="7" customWidth="1"/>
    <col min="14849" max="14849" width="8.19921875" style="7" customWidth="1"/>
    <col min="14850" max="14850" width="5.59765625" style="7" customWidth="1"/>
    <col min="14851" max="14851" width="8.19921875" style="7" customWidth="1"/>
    <col min="14852" max="14852" width="5.59765625" style="7" customWidth="1"/>
    <col min="14853" max="14853" width="8.19921875" style="7" customWidth="1"/>
    <col min="14854" max="14854" width="5.59765625" style="7" customWidth="1"/>
    <col min="14855" max="14855" width="8.19921875" style="7" customWidth="1"/>
    <col min="14856" max="14856" width="5.59765625" style="7" customWidth="1"/>
    <col min="14857" max="14857" width="8.19921875" style="7" customWidth="1"/>
    <col min="14858" max="14858" width="6.69921875" style="7" customWidth="1"/>
    <col min="14859" max="14861" width="8.19921875" style="7" customWidth="1"/>
    <col min="14862" max="14862" width="7.5" style="7" customWidth="1"/>
    <col min="14863" max="14863" width="4.19921875" style="7" customWidth="1"/>
    <col min="14864" max="14864" width="7.5" style="7" customWidth="1"/>
    <col min="14865" max="14865" width="6.19921875" style="7" customWidth="1"/>
    <col min="14866" max="14866" width="7.5" style="7" customWidth="1"/>
    <col min="14867" max="14867" width="6.19921875" style="7" customWidth="1"/>
    <col min="14868" max="14868" width="7.5" style="7" customWidth="1"/>
    <col min="14869" max="14869" width="6.19921875" style="7" customWidth="1"/>
    <col min="14870" max="14870" width="7.5" style="7" customWidth="1"/>
    <col min="14871" max="14871" width="6.19921875" style="7" customWidth="1"/>
    <col min="14872" max="14872" width="7.5" style="7" customWidth="1"/>
    <col min="14873" max="14873" width="6.19921875" style="7" customWidth="1"/>
    <col min="14874" max="14874" width="7.5" style="7" customWidth="1"/>
    <col min="14875" max="14875" width="6.19921875" style="7" customWidth="1"/>
    <col min="14876" max="14876" width="7.5" style="7" customWidth="1"/>
    <col min="14877" max="15103" width="10.19921875" style="7"/>
    <col min="15104" max="15104" width="0.69921875" style="7" customWidth="1"/>
    <col min="15105" max="15105" width="8.19921875" style="7" customWidth="1"/>
    <col min="15106" max="15106" width="5.59765625" style="7" customWidth="1"/>
    <col min="15107" max="15107" width="8.19921875" style="7" customWidth="1"/>
    <col min="15108" max="15108" width="5.59765625" style="7" customWidth="1"/>
    <col min="15109" max="15109" width="8.19921875" style="7" customWidth="1"/>
    <col min="15110" max="15110" width="5.59765625" style="7" customWidth="1"/>
    <col min="15111" max="15111" width="8.19921875" style="7" customWidth="1"/>
    <col min="15112" max="15112" width="5.59765625" style="7" customWidth="1"/>
    <col min="15113" max="15113" width="8.19921875" style="7" customWidth="1"/>
    <col min="15114" max="15114" width="6.69921875" style="7" customWidth="1"/>
    <col min="15115" max="15117" width="8.19921875" style="7" customWidth="1"/>
    <col min="15118" max="15118" width="7.5" style="7" customWidth="1"/>
    <col min="15119" max="15119" width="4.19921875" style="7" customWidth="1"/>
    <col min="15120" max="15120" width="7.5" style="7" customWidth="1"/>
    <col min="15121" max="15121" width="6.19921875" style="7" customWidth="1"/>
    <col min="15122" max="15122" width="7.5" style="7" customWidth="1"/>
    <col min="15123" max="15123" width="6.19921875" style="7" customWidth="1"/>
    <col min="15124" max="15124" width="7.5" style="7" customWidth="1"/>
    <col min="15125" max="15125" width="6.19921875" style="7" customWidth="1"/>
    <col min="15126" max="15126" width="7.5" style="7" customWidth="1"/>
    <col min="15127" max="15127" width="6.19921875" style="7" customWidth="1"/>
    <col min="15128" max="15128" width="7.5" style="7" customWidth="1"/>
    <col min="15129" max="15129" width="6.19921875" style="7" customWidth="1"/>
    <col min="15130" max="15130" width="7.5" style="7" customWidth="1"/>
    <col min="15131" max="15131" width="6.19921875" style="7" customWidth="1"/>
    <col min="15132" max="15132" width="7.5" style="7" customWidth="1"/>
    <col min="15133" max="15359" width="10.19921875" style="7"/>
    <col min="15360" max="15360" width="0.69921875" style="7" customWidth="1"/>
    <col min="15361" max="15361" width="8.19921875" style="7" customWidth="1"/>
    <col min="15362" max="15362" width="5.59765625" style="7" customWidth="1"/>
    <col min="15363" max="15363" width="8.19921875" style="7" customWidth="1"/>
    <col min="15364" max="15364" width="5.59765625" style="7" customWidth="1"/>
    <col min="15365" max="15365" width="8.19921875" style="7" customWidth="1"/>
    <col min="15366" max="15366" width="5.59765625" style="7" customWidth="1"/>
    <col min="15367" max="15367" width="8.19921875" style="7" customWidth="1"/>
    <col min="15368" max="15368" width="5.59765625" style="7" customWidth="1"/>
    <col min="15369" max="15369" width="8.19921875" style="7" customWidth="1"/>
    <col min="15370" max="15370" width="6.69921875" style="7" customWidth="1"/>
    <col min="15371" max="15373" width="8.19921875" style="7" customWidth="1"/>
    <col min="15374" max="15374" width="7.5" style="7" customWidth="1"/>
    <col min="15375" max="15375" width="4.19921875" style="7" customWidth="1"/>
    <col min="15376" max="15376" width="7.5" style="7" customWidth="1"/>
    <col min="15377" max="15377" width="6.19921875" style="7" customWidth="1"/>
    <col min="15378" max="15378" width="7.5" style="7" customWidth="1"/>
    <col min="15379" max="15379" width="6.19921875" style="7" customWidth="1"/>
    <col min="15380" max="15380" width="7.5" style="7" customWidth="1"/>
    <col min="15381" max="15381" width="6.19921875" style="7" customWidth="1"/>
    <col min="15382" max="15382" width="7.5" style="7" customWidth="1"/>
    <col min="15383" max="15383" width="6.19921875" style="7" customWidth="1"/>
    <col min="15384" max="15384" width="7.5" style="7" customWidth="1"/>
    <col min="15385" max="15385" width="6.19921875" style="7" customWidth="1"/>
    <col min="15386" max="15386" width="7.5" style="7" customWidth="1"/>
    <col min="15387" max="15387" width="6.19921875" style="7" customWidth="1"/>
    <col min="15388" max="15388" width="7.5" style="7" customWidth="1"/>
    <col min="15389" max="15615" width="10.19921875" style="7"/>
    <col min="15616" max="15616" width="0.69921875" style="7" customWidth="1"/>
    <col min="15617" max="15617" width="8.19921875" style="7" customWidth="1"/>
    <col min="15618" max="15618" width="5.59765625" style="7" customWidth="1"/>
    <col min="15619" max="15619" width="8.19921875" style="7" customWidth="1"/>
    <col min="15620" max="15620" width="5.59765625" style="7" customWidth="1"/>
    <col min="15621" max="15621" width="8.19921875" style="7" customWidth="1"/>
    <col min="15622" max="15622" width="5.59765625" style="7" customWidth="1"/>
    <col min="15623" max="15623" width="8.19921875" style="7" customWidth="1"/>
    <col min="15624" max="15624" width="5.59765625" style="7" customWidth="1"/>
    <col min="15625" max="15625" width="8.19921875" style="7" customWidth="1"/>
    <col min="15626" max="15626" width="6.69921875" style="7" customWidth="1"/>
    <col min="15627" max="15629" width="8.19921875" style="7" customWidth="1"/>
    <col min="15630" max="15630" width="7.5" style="7" customWidth="1"/>
    <col min="15631" max="15631" width="4.19921875" style="7" customWidth="1"/>
    <col min="15632" max="15632" width="7.5" style="7" customWidth="1"/>
    <col min="15633" max="15633" width="6.19921875" style="7" customWidth="1"/>
    <col min="15634" max="15634" width="7.5" style="7" customWidth="1"/>
    <col min="15635" max="15635" width="6.19921875" style="7" customWidth="1"/>
    <col min="15636" max="15636" width="7.5" style="7" customWidth="1"/>
    <col min="15637" max="15637" width="6.19921875" style="7" customWidth="1"/>
    <col min="15638" max="15638" width="7.5" style="7" customWidth="1"/>
    <col min="15639" max="15639" width="6.19921875" style="7" customWidth="1"/>
    <col min="15640" max="15640" width="7.5" style="7" customWidth="1"/>
    <col min="15641" max="15641" width="6.19921875" style="7" customWidth="1"/>
    <col min="15642" max="15642" width="7.5" style="7" customWidth="1"/>
    <col min="15643" max="15643" width="6.19921875" style="7" customWidth="1"/>
    <col min="15644" max="15644" width="7.5" style="7" customWidth="1"/>
    <col min="15645" max="15871" width="10.19921875" style="7"/>
    <col min="15872" max="15872" width="0.69921875" style="7" customWidth="1"/>
    <col min="15873" max="15873" width="8.19921875" style="7" customWidth="1"/>
    <col min="15874" max="15874" width="5.59765625" style="7" customWidth="1"/>
    <col min="15875" max="15875" width="8.19921875" style="7" customWidth="1"/>
    <col min="15876" max="15876" width="5.59765625" style="7" customWidth="1"/>
    <col min="15877" max="15877" width="8.19921875" style="7" customWidth="1"/>
    <col min="15878" max="15878" width="5.59765625" style="7" customWidth="1"/>
    <col min="15879" max="15879" width="8.19921875" style="7" customWidth="1"/>
    <col min="15880" max="15880" width="5.59765625" style="7" customWidth="1"/>
    <col min="15881" max="15881" width="8.19921875" style="7" customWidth="1"/>
    <col min="15882" max="15882" width="6.69921875" style="7" customWidth="1"/>
    <col min="15883" max="15885" width="8.19921875" style="7" customWidth="1"/>
    <col min="15886" max="15886" width="7.5" style="7" customWidth="1"/>
    <col min="15887" max="15887" width="4.19921875" style="7" customWidth="1"/>
    <col min="15888" max="15888" width="7.5" style="7" customWidth="1"/>
    <col min="15889" max="15889" width="6.19921875" style="7" customWidth="1"/>
    <col min="15890" max="15890" width="7.5" style="7" customWidth="1"/>
    <col min="15891" max="15891" width="6.19921875" style="7" customWidth="1"/>
    <col min="15892" max="15892" width="7.5" style="7" customWidth="1"/>
    <col min="15893" max="15893" width="6.19921875" style="7" customWidth="1"/>
    <col min="15894" max="15894" width="7.5" style="7" customWidth="1"/>
    <col min="15895" max="15895" width="6.19921875" style="7" customWidth="1"/>
    <col min="15896" max="15896" width="7.5" style="7" customWidth="1"/>
    <col min="15897" max="15897" width="6.19921875" style="7" customWidth="1"/>
    <col min="15898" max="15898" width="7.5" style="7" customWidth="1"/>
    <col min="15899" max="15899" width="6.19921875" style="7" customWidth="1"/>
    <col min="15900" max="15900" width="7.5" style="7" customWidth="1"/>
    <col min="15901" max="16127" width="10.19921875" style="7"/>
    <col min="16128" max="16128" width="0.69921875" style="7" customWidth="1"/>
    <col min="16129" max="16129" width="8.19921875" style="7" customWidth="1"/>
    <col min="16130" max="16130" width="5.59765625" style="7" customWidth="1"/>
    <col min="16131" max="16131" width="8.19921875" style="7" customWidth="1"/>
    <col min="16132" max="16132" width="5.59765625" style="7" customWidth="1"/>
    <col min="16133" max="16133" width="8.19921875" style="7" customWidth="1"/>
    <col min="16134" max="16134" width="5.59765625" style="7" customWidth="1"/>
    <col min="16135" max="16135" width="8.19921875" style="7" customWidth="1"/>
    <col min="16136" max="16136" width="5.59765625" style="7" customWidth="1"/>
    <col min="16137" max="16137" width="8.19921875" style="7" customWidth="1"/>
    <col min="16138" max="16138" width="6.69921875" style="7" customWidth="1"/>
    <col min="16139" max="16141" width="8.19921875" style="7" customWidth="1"/>
    <col min="16142" max="16142" width="7.5" style="7" customWidth="1"/>
    <col min="16143" max="16143" width="4.19921875" style="7" customWidth="1"/>
    <col min="16144" max="16144" width="7.5" style="7" customWidth="1"/>
    <col min="16145" max="16145" width="6.19921875" style="7" customWidth="1"/>
    <col min="16146" max="16146" width="7.5" style="7" customWidth="1"/>
    <col min="16147" max="16147" width="6.19921875" style="7" customWidth="1"/>
    <col min="16148" max="16148" width="7.5" style="7" customWidth="1"/>
    <col min="16149" max="16149" width="6.19921875" style="7" customWidth="1"/>
    <col min="16150" max="16150" width="7.5" style="7" customWidth="1"/>
    <col min="16151" max="16151" width="6.19921875" style="7" customWidth="1"/>
    <col min="16152" max="16152" width="7.5" style="7" customWidth="1"/>
    <col min="16153" max="16153" width="6.19921875" style="7" customWidth="1"/>
    <col min="16154" max="16154" width="7.5" style="7" customWidth="1"/>
    <col min="16155" max="16155" width="6.19921875" style="7" customWidth="1"/>
    <col min="16156" max="16156" width="7.5" style="7" customWidth="1"/>
    <col min="16157" max="16384" width="10.19921875" style="7"/>
  </cols>
  <sheetData>
    <row r="1" spans="1:27" s="110" customFormat="1" ht="19.95" customHeight="1" x14ac:dyDescent="0.15">
      <c r="A1" s="41" t="s">
        <v>1230</v>
      </c>
      <c r="B1" s="533"/>
      <c r="C1" s="533"/>
      <c r="D1" s="533"/>
      <c r="E1" s="533"/>
      <c r="F1" s="533"/>
      <c r="G1" s="534"/>
      <c r="H1" s="534"/>
      <c r="I1" s="534"/>
      <c r="J1" s="2"/>
      <c r="K1" s="534"/>
      <c r="L1" s="6"/>
      <c r="M1" s="443" t="s">
        <v>1288</v>
      </c>
      <c r="O1" s="19"/>
      <c r="P1" s="19"/>
      <c r="Q1" s="19"/>
      <c r="S1" s="19"/>
      <c r="Z1" s="2"/>
      <c r="AA1" s="2"/>
    </row>
    <row r="2" spans="1:27" ht="10.050000000000001" customHeight="1" thickBot="1" x14ac:dyDescent="0.2">
      <c r="A2" s="535"/>
      <c r="B2" s="537"/>
      <c r="C2" s="537"/>
      <c r="D2" s="537"/>
      <c r="E2" s="537"/>
      <c r="F2" s="537"/>
      <c r="G2" s="562"/>
      <c r="H2" s="562"/>
      <c r="I2" s="562"/>
      <c r="J2" s="479"/>
      <c r="K2" s="562"/>
      <c r="L2" s="479"/>
      <c r="M2" s="479"/>
      <c r="O2" s="563"/>
      <c r="P2" s="563"/>
      <c r="Q2" s="563"/>
      <c r="S2" s="563"/>
      <c r="Z2" s="6"/>
      <c r="AA2" s="6"/>
    </row>
    <row r="3" spans="1:27" s="14" customFormat="1" ht="19.95" customHeight="1" x14ac:dyDescent="0.45">
      <c r="A3" s="137" t="s">
        <v>930</v>
      </c>
      <c r="B3" s="1431" t="s">
        <v>192</v>
      </c>
      <c r="C3" s="1434"/>
      <c r="D3" s="1431" t="s">
        <v>193</v>
      </c>
      <c r="E3" s="1434"/>
      <c r="F3" s="1431" t="s">
        <v>194</v>
      </c>
      <c r="G3" s="1434"/>
      <c r="H3" s="1431" t="s">
        <v>195</v>
      </c>
      <c r="I3" s="1434"/>
      <c r="J3" s="1431" t="s">
        <v>196</v>
      </c>
      <c r="K3" s="1434"/>
      <c r="L3" s="1431" t="s">
        <v>15</v>
      </c>
      <c r="M3" s="1432"/>
      <c r="O3" s="17"/>
      <c r="P3" s="17"/>
      <c r="Q3" s="17"/>
    </row>
    <row r="4" spans="1:27" s="14" customFormat="1" ht="19.95" customHeight="1" x14ac:dyDescent="0.45">
      <c r="A4" s="564" t="s">
        <v>197</v>
      </c>
      <c r="B4" s="430" t="s">
        <v>198</v>
      </c>
      <c r="C4" s="430" t="s">
        <v>199</v>
      </c>
      <c r="D4" s="430" t="s">
        <v>198</v>
      </c>
      <c r="E4" s="430" t="s">
        <v>199</v>
      </c>
      <c r="F4" s="430" t="s">
        <v>198</v>
      </c>
      <c r="G4" s="430" t="s">
        <v>199</v>
      </c>
      <c r="H4" s="430" t="s">
        <v>198</v>
      </c>
      <c r="I4" s="442" t="s">
        <v>199</v>
      </c>
      <c r="J4" s="430" t="s">
        <v>198</v>
      </c>
      <c r="K4" s="430" t="s">
        <v>199</v>
      </c>
      <c r="L4" s="430" t="s">
        <v>198</v>
      </c>
      <c r="M4" s="442" t="s">
        <v>199</v>
      </c>
      <c r="O4" s="17"/>
      <c r="P4" s="17"/>
      <c r="Q4" s="17"/>
    </row>
    <row r="5" spans="1:27" s="14" customFormat="1" ht="25.05" customHeight="1" x14ac:dyDescent="0.45">
      <c r="A5" s="565" t="s">
        <v>200</v>
      </c>
      <c r="B5" s="566">
        <v>199</v>
      </c>
      <c r="C5" s="567">
        <v>10544</v>
      </c>
      <c r="D5" s="567">
        <v>119</v>
      </c>
      <c r="E5" s="567">
        <v>14927</v>
      </c>
      <c r="F5" s="568" t="s">
        <v>201</v>
      </c>
      <c r="G5" s="568" t="s">
        <v>201</v>
      </c>
      <c r="H5" s="568" t="s">
        <v>202</v>
      </c>
      <c r="I5" s="567">
        <v>20198</v>
      </c>
      <c r="J5" s="568" t="s">
        <v>202</v>
      </c>
      <c r="K5" s="569" t="s">
        <v>202</v>
      </c>
      <c r="L5" s="567">
        <v>318</v>
      </c>
      <c r="M5" s="570">
        <v>45669</v>
      </c>
      <c r="O5" s="17"/>
      <c r="P5" s="17"/>
      <c r="Q5" s="17"/>
      <c r="S5" s="17"/>
    </row>
    <row r="6" spans="1:27" s="14" customFormat="1" ht="25.05" customHeight="1" x14ac:dyDescent="0.45">
      <c r="A6" s="571" t="s">
        <v>203</v>
      </c>
      <c r="B6" s="566">
        <v>289</v>
      </c>
      <c r="C6" s="572">
        <v>11981</v>
      </c>
      <c r="D6" s="572">
        <v>89</v>
      </c>
      <c r="E6" s="572">
        <v>18364</v>
      </c>
      <c r="F6" s="568" t="s">
        <v>201</v>
      </c>
      <c r="G6" s="568" t="s">
        <v>204</v>
      </c>
      <c r="H6" s="568" t="s">
        <v>202</v>
      </c>
      <c r="I6" s="572">
        <v>20216</v>
      </c>
      <c r="J6" s="568" t="s">
        <v>202</v>
      </c>
      <c r="K6" s="569" t="s">
        <v>202</v>
      </c>
      <c r="L6" s="573">
        <v>378</v>
      </c>
      <c r="M6" s="558">
        <v>50561</v>
      </c>
      <c r="O6" s="17"/>
      <c r="P6" s="17"/>
      <c r="Q6" s="17"/>
      <c r="S6" s="17"/>
    </row>
    <row r="7" spans="1:27" s="14" customFormat="1" ht="25.05" customHeight="1" x14ac:dyDescent="0.45">
      <c r="A7" s="574" t="s">
        <v>205</v>
      </c>
      <c r="B7" s="566">
        <v>266</v>
      </c>
      <c r="C7" s="572">
        <v>6215</v>
      </c>
      <c r="D7" s="572">
        <v>123</v>
      </c>
      <c r="E7" s="572">
        <v>5074</v>
      </c>
      <c r="F7" s="572">
        <v>280</v>
      </c>
      <c r="G7" s="572">
        <v>2428</v>
      </c>
      <c r="H7" s="568" t="s">
        <v>206</v>
      </c>
      <c r="I7" s="572">
        <v>13156</v>
      </c>
      <c r="J7" s="568" t="s">
        <v>202</v>
      </c>
      <c r="K7" s="569" t="s">
        <v>206</v>
      </c>
      <c r="L7" s="573">
        <v>669</v>
      </c>
      <c r="M7" s="558">
        <v>26873</v>
      </c>
      <c r="O7" s="17"/>
      <c r="P7" s="17"/>
      <c r="Q7" s="17"/>
      <c r="S7" s="17"/>
    </row>
    <row r="8" spans="1:27" s="14" customFormat="1" ht="25.05" customHeight="1" x14ac:dyDescent="0.45">
      <c r="A8" s="565" t="s">
        <v>207</v>
      </c>
      <c r="B8" s="566">
        <v>284</v>
      </c>
      <c r="C8" s="572">
        <v>8765</v>
      </c>
      <c r="D8" s="572">
        <v>86</v>
      </c>
      <c r="E8" s="572">
        <v>11006</v>
      </c>
      <c r="F8" s="572">
        <v>343</v>
      </c>
      <c r="G8" s="572">
        <v>1967</v>
      </c>
      <c r="H8" s="568" t="s">
        <v>202</v>
      </c>
      <c r="I8" s="572">
        <v>7116</v>
      </c>
      <c r="J8" s="568" t="s">
        <v>202</v>
      </c>
      <c r="K8" s="569" t="s">
        <v>208</v>
      </c>
      <c r="L8" s="573">
        <v>713</v>
      </c>
      <c r="M8" s="558">
        <v>28854</v>
      </c>
      <c r="O8" s="17"/>
      <c r="P8" s="17"/>
      <c r="Q8" s="17"/>
      <c r="S8" s="17"/>
    </row>
    <row r="9" spans="1:27" s="14" customFormat="1" ht="25.05" customHeight="1" x14ac:dyDescent="0.45">
      <c r="A9" s="565" t="s">
        <v>209</v>
      </c>
      <c r="B9" s="566">
        <v>139</v>
      </c>
      <c r="C9" s="572">
        <v>7064</v>
      </c>
      <c r="D9" s="572">
        <v>90</v>
      </c>
      <c r="E9" s="572">
        <v>16389</v>
      </c>
      <c r="F9" s="572">
        <v>466</v>
      </c>
      <c r="G9" s="572">
        <v>4051</v>
      </c>
      <c r="H9" s="568" t="s">
        <v>202</v>
      </c>
      <c r="I9" s="572">
        <v>2144</v>
      </c>
      <c r="J9" s="568" t="s">
        <v>202</v>
      </c>
      <c r="K9" s="569" t="s">
        <v>202</v>
      </c>
      <c r="L9" s="573">
        <v>695</v>
      </c>
      <c r="M9" s="558">
        <v>29648</v>
      </c>
      <c r="O9" s="17"/>
      <c r="P9" s="17"/>
      <c r="Q9" s="17"/>
      <c r="S9" s="17"/>
    </row>
    <row r="10" spans="1:27" s="14" customFormat="1" ht="25.05" customHeight="1" x14ac:dyDescent="0.45">
      <c r="A10" s="565" t="s">
        <v>210</v>
      </c>
      <c r="B10" s="566">
        <v>208</v>
      </c>
      <c r="C10" s="572">
        <v>11396</v>
      </c>
      <c r="D10" s="572">
        <v>107</v>
      </c>
      <c r="E10" s="572">
        <v>8237</v>
      </c>
      <c r="F10" s="572">
        <v>633</v>
      </c>
      <c r="G10" s="572">
        <v>5332</v>
      </c>
      <c r="H10" s="568" t="s">
        <v>97</v>
      </c>
      <c r="I10" s="572">
        <v>4476</v>
      </c>
      <c r="J10" s="559">
        <v>1317</v>
      </c>
      <c r="K10" s="560">
        <v>17057</v>
      </c>
      <c r="L10" s="558">
        <v>2265</v>
      </c>
      <c r="M10" s="570">
        <v>46498</v>
      </c>
    </row>
    <row r="11" spans="1:27" s="25" customFormat="1" ht="25.05" hidden="1" customHeight="1" x14ac:dyDescent="0.15">
      <c r="A11" s="565" t="s">
        <v>211</v>
      </c>
      <c r="B11" s="566">
        <v>132</v>
      </c>
      <c r="C11" s="572">
        <v>9462</v>
      </c>
      <c r="D11" s="572">
        <v>113</v>
      </c>
      <c r="E11" s="572">
        <v>8839</v>
      </c>
      <c r="F11" s="572">
        <v>675</v>
      </c>
      <c r="G11" s="572">
        <v>4898</v>
      </c>
      <c r="H11" s="568" t="s">
        <v>212</v>
      </c>
      <c r="I11" s="572">
        <v>4343</v>
      </c>
      <c r="J11" s="559">
        <v>965</v>
      </c>
      <c r="K11" s="560">
        <v>24682</v>
      </c>
      <c r="L11" s="558">
        <v>1885</v>
      </c>
      <c r="M11" s="570">
        <v>52224</v>
      </c>
    </row>
    <row r="12" spans="1:27" s="25" customFormat="1" ht="25.05" customHeight="1" x14ac:dyDescent="0.15">
      <c r="A12" s="565" t="s">
        <v>213</v>
      </c>
      <c r="B12" s="566">
        <v>124</v>
      </c>
      <c r="C12" s="572">
        <v>6929</v>
      </c>
      <c r="D12" s="572">
        <v>77</v>
      </c>
      <c r="E12" s="572">
        <v>6668</v>
      </c>
      <c r="F12" s="572">
        <v>620</v>
      </c>
      <c r="G12" s="572">
        <v>4997</v>
      </c>
      <c r="H12" s="568" t="s">
        <v>214</v>
      </c>
      <c r="I12" s="572">
        <v>5441</v>
      </c>
      <c r="J12" s="559">
        <v>846</v>
      </c>
      <c r="K12" s="560">
        <v>25251</v>
      </c>
      <c r="L12" s="558">
        <v>1667</v>
      </c>
      <c r="M12" s="570">
        <v>49286</v>
      </c>
    </row>
    <row r="13" spans="1:27" s="25" customFormat="1" ht="25.05" hidden="1" customHeight="1" x14ac:dyDescent="0.15">
      <c r="A13" s="565" t="s">
        <v>215</v>
      </c>
      <c r="B13" s="566">
        <v>108</v>
      </c>
      <c r="C13" s="572">
        <v>6004</v>
      </c>
      <c r="D13" s="572">
        <v>97</v>
      </c>
      <c r="E13" s="572">
        <v>6384</v>
      </c>
      <c r="F13" s="572">
        <v>701</v>
      </c>
      <c r="G13" s="572">
        <v>5460</v>
      </c>
      <c r="H13" s="568" t="s">
        <v>214</v>
      </c>
      <c r="I13" s="572">
        <v>4958</v>
      </c>
      <c r="J13" s="559">
        <v>758</v>
      </c>
      <c r="K13" s="560">
        <v>21375</v>
      </c>
      <c r="L13" s="558">
        <v>1664</v>
      </c>
      <c r="M13" s="570">
        <v>44181</v>
      </c>
    </row>
    <row r="14" spans="1:27" s="25" customFormat="1" ht="25.05" hidden="1" customHeight="1" x14ac:dyDescent="0.15">
      <c r="A14" s="565" t="s">
        <v>216</v>
      </c>
      <c r="B14" s="566">
        <v>127</v>
      </c>
      <c r="C14" s="572">
        <v>6884</v>
      </c>
      <c r="D14" s="572">
        <v>109</v>
      </c>
      <c r="E14" s="572">
        <v>7337</v>
      </c>
      <c r="F14" s="572">
        <v>757</v>
      </c>
      <c r="G14" s="572">
        <v>6077</v>
      </c>
      <c r="H14" s="568" t="s">
        <v>214</v>
      </c>
      <c r="I14" s="572">
        <v>4443</v>
      </c>
      <c r="J14" s="559">
        <v>867</v>
      </c>
      <c r="K14" s="560">
        <v>21047</v>
      </c>
      <c r="L14" s="558">
        <v>1860</v>
      </c>
      <c r="M14" s="570">
        <v>45788</v>
      </c>
    </row>
    <row r="15" spans="1:27" s="25" customFormat="1" ht="25.05" hidden="1" customHeight="1" x14ac:dyDescent="0.15">
      <c r="A15" s="575" t="s">
        <v>217</v>
      </c>
      <c r="B15" s="572">
        <v>139</v>
      </c>
      <c r="C15" s="572">
        <v>7157</v>
      </c>
      <c r="D15" s="572">
        <v>148</v>
      </c>
      <c r="E15" s="572">
        <v>7471</v>
      </c>
      <c r="F15" s="572">
        <v>850</v>
      </c>
      <c r="G15" s="572">
        <v>7148</v>
      </c>
      <c r="H15" s="568" t="s">
        <v>214</v>
      </c>
      <c r="I15" s="572">
        <v>4311</v>
      </c>
      <c r="J15" s="559">
        <v>917</v>
      </c>
      <c r="K15" s="560">
        <v>21567</v>
      </c>
      <c r="L15" s="558">
        <v>2054</v>
      </c>
      <c r="M15" s="570">
        <v>47654</v>
      </c>
    </row>
    <row r="16" spans="1:27" s="25" customFormat="1" ht="25.05" hidden="1" customHeight="1" x14ac:dyDescent="0.15">
      <c r="A16" s="565" t="s">
        <v>218</v>
      </c>
      <c r="B16" s="566">
        <v>146</v>
      </c>
      <c r="C16" s="572">
        <v>6196</v>
      </c>
      <c r="D16" s="572">
        <v>128</v>
      </c>
      <c r="E16" s="572">
        <v>7138</v>
      </c>
      <c r="F16" s="572">
        <v>904</v>
      </c>
      <c r="G16" s="572">
        <v>7205</v>
      </c>
      <c r="H16" s="568" t="s">
        <v>202</v>
      </c>
      <c r="I16" s="572">
        <v>4132</v>
      </c>
      <c r="J16" s="559">
        <v>815</v>
      </c>
      <c r="K16" s="560">
        <v>17956</v>
      </c>
      <c r="L16" s="558">
        <v>1993</v>
      </c>
      <c r="M16" s="570">
        <v>42627</v>
      </c>
    </row>
    <row r="17" spans="1:28" s="25" customFormat="1" ht="25.05" customHeight="1" x14ac:dyDescent="0.15">
      <c r="A17" s="565" t="s">
        <v>1019</v>
      </c>
      <c r="B17" s="566">
        <v>106</v>
      </c>
      <c r="C17" s="572">
        <v>6645</v>
      </c>
      <c r="D17" s="572">
        <v>125</v>
      </c>
      <c r="E17" s="572">
        <v>7271</v>
      </c>
      <c r="F17" s="572">
        <v>874</v>
      </c>
      <c r="G17" s="572">
        <v>6841</v>
      </c>
      <c r="H17" s="568" t="s">
        <v>1042</v>
      </c>
      <c r="I17" s="572">
        <v>4466</v>
      </c>
      <c r="J17" s="559">
        <v>755</v>
      </c>
      <c r="K17" s="560">
        <v>18609</v>
      </c>
      <c r="L17" s="558">
        <v>1860</v>
      </c>
      <c r="M17" s="570">
        <v>43832</v>
      </c>
    </row>
    <row r="18" spans="1:28" s="25" customFormat="1" ht="25.05" customHeight="1" x14ac:dyDescent="0.15">
      <c r="A18" s="565" t="s">
        <v>1075</v>
      </c>
      <c r="B18" s="566">
        <v>137</v>
      </c>
      <c r="C18" s="572">
        <v>6259</v>
      </c>
      <c r="D18" s="572">
        <v>135</v>
      </c>
      <c r="E18" s="572">
        <v>7195</v>
      </c>
      <c r="F18" s="572">
        <v>791</v>
      </c>
      <c r="G18" s="572">
        <v>6175</v>
      </c>
      <c r="H18" s="568" t="s">
        <v>206</v>
      </c>
      <c r="I18" s="572">
        <v>4346</v>
      </c>
      <c r="J18" s="559">
        <v>811</v>
      </c>
      <c r="K18" s="559">
        <v>16530</v>
      </c>
      <c r="L18" s="561">
        <v>1874</v>
      </c>
      <c r="M18" s="570">
        <v>40505</v>
      </c>
    </row>
    <row r="19" spans="1:28" s="25" customFormat="1" ht="25.05" customHeight="1" x14ac:dyDescent="0.15">
      <c r="A19" s="565" t="s">
        <v>1100</v>
      </c>
      <c r="B19" s="566">
        <v>136</v>
      </c>
      <c r="C19" s="572">
        <v>3823</v>
      </c>
      <c r="D19" s="572">
        <v>87</v>
      </c>
      <c r="E19" s="572">
        <v>4479</v>
      </c>
      <c r="F19" s="572">
        <v>912</v>
      </c>
      <c r="G19" s="572">
        <v>6125</v>
      </c>
      <c r="H19" s="568" t="s">
        <v>939</v>
      </c>
      <c r="I19" s="572">
        <v>891</v>
      </c>
      <c r="J19" s="559">
        <v>889</v>
      </c>
      <c r="K19" s="559">
        <v>13388</v>
      </c>
      <c r="L19" s="561">
        <v>2024</v>
      </c>
      <c r="M19" s="570">
        <v>28706</v>
      </c>
    </row>
    <row r="20" spans="1:28" s="25" customFormat="1" ht="25.05" customHeight="1" thickBot="1" x14ac:dyDescent="0.2">
      <c r="A20" s="576" t="s">
        <v>1127</v>
      </c>
      <c r="B20" s="589">
        <v>174</v>
      </c>
      <c r="C20" s="590">
        <v>5931</v>
      </c>
      <c r="D20" s="590">
        <v>158</v>
      </c>
      <c r="E20" s="590">
        <v>8028</v>
      </c>
      <c r="F20" s="590">
        <v>1035</v>
      </c>
      <c r="G20" s="590">
        <v>6559</v>
      </c>
      <c r="H20" s="591" t="s">
        <v>1139</v>
      </c>
      <c r="I20" s="590">
        <v>1686</v>
      </c>
      <c r="J20" s="592">
        <v>919</v>
      </c>
      <c r="K20" s="592">
        <v>13278</v>
      </c>
      <c r="L20" s="593">
        <v>2286</v>
      </c>
      <c r="M20" s="594">
        <v>35482</v>
      </c>
    </row>
    <row r="21" spans="1:28" s="110" customFormat="1" ht="15" customHeight="1" x14ac:dyDescent="0.45">
      <c r="A21" s="19" t="s">
        <v>1063</v>
      </c>
      <c r="B21" s="577"/>
      <c r="C21" s="577"/>
      <c r="D21" s="14"/>
      <c r="E21" s="14"/>
      <c r="F21" s="14"/>
      <c r="G21" s="14"/>
      <c r="H21" s="14"/>
      <c r="I21" s="14"/>
      <c r="J21" s="14"/>
      <c r="K21" s="578"/>
      <c r="M21" s="14"/>
      <c r="N21" s="14"/>
      <c r="W21" s="14"/>
      <c r="X21" s="14"/>
      <c r="Y21" s="14"/>
      <c r="Z21" s="14"/>
      <c r="AA21" s="14"/>
      <c r="AB21" s="14"/>
    </row>
    <row r="22" spans="1:28" ht="19.95" customHeight="1" x14ac:dyDescent="0.15">
      <c r="A22" s="6"/>
    </row>
    <row r="23" spans="1:28" ht="19.95" customHeight="1" x14ac:dyDescent="0.25">
      <c r="A23" s="579" t="s">
        <v>1301</v>
      </c>
      <c r="B23" s="580"/>
      <c r="C23" s="580"/>
      <c r="D23" s="580"/>
      <c r="E23" s="580"/>
      <c r="F23" s="580"/>
      <c r="G23" s="580"/>
      <c r="H23" s="580"/>
      <c r="I23" s="595"/>
      <c r="J23" s="595"/>
      <c r="K23" s="595"/>
      <c r="L23" s="595"/>
      <c r="M23" s="595"/>
      <c r="Q23" s="580"/>
      <c r="R23" s="580"/>
    </row>
    <row r="24" spans="1:28" ht="15" customHeight="1" thickBot="1" x14ac:dyDescent="0.3">
      <c r="A24" s="579"/>
      <c r="C24" s="581"/>
      <c r="D24" s="581"/>
      <c r="E24" s="581"/>
      <c r="F24" s="447" t="s">
        <v>191</v>
      </c>
      <c r="H24" s="581"/>
      <c r="I24" s="595"/>
      <c r="J24" s="596"/>
      <c r="K24" s="596"/>
      <c r="L24" s="596"/>
      <c r="M24" s="597"/>
      <c r="Q24" s="581"/>
    </row>
    <row r="25" spans="1:28" s="110" customFormat="1" ht="19.95" customHeight="1" x14ac:dyDescent="0.45">
      <c r="A25" s="1433" t="s">
        <v>220</v>
      </c>
      <c r="B25" s="1430"/>
      <c r="C25" s="1429" t="s">
        <v>221</v>
      </c>
      <c r="D25" s="1430"/>
      <c r="E25" s="1429" t="s">
        <v>222</v>
      </c>
      <c r="F25" s="1433"/>
      <c r="I25" s="598"/>
      <c r="J25" s="598"/>
      <c r="K25" s="598"/>
      <c r="L25" s="598"/>
      <c r="M25" s="598"/>
    </row>
    <row r="26" spans="1:28" ht="19.95" customHeight="1" x14ac:dyDescent="0.2">
      <c r="A26" s="1435" t="s">
        <v>223</v>
      </c>
      <c r="B26" s="1436"/>
      <c r="C26" s="1421">
        <v>98</v>
      </c>
      <c r="D26" s="1422"/>
      <c r="E26" s="1423">
        <v>1811</v>
      </c>
      <c r="F26" s="1423"/>
      <c r="I26" s="599"/>
      <c r="J26" s="596"/>
      <c r="K26" s="600"/>
      <c r="L26" s="601"/>
      <c r="M26" s="601"/>
    </row>
    <row r="27" spans="1:28" ht="19.95" customHeight="1" x14ac:dyDescent="0.2">
      <c r="A27" s="1432" t="s">
        <v>224</v>
      </c>
      <c r="B27" s="1446"/>
      <c r="C27" s="1421">
        <v>113</v>
      </c>
      <c r="D27" s="1422"/>
      <c r="E27" s="1423">
        <v>3413</v>
      </c>
      <c r="F27" s="1423"/>
      <c r="I27" s="599"/>
      <c r="J27" s="596"/>
      <c r="K27" s="600"/>
      <c r="L27" s="601"/>
      <c r="M27" s="601"/>
    </row>
    <row r="28" spans="1:28" ht="19.95" hidden="1" customHeight="1" x14ac:dyDescent="0.2">
      <c r="A28" s="582" t="s">
        <v>225</v>
      </c>
      <c r="B28" s="583"/>
      <c r="C28" s="1421">
        <v>56</v>
      </c>
      <c r="D28" s="1422"/>
      <c r="E28" s="1423">
        <v>2045</v>
      </c>
      <c r="F28" s="1423"/>
      <c r="I28" s="599"/>
      <c r="J28" s="596"/>
      <c r="K28" s="600"/>
      <c r="L28" s="601"/>
      <c r="M28" s="601"/>
    </row>
    <row r="29" spans="1:28" ht="19.95" customHeight="1" x14ac:dyDescent="0.2">
      <c r="A29" s="1432" t="s">
        <v>226</v>
      </c>
      <c r="B29" s="1446"/>
      <c r="C29" s="1421">
        <v>82</v>
      </c>
      <c r="D29" s="1422"/>
      <c r="E29" s="1423">
        <v>2360</v>
      </c>
      <c r="F29" s="1423"/>
      <c r="I29" s="599"/>
      <c r="J29" s="596"/>
      <c r="K29" s="600"/>
      <c r="L29" s="601"/>
      <c r="M29" s="601"/>
    </row>
    <row r="30" spans="1:28" ht="19.95" hidden="1" customHeight="1" x14ac:dyDescent="0.2">
      <c r="A30" s="582" t="s">
        <v>227</v>
      </c>
      <c r="B30" s="583"/>
      <c r="C30" s="1421">
        <v>73</v>
      </c>
      <c r="D30" s="1422"/>
      <c r="E30" s="1423">
        <v>2826</v>
      </c>
      <c r="F30" s="1423"/>
      <c r="I30" s="599"/>
      <c r="J30" s="596"/>
      <c r="K30" s="600"/>
      <c r="L30" s="601"/>
      <c r="M30" s="601"/>
    </row>
    <row r="31" spans="1:28" ht="19.95" hidden="1" customHeight="1" x14ac:dyDescent="0.2">
      <c r="A31" s="582" t="s">
        <v>228</v>
      </c>
      <c r="B31" s="583"/>
      <c r="C31" s="1421">
        <v>88</v>
      </c>
      <c r="D31" s="1422"/>
      <c r="E31" s="1423">
        <v>3017</v>
      </c>
      <c r="F31" s="1423"/>
      <c r="I31" s="599"/>
      <c r="J31" s="596"/>
      <c r="K31" s="600"/>
      <c r="L31" s="601"/>
      <c r="M31" s="601"/>
    </row>
    <row r="32" spans="1:28" ht="19.95" hidden="1" customHeight="1" x14ac:dyDescent="0.2">
      <c r="A32" s="582" t="s">
        <v>229</v>
      </c>
      <c r="B32" s="583"/>
      <c r="C32" s="1422">
        <v>76</v>
      </c>
      <c r="D32" s="1422"/>
      <c r="E32" s="1423">
        <v>2547</v>
      </c>
      <c r="F32" s="1423"/>
      <c r="I32" s="599"/>
      <c r="J32" s="596"/>
      <c r="K32" s="600"/>
      <c r="L32" s="601"/>
      <c r="M32" s="601"/>
    </row>
    <row r="33" spans="1:13" ht="19.95" hidden="1" customHeight="1" x14ac:dyDescent="0.2">
      <c r="A33" s="582" t="s">
        <v>230</v>
      </c>
      <c r="B33" s="583"/>
      <c r="C33" s="1421">
        <v>49</v>
      </c>
      <c r="D33" s="1422"/>
      <c r="E33" s="1423">
        <v>2860</v>
      </c>
      <c r="F33" s="1423"/>
      <c r="I33" s="599"/>
      <c r="J33" s="596"/>
      <c r="K33" s="600"/>
      <c r="L33" s="601"/>
      <c r="M33" s="601"/>
    </row>
    <row r="34" spans="1:13" ht="19.95" customHeight="1" x14ac:dyDescent="0.2">
      <c r="A34" s="1432" t="s">
        <v>1020</v>
      </c>
      <c r="B34" s="1446"/>
      <c r="C34" s="1421">
        <v>43</v>
      </c>
      <c r="D34" s="1422"/>
      <c r="E34" s="1423">
        <v>1831</v>
      </c>
      <c r="F34" s="1423"/>
      <c r="I34" s="599"/>
      <c r="J34" s="596"/>
      <c r="K34" s="600"/>
      <c r="L34" s="601"/>
      <c r="M34" s="601"/>
    </row>
    <row r="35" spans="1:13" ht="19.95" customHeight="1" x14ac:dyDescent="0.2">
      <c r="A35" s="1432" t="s">
        <v>1077</v>
      </c>
      <c r="B35" s="1434"/>
      <c r="C35" s="1421">
        <v>57</v>
      </c>
      <c r="D35" s="1422"/>
      <c r="E35" s="1423">
        <v>2343</v>
      </c>
      <c r="F35" s="1423"/>
      <c r="I35" s="602"/>
      <c r="J35" s="602"/>
      <c r="K35" s="600"/>
      <c r="L35" s="601"/>
      <c r="M35" s="601"/>
    </row>
    <row r="36" spans="1:13" ht="19.95" customHeight="1" x14ac:dyDescent="0.2">
      <c r="A36" s="1432" t="s">
        <v>1131</v>
      </c>
      <c r="B36" s="1446"/>
      <c r="C36" s="1421">
        <v>43</v>
      </c>
      <c r="D36" s="1422"/>
      <c r="E36" s="1423">
        <v>779</v>
      </c>
      <c r="F36" s="1423"/>
      <c r="I36" s="602"/>
      <c r="J36" s="602"/>
      <c r="K36" s="600"/>
      <c r="L36" s="601"/>
      <c r="M36" s="601"/>
    </row>
    <row r="37" spans="1:13" ht="19.95" customHeight="1" thickBot="1" x14ac:dyDescent="0.25">
      <c r="A37" s="1447" t="s">
        <v>1163</v>
      </c>
      <c r="B37" s="1448"/>
      <c r="C37" s="1449">
        <v>72</v>
      </c>
      <c r="D37" s="1450"/>
      <c r="E37" s="1451">
        <v>1508</v>
      </c>
      <c r="F37" s="1451"/>
      <c r="I37" s="602"/>
      <c r="J37" s="602"/>
      <c r="K37" s="600"/>
      <c r="L37" s="601"/>
      <c r="M37" s="601"/>
    </row>
    <row r="38" spans="1:13" s="110" customFormat="1" ht="15" customHeight="1" x14ac:dyDescent="0.45">
      <c r="A38" s="2" t="s">
        <v>1076</v>
      </c>
      <c r="B38" s="2"/>
      <c r="C38" s="2"/>
      <c r="D38" s="2"/>
      <c r="E38" s="2"/>
      <c r="F38" s="2"/>
      <c r="I38" s="603"/>
      <c r="J38" s="598"/>
      <c r="K38" s="598"/>
      <c r="L38" s="598"/>
      <c r="M38" s="598"/>
    </row>
    <row r="39" spans="1:13" ht="19.95" customHeight="1" x14ac:dyDescent="0.15">
      <c r="A39" s="584"/>
      <c r="B39" s="584"/>
      <c r="C39" s="584"/>
      <c r="D39" s="487"/>
      <c r="E39" s="487"/>
      <c r="F39" s="487"/>
    </row>
    <row r="40" spans="1:13" s="110" customFormat="1" ht="19.95" customHeight="1" x14ac:dyDescent="0.15">
      <c r="A40" s="41" t="s">
        <v>1231</v>
      </c>
      <c r="B40" s="533"/>
      <c r="C40" s="533"/>
      <c r="D40" s="533"/>
      <c r="E40" s="533"/>
      <c r="F40" s="533"/>
      <c r="G40" s="534"/>
      <c r="H40" s="534"/>
      <c r="I40" s="534"/>
      <c r="J40" s="2"/>
      <c r="K40" s="534"/>
      <c r="L40" s="6"/>
      <c r="M40" s="443" t="s">
        <v>219</v>
      </c>
    </row>
    <row r="41" spans="1:13" ht="10.050000000000001" customHeight="1" thickBot="1" x14ac:dyDescent="0.2">
      <c r="A41" s="535"/>
      <c r="B41" s="537"/>
      <c r="C41" s="537"/>
      <c r="D41" s="537"/>
      <c r="E41" s="537"/>
      <c r="F41" s="537"/>
      <c r="G41" s="562"/>
      <c r="H41" s="562"/>
      <c r="I41" s="562"/>
      <c r="J41" s="479"/>
      <c r="K41" s="562"/>
      <c r="L41" s="479"/>
      <c r="M41" s="479"/>
    </row>
    <row r="42" spans="1:13" ht="19.95" customHeight="1" x14ac:dyDescent="0.15">
      <c r="A42" s="585" t="s">
        <v>931</v>
      </c>
      <c r="B42" s="1424" t="s">
        <v>232</v>
      </c>
      <c r="C42" s="1426"/>
      <c r="D42" s="1424" t="s">
        <v>233</v>
      </c>
      <c r="E42" s="1426"/>
      <c r="F42" s="1427" t="s">
        <v>234</v>
      </c>
      <c r="G42" s="1428"/>
      <c r="H42" s="1424" t="s">
        <v>235</v>
      </c>
      <c r="I42" s="1426"/>
      <c r="J42" s="1429" t="s">
        <v>236</v>
      </c>
      <c r="K42" s="1430"/>
      <c r="L42" s="1424" t="s">
        <v>15</v>
      </c>
      <c r="M42" s="1425"/>
    </row>
    <row r="43" spans="1:13" ht="25.05" customHeight="1" x14ac:dyDescent="0.15">
      <c r="A43" s="20" t="s">
        <v>237</v>
      </c>
      <c r="B43" s="1441">
        <v>41411</v>
      </c>
      <c r="C43" s="1439"/>
      <c r="D43" s="1439">
        <v>13641</v>
      </c>
      <c r="E43" s="1439"/>
      <c r="F43" s="1439">
        <v>31304</v>
      </c>
      <c r="G43" s="1439"/>
      <c r="H43" s="1439">
        <v>513</v>
      </c>
      <c r="I43" s="1439"/>
      <c r="J43" s="1439">
        <v>1244</v>
      </c>
      <c r="K43" s="1444"/>
      <c r="L43" s="1441">
        <v>88113</v>
      </c>
      <c r="M43" s="1439"/>
    </row>
    <row r="44" spans="1:13" ht="25.05" customHeight="1" x14ac:dyDescent="0.15">
      <c r="A44" s="586" t="s">
        <v>1038</v>
      </c>
      <c r="B44" s="1442">
        <v>43059</v>
      </c>
      <c r="C44" s="1440"/>
      <c r="D44" s="1440">
        <v>16937</v>
      </c>
      <c r="E44" s="1440"/>
      <c r="F44" s="1440">
        <v>28418</v>
      </c>
      <c r="G44" s="1440"/>
      <c r="H44" s="1440">
        <v>766</v>
      </c>
      <c r="I44" s="1440"/>
      <c r="J44" s="1440">
        <v>2403</v>
      </c>
      <c r="K44" s="1445"/>
      <c r="L44" s="1442">
        <v>91583</v>
      </c>
      <c r="M44" s="1440"/>
    </row>
    <row r="45" spans="1:13" ht="25.05" customHeight="1" x14ac:dyDescent="0.15">
      <c r="A45" s="586" t="s">
        <v>218</v>
      </c>
      <c r="B45" s="1442">
        <v>43709</v>
      </c>
      <c r="C45" s="1440"/>
      <c r="D45" s="1440">
        <v>21203</v>
      </c>
      <c r="E45" s="1440"/>
      <c r="F45" s="1440">
        <v>30018</v>
      </c>
      <c r="G45" s="1440"/>
      <c r="H45" s="1440">
        <v>3977</v>
      </c>
      <c r="I45" s="1440"/>
      <c r="J45" s="1440">
        <v>747</v>
      </c>
      <c r="K45" s="1445"/>
      <c r="L45" s="1442">
        <v>99654</v>
      </c>
      <c r="M45" s="1440"/>
    </row>
    <row r="46" spans="1:13" ht="25.05" customHeight="1" x14ac:dyDescent="0.15">
      <c r="A46" s="587" t="s">
        <v>1021</v>
      </c>
      <c r="B46" s="1442">
        <v>41716</v>
      </c>
      <c r="C46" s="1440"/>
      <c r="D46" s="1440">
        <v>26461</v>
      </c>
      <c r="E46" s="1440"/>
      <c r="F46" s="1440">
        <v>29796</v>
      </c>
      <c r="G46" s="1440"/>
      <c r="H46" s="1440">
        <v>3626</v>
      </c>
      <c r="I46" s="1440"/>
      <c r="J46" s="1440">
        <v>420</v>
      </c>
      <c r="K46" s="1445"/>
      <c r="L46" s="1442">
        <v>102019</v>
      </c>
      <c r="M46" s="1440"/>
    </row>
    <row r="47" spans="1:13" ht="25.05" customHeight="1" x14ac:dyDescent="0.15">
      <c r="A47" s="586" t="s">
        <v>1075</v>
      </c>
      <c r="B47" s="1442">
        <v>40121</v>
      </c>
      <c r="C47" s="1440"/>
      <c r="D47" s="1440">
        <v>25521</v>
      </c>
      <c r="E47" s="1440"/>
      <c r="F47" s="1440">
        <v>28624</v>
      </c>
      <c r="G47" s="1440"/>
      <c r="H47" s="1440">
        <v>3417</v>
      </c>
      <c r="I47" s="1440"/>
      <c r="J47" s="1440">
        <v>748</v>
      </c>
      <c r="K47" s="1445"/>
      <c r="L47" s="1442">
        <v>98431</v>
      </c>
      <c r="M47" s="1440"/>
    </row>
    <row r="48" spans="1:13" ht="25.05" customHeight="1" x14ac:dyDescent="0.15">
      <c r="A48" s="586" t="s">
        <v>1100</v>
      </c>
      <c r="B48" s="1442">
        <v>28221</v>
      </c>
      <c r="C48" s="1440"/>
      <c r="D48" s="1440">
        <v>18722</v>
      </c>
      <c r="E48" s="1440"/>
      <c r="F48" s="1440">
        <v>18123</v>
      </c>
      <c r="G48" s="1440"/>
      <c r="H48" s="1440">
        <v>2290</v>
      </c>
      <c r="I48" s="1440"/>
      <c r="J48" s="1440">
        <v>359</v>
      </c>
      <c r="K48" s="1445"/>
      <c r="L48" s="1442">
        <v>67715</v>
      </c>
      <c r="M48" s="1440"/>
    </row>
    <row r="49" spans="1:13" ht="25.05" customHeight="1" thickBot="1" x14ac:dyDescent="0.2">
      <c r="A49" s="588" t="s">
        <v>1127</v>
      </c>
      <c r="B49" s="1437">
        <v>34263</v>
      </c>
      <c r="C49" s="1438"/>
      <c r="D49" s="1438">
        <v>22450</v>
      </c>
      <c r="E49" s="1438"/>
      <c r="F49" s="1438">
        <v>21759</v>
      </c>
      <c r="G49" s="1438"/>
      <c r="H49" s="1438">
        <v>1594</v>
      </c>
      <c r="I49" s="1438"/>
      <c r="J49" s="1438">
        <v>632</v>
      </c>
      <c r="K49" s="1443"/>
      <c r="L49" s="1437">
        <v>80698</v>
      </c>
      <c r="M49" s="1438"/>
    </row>
    <row r="50" spans="1:13" s="110" customFormat="1" ht="15" customHeight="1" x14ac:dyDescent="0.45">
      <c r="A50" s="2" t="s">
        <v>1079</v>
      </c>
    </row>
    <row r="53" spans="1:13" ht="18" customHeight="1" x14ac:dyDescent="0.15"/>
  </sheetData>
  <customSheetViews>
    <customSheetView guid="{676DC416-CC6C-4663-B2BC-E7307C535C80}" showPageBreaks="1" view="pageBreakPreview" topLeftCell="A49">
      <selection activeCell="M35" sqref="M35:N35"/>
      <pageMargins left="0.78740157480314965" right="0.78740157480314965" top="0.78740157480314965" bottom="0.78740157480314965" header="0" footer="0"/>
      <pageSetup paperSize="9" scale="79" firstPageNumber="184" orientation="portrait" useFirstPageNumber="1" r:id="rId1"/>
      <headerFooter alignWithMargins="0"/>
    </customSheetView>
    <customSheetView guid="{646DB5F5-6317-4B0E-A666-A939CA0F588F}" showPageBreaks="1" printArea="1" hiddenRows="1" view="pageBreakPreview" topLeftCell="A32">
      <selection activeCell="M35" sqref="M35:N35"/>
      <pageMargins left="0.78740157480314965" right="0.78740157480314965" top="0.78740157480314965" bottom="0.78740157480314965" header="0" footer="0"/>
      <pageSetup paperSize="9" scale="79" firstPageNumber="184" orientation="portrait" useFirstPageNumber="1" r:id="rId2"/>
      <headerFooter alignWithMargins="0"/>
    </customSheetView>
    <customSheetView guid="{93AD3119-4B9E-4DD3-92AC-14DD93F7352A}" showPageBreaks="1" printArea="1" hiddenRows="1" view="pageBreakPreview" topLeftCell="A18">
      <selection activeCell="M31" sqref="M31:N31"/>
      <pageMargins left="0.78740157480314965" right="0.78740157480314965" top="0.78740157480314965" bottom="0.78740157480314965" header="0" footer="0"/>
      <pageSetup paperSize="9" scale="80" firstPageNumber="184" orientation="portrait" useFirstPageNumber="1" r:id="rId3"/>
      <headerFooter alignWithMargins="0"/>
    </customSheetView>
    <customSheetView guid="{53ABA5C2-131F-4519-ADBD-143B4641C355}" showPageBreaks="1" printArea="1" hiddenRows="1" view="pageBreakPreview">
      <selection activeCell="H37" sqref="H37"/>
      <pageMargins left="0.78740157480314965" right="0.78740157480314965" top="0.78740157480314965" bottom="0.78740157480314965" header="0" footer="0"/>
      <pageSetup paperSize="9" scale="80" firstPageNumber="184" orientation="portrait" useFirstPageNumber="1" r:id="rId4"/>
      <headerFooter alignWithMargins="0"/>
    </customSheetView>
    <customSheetView guid="{088E71DE-B7B4-46D8-A92F-2B36F5DE4D60}"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5"/>
      <headerFooter alignWithMargins="0"/>
    </customSheetView>
    <customSheetView guid="{9B74B00A-A640-416F-A432-6A34C75E3BAB}"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6"/>
      <headerFooter alignWithMargins="0"/>
    </customSheetView>
    <customSheetView guid="{4B660A93-3844-409A-B1B8-F0D2E63212C8}" showPageBreaks="1" printArea="1" hiddenRows="1" view="pageBreakPreview" topLeftCell="A27">
      <selection activeCell="H37" sqref="H37"/>
      <pageMargins left="0.78740157480314965" right="0.78740157480314965" top="0.78740157480314965" bottom="0.78740157480314965" header="0" footer="0"/>
      <pageSetup paperSize="9" scale="80" firstPageNumber="184" orientation="portrait" useFirstPageNumber="1" r:id="rId7"/>
      <headerFooter alignWithMargins="0"/>
    </customSheetView>
    <customSheetView guid="{54E8C2A0-7B52-4DAB-8ABD-D0AD26D0A0DB}" showPageBreaks="1" printArea="1" hiddenRows="1" view="pageBreakPreview" topLeftCell="A3">
      <selection activeCell="H37" sqref="H37"/>
      <pageMargins left="0.78740157480314965" right="0.78740157480314965" top="0.78740157480314965" bottom="0.78740157480314965" header="0" footer="0"/>
      <pageSetup paperSize="9" scale="80" firstPageNumber="184" orientation="portrait" useFirstPageNumber="1" r:id="rId8"/>
      <headerFooter alignWithMargins="0"/>
    </customSheetView>
    <customSheetView guid="{F9820D02-85B6-432B-AB25-E79E6E3CE8BD}"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9"/>
      <headerFooter alignWithMargins="0"/>
    </customSheetView>
    <customSheetView guid="{6C8CA477-863E-484A-88AC-2F7B34BF5742}"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10"/>
      <headerFooter alignWithMargins="0"/>
    </customSheetView>
    <customSheetView guid="{C35433B0-31B6-4088-8FE4-5880F028D902}"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11"/>
      <headerFooter alignWithMargins="0"/>
    </customSheetView>
    <customSheetView guid="{ACCC9A1C-74E4-4A07-8C69-201B2C75F995}"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12"/>
      <headerFooter alignWithMargins="0"/>
    </customSheetView>
    <customSheetView guid="{D244CBD3-20C8-4E64-93F1-8305B8033E05}" showPageBreaks="1" printArea="1" hiddenRows="1" view="pageBreakPreview">
      <selection activeCell="A3" sqref="A3"/>
      <pageMargins left="0.78740157480314965" right="0.78740157480314965" top="0.78740157480314965" bottom="0.78740157480314965" header="0" footer="0"/>
      <pageSetup paperSize="9" scale="80" firstPageNumber="184" orientation="portrait" useFirstPageNumber="1" r:id="rId13"/>
      <headerFooter alignWithMargins="0"/>
    </customSheetView>
    <customSheetView guid="{A9FAE077-5C36-4502-A307-F5F7DF354F81}" showPageBreaks="1" printArea="1" hiddenRows="1" view="pageBreakPreview" topLeftCell="A29">
      <selection activeCell="N40" sqref="N40"/>
      <pageMargins left="0.78740157480314965" right="0.78740157480314965" top="0.78740157480314965" bottom="0.78740157480314965" header="0" footer="0"/>
      <pageSetup paperSize="9" scale="80" firstPageNumber="184" orientation="portrait" useFirstPageNumber="1" r:id="rId14"/>
      <headerFooter alignWithMargins="0"/>
    </customSheetView>
    <customSheetView guid="{EE46A061-A57B-4CF8-8F21-7C5A8EAC2373}" showPageBreaks="1" printArea="1" hiddenRows="1" view="pageBreakPreview" topLeftCell="A23">
      <selection activeCell="M35" sqref="M35:N35"/>
      <pageMargins left="0.78740157480314965" right="0.78740157480314965" top="0.78740157480314965" bottom="0.78740157480314965" header="0" footer="0"/>
      <pageSetup paperSize="9" scale="79" firstPageNumber="184" orientation="portrait" useFirstPageNumber="1" r:id="rId15"/>
      <headerFooter alignWithMargins="0"/>
    </customSheetView>
    <customSheetView guid="{39F15CC4-2999-4EC1-83D1-EC2C60770A40}" showPageBreaks="1" printArea="1" hiddenRows="1" view="pageBreakPreview" topLeftCell="A38">
      <selection activeCell="M35" sqref="M35:N35"/>
      <pageMargins left="0.78740157480314965" right="0.78740157480314965" top="0.78740157480314965" bottom="0.78740157480314965" header="0" footer="0"/>
      <pageSetup paperSize="9" scale="79" firstPageNumber="184" orientation="portrait" useFirstPageNumber="1" r:id="rId16"/>
      <headerFooter alignWithMargins="0"/>
    </customSheetView>
    <customSheetView guid="{962E3ADA-03F5-4AB6-A70C-A85C0574E9CF}" showPageBreaks="1" hiddenRows="1" view="pageBreakPreview">
      <selection activeCell="A28" sqref="A28:XFD28"/>
      <pageMargins left="0.78740157480314965" right="0.78740157480314965" top="0.78740157480314965" bottom="0.78740157480314965" header="0" footer="0"/>
      <pageSetup paperSize="9" scale="79" firstPageNumber="184" orientation="portrait" useFirstPageNumber="1" r:id="rId17"/>
      <headerFooter alignWithMargins="0"/>
    </customSheetView>
  </customSheetViews>
  <mergeCells count="88">
    <mergeCell ref="A27:B27"/>
    <mergeCell ref="A29:B29"/>
    <mergeCell ref="A34:B34"/>
    <mergeCell ref="J48:K48"/>
    <mergeCell ref="F48:G48"/>
    <mergeCell ref="B48:C48"/>
    <mergeCell ref="A36:B36"/>
    <mergeCell ref="C36:D36"/>
    <mergeCell ref="E36:F36"/>
    <mergeCell ref="A37:B37"/>
    <mergeCell ref="C37:D37"/>
    <mergeCell ref="E37:F37"/>
    <mergeCell ref="A35:B35"/>
    <mergeCell ref="C35:D35"/>
    <mergeCell ref="E35:F35"/>
    <mergeCell ref="C27:D27"/>
    <mergeCell ref="J49:K49"/>
    <mergeCell ref="L43:M43"/>
    <mergeCell ref="L44:M44"/>
    <mergeCell ref="L45:M45"/>
    <mergeCell ref="L46:M46"/>
    <mergeCell ref="L47:M47"/>
    <mergeCell ref="L48:M48"/>
    <mergeCell ref="L49:M49"/>
    <mergeCell ref="J43:K43"/>
    <mergeCell ref="J44:K44"/>
    <mergeCell ref="J45:K45"/>
    <mergeCell ref="J46:K46"/>
    <mergeCell ref="J47:K47"/>
    <mergeCell ref="F49:G49"/>
    <mergeCell ref="H43:I43"/>
    <mergeCell ref="H44:I44"/>
    <mergeCell ref="H45:I45"/>
    <mergeCell ref="H46:I46"/>
    <mergeCell ref="H47:I47"/>
    <mergeCell ref="H48:I48"/>
    <mergeCell ref="H49:I49"/>
    <mergeCell ref="F43:G43"/>
    <mergeCell ref="F44:G44"/>
    <mergeCell ref="F45:G45"/>
    <mergeCell ref="F46:G46"/>
    <mergeCell ref="F47:G47"/>
    <mergeCell ref="B49:C49"/>
    <mergeCell ref="D43:E43"/>
    <mergeCell ref="D44:E44"/>
    <mergeCell ref="D45:E45"/>
    <mergeCell ref="D46:E46"/>
    <mergeCell ref="D47:E47"/>
    <mergeCell ref="D48:E48"/>
    <mergeCell ref="D49:E49"/>
    <mergeCell ref="B43:C43"/>
    <mergeCell ref="B44:C44"/>
    <mergeCell ref="B45:C45"/>
    <mergeCell ref="B46:C46"/>
    <mergeCell ref="B47:C47"/>
    <mergeCell ref="L3:M3"/>
    <mergeCell ref="A25:B25"/>
    <mergeCell ref="C25:D25"/>
    <mergeCell ref="E25:F25"/>
    <mergeCell ref="C26:D26"/>
    <mergeCell ref="E26:F26"/>
    <mergeCell ref="B3:C3"/>
    <mergeCell ref="D3:E3"/>
    <mergeCell ref="F3:G3"/>
    <mergeCell ref="H3:I3"/>
    <mergeCell ref="J3:K3"/>
    <mergeCell ref="A26:B26"/>
    <mergeCell ref="E27:F27"/>
    <mergeCell ref="C28:D28"/>
    <mergeCell ref="E28:F28"/>
    <mergeCell ref="C29:D29"/>
    <mergeCell ref="E29:F29"/>
    <mergeCell ref="C30:D30"/>
    <mergeCell ref="E30:F30"/>
    <mergeCell ref="C31:D31"/>
    <mergeCell ref="E31:F31"/>
    <mergeCell ref="C32:D32"/>
    <mergeCell ref="E32:F32"/>
    <mergeCell ref="C34:D34"/>
    <mergeCell ref="E34:F34"/>
    <mergeCell ref="C33:D33"/>
    <mergeCell ref="E33:F33"/>
    <mergeCell ref="L42:M42"/>
    <mergeCell ref="B42:C42"/>
    <mergeCell ref="D42:E42"/>
    <mergeCell ref="F42:G42"/>
    <mergeCell ref="H42:I42"/>
    <mergeCell ref="J42:K42"/>
  </mergeCells>
  <phoneticPr fontId="2"/>
  <pageMargins left="0.78740157480314965" right="0.78740157480314965" top="0.78740157480314965" bottom="0.78740157480314965" header="0" footer="0"/>
  <pageSetup paperSize="9" scale="79" firstPageNumber="184" orientation="portrait" useFirstPageNumber="1" r:id="rId18"/>
  <headerFooter alignWithMargins="0"/>
  <drawing r:id="rId1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44"/>
  <sheetViews>
    <sheetView view="pageBreakPreview" zoomScaleNormal="100" zoomScaleSheetLayoutView="100" workbookViewId="0">
      <selection activeCell="H13" sqref="H13"/>
    </sheetView>
  </sheetViews>
  <sheetFormatPr defaultColWidth="10.19921875" defaultRowHeight="18" customHeight="1" x14ac:dyDescent="0.15"/>
  <cols>
    <col min="1" max="1" width="3.69921875" style="7" customWidth="1"/>
    <col min="2" max="2" width="10.69921875" style="7" customWidth="1"/>
    <col min="3" max="8" width="8.69921875" style="7" customWidth="1"/>
    <col min="9" max="12" width="8.69921875" style="7" hidden="1" customWidth="1"/>
    <col min="13" max="20" width="8.69921875" style="7" customWidth="1"/>
    <col min="21" max="237" width="10.19921875" style="7"/>
    <col min="238" max="238" width="3.5" style="7" customWidth="1"/>
    <col min="239" max="239" width="2.69921875" style="7" customWidth="1"/>
    <col min="240" max="240" width="9.09765625" style="7" customWidth="1"/>
    <col min="241" max="256" width="8.19921875" style="7" customWidth="1"/>
    <col min="257" max="493" width="10.19921875" style="7"/>
    <col min="494" max="494" width="3.5" style="7" customWidth="1"/>
    <col min="495" max="495" width="2.69921875" style="7" customWidth="1"/>
    <col min="496" max="496" width="9.09765625" style="7" customWidth="1"/>
    <col min="497" max="512" width="8.19921875" style="7" customWidth="1"/>
    <col min="513" max="749" width="10.19921875" style="7"/>
    <col min="750" max="750" width="3.5" style="7" customWidth="1"/>
    <col min="751" max="751" width="2.69921875" style="7" customWidth="1"/>
    <col min="752" max="752" width="9.09765625" style="7" customWidth="1"/>
    <col min="753" max="768" width="8.19921875" style="7" customWidth="1"/>
    <col min="769" max="1005" width="10.19921875" style="7"/>
    <col min="1006" max="1006" width="3.5" style="7" customWidth="1"/>
    <col min="1007" max="1007" width="2.69921875" style="7" customWidth="1"/>
    <col min="1008" max="1008" width="9.09765625" style="7" customWidth="1"/>
    <col min="1009" max="1024" width="8.19921875" style="7" customWidth="1"/>
    <col min="1025" max="1261" width="10.19921875" style="7"/>
    <col min="1262" max="1262" width="3.5" style="7" customWidth="1"/>
    <col min="1263" max="1263" width="2.69921875" style="7" customWidth="1"/>
    <col min="1264" max="1264" width="9.09765625" style="7" customWidth="1"/>
    <col min="1265" max="1280" width="8.19921875" style="7" customWidth="1"/>
    <col min="1281" max="1517" width="10.19921875" style="7"/>
    <col min="1518" max="1518" width="3.5" style="7" customWidth="1"/>
    <col min="1519" max="1519" width="2.69921875" style="7" customWidth="1"/>
    <col min="1520" max="1520" width="9.09765625" style="7" customWidth="1"/>
    <col min="1521" max="1536" width="8.19921875" style="7" customWidth="1"/>
    <col min="1537" max="1773" width="10.19921875" style="7"/>
    <col min="1774" max="1774" width="3.5" style="7" customWidth="1"/>
    <col min="1775" max="1775" width="2.69921875" style="7" customWidth="1"/>
    <col min="1776" max="1776" width="9.09765625" style="7" customWidth="1"/>
    <col min="1777" max="1792" width="8.19921875" style="7" customWidth="1"/>
    <col min="1793" max="2029" width="10.19921875" style="7"/>
    <col min="2030" max="2030" width="3.5" style="7" customWidth="1"/>
    <col min="2031" max="2031" width="2.69921875" style="7" customWidth="1"/>
    <col min="2032" max="2032" width="9.09765625" style="7" customWidth="1"/>
    <col min="2033" max="2048" width="8.19921875" style="7" customWidth="1"/>
    <col min="2049" max="2285" width="10.19921875" style="7"/>
    <col min="2286" max="2286" width="3.5" style="7" customWidth="1"/>
    <col min="2287" max="2287" width="2.69921875" style="7" customWidth="1"/>
    <col min="2288" max="2288" width="9.09765625" style="7" customWidth="1"/>
    <col min="2289" max="2304" width="8.19921875" style="7" customWidth="1"/>
    <col min="2305" max="2541" width="10.19921875" style="7"/>
    <col min="2542" max="2542" width="3.5" style="7" customWidth="1"/>
    <col min="2543" max="2543" width="2.69921875" style="7" customWidth="1"/>
    <col min="2544" max="2544" width="9.09765625" style="7" customWidth="1"/>
    <col min="2545" max="2560" width="8.19921875" style="7" customWidth="1"/>
    <col min="2561" max="2797" width="10.19921875" style="7"/>
    <col min="2798" max="2798" width="3.5" style="7" customWidth="1"/>
    <col min="2799" max="2799" width="2.69921875" style="7" customWidth="1"/>
    <col min="2800" max="2800" width="9.09765625" style="7" customWidth="1"/>
    <col min="2801" max="2816" width="8.19921875" style="7" customWidth="1"/>
    <col min="2817" max="3053" width="10.19921875" style="7"/>
    <col min="3054" max="3054" width="3.5" style="7" customWidth="1"/>
    <col min="3055" max="3055" width="2.69921875" style="7" customWidth="1"/>
    <col min="3056" max="3056" width="9.09765625" style="7" customWidth="1"/>
    <col min="3057" max="3072" width="8.19921875" style="7" customWidth="1"/>
    <col min="3073" max="3309" width="10.19921875" style="7"/>
    <col min="3310" max="3310" width="3.5" style="7" customWidth="1"/>
    <col min="3311" max="3311" width="2.69921875" style="7" customWidth="1"/>
    <col min="3312" max="3312" width="9.09765625" style="7" customWidth="1"/>
    <col min="3313" max="3328" width="8.19921875" style="7" customWidth="1"/>
    <col min="3329" max="3565" width="10.19921875" style="7"/>
    <col min="3566" max="3566" width="3.5" style="7" customWidth="1"/>
    <col min="3567" max="3567" width="2.69921875" style="7" customWidth="1"/>
    <col min="3568" max="3568" width="9.09765625" style="7" customWidth="1"/>
    <col min="3569" max="3584" width="8.19921875" style="7" customWidth="1"/>
    <col min="3585" max="3821" width="10.19921875" style="7"/>
    <col min="3822" max="3822" width="3.5" style="7" customWidth="1"/>
    <col min="3823" max="3823" width="2.69921875" style="7" customWidth="1"/>
    <col min="3824" max="3824" width="9.09765625" style="7" customWidth="1"/>
    <col min="3825" max="3840" width="8.19921875" style="7" customWidth="1"/>
    <col min="3841" max="4077" width="10.19921875" style="7"/>
    <col min="4078" max="4078" width="3.5" style="7" customWidth="1"/>
    <col min="4079" max="4079" width="2.69921875" style="7" customWidth="1"/>
    <col min="4080" max="4080" width="9.09765625" style="7" customWidth="1"/>
    <col min="4081" max="4096" width="8.19921875" style="7" customWidth="1"/>
    <col min="4097" max="4333" width="10.19921875" style="7"/>
    <col min="4334" max="4334" width="3.5" style="7" customWidth="1"/>
    <col min="4335" max="4335" width="2.69921875" style="7" customWidth="1"/>
    <col min="4336" max="4336" width="9.09765625" style="7" customWidth="1"/>
    <col min="4337" max="4352" width="8.19921875" style="7" customWidth="1"/>
    <col min="4353" max="4589" width="10.19921875" style="7"/>
    <col min="4590" max="4590" width="3.5" style="7" customWidth="1"/>
    <col min="4591" max="4591" width="2.69921875" style="7" customWidth="1"/>
    <col min="4592" max="4592" width="9.09765625" style="7" customWidth="1"/>
    <col min="4593" max="4608" width="8.19921875" style="7" customWidth="1"/>
    <col min="4609" max="4845" width="10.19921875" style="7"/>
    <col min="4846" max="4846" width="3.5" style="7" customWidth="1"/>
    <col min="4847" max="4847" width="2.69921875" style="7" customWidth="1"/>
    <col min="4848" max="4848" width="9.09765625" style="7" customWidth="1"/>
    <col min="4849" max="4864" width="8.19921875" style="7" customWidth="1"/>
    <col min="4865" max="5101" width="10.19921875" style="7"/>
    <col min="5102" max="5102" width="3.5" style="7" customWidth="1"/>
    <col min="5103" max="5103" width="2.69921875" style="7" customWidth="1"/>
    <col min="5104" max="5104" width="9.09765625" style="7" customWidth="1"/>
    <col min="5105" max="5120" width="8.19921875" style="7" customWidth="1"/>
    <col min="5121" max="5357" width="10.19921875" style="7"/>
    <col min="5358" max="5358" width="3.5" style="7" customWidth="1"/>
    <col min="5359" max="5359" width="2.69921875" style="7" customWidth="1"/>
    <col min="5360" max="5360" width="9.09765625" style="7" customWidth="1"/>
    <col min="5361" max="5376" width="8.19921875" style="7" customWidth="1"/>
    <col min="5377" max="5613" width="10.19921875" style="7"/>
    <col min="5614" max="5614" width="3.5" style="7" customWidth="1"/>
    <col min="5615" max="5615" width="2.69921875" style="7" customWidth="1"/>
    <col min="5616" max="5616" width="9.09765625" style="7" customWidth="1"/>
    <col min="5617" max="5632" width="8.19921875" style="7" customWidth="1"/>
    <col min="5633" max="5869" width="10.19921875" style="7"/>
    <col min="5870" max="5870" width="3.5" style="7" customWidth="1"/>
    <col min="5871" max="5871" width="2.69921875" style="7" customWidth="1"/>
    <col min="5872" max="5872" width="9.09765625" style="7" customWidth="1"/>
    <col min="5873" max="5888" width="8.19921875" style="7" customWidth="1"/>
    <col min="5889" max="6125" width="10.19921875" style="7"/>
    <col min="6126" max="6126" width="3.5" style="7" customWidth="1"/>
    <col min="6127" max="6127" width="2.69921875" style="7" customWidth="1"/>
    <col min="6128" max="6128" width="9.09765625" style="7" customWidth="1"/>
    <col min="6129" max="6144" width="8.19921875" style="7" customWidth="1"/>
    <col min="6145" max="6381" width="10.19921875" style="7"/>
    <col min="6382" max="6382" width="3.5" style="7" customWidth="1"/>
    <col min="6383" max="6383" width="2.69921875" style="7" customWidth="1"/>
    <col min="6384" max="6384" width="9.09765625" style="7" customWidth="1"/>
    <col min="6385" max="6400" width="8.19921875" style="7" customWidth="1"/>
    <col min="6401" max="6637" width="10.19921875" style="7"/>
    <col min="6638" max="6638" width="3.5" style="7" customWidth="1"/>
    <col min="6639" max="6639" width="2.69921875" style="7" customWidth="1"/>
    <col min="6640" max="6640" width="9.09765625" style="7" customWidth="1"/>
    <col min="6641" max="6656" width="8.19921875" style="7" customWidth="1"/>
    <col min="6657" max="6893" width="10.19921875" style="7"/>
    <col min="6894" max="6894" width="3.5" style="7" customWidth="1"/>
    <col min="6895" max="6895" width="2.69921875" style="7" customWidth="1"/>
    <col min="6896" max="6896" width="9.09765625" style="7" customWidth="1"/>
    <col min="6897" max="6912" width="8.19921875" style="7" customWidth="1"/>
    <col min="6913" max="7149" width="10.19921875" style="7"/>
    <col min="7150" max="7150" width="3.5" style="7" customWidth="1"/>
    <col min="7151" max="7151" width="2.69921875" style="7" customWidth="1"/>
    <col min="7152" max="7152" width="9.09765625" style="7" customWidth="1"/>
    <col min="7153" max="7168" width="8.19921875" style="7" customWidth="1"/>
    <col min="7169" max="7405" width="10.19921875" style="7"/>
    <col min="7406" max="7406" width="3.5" style="7" customWidth="1"/>
    <col min="7407" max="7407" width="2.69921875" style="7" customWidth="1"/>
    <col min="7408" max="7408" width="9.09765625" style="7" customWidth="1"/>
    <col min="7409" max="7424" width="8.19921875" style="7" customWidth="1"/>
    <col min="7425" max="7661" width="10.19921875" style="7"/>
    <col min="7662" max="7662" width="3.5" style="7" customWidth="1"/>
    <col min="7663" max="7663" width="2.69921875" style="7" customWidth="1"/>
    <col min="7664" max="7664" width="9.09765625" style="7" customWidth="1"/>
    <col min="7665" max="7680" width="8.19921875" style="7" customWidth="1"/>
    <col min="7681" max="7917" width="10.19921875" style="7"/>
    <col min="7918" max="7918" width="3.5" style="7" customWidth="1"/>
    <col min="7919" max="7919" width="2.69921875" style="7" customWidth="1"/>
    <col min="7920" max="7920" width="9.09765625" style="7" customWidth="1"/>
    <col min="7921" max="7936" width="8.19921875" style="7" customWidth="1"/>
    <col min="7937" max="8173" width="10.19921875" style="7"/>
    <col min="8174" max="8174" width="3.5" style="7" customWidth="1"/>
    <col min="8175" max="8175" width="2.69921875" style="7" customWidth="1"/>
    <col min="8176" max="8176" width="9.09765625" style="7" customWidth="1"/>
    <col min="8177" max="8192" width="8.19921875" style="7" customWidth="1"/>
    <col min="8193" max="8429" width="10.19921875" style="7"/>
    <col min="8430" max="8430" width="3.5" style="7" customWidth="1"/>
    <col min="8431" max="8431" width="2.69921875" style="7" customWidth="1"/>
    <col min="8432" max="8432" width="9.09765625" style="7" customWidth="1"/>
    <col min="8433" max="8448" width="8.19921875" style="7" customWidth="1"/>
    <col min="8449" max="8685" width="10.19921875" style="7"/>
    <col min="8686" max="8686" width="3.5" style="7" customWidth="1"/>
    <col min="8687" max="8687" width="2.69921875" style="7" customWidth="1"/>
    <col min="8688" max="8688" width="9.09765625" style="7" customWidth="1"/>
    <col min="8689" max="8704" width="8.19921875" style="7" customWidth="1"/>
    <col min="8705" max="8941" width="10.19921875" style="7"/>
    <col min="8942" max="8942" width="3.5" style="7" customWidth="1"/>
    <col min="8943" max="8943" width="2.69921875" style="7" customWidth="1"/>
    <col min="8944" max="8944" width="9.09765625" style="7" customWidth="1"/>
    <col min="8945" max="8960" width="8.19921875" style="7" customWidth="1"/>
    <col min="8961" max="9197" width="10.19921875" style="7"/>
    <col min="9198" max="9198" width="3.5" style="7" customWidth="1"/>
    <col min="9199" max="9199" width="2.69921875" style="7" customWidth="1"/>
    <col min="9200" max="9200" width="9.09765625" style="7" customWidth="1"/>
    <col min="9201" max="9216" width="8.19921875" style="7" customWidth="1"/>
    <col min="9217" max="9453" width="10.19921875" style="7"/>
    <col min="9454" max="9454" width="3.5" style="7" customWidth="1"/>
    <col min="9455" max="9455" width="2.69921875" style="7" customWidth="1"/>
    <col min="9456" max="9456" width="9.09765625" style="7" customWidth="1"/>
    <col min="9457" max="9472" width="8.19921875" style="7" customWidth="1"/>
    <col min="9473" max="9709" width="10.19921875" style="7"/>
    <col min="9710" max="9710" width="3.5" style="7" customWidth="1"/>
    <col min="9711" max="9711" width="2.69921875" style="7" customWidth="1"/>
    <col min="9712" max="9712" width="9.09765625" style="7" customWidth="1"/>
    <col min="9713" max="9728" width="8.19921875" style="7" customWidth="1"/>
    <col min="9729" max="9965" width="10.19921875" style="7"/>
    <col min="9966" max="9966" width="3.5" style="7" customWidth="1"/>
    <col min="9967" max="9967" width="2.69921875" style="7" customWidth="1"/>
    <col min="9968" max="9968" width="9.09765625" style="7" customWidth="1"/>
    <col min="9969" max="9984" width="8.19921875" style="7" customWidth="1"/>
    <col min="9985" max="10221" width="10.19921875" style="7"/>
    <col min="10222" max="10222" width="3.5" style="7" customWidth="1"/>
    <col min="10223" max="10223" width="2.69921875" style="7" customWidth="1"/>
    <col min="10224" max="10224" width="9.09765625" style="7" customWidth="1"/>
    <col min="10225" max="10240" width="8.19921875" style="7" customWidth="1"/>
    <col min="10241" max="10477" width="10.19921875" style="7"/>
    <col min="10478" max="10478" width="3.5" style="7" customWidth="1"/>
    <col min="10479" max="10479" width="2.69921875" style="7" customWidth="1"/>
    <col min="10480" max="10480" width="9.09765625" style="7" customWidth="1"/>
    <col min="10481" max="10496" width="8.19921875" style="7" customWidth="1"/>
    <col min="10497" max="10733" width="10.19921875" style="7"/>
    <col min="10734" max="10734" width="3.5" style="7" customWidth="1"/>
    <col min="10735" max="10735" width="2.69921875" style="7" customWidth="1"/>
    <col min="10736" max="10736" width="9.09765625" style="7" customWidth="1"/>
    <col min="10737" max="10752" width="8.19921875" style="7" customWidth="1"/>
    <col min="10753" max="10989" width="10.19921875" style="7"/>
    <col min="10990" max="10990" width="3.5" style="7" customWidth="1"/>
    <col min="10991" max="10991" width="2.69921875" style="7" customWidth="1"/>
    <col min="10992" max="10992" width="9.09765625" style="7" customWidth="1"/>
    <col min="10993" max="11008" width="8.19921875" style="7" customWidth="1"/>
    <col min="11009" max="11245" width="10.19921875" style="7"/>
    <col min="11246" max="11246" width="3.5" style="7" customWidth="1"/>
    <col min="11247" max="11247" width="2.69921875" style="7" customWidth="1"/>
    <col min="11248" max="11248" width="9.09765625" style="7" customWidth="1"/>
    <col min="11249" max="11264" width="8.19921875" style="7" customWidth="1"/>
    <col min="11265" max="11501" width="10.19921875" style="7"/>
    <col min="11502" max="11502" width="3.5" style="7" customWidth="1"/>
    <col min="11503" max="11503" width="2.69921875" style="7" customWidth="1"/>
    <col min="11504" max="11504" width="9.09765625" style="7" customWidth="1"/>
    <col min="11505" max="11520" width="8.19921875" style="7" customWidth="1"/>
    <col min="11521" max="11757" width="10.19921875" style="7"/>
    <col min="11758" max="11758" width="3.5" style="7" customWidth="1"/>
    <col min="11759" max="11759" width="2.69921875" style="7" customWidth="1"/>
    <col min="11760" max="11760" width="9.09765625" style="7" customWidth="1"/>
    <col min="11761" max="11776" width="8.19921875" style="7" customWidth="1"/>
    <col min="11777" max="12013" width="10.19921875" style="7"/>
    <col min="12014" max="12014" width="3.5" style="7" customWidth="1"/>
    <col min="12015" max="12015" width="2.69921875" style="7" customWidth="1"/>
    <col min="12016" max="12016" width="9.09765625" style="7" customWidth="1"/>
    <col min="12017" max="12032" width="8.19921875" style="7" customWidth="1"/>
    <col min="12033" max="12269" width="10.19921875" style="7"/>
    <col min="12270" max="12270" width="3.5" style="7" customWidth="1"/>
    <col min="12271" max="12271" width="2.69921875" style="7" customWidth="1"/>
    <col min="12272" max="12272" width="9.09765625" style="7" customWidth="1"/>
    <col min="12273" max="12288" width="8.19921875" style="7" customWidth="1"/>
    <col min="12289" max="12525" width="10.19921875" style="7"/>
    <col min="12526" max="12526" width="3.5" style="7" customWidth="1"/>
    <col min="12527" max="12527" width="2.69921875" style="7" customWidth="1"/>
    <col min="12528" max="12528" width="9.09765625" style="7" customWidth="1"/>
    <col min="12529" max="12544" width="8.19921875" style="7" customWidth="1"/>
    <col min="12545" max="12781" width="10.19921875" style="7"/>
    <col min="12782" max="12782" width="3.5" style="7" customWidth="1"/>
    <col min="12783" max="12783" width="2.69921875" style="7" customWidth="1"/>
    <col min="12784" max="12784" width="9.09765625" style="7" customWidth="1"/>
    <col min="12785" max="12800" width="8.19921875" style="7" customWidth="1"/>
    <col min="12801" max="13037" width="10.19921875" style="7"/>
    <col min="13038" max="13038" width="3.5" style="7" customWidth="1"/>
    <col min="13039" max="13039" width="2.69921875" style="7" customWidth="1"/>
    <col min="13040" max="13040" width="9.09765625" style="7" customWidth="1"/>
    <col min="13041" max="13056" width="8.19921875" style="7" customWidth="1"/>
    <col min="13057" max="13293" width="10.19921875" style="7"/>
    <col min="13294" max="13294" width="3.5" style="7" customWidth="1"/>
    <col min="13295" max="13295" width="2.69921875" style="7" customWidth="1"/>
    <col min="13296" max="13296" width="9.09765625" style="7" customWidth="1"/>
    <col min="13297" max="13312" width="8.19921875" style="7" customWidth="1"/>
    <col min="13313" max="13549" width="10.19921875" style="7"/>
    <col min="13550" max="13550" width="3.5" style="7" customWidth="1"/>
    <col min="13551" max="13551" width="2.69921875" style="7" customWidth="1"/>
    <col min="13552" max="13552" width="9.09765625" style="7" customWidth="1"/>
    <col min="13553" max="13568" width="8.19921875" style="7" customWidth="1"/>
    <col min="13569" max="13805" width="10.19921875" style="7"/>
    <col min="13806" max="13806" width="3.5" style="7" customWidth="1"/>
    <col min="13807" max="13807" width="2.69921875" style="7" customWidth="1"/>
    <col min="13808" max="13808" width="9.09765625" style="7" customWidth="1"/>
    <col min="13809" max="13824" width="8.19921875" style="7" customWidth="1"/>
    <col min="13825" max="14061" width="10.19921875" style="7"/>
    <col min="14062" max="14062" width="3.5" style="7" customWidth="1"/>
    <col min="14063" max="14063" width="2.69921875" style="7" customWidth="1"/>
    <col min="14064" max="14064" width="9.09765625" style="7" customWidth="1"/>
    <col min="14065" max="14080" width="8.19921875" style="7" customWidth="1"/>
    <col min="14081" max="14317" width="10.19921875" style="7"/>
    <col min="14318" max="14318" width="3.5" style="7" customWidth="1"/>
    <col min="14319" max="14319" width="2.69921875" style="7" customWidth="1"/>
    <col min="14320" max="14320" width="9.09765625" style="7" customWidth="1"/>
    <col min="14321" max="14336" width="8.19921875" style="7" customWidth="1"/>
    <col min="14337" max="14573" width="10.19921875" style="7"/>
    <col min="14574" max="14574" width="3.5" style="7" customWidth="1"/>
    <col min="14575" max="14575" width="2.69921875" style="7" customWidth="1"/>
    <col min="14576" max="14576" width="9.09765625" style="7" customWidth="1"/>
    <col min="14577" max="14592" width="8.19921875" style="7" customWidth="1"/>
    <col min="14593" max="14829" width="10.19921875" style="7"/>
    <col min="14830" max="14830" width="3.5" style="7" customWidth="1"/>
    <col min="14831" max="14831" width="2.69921875" style="7" customWidth="1"/>
    <col min="14832" max="14832" width="9.09765625" style="7" customWidth="1"/>
    <col min="14833" max="14848" width="8.19921875" style="7" customWidth="1"/>
    <col min="14849" max="15085" width="10.19921875" style="7"/>
    <col min="15086" max="15086" width="3.5" style="7" customWidth="1"/>
    <col min="15087" max="15087" width="2.69921875" style="7" customWidth="1"/>
    <col min="15088" max="15088" width="9.09765625" style="7" customWidth="1"/>
    <col min="15089" max="15104" width="8.19921875" style="7" customWidth="1"/>
    <col min="15105" max="15341" width="10.19921875" style="7"/>
    <col min="15342" max="15342" width="3.5" style="7" customWidth="1"/>
    <col min="15343" max="15343" width="2.69921875" style="7" customWidth="1"/>
    <col min="15344" max="15344" width="9.09765625" style="7" customWidth="1"/>
    <col min="15345" max="15360" width="8.19921875" style="7" customWidth="1"/>
    <col min="15361" max="15597" width="10.19921875" style="7"/>
    <col min="15598" max="15598" width="3.5" style="7" customWidth="1"/>
    <col min="15599" max="15599" width="2.69921875" style="7" customWidth="1"/>
    <col min="15600" max="15600" width="9.09765625" style="7" customWidth="1"/>
    <col min="15601" max="15616" width="8.19921875" style="7" customWidth="1"/>
    <col min="15617" max="15853" width="10.19921875" style="7"/>
    <col min="15854" max="15854" width="3.5" style="7" customWidth="1"/>
    <col min="15855" max="15855" width="2.69921875" style="7" customWidth="1"/>
    <col min="15856" max="15856" width="9.09765625" style="7" customWidth="1"/>
    <col min="15857" max="15872" width="8.19921875" style="7" customWidth="1"/>
    <col min="15873" max="16109" width="10.19921875" style="7"/>
    <col min="16110" max="16110" width="3.5" style="7" customWidth="1"/>
    <col min="16111" max="16111" width="2.69921875" style="7" customWidth="1"/>
    <col min="16112" max="16112" width="9.09765625" style="7" customWidth="1"/>
    <col min="16113" max="16128" width="8.19921875" style="7" customWidth="1"/>
    <col min="16129" max="16384" width="10.19921875" style="7"/>
  </cols>
  <sheetData>
    <row r="1" spans="1:20" s="110" customFormat="1" ht="18" customHeight="1" x14ac:dyDescent="0.15">
      <c r="A1" s="101" t="s">
        <v>1232</v>
      </c>
      <c r="S1" s="7"/>
      <c r="T1" s="448" t="s">
        <v>238</v>
      </c>
    </row>
    <row r="2" spans="1:20" s="110" customFormat="1" ht="10.050000000000001" customHeight="1" thickBot="1" x14ac:dyDescent="0.2">
      <c r="B2" s="5"/>
      <c r="Q2" s="26"/>
      <c r="R2" s="26"/>
      <c r="S2" s="26"/>
      <c r="T2" s="26"/>
    </row>
    <row r="3" spans="1:20" s="110" customFormat="1" ht="18" customHeight="1" x14ac:dyDescent="0.45">
      <c r="A3" s="1468" t="s">
        <v>239</v>
      </c>
      <c r="B3" s="1469"/>
      <c r="C3" s="1470" t="s">
        <v>240</v>
      </c>
      <c r="D3" s="1471"/>
      <c r="E3" s="1429" t="s">
        <v>241</v>
      </c>
      <c r="F3" s="1430"/>
      <c r="G3" s="1467" t="s">
        <v>242</v>
      </c>
      <c r="H3" s="1429"/>
      <c r="I3" s="1467" t="s">
        <v>243</v>
      </c>
      <c r="J3" s="1429"/>
      <c r="K3" s="1467" t="s">
        <v>244</v>
      </c>
      <c r="L3" s="1429"/>
      <c r="M3" s="1467" t="s">
        <v>1022</v>
      </c>
      <c r="N3" s="1467"/>
      <c r="O3" s="1467" t="s">
        <v>1073</v>
      </c>
      <c r="P3" s="1429"/>
      <c r="Q3" s="1467" t="s">
        <v>1131</v>
      </c>
      <c r="R3" s="1429"/>
      <c r="S3" s="1467" t="s">
        <v>1163</v>
      </c>
      <c r="T3" s="1429"/>
    </row>
    <row r="4" spans="1:20" s="110" customFormat="1" ht="18" customHeight="1" x14ac:dyDescent="0.45">
      <c r="A4" s="1111" t="s">
        <v>932</v>
      </c>
      <c r="B4" s="1472"/>
      <c r="C4" s="609" t="s">
        <v>245</v>
      </c>
      <c r="D4" s="610" t="s">
        <v>246</v>
      </c>
      <c r="E4" s="611" t="s">
        <v>247</v>
      </c>
      <c r="F4" s="612" t="s">
        <v>248</v>
      </c>
      <c r="G4" s="611" t="s">
        <v>247</v>
      </c>
      <c r="H4" s="612" t="s">
        <v>248</v>
      </c>
      <c r="I4" s="611" t="s">
        <v>247</v>
      </c>
      <c r="J4" s="612" t="s">
        <v>248</v>
      </c>
      <c r="K4" s="611" t="s">
        <v>247</v>
      </c>
      <c r="L4" s="612" t="s">
        <v>248</v>
      </c>
      <c r="M4" s="611" t="s">
        <v>247</v>
      </c>
      <c r="N4" s="611" t="s">
        <v>248</v>
      </c>
      <c r="O4" s="613" t="s">
        <v>1080</v>
      </c>
      <c r="P4" s="612" t="s">
        <v>1081</v>
      </c>
      <c r="Q4" s="613" t="s">
        <v>1080</v>
      </c>
      <c r="R4" s="612" t="s">
        <v>1081</v>
      </c>
      <c r="S4" s="613" t="s">
        <v>1080</v>
      </c>
      <c r="T4" s="612" t="s">
        <v>1081</v>
      </c>
    </row>
    <row r="5" spans="1:20" s="110" customFormat="1" ht="18" customHeight="1" x14ac:dyDescent="0.45">
      <c r="A5" s="1101" t="s">
        <v>249</v>
      </c>
      <c r="B5" s="614" t="s">
        <v>250</v>
      </c>
      <c r="C5" s="615">
        <v>68</v>
      </c>
      <c r="D5" s="615">
        <v>68941</v>
      </c>
      <c r="E5" s="604">
        <v>52</v>
      </c>
      <c r="F5" s="616">
        <v>47997</v>
      </c>
      <c r="G5" s="604">
        <v>47</v>
      </c>
      <c r="H5" s="616">
        <v>42442</v>
      </c>
      <c r="I5" s="604">
        <v>48</v>
      </c>
      <c r="J5" s="616">
        <v>46645</v>
      </c>
      <c r="K5" s="604">
        <v>46</v>
      </c>
      <c r="L5" s="616">
        <v>42094</v>
      </c>
      <c r="M5" s="604">
        <v>40</v>
      </c>
      <c r="N5" s="616">
        <v>37621</v>
      </c>
      <c r="O5" s="338">
        <v>45</v>
      </c>
      <c r="P5" s="617">
        <v>40905</v>
      </c>
      <c r="Q5" s="338">
        <v>59</v>
      </c>
      <c r="R5" s="617">
        <v>26356</v>
      </c>
      <c r="S5" s="338">
        <v>19</v>
      </c>
      <c r="T5" s="617">
        <v>8978</v>
      </c>
    </row>
    <row r="6" spans="1:20" s="110" customFormat="1" ht="18" customHeight="1" x14ac:dyDescent="0.45">
      <c r="A6" s="1091"/>
      <c r="B6" s="618" t="s">
        <v>251</v>
      </c>
      <c r="C6" s="617">
        <v>96</v>
      </c>
      <c r="D6" s="617">
        <v>31965</v>
      </c>
      <c r="E6" s="605">
        <v>90</v>
      </c>
      <c r="F6" s="619">
        <v>29487</v>
      </c>
      <c r="G6" s="605">
        <v>73</v>
      </c>
      <c r="H6" s="619">
        <v>21762</v>
      </c>
      <c r="I6" s="605">
        <v>69</v>
      </c>
      <c r="J6" s="619">
        <v>23680</v>
      </c>
      <c r="K6" s="605">
        <v>64</v>
      </c>
      <c r="L6" s="619">
        <v>24361</v>
      </c>
      <c r="M6" s="605">
        <v>71</v>
      </c>
      <c r="N6" s="619">
        <v>24502</v>
      </c>
      <c r="O6" s="338">
        <v>53</v>
      </c>
      <c r="P6" s="617">
        <v>17398</v>
      </c>
      <c r="Q6" s="338">
        <v>27</v>
      </c>
      <c r="R6" s="617">
        <v>3621</v>
      </c>
      <c r="S6" s="338">
        <v>53</v>
      </c>
      <c r="T6" s="617">
        <v>7729</v>
      </c>
    </row>
    <row r="7" spans="1:20" s="110" customFormat="1" ht="18" customHeight="1" x14ac:dyDescent="0.45">
      <c r="A7" s="1091"/>
      <c r="B7" s="618" t="s">
        <v>252</v>
      </c>
      <c r="C7" s="617">
        <v>151</v>
      </c>
      <c r="D7" s="617">
        <v>7917</v>
      </c>
      <c r="E7" s="605">
        <v>120</v>
      </c>
      <c r="F7" s="619">
        <v>5865</v>
      </c>
      <c r="G7" s="605">
        <v>97</v>
      </c>
      <c r="H7" s="619">
        <v>4786</v>
      </c>
      <c r="I7" s="605">
        <v>122</v>
      </c>
      <c r="J7" s="619">
        <v>5751</v>
      </c>
      <c r="K7" s="605">
        <v>137</v>
      </c>
      <c r="L7" s="619">
        <v>7328</v>
      </c>
      <c r="M7" s="605">
        <v>122</v>
      </c>
      <c r="N7" s="619">
        <v>6249</v>
      </c>
      <c r="O7" s="620">
        <v>93</v>
      </c>
      <c r="P7" s="617">
        <v>4266</v>
      </c>
      <c r="Q7" s="620">
        <v>61</v>
      </c>
      <c r="R7" s="617">
        <v>2333</v>
      </c>
      <c r="S7" s="620">
        <v>63</v>
      </c>
      <c r="T7" s="617">
        <v>2244</v>
      </c>
    </row>
    <row r="8" spans="1:20" s="110" customFormat="1" ht="18" customHeight="1" x14ac:dyDescent="0.45">
      <c r="A8" s="1093"/>
      <c r="B8" s="621" t="s">
        <v>15</v>
      </c>
      <c r="C8" s="622">
        <v>315</v>
      </c>
      <c r="D8" s="622">
        <v>108823</v>
      </c>
      <c r="E8" s="606">
        <v>262</v>
      </c>
      <c r="F8" s="623">
        <v>83349</v>
      </c>
      <c r="G8" s="606">
        <v>217</v>
      </c>
      <c r="H8" s="623">
        <v>68990</v>
      </c>
      <c r="I8" s="606">
        <v>239</v>
      </c>
      <c r="J8" s="623">
        <v>76076</v>
      </c>
      <c r="K8" s="606">
        <v>247</v>
      </c>
      <c r="L8" s="623">
        <v>73783</v>
      </c>
      <c r="M8" s="606">
        <v>233</v>
      </c>
      <c r="N8" s="623">
        <v>68372</v>
      </c>
      <c r="O8" s="624">
        <v>191</v>
      </c>
      <c r="P8" s="622">
        <v>62569</v>
      </c>
      <c r="Q8" s="624">
        <v>147</v>
      </c>
      <c r="R8" s="622">
        <v>32310</v>
      </c>
      <c r="S8" s="624">
        <v>135</v>
      </c>
      <c r="T8" s="622">
        <v>18951</v>
      </c>
    </row>
    <row r="9" spans="1:20" s="110" customFormat="1" ht="18" customHeight="1" x14ac:dyDescent="0.45">
      <c r="A9" s="1095" t="s">
        <v>253</v>
      </c>
      <c r="B9" s="1355"/>
      <c r="C9" s="617">
        <v>201</v>
      </c>
      <c r="D9" s="617">
        <v>4402</v>
      </c>
      <c r="E9" s="607">
        <v>406</v>
      </c>
      <c r="F9" s="619">
        <v>4919</v>
      </c>
      <c r="G9" s="607">
        <v>247</v>
      </c>
      <c r="H9" s="619">
        <v>4405</v>
      </c>
      <c r="I9" s="607">
        <v>290</v>
      </c>
      <c r="J9" s="619">
        <v>2884</v>
      </c>
      <c r="K9" s="607">
        <v>321</v>
      </c>
      <c r="L9" s="619">
        <v>3075</v>
      </c>
      <c r="M9" s="607">
        <v>359</v>
      </c>
      <c r="N9" s="619">
        <v>3324</v>
      </c>
      <c r="O9" s="338">
        <v>313</v>
      </c>
      <c r="P9" s="617">
        <v>2794</v>
      </c>
      <c r="Q9" s="338">
        <v>148</v>
      </c>
      <c r="R9" s="617">
        <v>1058</v>
      </c>
      <c r="S9" s="338">
        <v>187</v>
      </c>
      <c r="T9" s="617">
        <v>1196</v>
      </c>
    </row>
    <row r="10" spans="1:20" s="110" customFormat="1" ht="18" customHeight="1" x14ac:dyDescent="0.45">
      <c r="A10" s="1088" t="s">
        <v>254</v>
      </c>
      <c r="B10" s="1355"/>
      <c r="C10" s="617">
        <v>307</v>
      </c>
      <c r="D10" s="617">
        <v>5129</v>
      </c>
      <c r="E10" s="607">
        <v>423</v>
      </c>
      <c r="F10" s="619">
        <v>3284</v>
      </c>
      <c r="G10" s="607">
        <v>381</v>
      </c>
      <c r="H10" s="619">
        <v>3357</v>
      </c>
      <c r="I10" s="607">
        <v>405</v>
      </c>
      <c r="J10" s="619">
        <v>2884</v>
      </c>
      <c r="K10" s="607">
        <v>353</v>
      </c>
      <c r="L10" s="619">
        <v>2121</v>
      </c>
      <c r="M10" s="607">
        <v>379</v>
      </c>
      <c r="N10" s="619">
        <v>2329</v>
      </c>
      <c r="O10" s="338">
        <v>356</v>
      </c>
      <c r="P10" s="617">
        <v>2445</v>
      </c>
      <c r="Q10" s="338">
        <v>254</v>
      </c>
      <c r="R10" s="617">
        <v>1742</v>
      </c>
      <c r="S10" s="338">
        <v>240</v>
      </c>
      <c r="T10" s="617">
        <v>1298</v>
      </c>
    </row>
    <row r="11" spans="1:20" s="110" customFormat="1" ht="18" customHeight="1" x14ac:dyDescent="0.45">
      <c r="A11" s="1088" t="s">
        <v>255</v>
      </c>
      <c r="B11" s="1355"/>
      <c r="C11" s="617">
        <v>529</v>
      </c>
      <c r="D11" s="617">
        <v>10571</v>
      </c>
      <c r="E11" s="607">
        <v>540</v>
      </c>
      <c r="F11" s="619">
        <v>8273</v>
      </c>
      <c r="G11" s="607">
        <v>519</v>
      </c>
      <c r="H11" s="619">
        <v>9552</v>
      </c>
      <c r="I11" s="607">
        <v>576</v>
      </c>
      <c r="J11" s="619">
        <v>7736</v>
      </c>
      <c r="K11" s="607">
        <v>572</v>
      </c>
      <c r="L11" s="619">
        <v>7987</v>
      </c>
      <c r="M11" s="607">
        <v>553</v>
      </c>
      <c r="N11" s="619">
        <v>7831</v>
      </c>
      <c r="O11" s="338">
        <v>487</v>
      </c>
      <c r="P11" s="617">
        <v>6852</v>
      </c>
      <c r="Q11" s="338">
        <v>366</v>
      </c>
      <c r="R11" s="617">
        <v>4356</v>
      </c>
      <c r="S11" s="338">
        <v>375</v>
      </c>
      <c r="T11" s="617">
        <v>4492</v>
      </c>
    </row>
    <row r="12" spans="1:20" s="110" customFormat="1" ht="18" customHeight="1" x14ac:dyDescent="0.45">
      <c r="A12" s="1088" t="s">
        <v>256</v>
      </c>
      <c r="B12" s="1355"/>
      <c r="C12" s="617">
        <v>452</v>
      </c>
      <c r="D12" s="617">
        <v>8952</v>
      </c>
      <c r="E12" s="607">
        <v>468</v>
      </c>
      <c r="F12" s="619">
        <v>6108</v>
      </c>
      <c r="G12" s="607">
        <v>483</v>
      </c>
      <c r="H12" s="619">
        <v>7781</v>
      </c>
      <c r="I12" s="607">
        <v>444</v>
      </c>
      <c r="J12" s="619">
        <v>5877</v>
      </c>
      <c r="K12" s="607">
        <v>445</v>
      </c>
      <c r="L12" s="619">
        <v>6043</v>
      </c>
      <c r="M12" s="607">
        <v>466</v>
      </c>
      <c r="N12" s="619">
        <v>6574</v>
      </c>
      <c r="O12" s="338">
        <v>411</v>
      </c>
      <c r="P12" s="617">
        <v>6000</v>
      </c>
      <c r="Q12" s="338">
        <v>305</v>
      </c>
      <c r="R12" s="617">
        <v>3994</v>
      </c>
      <c r="S12" s="338">
        <v>334</v>
      </c>
      <c r="T12" s="617">
        <v>4666</v>
      </c>
    </row>
    <row r="13" spans="1:20" s="110" customFormat="1" ht="18" customHeight="1" x14ac:dyDescent="0.45">
      <c r="A13" s="1088" t="s">
        <v>257</v>
      </c>
      <c r="B13" s="1355"/>
      <c r="C13" s="617">
        <v>404</v>
      </c>
      <c r="D13" s="617">
        <v>26899</v>
      </c>
      <c r="E13" s="607">
        <v>369</v>
      </c>
      <c r="F13" s="619">
        <v>19142</v>
      </c>
      <c r="G13" s="607">
        <v>425</v>
      </c>
      <c r="H13" s="619">
        <v>24699</v>
      </c>
      <c r="I13" s="607">
        <v>476</v>
      </c>
      <c r="J13" s="619">
        <v>23314</v>
      </c>
      <c r="K13" s="607">
        <v>424</v>
      </c>
      <c r="L13" s="619">
        <v>21946</v>
      </c>
      <c r="M13" s="607">
        <v>411</v>
      </c>
      <c r="N13" s="619">
        <v>20513</v>
      </c>
      <c r="O13" s="338">
        <v>401</v>
      </c>
      <c r="P13" s="617">
        <v>20948</v>
      </c>
      <c r="Q13" s="338">
        <v>267</v>
      </c>
      <c r="R13" s="617">
        <v>10213</v>
      </c>
      <c r="S13" s="338">
        <v>307</v>
      </c>
      <c r="T13" s="617">
        <v>11404</v>
      </c>
    </row>
    <row r="14" spans="1:20" s="110" customFormat="1" ht="18" customHeight="1" x14ac:dyDescent="0.45">
      <c r="A14" s="1088" t="s">
        <v>258</v>
      </c>
      <c r="B14" s="1355"/>
      <c r="C14" s="617">
        <v>144</v>
      </c>
      <c r="D14" s="617">
        <v>2815</v>
      </c>
      <c r="E14" s="607">
        <v>90</v>
      </c>
      <c r="F14" s="619">
        <v>1269</v>
      </c>
      <c r="G14" s="607">
        <v>98</v>
      </c>
      <c r="H14" s="619">
        <v>1263</v>
      </c>
      <c r="I14" s="607">
        <v>106</v>
      </c>
      <c r="J14" s="619">
        <v>1179</v>
      </c>
      <c r="K14" s="607">
        <v>114</v>
      </c>
      <c r="L14" s="619">
        <v>1135</v>
      </c>
      <c r="M14" s="607">
        <v>109</v>
      </c>
      <c r="N14" s="619">
        <v>1034</v>
      </c>
      <c r="O14" s="338">
        <v>99</v>
      </c>
      <c r="P14" s="617">
        <v>1063</v>
      </c>
      <c r="Q14" s="338">
        <v>61</v>
      </c>
      <c r="R14" s="617">
        <v>695</v>
      </c>
      <c r="S14" s="338">
        <v>41</v>
      </c>
      <c r="T14" s="617">
        <v>450</v>
      </c>
    </row>
    <row r="15" spans="1:20" s="110" customFormat="1" ht="18" customHeight="1" x14ac:dyDescent="0.45">
      <c r="A15" s="1088" t="s">
        <v>259</v>
      </c>
      <c r="B15" s="1355"/>
      <c r="C15" s="617">
        <v>370</v>
      </c>
      <c r="D15" s="617">
        <v>5370</v>
      </c>
      <c r="E15" s="607">
        <v>396</v>
      </c>
      <c r="F15" s="619">
        <v>5322</v>
      </c>
      <c r="G15" s="607">
        <v>372</v>
      </c>
      <c r="H15" s="619">
        <v>4351</v>
      </c>
      <c r="I15" s="607">
        <v>434</v>
      </c>
      <c r="J15" s="619">
        <v>4841</v>
      </c>
      <c r="K15" s="607">
        <v>378</v>
      </c>
      <c r="L15" s="619">
        <v>4300</v>
      </c>
      <c r="M15" s="607">
        <v>345</v>
      </c>
      <c r="N15" s="619">
        <v>3876</v>
      </c>
      <c r="O15" s="338">
        <v>336</v>
      </c>
      <c r="P15" s="617">
        <v>3606</v>
      </c>
      <c r="Q15" s="338">
        <v>203</v>
      </c>
      <c r="R15" s="617">
        <v>2004</v>
      </c>
      <c r="S15" s="338">
        <v>228</v>
      </c>
      <c r="T15" s="617">
        <v>2065</v>
      </c>
    </row>
    <row r="16" spans="1:20" s="110" customFormat="1" ht="18" customHeight="1" x14ac:dyDescent="0.45">
      <c r="A16" s="1088" t="s">
        <v>260</v>
      </c>
      <c r="B16" s="1355"/>
      <c r="C16" s="617">
        <v>284</v>
      </c>
      <c r="D16" s="617">
        <v>4275</v>
      </c>
      <c r="E16" s="607">
        <v>337</v>
      </c>
      <c r="F16" s="619">
        <v>3441</v>
      </c>
      <c r="G16" s="607">
        <v>408</v>
      </c>
      <c r="H16" s="619">
        <v>3806</v>
      </c>
      <c r="I16" s="607">
        <v>379</v>
      </c>
      <c r="J16" s="619">
        <v>2941</v>
      </c>
      <c r="K16" s="607">
        <v>377</v>
      </c>
      <c r="L16" s="619">
        <v>3029</v>
      </c>
      <c r="M16" s="607">
        <v>375</v>
      </c>
      <c r="N16" s="619">
        <v>2683</v>
      </c>
      <c r="O16" s="338">
        <v>309</v>
      </c>
      <c r="P16" s="617">
        <v>2292</v>
      </c>
      <c r="Q16" s="338">
        <v>207</v>
      </c>
      <c r="R16" s="617">
        <v>1609</v>
      </c>
      <c r="S16" s="338">
        <v>235</v>
      </c>
      <c r="T16" s="617">
        <v>2334</v>
      </c>
    </row>
    <row r="17" spans="1:20" s="110" customFormat="1" ht="18" customHeight="1" x14ac:dyDescent="0.45">
      <c r="A17" s="1088" t="s">
        <v>261</v>
      </c>
      <c r="B17" s="1355"/>
      <c r="C17" s="617">
        <v>44</v>
      </c>
      <c r="D17" s="617">
        <v>27786</v>
      </c>
      <c r="E17" s="607">
        <v>56</v>
      </c>
      <c r="F17" s="619">
        <v>36468</v>
      </c>
      <c r="G17" s="607">
        <v>54</v>
      </c>
      <c r="H17" s="619">
        <v>22348</v>
      </c>
      <c r="I17" s="607">
        <v>57</v>
      </c>
      <c r="J17" s="619">
        <v>23530</v>
      </c>
      <c r="K17" s="607">
        <v>52</v>
      </c>
      <c r="L17" s="619">
        <v>24716</v>
      </c>
      <c r="M17" s="607">
        <v>68</v>
      </c>
      <c r="N17" s="619">
        <v>21184</v>
      </c>
      <c r="O17" s="338">
        <v>70</v>
      </c>
      <c r="P17" s="617">
        <v>17460</v>
      </c>
      <c r="Q17" s="338">
        <v>73</v>
      </c>
      <c r="R17" s="617">
        <v>2193</v>
      </c>
      <c r="S17" s="338">
        <v>22</v>
      </c>
      <c r="T17" s="617">
        <v>2863</v>
      </c>
    </row>
    <row r="18" spans="1:20" s="110" customFormat="1" ht="18" customHeight="1" x14ac:dyDescent="0.45">
      <c r="A18" s="1088" t="s">
        <v>262</v>
      </c>
      <c r="B18" s="1355"/>
      <c r="C18" s="617">
        <v>78</v>
      </c>
      <c r="D18" s="617">
        <v>12726</v>
      </c>
      <c r="E18" s="607">
        <v>132</v>
      </c>
      <c r="F18" s="619">
        <v>9716</v>
      </c>
      <c r="G18" s="607">
        <v>159</v>
      </c>
      <c r="H18" s="619">
        <v>15246</v>
      </c>
      <c r="I18" s="607">
        <v>143</v>
      </c>
      <c r="J18" s="619">
        <v>9694</v>
      </c>
      <c r="K18" s="607">
        <v>160</v>
      </c>
      <c r="L18" s="619">
        <v>13780</v>
      </c>
      <c r="M18" s="607">
        <v>144</v>
      </c>
      <c r="N18" s="619">
        <v>6892</v>
      </c>
      <c r="O18" s="338">
        <v>132</v>
      </c>
      <c r="P18" s="617">
        <v>5965</v>
      </c>
      <c r="Q18" s="338">
        <v>86</v>
      </c>
      <c r="R18" s="617">
        <v>2072</v>
      </c>
      <c r="S18" s="338">
        <v>113</v>
      </c>
      <c r="T18" s="617">
        <v>2900</v>
      </c>
    </row>
    <row r="19" spans="1:20" s="110" customFormat="1" ht="18" customHeight="1" thickBot="1" x14ac:dyDescent="0.5">
      <c r="A19" s="1294" t="s">
        <v>263</v>
      </c>
      <c r="B19" s="1458"/>
      <c r="C19" s="625" t="s">
        <v>264</v>
      </c>
      <c r="D19" s="626" t="s">
        <v>264</v>
      </c>
      <c r="E19" s="608">
        <v>2</v>
      </c>
      <c r="F19" s="626" t="s">
        <v>264</v>
      </c>
      <c r="G19" s="626" t="s">
        <v>265</v>
      </c>
      <c r="H19" s="626" t="s">
        <v>266</v>
      </c>
      <c r="I19" s="626" t="s">
        <v>97</v>
      </c>
      <c r="J19" s="626" t="s">
        <v>97</v>
      </c>
      <c r="K19" s="626" t="s">
        <v>97</v>
      </c>
      <c r="L19" s="626" t="s">
        <v>97</v>
      </c>
      <c r="M19" s="626" t="s">
        <v>939</v>
      </c>
      <c r="N19" s="626" t="s">
        <v>939</v>
      </c>
      <c r="O19" s="626" t="s">
        <v>97</v>
      </c>
      <c r="P19" s="626" t="s">
        <v>97</v>
      </c>
      <c r="Q19" s="626" t="s">
        <v>939</v>
      </c>
      <c r="R19" s="626" t="s">
        <v>939</v>
      </c>
      <c r="S19" s="626" t="s">
        <v>1150</v>
      </c>
      <c r="T19" s="626" t="s">
        <v>1150</v>
      </c>
    </row>
    <row r="20" spans="1:20" s="110" customFormat="1" ht="18" customHeight="1" thickTop="1" thickBot="1" x14ac:dyDescent="0.5">
      <c r="A20" s="1459" t="s">
        <v>141</v>
      </c>
      <c r="B20" s="1460"/>
      <c r="C20" s="627">
        <v>3128</v>
      </c>
      <c r="D20" s="628">
        <v>217748</v>
      </c>
      <c r="E20" s="629">
        <v>3481</v>
      </c>
      <c r="F20" s="629">
        <v>181291</v>
      </c>
      <c r="G20" s="629">
        <v>3363</v>
      </c>
      <c r="H20" s="629">
        <v>165798</v>
      </c>
      <c r="I20" s="629">
        <v>3549</v>
      </c>
      <c r="J20" s="629">
        <v>160956</v>
      </c>
      <c r="K20" s="629">
        <v>3443</v>
      </c>
      <c r="L20" s="629">
        <v>161915</v>
      </c>
      <c r="M20" s="629">
        <v>3442</v>
      </c>
      <c r="N20" s="629">
        <v>144612</v>
      </c>
      <c r="O20" s="629">
        <v>3105</v>
      </c>
      <c r="P20" s="629">
        <v>131994</v>
      </c>
      <c r="Q20" s="629">
        <v>2117</v>
      </c>
      <c r="R20" s="629">
        <v>62246</v>
      </c>
      <c r="S20" s="629">
        <v>2217</v>
      </c>
      <c r="T20" s="629">
        <v>52619</v>
      </c>
    </row>
    <row r="21" spans="1:20" s="110" customFormat="1" ht="15" customHeight="1" x14ac:dyDescent="0.45">
      <c r="A21" s="2" t="s">
        <v>1063</v>
      </c>
    </row>
    <row r="23" spans="1:20" s="110" customFormat="1" ht="18" customHeight="1" x14ac:dyDescent="0.15">
      <c r="A23" s="101" t="s">
        <v>1233</v>
      </c>
      <c r="O23" s="25"/>
      <c r="P23" s="130" t="s">
        <v>267</v>
      </c>
    </row>
    <row r="24" spans="1:20" ht="10.050000000000001" customHeight="1" thickBot="1" x14ac:dyDescent="0.2">
      <c r="A24" s="26"/>
      <c r="B24" s="26"/>
      <c r="C24" s="26"/>
      <c r="D24" s="26"/>
      <c r="E24" s="26"/>
      <c r="F24" s="26"/>
      <c r="G24" s="26"/>
      <c r="H24" s="26"/>
      <c r="I24" s="630"/>
      <c r="J24" s="630"/>
      <c r="K24" s="630"/>
      <c r="L24" s="630"/>
      <c r="M24" s="479"/>
      <c r="N24" s="26"/>
      <c r="O24" s="333"/>
      <c r="P24" s="333"/>
    </row>
    <row r="25" spans="1:20" ht="18" customHeight="1" x14ac:dyDescent="0.15">
      <c r="A25" s="1461" t="s">
        <v>933</v>
      </c>
      <c r="B25" s="1462"/>
      <c r="C25" s="1338" t="s">
        <v>268</v>
      </c>
      <c r="D25" s="1408"/>
      <c r="E25" s="1411" t="s">
        <v>269</v>
      </c>
      <c r="F25" s="1413"/>
      <c r="G25" s="1413"/>
      <c r="H25" s="1413"/>
      <c r="I25" s="1413"/>
      <c r="J25" s="1413"/>
      <c r="K25" s="1413"/>
      <c r="L25" s="1413"/>
      <c r="M25" s="1413"/>
      <c r="N25" s="1412"/>
      <c r="O25" s="1456" t="s">
        <v>270</v>
      </c>
      <c r="P25" s="1411"/>
    </row>
    <row r="26" spans="1:20" ht="18" customHeight="1" x14ac:dyDescent="0.15">
      <c r="A26" s="1463"/>
      <c r="B26" s="1464"/>
      <c r="C26" s="1454"/>
      <c r="D26" s="1455"/>
      <c r="E26" s="1455" t="s">
        <v>271</v>
      </c>
      <c r="F26" s="1455"/>
      <c r="G26" s="1455" t="s">
        <v>272</v>
      </c>
      <c r="H26" s="1455"/>
      <c r="I26" s="119"/>
      <c r="J26" s="119"/>
      <c r="K26" s="119"/>
      <c r="L26" s="119"/>
      <c r="M26" s="1457" t="s">
        <v>273</v>
      </c>
      <c r="N26" s="1454"/>
      <c r="O26" s="1455"/>
      <c r="P26" s="1457"/>
    </row>
    <row r="27" spans="1:20" ht="18" customHeight="1" x14ac:dyDescent="0.15">
      <c r="A27" s="1465"/>
      <c r="B27" s="1466"/>
      <c r="C27" s="522" t="s">
        <v>274</v>
      </c>
      <c r="D27" s="463" t="s">
        <v>199</v>
      </c>
      <c r="E27" s="463" t="s">
        <v>274</v>
      </c>
      <c r="F27" s="463" t="s">
        <v>199</v>
      </c>
      <c r="G27" s="463" t="s">
        <v>274</v>
      </c>
      <c r="H27" s="463" t="s">
        <v>199</v>
      </c>
      <c r="I27" s="463"/>
      <c r="J27" s="463"/>
      <c r="K27" s="463"/>
      <c r="L27" s="463"/>
      <c r="M27" s="463" t="s">
        <v>274</v>
      </c>
      <c r="N27" s="119" t="s">
        <v>199</v>
      </c>
      <c r="O27" s="463" t="s">
        <v>274</v>
      </c>
      <c r="P27" s="119" t="s">
        <v>199</v>
      </c>
    </row>
    <row r="28" spans="1:20" ht="18" customHeight="1" x14ac:dyDescent="0.15">
      <c r="A28" s="1258" t="s">
        <v>275</v>
      </c>
      <c r="B28" s="1453"/>
      <c r="C28" s="30">
        <v>121</v>
      </c>
      <c r="D28" s="30">
        <v>17400</v>
      </c>
      <c r="E28" s="30">
        <v>85</v>
      </c>
      <c r="F28" s="30">
        <v>668</v>
      </c>
      <c r="G28" s="30">
        <v>34</v>
      </c>
      <c r="H28" s="30">
        <v>265</v>
      </c>
      <c r="I28" s="30"/>
      <c r="J28" s="30"/>
      <c r="K28" s="30"/>
      <c r="L28" s="30"/>
      <c r="M28" s="31">
        <v>23</v>
      </c>
      <c r="N28" s="631">
        <v>451</v>
      </c>
      <c r="O28" s="31">
        <v>263</v>
      </c>
      <c r="P28" s="31">
        <v>18784</v>
      </c>
    </row>
    <row r="29" spans="1:20" ht="18" customHeight="1" x14ac:dyDescent="0.15">
      <c r="A29" s="1258" t="s">
        <v>276</v>
      </c>
      <c r="B29" s="1453"/>
      <c r="C29" s="30">
        <v>135</v>
      </c>
      <c r="D29" s="30">
        <v>19351</v>
      </c>
      <c r="E29" s="30">
        <v>65</v>
      </c>
      <c r="F29" s="30">
        <v>808</v>
      </c>
      <c r="G29" s="30">
        <v>16</v>
      </c>
      <c r="H29" s="30">
        <v>114</v>
      </c>
      <c r="I29" s="30"/>
      <c r="J29" s="30"/>
      <c r="K29" s="30"/>
      <c r="L29" s="30"/>
      <c r="M29" s="31">
        <v>65</v>
      </c>
      <c r="N29" s="632">
        <v>2622</v>
      </c>
      <c r="O29" s="31">
        <v>281</v>
      </c>
      <c r="P29" s="31">
        <v>22895</v>
      </c>
    </row>
    <row r="30" spans="1:20" ht="18" customHeight="1" x14ac:dyDescent="0.15">
      <c r="A30" s="1258" t="s">
        <v>277</v>
      </c>
      <c r="B30" s="1453"/>
      <c r="C30" s="30">
        <v>137</v>
      </c>
      <c r="D30" s="30">
        <v>15504</v>
      </c>
      <c r="E30" s="30">
        <v>53</v>
      </c>
      <c r="F30" s="30">
        <v>812</v>
      </c>
      <c r="G30" s="30">
        <v>38</v>
      </c>
      <c r="H30" s="30">
        <v>456</v>
      </c>
      <c r="I30" s="30"/>
      <c r="J30" s="30"/>
      <c r="K30" s="30"/>
      <c r="L30" s="30"/>
      <c r="M30" s="31">
        <v>54</v>
      </c>
      <c r="N30" s="632">
        <v>2218</v>
      </c>
      <c r="O30" s="31">
        <v>282</v>
      </c>
      <c r="P30" s="31">
        <v>18990</v>
      </c>
    </row>
    <row r="31" spans="1:20" ht="18" customHeight="1" x14ac:dyDescent="0.15">
      <c r="A31" s="1258" t="s">
        <v>278</v>
      </c>
      <c r="B31" s="1453"/>
      <c r="C31" s="30">
        <v>147</v>
      </c>
      <c r="D31" s="30">
        <v>16770</v>
      </c>
      <c r="E31" s="30">
        <v>15</v>
      </c>
      <c r="F31" s="30">
        <v>124</v>
      </c>
      <c r="G31" s="30">
        <v>51</v>
      </c>
      <c r="H31" s="30">
        <v>498</v>
      </c>
      <c r="I31" s="30"/>
      <c r="J31" s="30"/>
      <c r="K31" s="30"/>
      <c r="L31" s="30"/>
      <c r="M31" s="31">
        <v>51</v>
      </c>
      <c r="N31" s="632">
        <v>2195</v>
      </c>
      <c r="O31" s="31">
        <v>264</v>
      </c>
      <c r="P31" s="31">
        <v>19587</v>
      </c>
    </row>
    <row r="32" spans="1:20" ht="18" hidden="1" customHeight="1" x14ac:dyDescent="0.15">
      <c r="A32" s="1258" t="s">
        <v>279</v>
      </c>
      <c r="B32" s="1453"/>
      <c r="C32" s="31">
        <v>167</v>
      </c>
      <c r="D32" s="31">
        <v>15690</v>
      </c>
      <c r="E32" s="31">
        <v>41</v>
      </c>
      <c r="F32" s="31">
        <v>335</v>
      </c>
      <c r="G32" s="31">
        <v>161</v>
      </c>
      <c r="H32" s="31">
        <v>1164</v>
      </c>
      <c r="I32" s="31"/>
      <c r="J32" s="31"/>
      <c r="K32" s="31"/>
      <c r="L32" s="31"/>
      <c r="M32" s="31">
        <v>58</v>
      </c>
      <c r="N32" s="632">
        <v>1996</v>
      </c>
      <c r="O32" s="31">
        <v>427</v>
      </c>
      <c r="P32" s="31">
        <v>19185</v>
      </c>
    </row>
    <row r="33" spans="1:16" ht="18" customHeight="1" x14ac:dyDescent="0.15">
      <c r="A33" s="1258" t="s">
        <v>280</v>
      </c>
      <c r="B33" s="1453"/>
      <c r="C33" s="31">
        <v>175</v>
      </c>
      <c r="D33" s="31">
        <v>15257</v>
      </c>
      <c r="E33" s="31">
        <v>71</v>
      </c>
      <c r="F33" s="31">
        <v>571</v>
      </c>
      <c r="G33" s="31">
        <v>173</v>
      </c>
      <c r="H33" s="31">
        <v>1487</v>
      </c>
      <c r="I33" s="31"/>
      <c r="J33" s="31"/>
      <c r="K33" s="31"/>
      <c r="L33" s="31"/>
      <c r="M33" s="31">
        <v>65</v>
      </c>
      <c r="N33" s="632">
        <v>2328</v>
      </c>
      <c r="O33" s="31">
        <v>484</v>
      </c>
      <c r="P33" s="31">
        <v>19643</v>
      </c>
    </row>
    <row r="34" spans="1:16" ht="18" hidden="1" customHeight="1" x14ac:dyDescent="0.15">
      <c r="A34" s="1258" t="s">
        <v>281</v>
      </c>
      <c r="B34" s="1453"/>
      <c r="C34" s="31">
        <v>193</v>
      </c>
      <c r="D34" s="31">
        <v>15011</v>
      </c>
      <c r="E34" s="31">
        <v>111</v>
      </c>
      <c r="F34" s="31">
        <v>700</v>
      </c>
      <c r="G34" s="31">
        <v>186</v>
      </c>
      <c r="H34" s="31">
        <v>1355</v>
      </c>
      <c r="I34" s="31"/>
      <c r="J34" s="31"/>
      <c r="K34" s="31"/>
      <c r="L34" s="31"/>
      <c r="M34" s="31">
        <v>87</v>
      </c>
      <c r="N34" s="632">
        <v>2068</v>
      </c>
      <c r="O34" s="31">
        <v>577</v>
      </c>
      <c r="P34" s="31">
        <v>19134</v>
      </c>
    </row>
    <row r="35" spans="1:16" ht="18" hidden="1" customHeight="1" x14ac:dyDescent="0.15">
      <c r="A35" s="1258" t="s">
        <v>282</v>
      </c>
      <c r="B35" s="1452"/>
      <c r="C35" s="31">
        <v>188</v>
      </c>
      <c r="D35" s="31">
        <v>14776</v>
      </c>
      <c r="E35" s="31">
        <v>79</v>
      </c>
      <c r="F35" s="31">
        <v>618</v>
      </c>
      <c r="G35" s="31">
        <v>149</v>
      </c>
      <c r="H35" s="31">
        <v>1105</v>
      </c>
      <c r="I35" s="31"/>
      <c r="J35" s="31"/>
      <c r="K35" s="31"/>
      <c r="L35" s="31"/>
      <c r="M35" s="31">
        <v>96</v>
      </c>
      <c r="N35" s="632">
        <v>2240</v>
      </c>
      <c r="O35" s="31">
        <v>512</v>
      </c>
      <c r="P35" s="31">
        <v>18739</v>
      </c>
    </row>
    <row r="36" spans="1:16" ht="18" hidden="1" customHeight="1" x14ac:dyDescent="0.15">
      <c r="A36" s="1258" t="s">
        <v>283</v>
      </c>
      <c r="B36" s="1452"/>
      <c r="C36" s="31">
        <v>149</v>
      </c>
      <c r="D36" s="31">
        <v>13112</v>
      </c>
      <c r="E36" s="31">
        <v>96</v>
      </c>
      <c r="F36" s="31">
        <v>302</v>
      </c>
      <c r="G36" s="31">
        <v>143</v>
      </c>
      <c r="H36" s="31">
        <v>519</v>
      </c>
      <c r="I36" s="31"/>
      <c r="J36" s="31"/>
      <c r="K36" s="31"/>
      <c r="L36" s="31"/>
      <c r="M36" s="31">
        <v>66</v>
      </c>
      <c r="N36" s="632">
        <v>621</v>
      </c>
      <c r="O36" s="31">
        <v>454</v>
      </c>
      <c r="P36" s="31">
        <v>14554</v>
      </c>
    </row>
    <row r="37" spans="1:16" ht="18" customHeight="1" x14ac:dyDescent="0.15">
      <c r="A37" s="1258" t="s">
        <v>1023</v>
      </c>
      <c r="B37" s="1452"/>
      <c r="C37" s="56">
        <v>206</v>
      </c>
      <c r="D37" s="31">
        <v>14572</v>
      </c>
      <c r="E37" s="31">
        <v>68</v>
      </c>
      <c r="F37" s="31">
        <v>338</v>
      </c>
      <c r="G37" s="31">
        <v>188</v>
      </c>
      <c r="H37" s="31">
        <v>1283</v>
      </c>
      <c r="I37" s="31"/>
      <c r="J37" s="31"/>
      <c r="K37" s="31"/>
      <c r="L37" s="31"/>
      <c r="M37" s="31">
        <v>90</v>
      </c>
      <c r="N37" s="632">
        <v>2225</v>
      </c>
      <c r="O37" s="31">
        <v>552</v>
      </c>
      <c r="P37" s="31">
        <v>18418</v>
      </c>
    </row>
    <row r="38" spans="1:16" ht="18" customHeight="1" x14ac:dyDescent="0.15">
      <c r="A38" s="1258" t="s">
        <v>1072</v>
      </c>
      <c r="B38" s="1452"/>
      <c r="C38" s="56">
        <v>207</v>
      </c>
      <c r="D38" s="31">
        <v>13139</v>
      </c>
      <c r="E38" s="31">
        <v>41</v>
      </c>
      <c r="F38" s="31">
        <v>269</v>
      </c>
      <c r="G38" s="31">
        <v>163</v>
      </c>
      <c r="H38" s="31">
        <v>1189</v>
      </c>
      <c r="I38" s="31"/>
      <c r="J38" s="31"/>
      <c r="K38" s="31"/>
      <c r="L38" s="31"/>
      <c r="M38" s="31">
        <v>102</v>
      </c>
      <c r="N38" s="31">
        <v>2169</v>
      </c>
      <c r="O38" s="56">
        <v>513</v>
      </c>
      <c r="P38" s="31">
        <v>16766</v>
      </c>
    </row>
    <row r="39" spans="1:16" ht="18" customHeight="1" x14ac:dyDescent="0.15">
      <c r="A39" s="1258" t="s">
        <v>1068</v>
      </c>
      <c r="B39" s="1452"/>
      <c r="C39" s="56">
        <v>124</v>
      </c>
      <c r="D39" s="31">
        <v>6499</v>
      </c>
      <c r="E39" s="31">
        <v>16</v>
      </c>
      <c r="F39" s="31">
        <v>90</v>
      </c>
      <c r="G39" s="31">
        <v>112</v>
      </c>
      <c r="H39" s="31">
        <v>740</v>
      </c>
      <c r="I39" s="31"/>
      <c r="J39" s="31"/>
      <c r="K39" s="31"/>
      <c r="L39" s="31"/>
      <c r="M39" s="31">
        <v>108</v>
      </c>
      <c r="N39" s="31">
        <v>1416</v>
      </c>
      <c r="O39" s="56">
        <v>360</v>
      </c>
      <c r="P39" s="31">
        <v>8745</v>
      </c>
    </row>
    <row r="40" spans="1:16" ht="18" customHeight="1" thickBot="1" x14ac:dyDescent="0.2">
      <c r="A40" s="1310" t="s">
        <v>1129</v>
      </c>
      <c r="B40" s="1312"/>
      <c r="C40" s="633">
        <v>157</v>
      </c>
      <c r="D40" s="634">
        <v>8739</v>
      </c>
      <c r="E40" s="634">
        <v>24</v>
      </c>
      <c r="F40" s="634">
        <v>140</v>
      </c>
      <c r="G40" s="634">
        <v>108</v>
      </c>
      <c r="H40" s="634">
        <v>690</v>
      </c>
      <c r="I40" s="635"/>
      <c r="J40" s="635"/>
      <c r="K40" s="635"/>
      <c r="L40" s="635"/>
      <c r="M40" s="634">
        <v>139</v>
      </c>
      <c r="N40" s="634">
        <v>1930</v>
      </c>
      <c r="O40" s="633">
        <v>428</v>
      </c>
      <c r="P40" s="634">
        <v>11499</v>
      </c>
    </row>
    <row r="41" spans="1:16" ht="18" customHeight="1" x14ac:dyDescent="0.15">
      <c r="A41" s="2" t="s">
        <v>1063</v>
      </c>
      <c r="B41" s="110"/>
      <c r="C41" s="110"/>
      <c r="D41" s="110"/>
      <c r="E41" s="110"/>
      <c r="F41" s="110"/>
      <c r="G41" s="110"/>
      <c r="H41" s="110"/>
      <c r="I41" s="110"/>
      <c r="J41" s="110"/>
      <c r="K41" s="110"/>
      <c r="L41" s="110"/>
      <c r="M41" s="110"/>
      <c r="N41" s="110"/>
    </row>
    <row r="44" spans="1:16" ht="18" customHeight="1" x14ac:dyDescent="0.45">
      <c r="C44" s="636"/>
      <c r="D44" s="636"/>
      <c r="E44" s="636"/>
      <c r="F44" s="636"/>
      <c r="G44" s="636"/>
      <c r="H44" s="636"/>
      <c r="I44" s="636"/>
      <c r="J44" s="636"/>
      <c r="K44" s="636"/>
      <c r="L44" s="636"/>
      <c r="M44" s="636"/>
      <c r="N44" s="636"/>
      <c r="O44" s="636"/>
      <c r="P44" s="636"/>
    </row>
  </sheetData>
  <customSheetViews>
    <customSheetView guid="{676DC416-CC6C-4663-B2BC-E7307C535C80}" showPageBreaks="1" view="pageBreakPreview">
      <selection activeCell="U11" sqref="U11"/>
      <pageMargins left="0.78740157480314965" right="0.78740157480314965" top="0.78740157480314965" bottom="0.78740157480314965" header="0" footer="0"/>
      <pageSetup paperSize="9" scale="77" firstPageNumber="184" pageOrder="overThenDown" orientation="landscape" useFirstPageNumber="1" r:id="rId1"/>
      <headerFooter alignWithMargins="0"/>
    </customSheetView>
    <customSheetView guid="{646DB5F5-6317-4B0E-A666-A939CA0F588F}" showPageBreaks="1" printArea="1" hiddenRows="1" view="pageBreakPreview">
      <selection activeCell="J12" sqref="J12"/>
      <pageMargins left="0.78740157480314965" right="0.78740157480314965" top="0.78740157480314965" bottom="0.78740157480314965" header="0" footer="0"/>
      <pageSetup paperSize="9" scale="77" firstPageNumber="184" pageOrder="overThenDown" orientation="landscape" useFirstPageNumber="1" r:id="rId2"/>
      <headerFooter alignWithMargins="0"/>
    </customSheetView>
    <customSheetView guid="{93AD3119-4B9E-4DD3-92AC-14DD93F7352A}"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3"/>
      <headerFooter alignWithMargins="0"/>
    </customSheetView>
    <customSheetView guid="{53ABA5C2-131F-4519-ADBD-143B4641C355}"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4"/>
      <headerFooter alignWithMargins="0"/>
    </customSheetView>
    <customSheetView guid="{088E71DE-B7B4-46D8-A92F-2B36F5DE4D60}"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5"/>
      <headerFooter alignWithMargins="0"/>
    </customSheetView>
    <customSheetView guid="{9B74B00A-A640-416F-A432-6A34C75E3BAB}"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6"/>
      <headerFooter alignWithMargins="0"/>
    </customSheetView>
    <customSheetView guid="{4B660A93-3844-409A-B1B8-F0D2E63212C8}"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7"/>
      <headerFooter alignWithMargins="0"/>
    </customSheetView>
    <customSheetView guid="{54E8C2A0-7B52-4DAB-8ABD-D0AD26D0A0DB}"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8"/>
      <headerFooter alignWithMargins="0"/>
    </customSheetView>
    <customSheetView guid="{F9820D02-85B6-432B-AB25-E79E6E3CE8BD}"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9"/>
      <headerFooter alignWithMargins="0"/>
    </customSheetView>
    <customSheetView guid="{6C8CA477-863E-484A-88AC-2F7B34BF5742}"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10"/>
      <headerFooter alignWithMargins="0"/>
    </customSheetView>
    <customSheetView guid="{C35433B0-31B6-4088-8FE4-5880F028D902}"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11"/>
      <headerFooter alignWithMargins="0"/>
    </customSheetView>
    <customSheetView guid="{ACCC9A1C-74E4-4A07-8C69-201B2C75F995}"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12"/>
      <headerFooter alignWithMargins="0"/>
    </customSheetView>
    <customSheetView guid="{D244CBD3-20C8-4E64-93F1-8305B8033E05}" showPageBreaks="1" printArea="1" hiddenRows="1" view="pageBreakPreview">
      <pageMargins left="0.78740157480314965" right="0.78740157480314965" top="0.78740157480314965" bottom="0.78740157480314965" header="0" footer="0"/>
      <pageSetup paperSize="9" scale="82" firstPageNumber="184" pageOrder="overThenDown" orientation="landscape" useFirstPageNumber="1" r:id="rId13"/>
      <headerFooter alignWithMargins="0"/>
    </customSheetView>
    <customSheetView guid="{A9FAE077-5C36-4502-A307-F5F7DF354F81}"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14"/>
      <headerFooter alignWithMargins="0"/>
    </customSheetView>
    <customSheetView guid="{EE46A061-A57B-4CF8-8F21-7C5A8EAC2373}" showPageBreaks="1" printArea="1" hiddenRows="1" view="pageBreakPreview">
      <selection activeCell="J12" sqref="J12"/>
      <pageMargins left="0.78740157480314965" right="0.78740157480314965" top="0.78740157480314965" bottom="0.78740157480314965" header="0" footer="0"/>
      <pageSetup paperSize="9" scale="77" firstPageNumber="184" pageOrder="overThenDown" orientation="landscape" useFirstPageNumber="1" r:id="rId15"/>
      <headerFooter alignWithMargins="0"/>
    </customSheetView>
    <customSheetView guid="{39F15CC4-2999-4EC1-83D1-EC2C60770A40}" showPageBreaks="1" printArea="1" hiddenRows="1" view="pageBreakPreview" topLeftCell="A25">
      <selection activeCell="J12" sqref="J12"/>
      <pageMargins left="0.78740157480314965" right="0.78740157480314965" top="0.78740157480314965" bottom="0.78740157480314965" header="0" footer="0"/>
      <pageSetup paperSize="9" scale="77" firstPageNumber="184" pageOrder="overThenDown" orientation="landscape" useFirstPageNumber="1" r:id="rId16"/>
      <headerFooter alignWithMargins="0"/>
    </customSheetView>
    <customSheetView guid="{962E3ADA-03F5-4AB6-A70C-A85C0574E9CF}" showPageBreaks="1" printArea="1" hiddenRows="1" view="pageBreakPreview">
      <selection activeCell="M8" sqref="M8"/>
      <pageMargins left="0.78740157480314965" right="0.78740157480314965" top="0.78740157480314965" bottom="0.78740157480314965" header="0" footer="0"/>
      <pageSetup paperSize="9" scale="77" firstPageNumber="184" pageOrder="overThenDown" orientation="landscape" useFirstPageNumber="1" r:id="rId17"/>
      <headerFooter alignWithMargins="0"/>
    </customSheetView>
  </customSheetViews>
  <mergeCells count="44">
    <mergeCell ref="S3:T3"/>
    <mergeCell ref="A40:B40"/>
    <mergeCell ref="Q3:R3"/>
    <mergeCell ref="A39:B39"/>
    <mergeCell ref="O3:P3"/>
    <mergeCell ref="A37:B37"/>
    <mergeCell ref="A12:B12"/>
    <mergeCell ref="A3:B3"/>
    <mergeCell ref="C3:D3"/>
    <mergeCell ref="E3:F3"/>
    <mergeCell ref="G3:H3"/>
    <mergeCell ref="I3:J3"/>
    <mergeCell ref="K3:L3"/>
    <mergeCell ref="M3:N3"/>
    <mergeCell ref="A4:B4"/>
    <mergeCell ref="A5:A8"/>
    <mergeCell ref="A9:B9"/>
    <mergeCell ref="A10:B10"/>
    <mergeCell ref="A11:B11"/>
    <mergeCell ref="O25:P26"/>
    <mergeCell ref="E26:F26"/>
    <mergeCell ref="G26:H26"/>
    <mergeCell ref="M26:N26"/>
    <mergeCell ref="A13:B13"/>
    <mergeCell ref="A14:B14"/>
    <mergeCell ref="A15:B15"/>
    <mergeCell ref="A16:B16"/>
    <mergeCell ref="A17:B17"/>
    <mergeCell ref="A18:B18"/>
    <mergeCell ref="A19:B19"/>
    <mergeCell ref="A20:B20"/>
    <mergeCell ref="A25:B27"/>
    <mergeCell ref="C25:D26"/>
    <mergeCell ref="E25:N25"/>
    <mergeCell ref="A34:B34"/>
    <mergeCell ref="A35:B35"/>
    <mergeCell ref="A36:B36"/>
    <mergeCell ref="A38:B38"/>
    <mergeCell ref="A28:B28"/>
    <mergeCell ref="A29:B29"/>
    <mergeCell ref="A30:B30"/>
    <mergeCell ref="A31:B31"/>
    <mergeCell ref="A32:B32"/>
    <mergeCell ref="A33:B33"/>
  </mergeCells>
  <phoneticPr fontId="2"/>
  <printOptions gridLinesSet="0"/>
  <pageMargins left="0.78740157480314965" right="0.78740157480314965" top="0.78740157480314965" bottom="0.78740157480314965" header="0" footer="0"/>
  <pageSetup paperSize="9" scale="71" firstPageNumber="184" pageOrder="overThenDown" orientation="landscape" useFirstPageNumber="1" r:id="rId18"/>
  <headerFooter alignWithMargins="0"/>
  <drawing r:id="rId1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48"/>
  <sheetViews>
    <sheetView view="pageBreakPreview" zoomScaleNormal="100" zoomScaleSheetLayoutView="100" workbookViewId="0">
      <selection activeCell="F7" sqref="F7"/>
    </sheetView>
  </sheetViews>
  <sheetFormatPr defaultColWidth="10.19921875" defaultRowHeight="18" customHeight="1" x14ac:dyDescent="0.15"/>
  <cols>
    <col min="1" max="1" width="2.69921875" style="7" customWidth="1"/>
    <col min="2" max="2" width="13.19921875" style="7" customWidth="1"/>
    <col min="3" max="3" width="6.796875" style="7" bestFit="1" customWidth="1"/>
    <col min="4" max="4" width="16.69921875" style="7" customWidth="1"/>
    <col min="5" max="5" width="5.8984375" style="7" bestFit="1" customWidth="1"/>
    <col min="6" max="6" width="16.69921875" style="7" customWidth="1"/>
    <col min="7" max="7" width="6.796875" style="7" bestFit="1" customWidth="1"/>
    <col min="8" max="8" width="16.69921875" style="7" customWidth="1"/>
    <col min="9" max="9" width="5.8984375" style="7" bestFit="1" customWidth="1"/>
    <col min="10" max="10" width="16.69921875" style="7" customWidth="1"/>
    <col min="11" max="14" width="11.59765625" style="7" customWidth="1"/>
    <col min="15" max="258" width="10.19921875" style="7"/>
    <col min="259" max="259" width="2.69921875" style="7" customWidth="1"/>
    <col min="260" max="260" width="13.19921875" style="7" customWidth="1"/>
    <col min="261" max="263" width="11.59765625" style="7" customWidth="1"/>
    <col min="264" max="264" width="12.69921875" style="7" customWidth="1"/>
    <col min="265" max="270" width="11.59765625" style="7" customWidth="1"/>
    <col min="271" max="514" width="10.19921875" style="7"/>
    <col min="515" max="515" width="2.69921875" style="7" customWidth="1"/>
    <col min="516" max="516" width="13.19921875" style="7" customWidth="1"/>
    <col min="517" max="519" width="11.59765625" style="7" customWidth="1"/>
    <col min="520" max="520" width="12.69921875" style="7" customWidth="1"/>
    <col min="521" max="526" width="11.59765625" style="7" customWidth="1"/>
    <col min="527" max="770" width="10.19921875" style="7"/>
    <col min="771" max="771" width="2.69921875" style="7" customWidth="1"/>
    <col min="772" max="772" width="13.19921875" style="7" customWidth="1"/>
    <col min="773" max="775" width="11.59765625" style="7" customWidth="1"/>
    <col min="776" max="776" width="12.69921875" style="7" customWidth="1"/>
    <col min="777" max="782" width="11.59765625" style="7" customWidth="1"/>
    <col min="783" max="1026" width="10.19921875" style="7"/>
    <col min="1027" max="1027" width="2.69921875" style="7" customWidth="1"/>
    <col min="1028" max="1028" width="13.19921875" style="7" customWidth="1"/>
    <col min="1029" max="1031" width="11.59765625" style="7" customWidth="1"/>
    <col min="1032" max="1032" width="12.69921875" style="7" customWidth="1"/>
    <col min="1033" max="1038" width="11.59765625" style="7" customWidth="1"/>
    <col min="1039" max="1282" width="10.19921875" style="7"/>
    <col min="1283" max="1283" width="2.69921875" style="7" customWidth="1"/>
    <col min="1284" max="1284" width="13.19921875" style="7" customWidth="1"/>
    <col min="1285" max="1287" width="11.59765625" style="7" customWidth="1"/>
    <col min="1288" max="1288" width="12.69921875" style="7" customWidth="1"/>
    <col min="1289" max="1294" width="11.59765625" style="7" customWidth="1"/>
    <col min="1295" max="1538" width="10.19921875" style="7"/>
    <col min="1539" max="1539" width="2.69921875" style="7" customWidth="1"/>
    <col min="1540" max="1540" width="13.19921875" style="7" customWidth="1"/>
    <col min="1541" max="1543" width="11.59765625" style="7" customWidth="1"/>
    <col min="1544" max="1544" width="12.69921875" style="7" customWidth="1"/>
    <col min="1545" max="1550" width="11.59765625" style="7" customWidth="1"/>
    <col min="1551" max="1794" width="10.19921875" style="7"/>
    <col min="1795" max="1795" width="2.69921875" style="7" customWidth="1"/>
    <col min="1796" max="1796" width="13.19921875" style="7" customWidth="1"/>
    <col min="1797" max="1799" width="11.59765625" style="7" customWidth="1"/>
    <col min="1800" max="1800" width="12.69921875" style="7" customWidth="1"/>
    <col min="1801" max="1806" width="11.59765625" style="7" customWidth="1"/>
    <col min="1807" max="2050" width="10.19921875" style="7"/>
    <col min="2051" max="2051" width="2.69921875" style="7" customWidth="1"/>
    <col min="2052" max="2052" width="13.19921875" style="7" customWidth="1"/>
    <col min="2053" max="2055" width="11.59765625" style="7" customWidth="1"/>
    <col min="2056" max="2056" width="12.69921875" style="7" customWidth="1"/>
    <col min="2057" max="2062" width="11.59765625" style="7" customWidth="1"/>
    <col min="2063" max="2306" width="10.19921875" style="7"/>
    <col min="2307" max="2307" width="2.69921875" style="7" customWidth="1"/>
    <col min="2308" max="2308" width="13.19921875" style="7" customWidth="1"/>
    <col min="2309" max="2311" width="11.59765625" style="7" customWidth="1"/>
    <col min="2312" max="2312" width="12.69921875" style="7" customWidth="1"/>
    <col min="2313" max="2318" width="11.59765625" style="7" customWidth="1"/>
    <col min="2319" max="2562" width="10.19921875" style="7"/>
    <col min="2563" max="2563" width="2.69921875" style="7" customWidth="1"/>
    <col min="2564" max="2564" width="13.19921875" style="7" customWidth="1"/>
    <col min="2565" max="2567" width="11.59765625" style="7" customWidth="1"/>
    <col min="2568" max="2568" width="12.69921875" style="7" customWidth="1"/>
    <col min="2569" max="2574" width="11.59765625" style="7" customWidth="1"/>
    <col min="2575" max="2818" width="10.19921875" style="7"/>
    <col min="2819" max="2819" width="2.69921875" style="7" customWidth="1"/>
    <col min="2820" max="2820" width="13.19921875" style="7" customWidth="1"/>
    <col min="2821" max="2823" width="11.59765625" style="7" customWidth="1"/>
    <col min="2824" max="2824" width="12.69921875" style="7" customWidth="1"/>
    <col min="2825" max="2830" width="11.59765625" style="7" customWidth="1"/>
    <col min="2831" max="3074" width="10.19921875" style="7"/>
    <col min="3075" max="3075" width="2.69921875" style="7" customWidth="1"/>
    <col min="3076" max="3076" width="13.19921875" style="7" customWidth="1"/>
    <col min="3077" max="3079" width="11.59765625" style="7" customWidth="1"/>
    <col min="3080" max="3080" width="12.69921875" style="7" customWidth="1"/>
    <col min="3081" max="3086" width="11.59765625" style="7" customWidth="1"/>
    <col min="3087" max="3330" width="10.19921875" style="7"/>
    <col min="3331" max="3331" width="2.69921875" style="7" customWidth="1"/>
    <col min="3332" max="3332" width="13.19921875" style="7" customWidth="1"/>
    <col min="3333" max="3335" width="11.59765625" style="7" customWidth="1"/>
    <col min="3336" max="3336" width="12.69921875" style="7" customWidth="1"/>
    <col min="3337" max="3342" width="11.59765625" style="7" customWidth="1"/>
    <col min="3343" max="3586" width="10.19921875" style="7"/>
    <col min="3587" max="3587" width="2.69921875" style="7" customWidth="1"/>
    <col min="3588" max="3588" width="13.19921875" style="7" customWidth="1"/>
    <col min="3589" max="3591" width="11.59765625" style="7" customWidth="1"/>
    <col min="3592" max="3592" width="12.69921875" style="7" customWidth="1"/>
    <col min="3593" max="3598" width="11.59765625" style="7" customWidth="1"/>
    <col min="3599" max="3842" width="10.19921875" style="7"/>
    <col min="3843" max="3843" width="2.69921875" style="7" customWidth="1"/>
    <col min="3844" max="3844" width="13.19921875" style="7" customWidth="1"/>
    <col min="3845" max="3847" width="11.59765625" style="7" customWidth="1"/>
    <col min="3848" max="3848" width="12.69921875" style="7" customWidth="1"/>
    <col min="3849" max="3854" width="11.59765625" style="7" customWidth="1"/>
    <col min="3855" max="4098" width="10.19921875" style="7"/>
    <col min="4099" max="4099" width="2.69921875" style="7" customWidth="1"/>
    <col min="4100" max="4100" width="13.19921875" style="7" customWidth="1"/>
    <col min="4101" max="4103" width="11.59765625" style="7" customWidth="1"/>
    <col min="4104" max="4104" width="12.69921875" style="7" customWidth="1"/>
    <col min="4105" max="4110" width="11.59765625" style="7" customWidth="1"/>
    <col min="4111" max="4354" width="10.19921875" style="7"/>
    <col min="4355" max="4355" width="2.69921875" style="7" customWidth="1"/>
    <col min="4356" max="4356" width="13.19921875" style="7" customWidth="1"/>
    <col min="4357" max="4359" width="11.59765625" style="7" customWidth="1"/>
    <col min="4360" max="4360" width="12.69921875" style="7" customWidth="1"/>
    <col min="4361" max="4366" width="11.59765625" style="7" customWidth="1"/>
    <col min="4367" max="4610" width="10.19921875" style="7"/>
    <col min="4611" max="4611" width="2.69921875" style="7" customWidth="1"/>
    <col min="4612" max="4612" width="13.19921875" style="7" customWidth="1"/>
    <col min="4613" max="4615" width="11.59765625" style="7" customWidth="1"/>
    <col min="4616" max="4616" width="12.69921875" style="7" customWidth="1"/>
    <col min="4617" max="4622" width="11.59765625" style="7" customWidth="1"/>
    <col min="4623" max="4866" width="10.19921875" style="7"/>
    <col min="4867" max="4867" width="2.69921875" style="7" customWidth="1"/>
    <col min="4868" max="4868" width="13.19921875" style="7" customWidth="1"/>
    <col min="4869" max="4871" width="11.59765625" style="7" customWidth="1"/>
    <col min="4872" max="4872" width="12.69921875" style="7" customWidth="1"/>
    <col min="4873" max="4878" width="11.59765625" style="7" customWidth="1"/>
    <col min="4879" max="5122" width="10.19921875" style="7"/>
    <col min="5123" max="5123" width="2.69921875" style="7" customWidth="1"/>
    <col min="5124" max="5124" width="13.19921875" style="7" customWidth="1"/>
    <col min="5125" max="5127" width="11.59765625" style="7" customWidth="1"/>
    <col min="5128" max="5128" width="12.69921875" style="7" customWidth="1"/>
    <col min="5129" max="5134" width="11.59765625" style="7" customWidth="1"/>
    <col min="5135" max="5378" width="10.19921875" style="7"/>
    <col min="5379" max="5379" width="2.69921875" style="7" customWidth="1"/>
    <col min="5380" max="5380" width="13.19921875" style="7" customWidth="1"/>
    <col min="5381" max="5383" width="11.59765625" style="7" customWidth="1"/>
    <col min="5384" max="5384" width="12.69921875" style="7" customWidth="1"/>
    <col min="5385" max="5390" width="11.59765625" style="7" customWidth="1"/>
    <col min="5391" max="5634" width="10.19921875" style="7"/>
    <col min="5635" max="5635" width="2.69921875" style="7" customWidth="1"/>
    <col min="5636" max="5636" width="13.19921875" style="7" customWidth="1"/>
    <col min="5637" max="5639" width="11.59765625" style="7" customWidth="1"/>
    <col min="5640" max="5640" width="12.69921875" style="7" customWidth="1"/>
    <col min="5641" max="5646" width="11.59765625" style="7" customWidth="1"/>
    <col min="5647" max="5890" width="10.19921875" style="7"/>
    <col min="5891" max="5891" width="2.69921875" style="7" customWidth="1"/>
    <col min="5892" max="5892" width="13.19921875" style="7" customWidth="1"/>
    <col min="5893" max="5895" width="11.59765625" style="7" customWidth="1"/>
    <col min="5896" max="5896" width="12.69921875" style="7" customWidth="1"/>
    <col min="5897" max="5902" width="11.59765625" style="7" customWidth="1"/>
    <col min="5903" max="6146" width="10.19921875" style="7"/>
    <col min="6147" max="6147" width="2.69921875" style="7" customWidth="1"/>
    <col min="6148" max="6148" width="13.19921875" style="7" customWidth="1"/>
    <col min="6149" max="6151" width="11.59765625" style="7" customWidth="1"/>
    <col min="6152" max="6152" width="12.69921875" style="7" customWidth="1"/>
    <col min="6153" max="6158" width="11.59765625" style="7" customWidth="1"/>
    <col min="6159" max="6402" width="10.19921875" style="7"/>
    <col min="6403" max="6403" width="2.69921875" style="7" customWidth="1"/>
    <col min="6404" max="6404" width="13.19921875" style="7" customWidth="1"/>
    <col min="6405" max="6407" width="11.59765625" style="7" customWidth="1"/>
    <col min="6408" max="6408" width="12.69921875" style="7" customWidth="1"/>
    <col min="6409" max="6414" width="11.59765625" style="7" customWidth="1"/>
    <col min="6415" max="6658" width="10.19921875" style="7"/>
    <col min="6659" max="6659" width="2.69921875" style="7" customWidth="1"/>
    <col min="6660" max="6660" width="13.19921875" style="7" customWidth="1"/>
    <col min="6661" max="6663" width="11.59765625" style="7" customWidth="1"/>
    <col min="6664" max="6664" width="12.69921875" style="7" customWidth="1"/>
    <col min="6665" max="6670" width="11.59765625" style="7" customWidth="1"/>
    <col min="6671" max="6914" width="10.19921875" style="7"/>
    <col min="6915" max="6915" width="2.69921875" style="7" customWidth="1"/>
    <col min="6916" max="6916" width="13.19921875" style="7" customWidth="1"/>
    <col min="6917" max="6919" width="11.59765625" style="7" customWidth="1"/>
    <col min="6920" max="6920" width="12.69921875" style="7" customWidth="1"/>
    <col min="6921" max="6926" width="11.59765625" style="7" customWidth="1"/>
    <col min="6927" max="7170" width="10.19921875" style="7"/>
    <col min="7171" max="7171" width="2.69921875" style="7" customWidth="1"/>
    <col min="7172" max="7172" width="13.19921875" style="7" customWidth="1"/>
    <col min="7173" max="7175" width="11.59765625" style="7" customWidth="1"/>
    <col min="7176" max="7176" width="12.69921875" style="7" customWidth="1"/>
    <col min="7177" max="7182" width="11.59765625" style="7" customWidth="1"/>
    <col min="7183" max="7426" width="10.19921875" style="7"/>
    <col min="7427" max="7427" width="2.69921875" style="7" customWidth="1"/>
    <col min="7428" max="7428" width="13.19921875" style="7" customWidth="1"/>
    <col min="7429" max="7431" width="11.59765625" style="7" customWidth="1"/>
    <col min="7432" max="7432" width="12.69921875" style="7" customWidth="1"/>
    <col min="7433" max="7438" width="11.59765625" style="7" customWidth="1"/>
    <col min="7439" max="7682" width="10.19921875" style="7"/>
    <col min="7683" max="7683" width="2.69921875" style="7" customWidth="1"/>
    <col min="7684" max="7684" width="13.19921875" style="7" customWidth="1"/>
    <col min="7685" max="7687" width="11.59765625" style="7" customWidth="1"/>
    <col min="7688" max="7688" width="12.69921875" style="7" customWidth="1"/>
    <col min="7689" max="7694" width="11.59765625" style="7" customWidth="1"/>
    <col min="7695" max="7938" width="10.19921875" style="7"/>
    <col min="7939" max="7939" width="2.69921875" style="7" customWidth="1"/>
    <col min="7940" max="7940" width="13.19921875" style="7" customWidth="1"/>
    <col min="7941" max="7943" width="11.59765625" style="7" customWidth="1"/>
    <col min="7944" max="7944" width="12.69921875" style="7" customWidth="1"/>
    <col min="7945" max="7950" width="11.59765625" style="7" customWidth="1"/>
    <col min="7951" max="8194" width="10.19921875" style="7"/>
    <col min="8195" max="8195" width="2.69921875" style="7" customWidth="1"/>
    <col min="8196" max="8196" width="13.19921875" style="7" customWidth="1"/>
    <col min="8197" max="8199" width="11.59765625" style="7" customWidth="1"/>
    <col min="8200" max="8200" width="12.69921875" style="7" customWidth="1"/>
    <col min="8201" max="8206" width="11.59765625" style="7" customWidth="1"/>
    <col min="8207" max="8450" width="10.19921875" style="7"/>
    <col min="8451" max="8451" width="2.69921875" style="7" customWidth="1"/>
    <col min="8452" max="8452" width="13.19921875" style="7" customWidth="1"/>
    <col min="8453" max="8455" width="11.59765625" style="7" customWidth="1"/>
    <col min="8456" max="8456" width="12.69921875" style="7" customWidth="1"/>
    <col min="8457" max="8462" width="11.59765625" style="7" customWidth="1"/>
    <col min="8463" max="8706" width="10.19921875" style="7"/>
    <col min="8707" max="8707" width="2.69921875" style="7" customWidth="1"/>
    <col min="8708" max="8708" width="13.19921875" style="7" customWidth="1"/>
    <col min="8709" max="8711" width="11.59765625" style="7" customWidth="1"/>
    <col min="8712" max="8712" width="12.69921875" style="7" customWidth="1"/>
    <col min="8713" max="8718" width="11.59765625" style="7" customWidth="1"/>
    <col min="8719" max="8962" width="10.19921875" style="7"/>
    <col min="8963" max="8963" width="2.69921875" style="7" customWidth="1"/>
    <col min="8964" max="8964" width="13.19921875" style="7" customWidth="1"/>
    <col min="8965" max="8967" width="11.59765625" style="7" customWidth="1"/>
    <col min="8968" max="8968" width="12.69921875" style="7" customWidth="1"/>
    <col min="8969" max="8974" width="11.59765625" style="7" customWidth="1"/>
    <col min="8975" max="9218" width="10.19921875" style="7"/>
    <col min="9219" max="9219" width="2.69921875" style="7" customWidth="1"/>
    <col min="9220" max="9220" width="13.19921875" style="7" customWidth="1"/>
    <col min="9221" max="9223" width="11.59765625" style="7" customWidth="1"/>
    <col min="9224" max="9224" width="12.69921875" style="7" customWidth="1"/>
    <col min="9225" max="9230" width="11.59765625" style="7" customWidth="1"/>
    <col min="9231" max="9474" width="10.19921875" style="7"/>
    <col min="9475" max="9475" width="2.69921875" style="7" customWidth="1"/>
    <col min="9476" max="9476" width="13.19921875" style="7" customWidth="1"/>
    <col min="9477" max="9479" width="11.59765625" style="7" customWidth="1"/>
    <col min="9480" max="9480" width="12.69921875" style="7" customWidth="1"/>
    <col min="9481" max="9486" width="11.59765625" style="7" customWidth="1"/>
    <col min="9487" max="9730" width="10.19921875" style="7"/>
    <col min="9731" max="9731" width="2.69921875" style="7" customWidth="1"/>
    <col min="9732" max="9732" width="13.19921875" style="7" customWidth="1"/>
    <col min="9733" max="9735" width="11.59765625" style="7" customWidth="1"/>
    <col min="9736" max="9736" width="12.69921875" style="7" customWidth="1"/>
    <col min="9737" max="9742" width="11.59765625" style="7" customWidth="1"/>
    <col min="9743" max="9986" width="10.19921875" style="7"/>
    <col min="9987" max="9987" width="2.69921875" style="7" customWidth="1"/>
    <col min="9988" max="9988" width="13.19921875" style="7" customWidth="1"/>
    <col min="9989" max="9991" width="11.59765625" style="7" customWidth="1"/>
    <col min="9992" max="9992" width="12.69921875" style="7" customWidth="1"/>
    <col min="9993" max="9998" width="11.59765625" style="7" customWidth="1"/>
    <col min="9999" max="10242" width="10.19921875" style="7"/>
    <col min="10243" max="10243" width="2.69921875" style="7" customWidth="1"/>
    <col min="10244" max="10244" width="13.19921875" style="7" customWidth="1"/>
    <col min="10245" max="10247" width="11.59765625" style="7" customWidth="1"/>
    <col min="10248" max="10248" width="12.69921875" style="7" customWidth="1"/>
    <col min="10249" max="10254" width="11.59765625" style="7" customWidth="1"/>
    <col min="10255" max="10498" width="10.19921875" style="7"/>
    <col min="10499" max="10499" width="2.69921875" style="7" customWidth="1"/>
    <col min="10500" max="10500" width="13.19921875" style="7" customWidth="1"/>
    <col min="10501" max="10503" width="11.59765625" style="7" customWidth="1"/>
    <col min="10504" max="10504" width="12.69921875" style="7" customWidth="1"/>
    <col min="10505" max="10510" width="11.59765625" style="7" customWidth="1"/>
    <col min="10511" max="10754" width="10.19921875" style="7"/>
    <col min="10755" max="10755" width="2.69921875" style="7" customWidth="1"/>
    <col min="10756" max="10756" width="13.19921875" style="7" customWidth="1"/>
    <col min="10757" max="10759" width="11.59765625" style="7" customWidth="1"/>
    <col min="10760" max="10760" width="12.69921875" style="7" customWidth="1"/>
    <col min="10761" max="10766" width="11.59765625" style="7" customWidth="1"/>
    <col min="10767" max="11010" width="10.19921875" style="7"/>
    <col min="11011" max="11011" width="2.69921875" style="7" customWidth="1"/>
    <col min="11012" max="11012" width="13.19921875" style="7" customWidth="1"/>
    <col min="11013" max="11015" width="11.59765625" style="7" customWidth="1"/>
    <col min="11016" max="11016" width="12.69921875" style="7" customWidth="1"/>
    <col min="11017" max="11022" width="11.59765625" style="7" customWidth="1"/>
    <col min="11023" max="11266" width="10.19921875" style="7"/>
    <col min="11267" max="11267" width="2.69921875" style="7" customWidth="1"/>
    <col min="11268" max="11268" width="13.19921875" style="7" customWidth="1"/>
    <col min="11269" max="11271" width="11.59765625" style="7" customWidth="1"/>
    <col min="11272" max="11272" width="12.69921875" style="7" customWidth="1"/>
    <col min="11273" max="11278" width="11.59765625" style="7" customWidth="1"/>
    <col min="11279" max="11522" width="10.19921875" style="7"/>
    <col min="11523" max="11523" width="2.69921875" style="7" customWidth="1"/>
    <col min="11524" max="11524" width="13.19921875" style="7" customWidth="1"/>
    <col min="11525" max="11527" width="11.59765625" style="7" customWidth="1"/>
    <col min="11528" max="11528" width="12.69921875" style="7" customWidth="1"/>
    <col min="11529" max="11534" width="11.59765625" style="7" customWidth="1"/>
    <col min="11535" max="11778" width="10.19921875" style="7"/>
    <col min="11779" max="11779" width="2.69921875" style="7" customWidth="1"/>
    <col min="11780" max="11780" width="13.19921875" style="7" customWidth="1"/>
    <col min="11781" max="11783" width="11.59765625" style="7" customWidth="1"/>
    <col min="11784" max="11784" width="12.69921875" style="7" customWidth="1"/>
    <col min="11785" max="11790" width="11.59765625" style="7" customWidth="1"/>
    <col min="11791" max="12034" width="10.19921875" style="7"/>
    <col min="12035" max="12035" width="2.69921875" style="7" customWidth="1"/>
    <col min="12036" max="12036" width="13.19921875" style="7" customWidth="1"/>
    <col min="12037" max="12039" width="11.59765625" style="7" customWidth="1"/>
    <col min="12040" max="12040" width="12.69921875" style="7" customWidth="1"/>
    <col min="12041" max="12046" width="11.59765625" style="7" customWidth="1"/>
    <col min="12047" max="12290" width="10.19921875" style="7"/>
    <col min="12291" max="12291" width="2.69921875" style="7" customWidth="1"/>
    <col min="12292" max="12292" width="13.19921875" style="7" customWidth="1"/>
    <col min="12293" max="12295" width="11.59765625" style="7" customWidth="1"/>
    <col min="12296" max="12296" width="12.69921875" style="7" customWidth="1"/>
    <col min="12297" max="12302" width="11.59765625" style="7" customWidth="1"/>
    <col min="12303" max="12546" width="10.19921875" style="7"/>
    <col min="12547" max="12547" width="2.69921875" style="7" customWidth="1"/>
    <col min="12548" max="12548" width="13.19921875" style="7" customWidth="1"/>
    <col min="12549" max="12551" width="11.59765625" style="7" customWidth="1"/>
    <col min="12552" max="12552" width="12.69921875" style="7" customWidth="1"/>
    <col min="12553" max="12558" width="11.59765625" style="7" customWidth="1"/>
    <col min="12559" max="12802" width="10.19921875" style="7"/>
    <col min="12803" max="12803" width="2.69921875" style="7" customWidth="1"/>
    <col min="12804" max="12804" width="13.19921875" style="7" customWidth="1"/>
    <col min="12805" max="12807" width="11.59765625" style="7" customWidth="1"/>
    <col min="12808" max="12808" width="12.69921875" style="7" customWidth="1"/>
    <col min="12809" max="12814" width="11.59765625" style="7" customWidth="1"/>
    <col min="12815" max="13058" width="10.19921875" style="7"/>
    <col min="13059" max="13059" width="2.69921875" style="7" customWidth="1"/>
    <col min="13060" max="13060" width="13.19921875" style="7" customWidth="1"/>
    <col min="13061" max="13063" width="11.59765625" style="7" customWidth="1"/>
    <col min="13064" max="13064" width="12.69921875" style="7" customWidth="1"/>
    <col min="13065" max="13070" width="11.59765625" style="7" customWidth="1"/>
    <col min="13071" max="13314" width="10.19921875" style="7"/>
    <col min="13315" max="13315" width="2.69921875" style="7" customWidth="1"/>
    <col min="13316" max="13316" width="13.19921875" style="7" customWidth="1"/>
    <col min="13317" max="13319" width="11.59765625" style="7" customWidth="1"/>
    <col min="13320" max="13320" width="12.69921875" style="7" customWidth="1"/>
    <col min="13321" max="13326" width="11.59765625" style="7" customWidth="1"/>
    <col min="13327" max="13570" width="10.19921875" style="7"/>
    <col min="13571" max="13571" width="2.69921875" style="7" customWidth="1"/>
    <col min="13572" max="13572" width="13.19921875" style="7" customWidth="1"/>
    <col min="13573" max="13575" width="11.59765625" style="7" customWidth="1"/>
    <col min="13576" max="13576" width="12.69921875" style="7" customWidth="1"/>
    <col min="13577" max="13582" width="11.59765625" style="7" customWidth="1"/>
    <col min="13583" max="13826" width="10.19921875" style="7"/>
    <col min="13827" max="13827" width="2.69921875" style="7" customWidth="1"/>
    <col min="13828" max="13828" width="13.19921875" style="7" customWidth="1"/>
    <col min="13829" max="13831" width="11.59765625" style="7" customWidth="1"/>
    <col min="13832" max="13832" width="12.69921875" style="7" customWidth="1"/>
    <col min="13833" max="13838" width="11.59765625" style="7" customWidth="1"/>
    <col min="13839" max="14082" width="10.19921875" style="7"/>
    <col min="14083" max="14083" width="2.69921875" style="7" customWidth="1"/>
    <col min="14084" max="14084" width="13.19921875" style="7" customWidth="1"/>
    <col min="14085" max="14087" width="11.59765625" style="7" customWidth="1"/>
    <col min="14088" max="14088" width="12.69921875" style="7" customWidth="1"/>
    <col min="14089" max="14094" width="11.59765625" style="7" customWidth="1"/>
    <col min="14095" max="14338" width="10.19921875" style="7"/>
    <col min="14339" max="14339" width="2.69921875" style="7" customWidth="1"/>
    <col min="14340" max="14340" width="13.19921875" style="7" customWidth="1"/>
    <col min="14341" max="14343" width="11.59765625" style="7" customWidth="1"/>
    <col min="14344" max="14344" width="12.69921875" style="7" customWidth="1"/>
    <col min="14345" max="14350" width="11.59765625" style="7" customWidth="1"/>
    <col min="14351" max="14594" width="10.19921875" style="7"/>
    <col min="14595" max="14595" width="2.69921875" style="7" customWidth="1"/>
    <col min="14596" max="14596" width="13.19921875" style="7" customWidth="1"/>
    <col min="14597" max="14599" width="11.59765625" style="7" customWidth="1"/>
    <col min="14600" max="14600" width="12.69921875" style="7" customWidth="1"/>
    <col min="14601" max="14606" width="11.59765625" style="7" customWidth="1"/>
    <col min="14607" max="14850" width="10.19921875" style="7"/>
    <col min="14851" max="14851" width="2.69921875" style="7" customWidth="1"/>
    <col min="14852" max="14852" width="13.19921875" style="7" customWidth="1"/>
    <col min="14853" max="14855" width="11.59765625" style="7" customWidth="1"/>
    <col min="14856" max="14856" width="12.69921875" style="7" customWidth="1"/>
    <col min="14857" max="14862" width="11.59765625" style="7" customWidth="1"/>
    <col min="14863" max="15106" width="10.19921875" style="7"/>
    <col min="15107" max="15107" width="2.69921875" style="7" customWidth="1"/>
    <col min="15108" max="15108" width="13.19921875" style="7" customWidth="1"/>
    <col min="15109" max="15111" width="11.59765625" style="7" customWidth="1"/>
    <col min="15112" max="15112" width="12.69921875" style="7" customWidth="1"/>
    <col min="15113" max="15118" width="11.59765625" style="7" customWidth="1"/>
    <col min="15119" max="15362" width="10.19921875" style="7"/>
    <col min="15363" max="15363" width="2.69921875" style="7" customWidth="1"/>
    <col min="15364" max="15364" width="13.19921875" style="7" customWidth="1"/>
    <col min="15365" max="15367" width="11.59765625" style="7" customWidth="1"/>
    <col min="15368" max="15368" width="12.69921875" style="7" customWidth="1"/>
    <col min="15369" max="15374" width="11.59765625" style="7" customWidth="1"/>
    <col min="15375" max="15618" width="10.19921875" style="7"/>
    <col min="15619" max="15619" width="2.69921875" style="7" customWidth="1"/>
    <col min="15620" max="15620" width="13.19921875" style="7" customWidth="1"/>
    <col min="15621" max="15623" width="11.59765625" style="7" customWidth="1"/>
    <col min="15624" max="15624" width="12.69921875" style="7" customWidth="1"/>
    <col min="15625" max="15630" width="11.59765625" style="7" customWidth="1"/>
    <col min="15631" max="15874" width="10.19921875" style="7"/>
    <col min="15875" max="15875" width="2.69921875" style="7" customWidth="1"/>
    <col min="15876" max="15876" width="13.19921875" style="7" customWidth="1"/>
    <col min="15877" max="15879" width="11.59765625" style="7" customWidth="1"/>
    <col min="15880" max="15880" width="12.69921875" style="7" customWidth="1"/>
    <col min="15881" max="15886" width="11.59765625" style="7" customWidth="1"/>
    <col min="15887" max="16130" width="10.19921875" style="7"/>
    <col min="16131" max="16131" width="2.69921875" style="7" customWidth="1"/>
    <col min="16132" max="16132" width="13.19921875" style="7" customWidth="1"/>
    <col min="16133" max="16135" width="11.59765625" style="7" customWidth="1"/>
    <col min="16136" max="16136" width="12.69921875" style="7" customWidth="1"/>
    <col min="16137" max="16142" width="11.59765625" style="7" customWidth="1"/>
    <col min="16143" max="16384" width="10.19921875" style="7"/>
  </cols>
  <sheetData>
    <row r="1" spans="1:10" s="110" customFormat="1" ht="19.95" customHeight="1" x14ac:dyDescent="0.15">
      <c r="A1" s="101" t="s">
        <v>1234</v>
      </c>
      <c r="B1" s="101"/>
      <c r="G1" s="7"/>
      <c r="H1" s="7"/>
      <c r="I1" s="7"/>
      <c r="J1" s="448" t="s">
        <v>750</v>
      </c>
    </row>
    <row r="2" spans="1:10" ht="12" customHeight="1" thickBot="1" x14ac:dyDescent="0.25">
      <c r="A2" s="637"/>
      <c r="B2" s="637"/>
      <c r="G2" s="26"/>
      <c r="H2" s="26"/>
      <c r="I2" s="26"/>
      <c r="J2" s="26"/>
    </row>
    <row r="3" spans="1:10" s="110" customFormat="1" ht="22.05" customHeight="1" x14ac:dyDescent="0.45">
      <c r="A3" s="139"/>
      <c r="B3" s="638" t="s">
        <v>751</v>
      </c>
      <c r="C3" s="1424" t="s">
        <v>1167</v>
      </c>
      <c r="D3" s="1426"/>
      <c r="E3" s="1482" t="s">
        <v>1072</v>
      </c>
      <c r="F3" s="1400"/>
      <c r="G3" s="1482" t="s">
        <v>1068</v>
      </c>
      <c r="H3" s="1400"/>
      <c r="I3" s="1482" t="s">
        <v>1129</v>
      </c>
      <c r="J3" s="1400"/>
    </row>
    <row r="4" spans="1:10" s="110" customFormat="1" ht="22.05" customHeight="1" x14ac:dyDescent="0.45">
      <c r="A4" s="9" t="s">
        <v>934</v>
      </c>
      <c r="B4" s="10"/>
      <c r="C4" s="444" t="s">
        <v>752</v>
      </c>
      <c r="D4" s="444" t="s">
        <v>753</v>
      </c>
      <c r="E4" s="445" t="s">
        <v>1080</v>
      </c>
      <c r="F4" s="125" t="s">
        <v>1081</v>
      </c>
      <c r="G4" s="445" t="s">
        <v>1080</v>
      </c>
      <c r="H4" s="125" t="s">
        <v>1081</v>
      </c>
      <c r="I4" s="445" t="s">
        <v>1080</v>
      </c>
      <c r="J4" s="125" t="s">
        <v>1081</v>
      </c>
    </row>
    <row r="5" spans="1:10" s="110" customFormat="1" ht="22.05" customHeight="1" x14ac:dyDescent="0.45">
      <c r="A5" s="1484" t="s">
        <v>754</v>
      </c>
      <c r="B5" s="454" t="s">
        <v>755</v>
      </c>
      <c r="C5" s="639">
        <v>60</v>
      </c>
      <c r="D5" s="58">
        <v>21933</v>
      </c>
      <c r="E5" s="27">
        <v>54</v>
      </c>
      <c r="F5" s="640">
        <v>20383</v>
      </c>
      <c r="G5" s="27">
        <v>38</v>
      </c>
      <c r="H5" s="640">
        <v>5053</v>
      </c>
      <c r="I5" s="27">
        <v>77</v>
      </c>
      <c r="J5" s="640">
        <v>7600</v>
      </c>
    </row>
    <row r="6" spans="1:10" s="110" customFormat="1" ht="22.05" customHeight="1" x14ac:dyDescent="0.45">
      <c r="A6" s="1484"/>
      <c r="B6" s="1712" t="s">
        <v>756</v>
      </c>
      <c r="C6" s="1713">
        <v>60</v>
      </c>
      <c r="D6" s="1713">
        <v>2965</v>
      </c>
      <c r="E6" s="1714">
        <v>60</v>
      </c>
      <c r="F6" s="1714">
        <v>2305</v>
      </c>
      <c r="G6" s="1714">
        <v>52</v>
      </c>
      <c r="H6" s="1714">
        <v>1971</v>
      </c>
      <c r="I6" s="1714">
        <v>110</v>
      </c>
      <c r="J6" s="1714">
        <v>3782</v>
      </c>
    </row>
    <row r="7" spans="1:10" s="110" customFormat="1" ht="22.05" customHeight="1" x14ac:dyDescent="0.45">
      <c r="A7" s="1484"/>
      <c r="B7" s="641" t="s">
        <v>270</v>
      </c>
      <c r="C7" s="1710">
        <v>120</v>
      </c>
      <c r="D7" s="1710">
        <v>24898</v>
      </c>
      <c r="E7" s="1711">
        <v>114</v>
      </c>
      <c r="F7" s="1711">
        <v>22688</v>
      </c>
      <c r="G7" s="1711">
        <v>90</v>
      </c>
      <c r="H7" s="1711">
        <v>7024</v>
      </c>
      <c r="I7" s="1711">
        <v>187</v>
      </c>
      <c r="J7" s="1711">
        <v>11382</v>
      </c>
    </row>
    <row r="8" spans="1:10" s="110" customFormat="1" ht="22.05" customHeight="1" x14ac:dyDescent="0.45">
      <c r="A8" s="1484" t="s">
        <v>757</v>
      </c>
      <c r="B8" s="454" t="s">
        <v>755</v>
      </c>
      <c r="C8" s="58">
        <v>73</v>
      </c>
      <c r="D8" s="58">
        <v>8701</v>
      </c>
      <c r="E8" s="27">
        <v>81</v>
      </c>
      <c r="F8" s="27">
        <v>10296</v>
      </c>
      <c r="G8" s="27">
        <v>12</v>
      </c>
      <c r="H8" s="27">
        <v>590</v>
      </c>
      <c r="I8" s="27">
        <v>29</v>
      </c>
      <c r="J8" s="27">
        <v>1865</v>
      </c>
    </row>
    <row r="9" spans="1:10" s="110" customFormat="1" ht="22.05" customHeight="1" x14ac:dyDescent="0.45">
      <c r="A9" s="1484"/>
      <c r="B9" s="1712" t="s">
        <v>756</v>
      </c>
      <c r="C9" s="1713">
        <v>412</v>
      </c>
      <c r="D9" s="1713">
        <v>10803</v>
      </c>
      <c r="E9" s="1714">
        <v>370</v>
      </c>
      <c r="F9" s="1714">
        <v>7847</v>
      </c>
      <c r="G9" s="1714">
        <v>381</v>
      </c>
      <c r="H9" s="1714">
        <v>6440</v>
      </c>
      <c r="I9" s="1714">
        <v>398</v>
      </c>
      <c r="J9" s="1714">
        <v>7168</v>
      </c>
    </row>
    <row r="10" spans="1:10" s="110" customFormat="1" ht="22.05" customHeight="1" x14ac:dyDescent="0.45">
      <c r="A10" s="1484"/>
      <c r="B10" s="641" t="s">
        <v>270</v>
      </c>
      <c r="C10" s="1710">
        <v>485</v>
      </c>
      <c r="D10" s="1710">
        <v>19504</v>
      </c>
      <c r="E10" s="1711">
        <v>451</v>
      </c>
      <c r="F10" s="1711">
        <v>18143</v>
      </c>
      <c r="G10" s="1711">
        <v>393</v>
      </c>
      <c r="H10" s="1711">
        <v>7030</v>
      </c>
      <c r="I10" s="1711">
        <v>427</v>
      </c>
      <c r="J10" s="1711">
        <v>9033</v>
      </c>
    </row>
    <row r="11" spans="1:10" s="110" customFormat="1" ht="22.05" customHeight="1" x14ac:dyDescent="0.45">
      <c r="A11" s="1485" t="s">
        <v>758</v>
      </c>
      <c r="B11" s="1486"/>
      <c r="C11" s="58">
        <v>442</v>
      </c>
      <c r="D11" s="58">
        <v>13495</v>
      </c>
      <c r="E11" s="27">
        <v>363</v>
      </c>
      <c r="F11" s="27">
        <v>10375</v>
      </c>
      <c r="G11" s="27">
        <v>623</v>
      </c>
      <c r="H11" s="27">
        <v>9728</v>
      </c>
      <c r="I11" s="27">
        <v>586</v>
      </c>
      <c r="J11" s="27">
        <v>7702</v>
      </c>
    </row>
    <row r="12" spans="1:10" s="110" customFormat="1" ht="22.05" customHeight="1" x14ac:dyDescent="0.45">
      <c r="A12" s="1355" t="s">
        <v>759</v>
      </c>
      <c r="B12" s="1483"/>
      <c r="C12" s="58">
        <v>190</v>
      </c>
      <c r="D12" s="58">
        <v>1989</v>
      </c>
      <c r="E12" s="27">
        <v>124</v>
      </c>
      <c r="F12" s="27">
        <v>1313</v>
      </c>
      <c r="G12" s="27">
        <v>108</v>
      </c>
      <c r="H12" s="27">
        <v>839</v>
      </c>
      <c r="I12" s="27">
        <v>102</v>
      </c>
      <c r="J12" s="27">
        <v>526</v>
      </c>
    </row>
    <row r="13" spans="1:10" s="110" customFormat="1" ht="22.05" customHeight="1" x14ac:dyDescent="0.45">
      <c r="A13" s="1355" t="s">
        <v>760</v>
      </c>
      <c r="B13" s="1483"/>
      <c r="C13" s="58">
        <v>131</v>
      </c>
      <c r="D13" s="58">
        <v>2224</v>
      </c>
      <c r="E13" s="27">
        <v>110</v>
      </c>
      <c r="F13" s="27">
        <v>1172</v>
      </c>
      <c r="G13" s="27">
        <v>111</v>
      </c>
      <c r="H13" s="27">
        <v>624</v>
      </c>
      <c r="I13" s="27">
        <v>134</v>
      </c>
      <c r="J13" s="27">
        <v>667</v>
      </c>
    </row>
    <row r="14" spans="1:10" s="110" customFormat="1" ht="22.05" customHeight="1" x14ac:dyDescent="0.45">
      <c r="A14" s="1355" t="s">
        <v>761</v>
      </c>
      <c r="B14" s="1483"/>
      <c r="C14" s="58">
        <v>97</v>
      </c>
      <c r="D14" s="58">
        <v>3411</v>
      </c>
      <c r="E14" s="27">
        <v>77</v>
      </c>
      <c r="F14" s="27">
        <v>2732</v>
      </c>
      <c r="G14" s="27">
        <v>170</v>
      </c>
      <c r="H14" s="27">
        <v>1294</v>
      </c>
      <c r="I14" s="27">
        <v>318</v>
      </c>
      <c r="J14" s="27">
        <v>1888</v>
      </c>
    </row>
    <row r="15" spans="1:10" s="110" customFormat="1" ht="22.05" customHeight="1" x14ac:dyDescent="0.45">
      <c r="A15" s="1355" t="s">
        <v>762</v>
      </c>
      <c r="B15" s="1483"/>
      <c r="C15" s="58">
        <v>368</v>
      </c>
      <c r="D15" s="58">
        <v>3102</v>
      </c>
      <c r="E15" s="27">
        <v>352</v>
      </c>
      <c r="F15" s="27">
        <v>2586</v>
      </c>
      <c r="G15" s="27">
        <v>172</v>
      </c>
      <c r="H15" s="27">
        <v>787</v>
      </c>
      <c r="I15" s="27">
        <v>198</v>
      </c>
      <c r="J15" s="27">
        <v>1004</v>
      </c>
    </row>
    <row r="16" spans="1:10" s="110" customFormat="1" ht="22.05" customHeight="1" x14ac:dyDescent="0.45">
      <c r="A16" s="1355" t="s">
        <v>763</v>
      </c>
      <c r="B16" s="1483"/>
      <c r="C16" s="58">
        <v>29</v>
      </c>
      <c r="D16" s="58">
        <v>236</v>
      </c>
      <c r="E16" s="27">
        <v>21</v>
      </c>
      <c r="F16" s="27">
        <v>177</v>
      </c>
      <c r="G16" s="27">
        <v>15</v>
      </c>
      <c r="H16" s="27">
        <v>117</v>
      </c>
      <c r="I16" s="27">
        <v>45</v>
      </c>
      <c r="J16" s="27">
        <v>264</v>
      </c>
    </row>
    <row r="17" spans="1:10" s="110" customFormat="1" ht="22.05" customHeight="1" x14ac:dyDescent="0.45">
      <c r="A17" s="1355" t="s">
        <v>764</v>
      </c>
      <c r="B17" s="1483"/>
      <c r="C17" s="58">
        <v>99</v>
      </c>
      <c r="D17" s="58">
        <v>11351</v>
      </c>
      <c r="E17" s="27">
        <v>104</v>
      </c>
      <c r="F17" s="27">
        <v>11517</v>
      </c>
      <c r="G17" s="27">
        <v>19</v>
      </c>
      <c r="H17" s="27">
        <v>220</v>
      </c>
      <c r="I17" s="27">
        <v>105</v>
      </c>
      <c r="J17" s="27">
        <v>1052</v>
      </c>
    </row>
    <row r="18" spans="1:10" s="110" customFormat="1" ht="22.05" customHeight="1" thickBot="1" x14ac:dyDescent="0.5">
      <c r="A18" s="1475" t="s">
        <v>765</v>
      </c>
      <c r="B18" s="1476"/>
      <c r="C18" s="642">
        <v>61</v>
      </c>
      <c r="D18" s="642">
        <v>6900</v>
      </c>
      <c r="E18" s="643">
        <v>62</v>
      </c>
      <c r="F18" s="643">
        <v>7191</v>
      </c>
      <c r="G18" s="643">
        <v>5</v>
      </c>
      <c r="H18" s="643">
        <v>322</v>
      </c>
      <c r="I18" s="643">
        <v>4</v>
      </c>
      <c r="J18" s="643">
        <v>457</v>
      </c>
    </row>
    <row r="19" spans="1:10" s="110" customFormat="1" ht="22.05" customHeight="1" thickTop="1" thickBot="1" x14ac:dyDescent="0.5">
      <c r="A19" s="1333" t="s">
        <v>270</v>
      </c>
      <c r="B19" s="1477"/>
      <c r="C19" s="644">
        <v>2022</v>
      </c>
      <c r="D19" s="644">
        <v>87110</v>
      </c>
      <c r="E19" s="645">
        <v>1778</v>
      </c>
      <c r="F19" s="645">
        <v>77894</v>
      </c>
      <c r="G19" s="645">
        <v>1706</v>
      </c>
      <c r="H19" s="645">
        <v>27985</v>
      </c>
      <c r="I19" s="645">
        <v>2106</v>
      </c>
      <c r="J19" s="645">
        <v>33975</v>
      </c>
    </row>
    <row r="20" spans="1:10" s="14" customFormat="1" ht="15" customHeight="1" x14ac:dyDescent="0.45">
      <c r="A20" s="14" t="s">
        <v>1063</v>
      </c>
    </row>
    <row r="21" spans="1:10" s="110" customFormat="1" ht="22.05" customHeight="1" x14ac:dyDescent="0.45"/>
    <row r="22" spans="1:10" s="110" customFormat="1" ht="22.05" customHeight="1" x14ac:dyDescent="0.45">
      <c r="A22" s="101" t="s">
        <v>1235</v>
      </c>
      <c r="H22" s="646" t="s">
        <v>1236</v>
      </c>
      <c r="J22" s="646"/>
    </row>
    <row r="23" spans="1:10" s="110" customFormat="1" ht="18" customHeight="1" thickBot="1" x14ac:dyDescent="0.5">
      <c r="A23" s="39"/>
      <c r="B23" s="59"/>
      <c r="C23" s="4"/>
      <c r="D23" s="4" t="s">
        <v>750</v>
      </c>
      <c r="F23" s="39"/>
      <c r="G23" s="39"/>
      <c r="H23" s="4" t="s">
        <v>750</v>
      </c>
      <c r="I23" s="39"/>
      <c r="J23" s="4"/>
    </row>
    <row r="24" spans="1:10" s="110" customFormat="1" ht="22.05" customHeight="1" x14ac:dyDescent="0.45">
      <c r="A24" s="9"/>
      <c r="B24" s="1365" t="s">
        <v>430</v>
      </c>
      <c r="C24" s="1478" t="s">
        <v>766</v>
      </c>
      <c r="D24" s="1480" t="s">
        <v>767</v>
      </c>
      <c r="F24" s="1365" t="s">
        <v>430</v>
      </c>
      <c r="G24" s="1478" t="s">
        <v>766</v>
      </c>
      <c r="H24" s="1480" t="s">
        <v>767</v>
      </c>
      <c r="I24" s="1487"/>
      <c r="J24" s="1488"/>
    </row>
    <row r="25" spans="1:10" s="110" customFormat="1" ht="22.05" customHeight="1" x14ac:dyDescent="0.45">
      <c r="B25" s="1474"/>
      <c r="C25" s="1479"/>
      <c r="D25" s="1481"/>
      <c r="F25" s="1474"/>
      <c r="G25" s="1489"/>
      <c r="H25" s="1369"/>
      <c r="I25" s="1348"/>
      <c r="J25" s="1348"/>
    </row>
    <row r="26" spans="1:10" s="110" customFormat="1" ht="22.05" customHeight="1" x14ac:dyDescent="0.45">
      <c r="B26" s="538" t="s">
        <v>768</v>
      </c>
      <c r="C26" s="647">
        <v>809</v>
      </c>
      <c r="D26" s="30">
        <v>15988</v>
      </c>
      <c r="F26" s="538" t="s">
        <v>768</v>
      </c>
      <c r="G26" s="647">
        <v>1055</v>
      </c>
      <c r="H26" s="30">
        <v>50803</v>
      </c>
      <c r="I26" s="30"/>
      <c r="J26" s="30"/>
    </row>
    <row r="27" spans="1:10" s="110" customFormat="1" ht="22.05" hidden="1" customHeight="1" x14ac:dyDescent="0.45">
      <c r="B27" s="538" t="s">
        <v>1039</v>
      </c>
      <c r="C27" s="647">
        <v>805</v>
      </c>
      <c r="D27" s="30">
        <v>16120</v>
      </c>
      <c r="F27" s="538" t="s">
        <v>1039</v>
      </c>
      <c r="G27" s="647">
        <v>850</v>
      </c>
      <c r="H27" s="30">
        <v>46256</v>
      </c>
      <c r="I27" s="30"/>
      <c r="J27" s="30"/>
    </row>
    <row r="28" spans="1:10" s="110" customFormat="1" ht="22.05" hidden="1" customHeight="1" x14ac:dyDescent="0.45">
      <c r="B28" s="538" t="s">
        <v>1110</v>
      </c>
      <c r="C28" s="647">
        <v>806</v>
      </c>
      <c r="D28" s="30">
        <v>16290</v>
      </c>
      <c r="F28" s="538" t="s">
        <v>1110</v>
      </c>
      <c r="G28" s="647">
        <v>963</v>
      </c>
      <c r="H28" s="30">
        <v>56829</v>
      </c>
      <c r="I28" s="30"/>
      <c r="J28" s="30"/>
    </row>
    <row r="29" spans="1:10" s="110" customFormat="1" ht="22.05" hidden="1" customHeight="1" x14ac:dyDescent="0.45">
      <c r="B29" s="538" t="s">
        <v>1165</v>
      </c>
      <c r="C29" s="647">
        <v>917</v>
      </c>
      <c r="D29" s="30">
        <v>17713</v>
      </c>
      <c r="F29" s="538" t="s">
        <v>1165</v>
      </c>
      <c r="G29" s="647">
        <v>735</v>
      </c>
      <c r="H29" s="30">
        <v>28810</v>
      </c>
      <c r="I29" s="30"/>
      <c r="J29" s="30"/>
    </row>
    <row r="30" spans="1:10" s="110" customFormat="1" ht="22.05" hidden="1" customHeight="1" x14ac:dyDescent="0.45">
      <c r="B30" s="538" t="s">
        <v>769</v>
      </c>
      <c r="C30" s="647">
        <v>807</v>
      </c>
      <c r="D30" s="30">
        <v>17184</v>
      </c>
      <c r="F30" s="538" t="s">
        <v>769</v>
      </c>
      <c r="G30" s="647">
        <v>1029</v>
      </c>
      <c r="H30" s="30">
        <v>41467</v>
      </c>
      <c r="I30" s="30"/>
      <c r="J30" s="30"/>
    </row>
    <row r="31" spans="1:10" s="110" customFormat="1" ht="22.05" customHeight="1" x14ac:dyDescent="0.45">
      <c r="B31" s="538" t="s">
        <v>1024</v>
      </c>
      <c r="C31" s="647">
        <v>795</v>
      </c>
      <c r="D31" s="30">
        <v>21116</v>
      </c>
      <c r="F31" s="538" t="s">
        <v>1024</v>
      </c>
      <c r="G31" s="647">
        <v>971</v>
      </c>
      <c r="H31" s="30">
        <v>42991</v>
      </c>
      <c r="I31" s="30"/>
      <c r="J31" s="30"/>
    </row>
    <row r="32" spans="1:10" s="110" customFormat="1" ht="22.05" customHeight="1" x14ac:dyDescent="0.45">
      <c r="B32" s="538" t="s">
        <v>1072</v>
      </c>
      <c r="C32" s="647">
        <v>632</v>
      </c>
      <c r="D32" s="30">
        <v>17864</v>
      </c>
      <c r="F32" s="538" t="s">
        <v>1072</v>
      </c>
      <c r="G32" s="647">
        <v>1021</v>
      </c>
      <c r="H32" s="30">
        <v>36552</v>
      </c>
      <c r="I32" s="30"/>
      <c r="J32" s="30"/>
    </row>
    <row r="33" spans="1:10" s="110" customFormat="1" ht="22.05" customHeight="1" x14ac:dyDescent="0.45">
      <c r="B33" s="648" t="s">
        <v>1068</v>
      </c>
      <c r="C33" s="647">
        <v>419</v>
      </c>
      <c r="D33" s="30">
        <v>9779</v>
      </c>
      <c r="F33" s="648" t="s">
        <v>1068</v>
      </c>
      <c r="G33" s="647">
        <v>836</v>
      </c>
      <c r="H33" s="30">
        <v>18157</v>
      </c>
      <c r="I33" s="30"/>
      <c r="J33" s="30"/>
    </row>
    <row r="34" spans="1:10" s="110" customFormat="1" ht="22.05" customHeight="1" x14ac:dyDescent="0.45">
      <c r="B34" s="1716" t="s">
        <v>1129</v>
      </c>
      <c r="C34" s="1717">
        <v>696</v>
      </c>
      <c r="D34" s="1718">
        <v>12973</v>
      </c>
      <c r="F34" s="1716" t="s">
        <v>1129</v>
      </c>
      <c r="G34" s="1717">
        <v>824</v>
      </c>
      <c r="H34" s="1718">
        <v>20112</v>
      </c>
      <c r="I34" s="30"/>
      <c r="J34" s="30"/>
    </row>
    <row r="35" spans="1:10" s="110" customFormat="1" ht="22.05" customHeight="1" x14ac:dyDescent="0.45">
      <c r="A35" s="18"/>
      <c r="B35" s="648" t="s">
        <v>1168</v>
      </c>
      <c r="C35" s="647">
        <v>40</v>
      </c>
      <c r="D35" s="1715">
        <v>1144</v>
      </c>
      <c r="F35" s="648" t="s">
        <v>1168</v>
      </c>
      <c r="G35" s="647">
        <v>56</v>
      </c>
      <c r="H35" s="1715">
        <v>967</v>
      </c>
      <c r="I35" s="30"/>
      <c r="J35" s="30"/>
    </row>
    <row r="36" spans="1:10" s="110" customFormat="1" ht="22.05" customHeight="1" x14ac:dyDescent="0.45">
      <c r="A36" s="18"/>
      <c r="B36" s="538" t="s">
        <v>1133</v>
      </c>
      <c r="C36" s="647">
        <v>40</v>
      </c>
      <c r="D36" s="30">
        <v>847</v>
      </c>
      <c r="F36" s="538" t="s">
        <v>1133</v>
      </c>
      <c r="G36" s="647">
        <v>44</v>
      </c>
      <c r="H36" s="30">
        <v>770</v>
      </c>
      <c r="I36" s="30"/>
      <c r="J36" s="30"/>
    </row>
    <row r="37" spans="1:10" s="110" customFormat="1" ht="22.05" customHeight="1" x14ac:dyDescent="0.45">
      <c r="A37" s="18"/>
      <c r="B37" s="538" t="s">
        <v>439</v>
      </c>
      <c r="C37" s="647">
        <v>54</v>
      </c>
      <c r="D37" s="30">
        <v>927</v>
      </c>
      <c r="F37" s="538" t="s">
        <v>439</v>
      </c>
      <c r="G37" s="647">
        <v>82</v>
      </c>
      <c r="H37" s="30">
        <v>2464</v>
      </c>
      <c r="I37" s="30"/>
      <c r="J37" s="30"/>
    </row>
    <row r="38" spans="1:10" s="110" customFormat="1" ht="22.05" customHeight="1" x14ac:dyDescent="0.45">
      <c r="A38" s="18"/>
      <c r="B38" s="538" t="s">
        <v>440</v>
      </c>
      <c r="C38" s="647">
        <v>83</v>
      </c>
      <c r="D38" s="30">
        <v>1720</v>
      </c>
      <c r="F38" s="538" t="s">
        <v>440</v>
      </c>
      <c r="G38" s="647">
        <v>120</v>
      </c>
      <c r="H38" s="30">
        <v>3155</v>
      </c>
      <c r="I38" s="30"/>
      <c r="J38" s="30"/>
    </row>
    <row r="39" spans="1:10" s="110" customFormat="1" ht="22.05" customHeight="1" x14ac:dyDescent="0.45">
      <c r="A39" s="18"/>
      <c r="B39" s="538" t="s">
        <v>441</v>
      </c>
      <c r="C39" s="647">
        <v>41</v>
      </c>
      <c r="D39" s="30">
        <v>873</v>
      </c>
      <c r="F39" s="538" t="s">
        <v>441</v>
      </c>
      <c r="G39" s="647">
        <v>36</v>
      </c>
      <c r="H39" s="30">
        <v>768</v>
      </c>
      <c r="I39" s="30"/>
      <c r="J39" s="30"/>
    </row>
    <row r="40" spans="1:10" s="110" customFormat="1" ht="22.05" customHeight="1" x14ac:dyDescent="0.45">
      <c r="A40" s="18"/>
      <c r="B40" s="538" t="s">
        <v>442</v>
      </c>
      <c r="C40" s="647">
        <v>71</v>
      </c>
      <c r="D40" s="30">
        <v>1147</v>
      </c>
      <c r="F40" s="538" t="s">
        <v>442</v>
      </c>
      <c r="G40" s="647">
        <v>31</v>
      </c>
      <c r="H40" s="30">
        <v>295</v>
      </c>
      <c r="I40" s="30"/>
      <c r="J40" s="30"/>
    </row>
    <row r="41" spans="1:10" s="110" customFormat="1" ht="22.05" customHeight="1" x14ac:dyDescent="0.45">
      <c r="A41" s="18"/>
      <c r="B41" s="538" t="s">
        <v>443</v>
      </c>
      <c r="C41" s="647">
        <v>52</v>
      </c>
      <c r="D41" s="30">
        <v>1286</v>
      </c>
      <c r="F41" s="538" t="s">
        <v>443</v>
      </c>
      <c r="G41" s="647">
        <v>84</v>
      </c>
      <c r="H41" s="30">
        <v>805</v>
      </c>
      <c r="I41" s="30"/>
      <c r="J41" s="30"/>
    </row>
    <row r="42" spans="1:10" s="110" customFormat="1" ht="22.05" customHeight="1" x14ac:dyDescent="0.45">
      <c r="A42" s="18"/>
      <c r="B42" s="538" t="s">
        <v>444</v>
      </c>
      <c r="C42" s="647">
        <v>64</v>
      </c>
      <c r="D42" s="30">
        <v>1329</v>
      </c>
      <c r="F42" s="538" t="s">
        <v>444</v>
      </c>
      <c r="G42" s="647">
        <v>124</v>
      </c>
      <c r="H42" s="30">
        <v>4639</v>
      </c>
      <c r="I42" s="30"/>
      <c r="J42" s="30"/>
    </row>
    <row r="43" spans="1:10" s="110" customFormat="1" ht="22.05" customHeight="1" x14ac:dyDescent="0.45">
      <c r="A43" s="18"/>
      <c r="B43" s="538" t="s">
        <v>445</v>
      </c>
      <c r="C43" s="647">
        <v>40</v>
      </c>
      <c r="D43" s="30">
        <v>781</v>
      </c>
      <c r="F43" s="538" t="s">
        <v>445</v>
      </c>
      <c r="G43" s="647">
        <v>89</v>
      </c>
      <c r="H43" s="30">
        <v>1645</v>
      </c>
      <c r="I43" s="30"/>
      <c r="J43" s="30"/>
    </row>
    <row r="44" spans="1:10" s="110" customFormat="1" ht="22.05" customHeight="1" x14ac:dyDescent="0.45">
      <c r="A44" s="18"/>
      <c r="B44" s="538" t="s">
        <v>1169</v>
      </c>
      <c r="C44" s="647">
        <v>147</v>
      </c>
      <c r="D44" s="30">
        <v>1263</v>
      </c>
      <c r="F44" s="538" t="s">
        <v>1169</v>
      </c>
      <c r="G44" s="647">
        <v>47</v>
      </c>
      <c r="H44" s="30">
        <v>736</v>
      </c>
      <c r="I44" s="30"/>
      <c r="J44" s="30"/>
    </row>
    <row r="45" spans="1:10" s="110" customFormat="1" ht="22.05" customHeight="1" x14ac:dyDescent="0.45">
      <c r="A45" s="18"/>
      <c r="B45" s="538" t="s">
        <v>446</v>
      </c>
      <c r="C45" s="647">
        <v>25</v>
      </c>
      <c r="D45" s="30">
        <v>629</v>
      </c>
      <c r="F45" s="538" t="s">
        <v>446</v>
      </c>
      <c r="G45" s="647">
        <v>42</v>
      </c>
      <c r="H45" s="30">
        <v>1313</v>
      </c>
      <c r="I45" s="30"/>
      <c r="J45" s="30"/>
    </row>
    <row r="46" spans="1:10" s="110" customFormat="1" ht="22.05" customHeight="1" thickBot="1" x14ac:dyDescent="0.5">
      <c r="A46" s="18"/>
      <c r="B46" s="649" t="s">
        <v>447</v>
      </c>
      <c r="C46" s="651">
        <v>39</v>
      </c>
      <c r="D46" s="652">
        <v>1027</v>
      </c>
      <c r="F46" s="649" t="s">
        <v>447</v>
      </c>
      <c r="G46" s="651">
        <v>69</v>
      </c>
      <c r="H46" s="652">
        <v>2555</v>
      </c>
      <c r="I46" s="30"/>
      <c r="J46" s="30"/>
    </row>
    <row r="47" spans="1:10" s="14" customFormat="1" ht="22.05" customHeight="1" x14ac:dyDescent="0.45">
      <c r="B47" s="14" t="s">
        <v>1123</v>
      </c>
      <c r="C47" s="65"/>
      <c r="D47" s="65"/>
      <c r="F47" s="14" t="s">
        <v>1123</v>
      </c>
      <c r="G47" s="65"/>
      <c r="H47" s="65"/>
      <c r="I47" s="65"/>
      <c r="J47" s="65"/>
    </row>
    <row r="48" spans="1:10" s="110" customFormat="1" ht="22.05" customHeight="1" x14ac:dyDescent="0.45">
      <c r="B48" s="650"/>
      <c r="C48" s="650"/>
      <c r="D48" s="650"/>
      <c r="F48" s="1473" t="s">
        <v>922</v>
      </c>
      <c r="G48" s="1473"/>
      <c r="H48" s="1473"/>
      <c r="I48" s="60"/>
      <c r="J48" s="60"/>
    </row>
  </sheetData>
  <customSheetViews>
    <customSheetView guid="{676DC416-CC6C-4663-B2BC-E7307C535C80}" showPageBreaks="1" fitToPage="1" view="pageBreakPreview" topLeftCell="A7">
      <selection activeCell="J16" sqref="J16"/>
      <pageMargins left="0.78740157480314965" right="0.78740157480314965" top="0.78740157480314965" bottom="0.78740157480314965" header="0" footer="0"/>
      <pageSetup paperSize="9" scale="71" firstPageNumber="183" pageOrder="overThenDown" orientation="portrait" useFirstPageNumber="1" r:id="rId1"/>
      <headerFooter alignWithMargins="0"/>
    </customSheetView>
    <customSheetView guid="{646DB5F5-6317-4B0E-A666-A939CA0F588F}" showPageBreaks="1" fitToPage="1" printArea="1" hiddenRows="1" view="pageBreakPreview" topLeftCell="A33">
      <selection activeCell="G44" sqref="G44"/>
      <pageMargins left="0.78740157480314965" right="0.78740157480314965" top="0.78740157480314965" bottom="0.78740157480314965" header="0" footer="0"/>
      <pageSetup paperSize="9" scale="71" firstPageNumber="183" pageOrder="overThenDown" orientation="portrait" useFirstPageNumber="1" r:id="rId2"/>
      <headerFooter alignWithMargins="0"/>
    </customSheetView>
    <customSheetView guid="{93AD3119-4B9E-4DD3-92AC-14DD93F7352A}" showPageBreaks="1" fitToPage="1" view="pageBreakPreview" topLeftCell="A10">
      <selection activeCell="H19" sqref="H19"/>
      <pageMargins left="0.78740157480314965" right="0.78740157480314965" top="0.78740157480314965" bottom="0.78740157480314965" header="0" footer="0"/>
      <pageSetup paperSize="9" scale="90" firstPageNumber="183" pageOrder="overThenDown" orientation="portrait" useFirstPageNumber="1" r:id="rId3"/>
      <headerFooter alignWithMargins="0"/>
    </customSheetView>
    <customSheetView guid="{53ABA5C2-131F-4519-ADBD-143B4641C355}" showPageBreaks="1" fitToPage="1" view="pageBreakPreview">
      <selection activeCell="B7" sqref="B7"/>
      <pageMargins left="0.78740157480314965" right="0.78740157480314965" top="0.78740157480314965" bottom="0.78740157480314965" header="0" footer="0"/>
      <pageSetup paperSize="9" scale="84" firstPageNumber="183" pageOrder="overThenDown" orientation="portrait" useFirstPageNumber="1" r:id="rId4"/>
      <headerFooter alignWithMargins="0"/>
    </customSheetView>
    <customSheetView guid="{088E71DE-B7B4-46D8-A92F-2B36F5DE4D60}" showPageBreaks="1" fitToPage="1" view="pageBreakPreview" topLeftCell="A31">
      <selection activeCell="K33" sqref="K33"/>
      <pageMargins left="0.78740157480314965" right="0.78740157480314965" top="0.78740157480314965" bottom="0.78740157480314965" header="0" footer="0"/>
      <pageSetup paperSize="9" scale="83" firstPageNumber="183" pageOrder="overThenDown" orientation="portrait" useFirstPageNumber="1" r:id="rId5"/>
      <headerFooter alignWithMargins="0"/>
    </customSheetView>
    <customSheetView guid="{9B74B00A-A640-416F-A432-6A34C75E3BAB}" showPageBreaks="1" fitToPage="1" view="pageBreakPreview" topLeftCell="A31">
      <selection activeCell="K33" sqref="K33"/>
      <pageMargins left="0.78740157480314965" right="0.78740157480314965" top="0.78740157480314965" bottom="0.78740157480314965" header="0" footer="0"/>
      <pageSetup paperSize="9" scale="84" firstPageNumber="183" pageOrder="overThenDown" orientation="portrait" useFirstPageNumber="1" r:id="rId6"/>
      <headerFooter alignWithMargins="0"/>
    </customSheetView>
    <customSheetView guid="{4B660A93-3844-409A-B1B8-F0D2E63212C8}" showPageBreaks="1" fitToPage="1" view="pageBreakPreview" topLeftCell="A19">
      <selection activeCell="K33" sqref="K33"/>
      <pageMargins left="0.78740157480314965" right="0.78740157480314965" top="0.78740157480314965" bottom="0.78740157480314965" header="0" footer="0"/>
      <pageSetup paperSize="9" scale="91" firstPageNumber="183" pageOrder="overThenDown" orientation="portrait" useFirstPageNumber="1" r:id="rId7"/>
      <headerFooter alignWithMargins="0"/>
    </customSheetView>
    <customSheetView guid="{54E8C2A0-7B52-4DAB-8ABD-D0AD26D0A0DB}" showPageBreaks="1" fitToPage="1" view="pageBreakPreview" topLeftCell="A19">
      <selection activeCell="K33" sqref="K33"/>
      <pageMargins left="0.78740157480314965" right="0.78740157480314965" top="0.78740157480314965" bottom="0.78740157480314965" header="0" footer="0"/>
      <pageSetup paperSize="9" scale="84" firstPageNumber="183" pageOrder="overThenDown" orientation="portrait" useFirstPageNumber="1" r:id="rId8"/>
      <headerFooter alignWithMargins="0"/>
    </customSheetView>
    <customSheetView guid="{F9820D02-85B6-432B-AB25-E79E6E3CE8BD}" showPageBreaks="1" fitToPage="1" view="pageBreakPreview" topLeftCell="A19">
      <selection activeCell="K33" sqref="K33"/>
      <pageMargins left="0.78740157480314965" right="0.78740157480314965" top="0.78740157480314965" bottom="0.78740157480314965" header="0" footer="0"/>
      <pageSetup paperSize="9" scale="84" firstPageNumber="183" pageOrder="overThenDown" orientation="portrait" useFirstPageNumber="1" r:id="rId9"/>
      <headerFooter alignWithMargins="0"/>
    </customSheetView>
    <customSheetView guid="{6C8CA477-863E-484A-88AC-2F7B34BF5742}" showPageBreaks="1" fitToPage="1" view="pageBreakPreview" topLeftCell="A31">
      <selection activeCell="K33" sqref="K33"/>
      <pageMargins left="0.78740157480314965" right="0.78740157480314965" top="0.78740157480314965" bottom="0.78740157480314965" header="0" footer="0"/>
      <pageSetup paperSize="9" scale="84" firstPageNumber="183" pageOrder="overThenDown" orientation="portrait" useFirstPageNumber="1" r:id="rId10"/>
      <headerFooter alignWithMargins="0"/>
    </customSheetView>
    <customSheetView guid="{C35433B0-31B6-4088-8FE4-5880F028D902}" showPageBreaks="1" fitToPage="1" view="pageBreakPreview" topLeftCell="A31">
      <selection activeCell="K33" sqref="K33"/>
      <pageMargins left="0.78740157480314965" right="0.78740157480314965" top="0.78740157480314965" bottom="0.78740157480314965" header="0" footer="0"/>
      <pageSetup paperSize="9" scale="91" firstPageNumber="183" pageOrder="overThenDown" orientation="portrait" useFirstPageNumber="1" r:id="rId11"/>
      <headerFooter alignWithMargins="0"/>
    </customSheetView>
    <customSheetView guid="{ACCC9A1C-74E4-4A07-8C69-201B2C75F995}" showPageBreaks="1" fitToPage="1" view="pageBreakPreview" topLeftCell="A28">
      <selection activeCell="B44" sqref="B44"/>
      <pageMargins left="0.78740157480314965" right="0.78740157480314965" top="0.78740157480314965" bottom="0.78740157480314965" header="0" footer="0"/>
      <pageSetup paperSize="9" scale="84" firstPageNumber="183" pageOrder="overThenDown" orientation="portrait" useFirstPageNumber="1" r:id="rId12"/>
      <headerFooter alignWithMargins="0"/>
    </customSheetView>
    <customSheetView guid="{D244CBD3-20C8-4E64-93F1-8305B8033E05}" showPageBreaks="1" fitToPage="1" view="pageBreakPreview">
      <pageMargins left="0.78740157480314965" right="0.78740157480314965" top="0.78740157480314965" bottom="0.78740157480314965" header="0" footer="0"/>
      <pageSetup paperSize="9" scale="84" firstPageNumber="183" pageOrder="overThenDown" orientation="portrait" useFirstPageNumber="1" r:id="rId13"/>
      <headerFooter alignWithMargins="0"/>
    </customSheetView>
    <customSheetView guid="{A9FAE077-5C36-4502-A307-F5F7DF354F81}" showPageBreaks="1" fitToPage="1" view="pageBreakPreview">
      <selection activeCell="B7" sqref="B7"/>
      <pageMargins left="0.78740157480314965" right="0.78740157480314965" top="0.78740157480314965" bottom="0.78740157480314965" header="0" footer="0"/>
      <pageSetup paperSize="9" scale="84" firstPageNumber="183" pageOrder="overThenDown" orientation="portrait" useFirstPageNumber="1" r:id="rId14"/>
      <headerFooter alignWithMargins="0"/>
    </customSheetView>
    <customSheetView guid="{EE46A061-A57B-4CF8-8F21-7C5A8EAC2373}" showPageBreaks="1" fitToPage="1" printArea="1" hiddenRows="1" view="pageBreakPreview" topLeftCell="A18">
      <selection activeCell="A21" sqref="A21"/>
      <pageMargins left="0.78740157480314965" right="0.78740157480314965" top="0.78740157480314965" bottom="0.78740157480314965" header="0" footer="0"/>
      <pageSetup paperSize="9" scale="71" firstPageNumber="183" pageOrder="overThenDown" orientation="portrait" useFirstPageNumber="1" r:id="rId15"/>
      <headerFooter alignWithMargins="0"/>
    </customSheetView>
    <customSheetView guid="{39F15CC4-2999-4EC1-83D1-EC2C60770A40}" showPageBreaks="1" fitToPage="1" printArea="1" hiddenRows="1" view="pageBreakPreview" topLeftCell="A10">
      <selection activeCell="E33" sqref="E33"/>
      <pageMargins left="0.78740157480314965" right="0.78740157480314965" top="0.78740157480314965" bottom="0.78740157480314965" header="0" footer="0"/>
      <pageSetup paperSize="9" scale="71" firstPageNumber="183" pageOrder="overThenDown" orientation="portrait" useFirstPageNumber="1" r:id="rId16"/>
      <headerFooter alignWithMargins="0"/>
    </customSheetView>
    <customSheetView guid="{962E3ADA-03F5-4AB6-A70C-A85C0574E9CF}" showPageBreaks="1" fitToPage="1" view="pageBreakPreview" topLeftCell="A17">
      <selection activeCell="E34" sqref="E34"/>
      <pageMargins left="0.78740157480314965" right="0.78740157480314965" top="0.78740157480314965" bottom="0.78740157480314965" header="0" footer="0"/>
      <pageSetup paperSize="9" scale="71" firstPageNumber="183" pageOrder="overThenDown" orientation="portrait" useFirstPageNumber="1" r:id="rId17"/>
      <headerFooter alignWithMargins="0"/>
    </customSheetView>
  </customSheetViews>
  <mergeCells count="24">
    <mergeCell ref="I3:J3"/>
    <mergeCell ref="I24:I25"/>
    <mergeCell ref="J24:J25"/>
    <mergeCell ref="G3:H3"/>
    <mergeCell ref="G24:G25"/>
    <mergeCell ref="H24:H25"/>
    <mergeCell ref="E3:F3"/>
    <mergeCell ref="A17:B17"/>
    <mergeCell ref="C3:D3"/>
    <mergeCell ref="A5:A7"/>
    <mergeCell ref="A8:A10"/>
    <mergeCell ref="A11:B11"/>
    <mergeCell ref="A12:B12"/>
    <mergeCell ref="A13:B13"/>
    <mergeCell ref="A14:B14"/>
    <mergeCell ref="A15:B15"/>
    <mergeCell ref="A16:B16"/>
    <mergeCell ref="F48:H48"/>
    <mergeCell ref="F24:F25"/>
    <mergeCell ref="A18:B18"/>
    <mergeCell ref="A19:B19"/>
    <mergeCell ref="B24:B25"/>
    <mergeCell ref="C24:C25"/>
    <mergeCell ref="D24:D25"/>
  </mergeCells>
  <phoneticPr fontId="2"/>
  <printOptions gridLinesSet="0"/>
  <pageMargins left="0.78740157480314965" right="0.78740157480314965" top="0.78740157480314965" bottom="0.78740157480314965" header="0" footer="0"/>
  <pageSetup paperSize="9" scale="72" firstPageNumber="183" pageOrder="overThenDown" orientation="portrait" useFirstPageNumber="1" r:id="rId18"/>
  <headerFooter alignWithMargins="0"/>
  <drawing r:id="rId1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49"/>
  <sheetViews>
    <sheetView view="pageBreakPreview" zoomScaleNormal="100" zoomScaleSheetLayoutView="100" workbookViewId="0">
      <selection activeCell="A46" sqref="A46:D46"/>
    </sheetView>
  </sheetViews>
  <sheetFormatPr defaultColWidth="10.19921875" defaultRowHeight="15.45" customHeight="1" x14ac:dyDescent="0.15"/>
  <cols>
    <col min="1" max="2" width="5.69921875" style="7" customWidth="1"/>
    <col min="3" max="3" width="6.19921875" style="7" customWidth="1"/>
    <col min="4" max="4" width="5" style="7" customWidth="1"/>
    <col min="5" max="14" width="5.09765625" style="7" customWidth="1"/>
    <col min="15" max="17" width="5" style="7" customWidth="1"/>
    <col min="18" max="18" width="6.69921875" style="7" customWidth="1"/>
    <col min="19" max="256" width="10.19921875" style="7"/>
    <col min="257" max="257" width="0.19921875" style="7" customWidth="1"/>
    <col min="258" max="258" width="7.19921875" style="7" customWidth="1"/>
    <col min="259" max="259" width="6.19921875" style="7" customWidth="1"/>
    <col min="260" max="273" width="5" style="7" customWidth="1"/>
    <col min="274" max="274" width="6.69921875" style="7" customWidth="1"/>
    <col min="275" max="512" width="10.19921875" style="7"/>
    <col min="513" max="513" width="0.19921875" style="7" customWidth="1"/>
    <col min="514" max="514" width="7.19921875" style="7" customWidth="1"/>
    <col min="515" max="515" width="6.19921875" style="7" customWidth="1"/>
    <col min="516" max="529" width="5" style="7" customWidth="1"/>
    <col min="530" max="530" width="6.69921875" style="7" customWidth="1"/>
    <col min="531" max="768" width="10.19921875" style="7"/>
    <col min="769" max="769" width="0.19921875" style="7" customWidth="1"/>
    <col min="770" max="770" width="7.19921875" style="7" customWidth="1"/>
    <col min="771" max="771" width="6.19921875" style="7" customWidth="1"/>
    <col min="772" max="785" width="5" style="7" customWidth="1"/>
    <col min="786" max="786" width="6.69921875" style="7" customWidth="1"/>
    <col min="787" max="1024" width="10.19921875" style="7"/>
    <col min="1025" max="1025" width="0.19921875" style="7" customWidth="1"/>
    <col min="1026" max="1026" width="7.19921875" style="7" customWidth="1"/>
    <col min="1027" max="1027" width="6.19921875" style="7" customWidth="1"/>
    <col min="1028" max="1041" width="5" style="7" customWidth="1"/>
    <col min="1042" max="1042" width="6.69921875" style="7" customWidth="1"/>
    <col min="1043" max="1280" width="10.19921875" style="7"/>
    <col min="1281" max="1281" width="0.19921875" style="7" customWidth="1"/>
    <col min="1282" max="1282" width="7.19921875" style="7" customWidth="1"/>
    <col min="1283" max="1283" width="6.19921875" style="7" customWidth="1"/>
    <col min="1284" max="1297" width="5" style="7" customWidth="1"/>
    <col min="1298" max="1298" width="6.69921875" style="7" customWidth="1"/>
    <col min="1299" max="1536" width="10.19921875" style="7"/>
    <col min="1537" max="1537" width="0.19921875" style="7" customWidth="1"/>
    <col min="1538" max="1538" width="7.19921875" style="7" customWidth="1"/>
    <col min="1539" max="1539" width="6.19921875" style="7" customWidth="1"/>
    <col min="1540" max="1553" width="5" style="7" customWidth="1"/>
    <col min="1554" max="1554" width="6.69921875" style="7" customWidth="1"/>
    <col min="1555" max="1792" width="10.19921875" style="7"/>
    <col min="1793" max="1793" width="0.19921875" style="7" customWidth="1"/>
    <col min="1794" max="1794" width="7.19921875" style="7" customWidth="1"/>
    <col min="1795" max="1795" width="6.19921875" style="7" customWidth="1"/>
    <col min="1796" max="1809" width="5" style="7" customWidth="1"/>
    <col min="1810" max="1810" width="6.69921875" style="7" customWidth="1"/>
    <col min="1811" max="2048" width="10.19921875" style="7"/>
    <col min="2049" max="2049" width="0.19921875" style="7" customWidth="1"/>
    <col min="2050" max="2050" width="7.19921875" style="7" customWidth="1"/>
    <col min="2051" max="2051" width="6.19921875" style="7" customWidth="1"/>
    <col min="2052" max="2065" width="5" style="7" customWidth="1"/>
    <col min="2066" max="2066" width="6.69921875" style="7" customWidth="1"/>
    <col min="2067" max="2304" width="10.19921875" style="7"/>
    <col min="2305" max="2305" width="0.19921875" style="7" customWidth="1"/>
    <col min="2306" max="2306" width="7.19921875" style="7" customWidth="1"/>
    <col min="2307" max="2307" width="6.19921875" style="7" customWidth="1"/>
    <col min="2308" max="2321" width="5" style="7" customWidth="1"/>
    <col min="2322" max="2322" width="6.69921875" style="7" customWidth="1"/>
    <col min="2323" max="2560" width="10.19921875" style="7"/>
    <col min="2561" max="2561" width="0.19921875" style="7" customWidth="1"/>
    <col min="2562" max="2562" width="7.19921875" style="7" customWidth="1"/>
    <col min="2563" max="2563" width="6.19921875" style="7" customWidth="1"/>
    <col min="2564" max="2577" width="5" style="7" customWidth="1"/>
    <col min="2578" max="2578" width="6.69921875" style="7" customWidth="1"/>
    <col min="2579" max="2816" width="10.19921875" style="7"/>
    <col min="2817" max="2817" width="0.19921875" style="7" customWidth="1"/>
    <col min="2818" max="2818" width="7.19921875" style="7" customWidth="1"/>
    <col min="2819" max="2819" width="6.19921875" style="7" customWidth="1"/>
    <col min="2820" max="2833" width="5" style="7" customWidth="1"/>
    <col min="2834" max="2834" width="6.69921875" style="7" customWidth="1"/>
    <col min="2835" max="3072" width="10.19921875" style="7"/>
    <col min="3073" max="3073" width="0.19921875" style="7" customWidth="1"/>
    <col min="3074" max="3074" width="7.19921875" style="7" customWidth="1"/>
    <col min="3075" max="3075" width="6.19921875" style="7" customWidth="1"/>
    <col min="3076" max="3089" width="5" style="7" customWidth="1"/>
    <col min="3090" max="3090" width="6.69921875" style="7" customWidth="1"/>
    <col min="3091" max="3328" width="10.19921875" style="7"/>
    <col min="3329" max="3329" width="0.19921875" style="7" customWidth="1"/>
    <col min="3330" max="3330" width="7.19921875" style="7" customWidth="1"/>
    <col min="3331" max="3331" width="6.19921875" style="7" customWidth="1"/>
    <col min="3332" max="3345" width="5" style="7" customWidth="1"/>
    <col min="3346" max="3346" width="6.69921875" style="7" customWidth="1"/>
    <col min="3347" max="3584" width="10.19921875" style="7"/>
    <col min="3585" max="3585" width="0.19921875" style="7" customWidth="1"/>
    <col min="3586" max="3586" width="7.19921875" style="7" customWidth="1"/>
    <col min="3587" max="3587" width="6.19921875" style="7" customWidth="1"/>
    <col min="3588" max="3601" width="5" style="7" customWidth="1"/>
    <col min="3602" max="3602" width="6.69921875" style="7" customWidth="1"/>
    <col min="3603" max="3840" width="10.19921875" style="7"/>
    <col min="3841" max="3841" width="0.19921875" style="7" customWidth="1"/>
    <col min="3842" max="3842" width="7.19921875" style="7" customWidth="1"/>
    <col min="3843" max="3843" width="6.19921875" style="7" customWidth="1"/>
    <col min="3844" max="3857" width="5" style="7" customWidth="1"/>
    <col min="3858" max="3858" width="6.69921875" style="7" customWidth="1"/>
    <col min="3859" max="4096" width="10.19921875" style="7"/>
    <col min="4097" max="4097" width="0.19921875" style="7" customWidth="1"/>
    <col min="4098" max="4098" width="7.19921875" style="7" customWidth="1"/>
    <col min="4099" max="4099" width="6.19921875" style="7" customWidth="1"/>
    <col min="4100" max="4113" width="5" style="7" customWidth="1"/>
    <col min="4114" max="4114" width="6.69921875" style="7" customWidth="1"/>
    <col min="4115" max="4352" width="10.19921875" style="7"/>
    <col min="4353" max="4353" width="0.19921875" style="7" customWidth="1"/>
    <col min="4354" max="4354" width="7.19921875" style="7" customWidth="1"/>
    <col min="4355" max="4355" width="6.19921875" style="7" customWidth="1"/>
    <col min="4356" max="4369" width="5" style="7" customWidth="1"/>
    <col min="4370" max="4370" width="6.69921875" style="7" customWidth="1"/>
    <col min="4371" max="4608" width="10.19921875" style="7"/>
    <col min="4609" max="4609" width="0.19921875" style="7" customWidth="1"/>
    <col min="4610" max="4610" width="7.19921875" style="7" customWidth="1"/>
    <col min="4611" max="4611" width="6.19921875" style="7" customWidth="1"/>
    <col min="4612" max="4625" width="5" style="7" customWidth="1"/>
    <col min="4626" max="4626" width="6.69921875" style="7" customWidth="1"/>
    <col min="4627" max="4864" width="10.19921875" style="7"/>
    <col min="4865" max="4865" width="0.19921875" style="7" customWidth="1"/>
    <col min="4866" max="4866" width="7.19921875" style="7" customWidth="1"/>
    <col min="4867" max="4867" width="6.19921875" style="7" customWidth="1"/>
    <col min="4868" max="4881" width="5" style="7" customWidth="1"/>
    <col min="4882" max="4882" width="6.69921875" style="7" customWidth="1"/>
    <col min="4883" max="5120" width="10.19921875" style="7"/>
    <col min="5121" max="5121" width="0.19921875" style="7" customWidth="1"/>
    <col min="5122" max="5122" width="7.19921875" style="7" customWidth="1"/>
    <col min="5123" max="5123" width="6.19921875" style="7" customWidth="1"/>
    <col min="5124" max="5137" width="5" style="7" customWidth="1"/>
    <col min="5138" max="5138" width="6.69921875" style="7" customWidth="1"/>
    <col min="5139" max="5376" width="10.19921875" style="7"/>
    <col min="5377" max="5377" width="0.19921875" style="7" customWidth="1"/>
    <col min="5378" max="5378" width="7.19921875" style="7" customWidth="1"/>
    <col min="5379" max="5379" width="6.19921875" style="7" customWidth="1"/>
    <col min="5380" max="5393" width="5" style="7" customWidth="1"/>
    <col min="5394" max="5394" width="6.69921875" style="7" customWidth="1"/>
    <col min="5395" max="5632" width="10.19921875" style="7"/>
    <col min="5633" max="5633" width="0.19921875" style="7" customWidth="1"/>
    <col min="5634" max="5634" width="7.19921875" style="7" customWidth="1"/>
    <col min="5635" max="5635" width="6.19921875" style="7" customWidth="1"/>
    <col min="5636" max="5649" width="5" style="7" customWidth="1"/>
    <col min="5650" max="5650" width="6.69921875" style="7" customWidth="1"/>
    <col min="5651" max="5888" width="10.19921875" style="7"/>
    <col min="5889" max="5889" width="0.19921875" style="7" customWidth="1"/>
    <col min="5890" max="5890" width="7.19921875" style="7" customWidth="1"/>
    <col min="5891" max="5891" width="6.19921875" style="7" customWidth="1"/>
    <col min="5892" max="5905" width="5" style="7" customWidth="1"/>
    <col min="5906" max="5906" width="6.69921875" style="7" customWidth="1"/>
    <col min="5907" max="6144" width="10.19921875" style="7"/>
    <col min="6145" max="6145" width="0.19921875" style="7" customWidth="1"/>
    <col min="6146" max="6146" width="7.19921875" style="7" customWidth="1"/>
    <col min="6147" max="6147" width="6.19921875" style="7" customWidth="1"/>
    <col min="6148" max="6161" width="5" style="7" customWidth="1"/>
    <col min="6162" max="6162" width="6.69921875" style="7" customWidth="1"/>
    <col min="6163" max="6400" width="10.19921875" style="7"/>
    <col min="6401" max="6401" width="0.19921875" style="7" customWidth="1"/>
    <col min="6402" max="6402" width="7.19921875" style="7" customWidth="1"/>
    <col min="6403" max="6403" width="6.19921875" style="7" customWidth="1"/>
    <col min="6404" max="6417" width="5" style="7" customWidth="1"/>
    <col min="6418" max="6418" width="6.69921875" style="7" customWidth="1"/>
    <col min="6419" max="6656" width="10.19921875" style="7"/>
    <col min="6657" max="6657" width="0.19921875" style="7" customWidth="1"/>
    <col min="6658" max="6658" width="7.19921875" style="7" customWidth="1"/>
    <col min="6659" max="6659" width="6.19921875" style="7" customWidth="1"/>
    <col min="6660" max="6673" width="5" style="7" customWidth="1"/>
    <col min="6674" max="6674" width="6.69921875" style="7" customWidth="1"/>
    <col min="6675" max="6912" width="10.19921875" style="7"/>
    <col min="6913" max="6913" width="0.19921875" style="7" customWidth="1"/>
    <col min="6914" max="6914" width="7.19921875" style="7" customWidth="1"/>
    <col min="6915" max="6915" width="6.19921875" style="7" customWidth="1"/>
    <col min="6916" max="6929" width="5" style="7" customWidth="1"/>
    <col min="6930" max="6930" width="6.69921875" style="7" customWidth="1"/>
    <col min="6931" max="7168" width="10.19921875" style="7"/>
    <col min="7169" max="7169" width="0.19921875" style="7" customWidth="1"/>
    <col min="7170" max="7170" width="7.19921875" style="7" customWidth="1"/>
    <col min="7171" max="7171" width="6.19921875" style="7" customWidth="1"/>
    <col min="7172" max="7185" width="5" style="7" customWidth="1"/>
    <col min="7186" max="7186" width="6.69921875" style="7" customWidth="1"/>
    <col min="7187" max="7424" width="10.19921875" style="7"/>
    <col min="7425" max="7425" width="0.19921875" style="7" customWidth="1"/>
    <col min="7426" max="7426" width="7.19921875" style="7" customWidth="1"/>
    <col min="7427" max="7427" width="6.19921875" style="7" customWidth="1"/>
    <col min="7428" max="7441" width="5" style="7" customWidth="1"/>
    <col min="7442" max="7442" width="6.69921875" style="7" customWidth="1"/>
    <col min="7443" max="7680" width="10.19921875" style="7"/>
    <col min="7681" max="7681" width="0.19921875" style="7" customWidth="1"/>
    <col min="7682" max="7682" width="7.19921875" style="7" customWidth="1"/>
    <col min="7683" max="7683" width="6.19921875" style="7" customWidth="1"/>
    <col min="7684" max="7697" width="5" style="7" customWidth="1"/>
    <col min="7698" max="7698" width="6.69921875" style="7" customWidth="1"/>
    <col min="7699" max="7936" width="10.19921875" style="7"/>
    <col min="7937" max="7937" width="0.19921875" style="7" customWidth="1"/>
    <col min="7938" max="7938" width="7.19921875" style="7" customWidth="1"/>
    <col min="7939" max="7939" width="6.19921875" style="7" customWidth="1"/>
    <col min="7940" max="7953" width="5" style="7" customWidth="1"/>
    <col min="7954" max="7954" width="6.69921875" style="7" customWidth="1"/>
    <col min="7955" max="8192" width="10.19921875" style="7"/>
    <col min="8193" max="8193" width="0.19921875" style="7" customWidth="1"/>
    <col min="8194" max="8194" width="7.19921875" style="7" customWidth="1"/>
    <col min="8195" max="8195" width="6.19921875" style="7" customWidth="1"/>
    <col min="8196" max="8209" width="5" style="7" customWidth="1"/>
    <col min="8210" max="8210" width="6.69921875" style="7" customWidth="1"/>
    <col min="8211" max="8448" width="10.19921875" style="7"/>
    <col min="8449" max="8449" width="0.19921875" style="7" customWidth="1"/>
    <col min="8450" max="8450" width="7.19921875" style="7" customWidth="1"/>
    <col min="8451" max="8451" width="6.19921875" style="7" customWidth="1"/>
    <col min="8452" max="8465" width="5" style="7" customWidth="1"/>
    <col min="8466" max="8466" width="6.69921875" style="7" customWidth="1"/>
    <col min="8467" max="8704" width="10.19921875" style="7"/>
    <col min="8705" max="8705" width="0.19921875" style="7" customWidth="1"/>
    <col min="8706" max="8706" width="7.19921875" style="7" customWidth="1"/>
    <col min="8707" max="8707" width="6.19921875" style="7" customWidth="1"/>
    <col min="8708" max="8721" width="5" style="7" customWidth="1"/>
    <col min="8722" max="8722" width="6.69921875" style="7" customWidth="1"/>
    <col min="8723" max="8960" width="10.19921875" style="7"/>
    <col min="8961" max="8961" width="0.19921875" style="7" customWidth="1"/>
    <col min="8962" max="8962" width="7.19921875" style="7" customWidth="1"/>
    <col min="8963" max="8963" width="6.19921875" style="7" customWidth="1"/>
    <col min="8964" max="8977" width="5" style="7" customWidth="1"/>
    <col min="8978" max="8978" width="6.69921875" style="7" customWidth="1"/>
    <col min="8979" max="9216" width="10.19921875" style="7"/>
    <col min="9217" max="9217" width="0.19921875" style="7" customWidth="1"/>
    <col min="9218" max="9218" width="7.19921875" style="7" customWidth="1"/>
    <col min="9219" max="9219" width="6.19921875" style="7" customWidth="1"/>
    <col min="9220" max="9233" width="5" style="7" customWidth="1"/>
    <col min="9234" max="9234" width="6.69921875" style="7" customWidth="1"/>
    <col min="9235" max="9472" width="10.19921875" style="7"/>
    <col min="9473" max="9473" width="0.19921875" style="7" customWidth="1"/>
    <col min="9474" max="9474" width="7.19921875" style="7" customWidth="1"/>
    <col min="9475" max="9475" width="6.19921875" style="7" customWidth="1"/>
    <col min="9476" max="9489" width="5" style="7" customWidth="1"/>
    <col min="9490" max="9490" width="6.69921875" style="7" customWidth="1"/>
    <col min="9491" max="9728" width="10.19921875" style="7"/>
    <col min="9729" max="9729" width="0.19921875" style="7" customWidth="1"/>
    <col min="9730" max="9730" width="7.19921875" style="7" customWidth="1"/>
    <col min="9731" max="9731" width="6.19921875" style="7" customWidth="1"/>
    <col min="9732" max="9745" width="5" style="7" customWidth="1"/>
    <col min="9746" max="9746" width="6.69921875" style="7" customWidth="1"/>
    <col min="9747" max="9984" width="10.19921875" style="7"/>
    <col min="9985" max="9985" width="0.19921875" style="7" customWidth="1"/>
    <col min="9986" max="9986" width="7.19921875" style="7" customWidth="1"/>
    <col min="9987" max="9987" width="6.19921875" style="7" customWidth="1"/>
    <col min="9988" max="10001" width="5" style="7" customWidth="1"/>
    <col min="10002" max="10002" width="6.69921875" style="7" customWidth="1"/>
    <col min="10003" max="10240" width="10.19921875" style="7"/>
    <col min="10241" max="10241" width="0.19921875" style="7" customWidth="1"/>
    <col min="10242" max="10242" width="7.19921875" style="7" customWidth="1"/>
    <col min="10243" max="10243" width="6.19921875" style="7" customWidth="1"/>
    <col min="10244" max="10257" width="5" style="7" customWidth="1"/>
    <col min="10258" max="10258" width="6.69921875" style="7" customWidth="1"/>
    <col min="10259" max="10496" width="10.19921875" style="7"/>
    <col min="10497" max="10497" width="0.19921875" style="7" customWidth="1"/>
    <col min="10498" max="10498" width="7.19921875" style="7" customWidth="1"/>
    <col min="10499" max="10499" width="6.19921875" style="7" customWidth="1"/>
    <col min="10500" max="10513" width="5" style="7" customWidth="1"/>
    <col min="10514" max="10514" width="6.69921875" style="7" customWidth="1"/>
    <col min="10515" max="10752" width="10.19921875" style="7"/>
    <col min="10753" max="10753" width="0.19921875" style="7" customWidth="1"/>
    <col min="10754" max="10754" width="7.19921875" style="7" customWidth="1"/>
    <col min="10755" max="10755" width="6.19921875" style="7" customWidth="1"/>
    <col min="10756" max="10769" width="5" style="7" customWidth="1"/>
    <col min="10770" max="10770" width="6.69921875" style="7" customWidth="1"/>
    <col min="10771" max="11008" width="10.19921875" style="7"/>
    <col min="11009" max="11009" width="0.19921875" style="7" customWidth="1"/>
    <col min="11010" max="11010" width="7.19921875" style="7" customWidth="1"/>
    <col min="11011" max="11011" width="6.19921875" style="7" customWidth="1"/>
    <col min="11012" max="11025" width="5" style="7" customWidth="1"/>
    <col min="11026" max="11026" width="6.69921875" style="7" customWidth="1"/>
    <col min="11027" max="11264" width="10.19921875" style="7"/>
    <col min="11265" max="11265" width="0.19921875" style="7" customWidth="1"/>
    <col min="11266" max="11266" width="7.19921875" style="7" customWidth="1"/>
    <col min="11267" max="11267" width="6.19921875" style="7" customWidth="1"/>
    <col min="11268" max="11281" width="5" style="7" customWidth="1"/>
    <col min="11282" max="11282" width="6.69921875" style="7" customWidth="1"/>
    <col min="11283" max="11520" width="10.19921875" style="7"/>
    <col min="11521" max="11521" width="0.19921875" style="7" customWidth="1"/>
    <col min="11522" max="11522" width="7.19921875" style="7" customWidth="1"/>
    <col min="11523" max="11523" width="6.19921875" style="7" customWidth="1"/>
    <col min="11524" max="11537" width="5" style="7" customWidth="1"/>
    <col min="11538" max="11538" width="6.69921875" style="7" customWidth="1"/>
    <col min="11539" max="11776" width="10.19921875" style="7"/>
    <col min="11777" max="11777" width="0.19921875" style="7" customWidth="1"/>
    <col min="11778" max="11778" width="7.19921875" style="7" customWidth="1"/>
    <col min="11779" max="11779" width="6.19921875" style="7" customWidth="1"/>
    <col min="11780" max="11793" width="5" style="7" customWidth="1"/>
    <col min="11794" max="11794" width="6.69921875" style="7" customWidth="1"/>
    <col min="11795" max="12032" width="10.19921875" style="7"/>
    <col min="12033" max="12033" width="0.19921875" style="7" customWidth="1"/>
    <col min="12034" max="12034" width="7.19921875" style="7" customWidth="1"/>
    <col min="12035" max="12035" width="6.19921875" style="7" customWidth="1"/>
    <col min="12036" max="12049" width="5" style="7" customWidth="1"/>
    <col min="12050" max="12050" width="6.69921875" style="7" customWidth="1"/>
    <col min="12051" max="12288" width="10.19921875" style="7"/>
    <col min="12289" max="12289" width="0.19921875" style="7" customWidth="1"/>
    <col min="12290" max="12290" width="7.19921875" style="7" customWidth="1"/>
    <col min="12291" max="12291" width="6.19921875" style="7" customWidth="1"/>
    <col min="12292" max="12305" width="5" style="7" customWidth="1"/>
    <col min="12306" max="12306" width="6.69921875" style="7" customWidth="1"/>
    <col min="12307" max="12544" width="10.19921875" style="7"/>
    <col min="12545" max="12545" width="0.19921875" style="7" customWidth="1"/>
    <col min="12546" max="12546" width="7.19921875" style="7" customWidth="1"/>
    <col min="12547" max="12547" width="6.19921875" style="7" customWidth="1"/>
    <col min="12548" max="12561" width="5" style="7" customWidth="1"/>
    <col min="12562" max="12562" width="6.69921875" style="7" customWidth="1"/>
    <col min="12563" max="12800" width="10.19921875" style="7"/>
    <col min="12801" max="12801" width="0.19921875" style="7" customWidth="1"/>
    <col min="12802" max="12802" width="7.19921875" style="7" customWidth="1"/>
    <col min="12803" max="12803" width="6.19921875" style="7" customWidth="1"/>
    <col min="12804" max="12817" width="5" style="7" customWidth="1"/>
    <col min="12818" max="12818" width="6.69921875" style="7" customWidth="1"/>
    <col min="12819" max="13056" width="10.19921875" style="7"/>
    <col min="13057" max="13057" width="0.19921875" style="7" customWidth="1"/>
    <col min="13058" max="13058" width="7.19921875" style="7" customWidth="1"/>
    <col min="13059" max="13059" width="6.19921875" style="7" customWidth="1"/>
    <col min="13060" max="13073" width="5" style="7" customWidth="1"/>
    <col min="13074" max="13074" width="6.69921875" style="7" customWidth="1"/>
    <col min="13075" max="13312" width="10.19921875" style="7"/>
    <col min="13313" max="13313" width="0.19921875" style="7" customWidth="1"/>
    <col min="13314" max="13314" width="7.19921875" style="7" customWidth="1"/>
    <col min="13315" max="13315" width="6.19921875" style="7" customWidth="1"/>
    <col min="13316" max="13329" width="5" style="7" customWidth="1"/>
    <col min="13330" max="13330" width="6.69921875" style="7" customWidth="1"/>
    <col min="13331" max="13568" width="10.19921875" style="7"/>
    <col min="13569" max="13569" width="0.19921875" style="7" customWidth="1"/>
    <col min="13570" max="13570" width="7.19921875" style="7" customWidth="1"/>
    <col min="13571" max="13571" width="6.19921875" style="7" customWidth="1"/>
    <col min="13572" max="13585" width="5" style="7" customWidth="1"/>
    <col min="13586" max="13586" width="6.69921875" style="7" customWidth="1"/>
    <col min="13587" max="13824" width="10.19921875" style="7"/>
    <col min="13825" max="13825" width="0.19921875" style="7" customWidth="1"/>
    <col min="13826" max="13826" width="7.19921875" style="7" customWidth="1"/>
    <col min="13827" max="13827" width="6.19921875" style="7" customWidth="1"/>
    <col min="13828" max="13841" width="5" style="7" customWidth="1"/>
    <col min="13842" max="13842" width="6.69921875" style="7" customWidth="1"/>
    <col min="13843" max="14080" width="10.19921875" style="7"/>
    <col min="14081" max="14081" width="0.19921875" style="7" customWidth="1"/>
    <col min="14082" max="14082" width="7.19921875" style="7" customWidth="1"/>
    <col min="14083" max="14083" width="6.19921875" style="7" customWidth="1"/>
    <col min="14084" max="14097" width="5" style="7" customWidth="1"/>
    <col min="14098" max="14098" width="6.69921875" style="7" customWidth="1"/>
    <col min="14099" max="14336" width="10.19921875" style="7"/>
    <col min="14337" max="14337" width="0.19921875" style="7" customWidth="1"/>
    <col min="14338" max="14338" width="7.19921875" style="7" customWidth="1"/>
    <col min="14339" max="14339" width="6.19921875" style="7" customWidth="1"/>
    <col min="14340" max="14353" width="5" style="7" customWidth="1"/>
    <col min="14354" max="14354" width="6.69921875" style="7" customWidth="1"/>
    <col min="14355" max="14592" width="10.19921875" style="7"/>
    <col min="14593" max="14593" width="0.19921875" style="7" customWidth="1"/>
    <col min="14594" max="14594" width="7.19921875" style="7" customWidth="1"/>
    <col min="14595" max="14595" width="6.19921875" style="7" customWidth="1"/>
    <col min="14596" max="14609" width="5" style="7" customWidth="1"/>
    <col min="14610" max="14610" width="6.69921875" style="7" customWidth="1"/>
    <col min="14611" max="14848" width="10.19921875" style="7"/>
    <col min="14849" max="14849" width="0.19921875" style="7" customWidth="1"/>
    <col min="14850" max="14850" width="7.19921875" style="7" customWidth="1"/>
    <col min="14851" max="14851" width="6.19921875" style="7" customWidth="1"/>
    <col min="14852" max="14865" width="5" style="7" customWidth="1"/>
    <col min="14866" max="14866" width="6.69921875" style="7" customWidth="1"/>
    <col min="14867" max="15104" width="10.19921875" style="7"/>
    <col min="15105" max="15105" width="0.19921875" style="7" customWidth="1"/>
    <col min="15106" max="15106" width="7.19921875" style="7" customWidth="1"/>
    <col min="15107" max="15107" width="6.19921875" style="7" customWidth="1"/>
    <col min="15108" max="15121" width="5" style="7" customWidth="1"/>
    <col min="15122" max="15122" width="6.69921875" style="7" customWidth="1"/>
    <col min="15123" max="15360" width="10.19921875" style="7"/>
    <col min="15361" max="15361" width="0.19921875" style="7" customWidth="1"/>
    <col min="15362" max="15362" width="7.19921875" style="7" customWidth="1"/>
    <col min="15363" max="15363" width="6.19921875" style="7" customWidth="1"/>
    <col min="15364" max="15377" width="5" style="7" customWidth="1"/>
    <col min="15378" max="15378" width="6.69921875" style="7" customWidth="1"/>
    <col min="15379" max="15616" width="10.19921875" style="7"/>
    <col min="15617" max="15617" width="0.19921875" style="7" customWidth="1"/>
    <col min="15618" max="15618" width="7.19921875" style="7" customWidth="1"/>
    <col min="15619" max="15619" width="6.19921875" style="7" customWidth="1"/>
    <col min="15620" max="15633" width="5" style="7" customWidth="1"/>
    <col min="15634" max="15634" width="6.69921875" style="7" customWidth="1"/>
    <col min="15635" max="15872" width="10.19921875" style="7"/>
    <col min="15873" max="15873" width="0.19921875" style="7" customWidth="1"/>
    <col min="15874" max="15874" width="7.19921875" style="7" customWidth="1"/>
    <col min="15875" max="15875" width="6.19921875" style="7" customWidth="1"/>
    <col min="15876" max="15889" width="5" style="7" customWidth="1"/>
    <col min="15890" max="15890" width="6.69921875" style="7" customWidth="1"/>
    <col min="15891" max="16128" width="10.19921875" style="7"/>
    <col min="16129" max="16129" width="0.19921875" style="7" customWidth="1"/>
    <col min="16130" max="16130" width="7.19921875" style="7" customWidth="1"/>
    <col min="16131" max="16131" width="6.19921875" style="7" customWidth="1"/>
    <col min="16132" max="16145" width="5" style="7" customWidth="1"/>
    <col min="16146" max="16146" width="6.69921875" style="7" customWidth="1"/>
    <col min="16147" max="16384" width="10.19921875" style="7"/>
  </cols>
  <sheetData>
    <row r="1" spans="1:25" s="110" customFormat="1" ht="19.95" customHeight="1" x14ac:dyDescent="0.45">
      <c r="A1" s="101" t="s">
        <v>1237</v>
      </c>
      <c r="R1" s="101"/>
      <c r="S1" s="101"/>
      <c r="T1" s="72"/>
      <c r="U1" s="72"/>
      <c r="V1" s="72"/>
      <c r="W1" s="72"/>
      <c r="X1" s="72"/>
      <c r="Y1" s="72"/>
    </row>
    <row r="2" spans="1:25" ht="15" customHeight="1" x14ac:dyDescent="0.2">
      <c r="A2" s="637"/>
    </row>
    <row r="3" spans="1:25" s="39" customFormat="1" ht="15" customHeight="1" thickBot="1" x14ac:dyDescent="0.5">
      <c r="A3" s="653" t="s">
        <v>770</v>
      </c>
      <c r="N3" s="135"/>
      <c r="P3" s="137" t="s">
        <v>1170</v>
      </c>
    </row>
    <row r="4" spans="1:25" s="25" customFormat="1" ht="15" customHeight="1" x14ac:dyDescent="0.15">
      <c r="A4" s="1517" t="s">
        <v>771</v>
      </c>
      <c r="B4" s="1517"/>
      <c r="C4" s="1518"/>
      <c r="D4" s="1520" t="s">
        <v>772</v>
      </c>
      <c r="E4" s="1521"/>
      <c r="F4" s="1521"/>
      <c r="G4" s="654"/>
      <c r="H4" s="1522">
        <v>372058</v>
      </c>
      <c r="I4" s="1521"/>
      <c r="J4" s="655" t="s">
        <v>773</v>
      </c>
      <c r="K4" s="254"/>
      <c r="L4" s="254"/>
      <c r="M4" s="254"/>
      <c r="N4" s="254"/>
      <c r="O4" s="254"/>
    </row>
    <row r="5" spans="1:25" s="25" customFormat="1" ht="15" customHeight="1" x14ac:dyDescent="0.15">
      <c r="A5" s="1508"/>
      <c r="B5" s="1508"/>
      <c r="C5" s="1519"/>
      <c r="D5" s="1523" t="s">
        <v>774</v>
      </c>
      <c r="E5" s="1169"/>
      <c r="F5" s="1169"/>
      <c r="G5" s="136"/>
      <c r="H5" s="1524">
        <v>358962</v>
      </c>
      <c r="I5" s="1169"/>
      <c r="J5" s="451" t="s">
        <v>775</v>
      </c>
      <c r="K5" s="14"/>
      <c r="L5" s="14"/>
      <c r="M5" s="14"/>
      <c r="N5" s="14"/>
      <c r="O5" s="14"/>
    </row>
    <row r="6" spans="1:25" s="25" customFormat="1" ht="15" customHeight="1" x14ac:dyDescent="0.15">
      <c r="A6" s="1508"/>
      <c r="B6" s="1508"/>
      <c r="C6" s="1519"/>
      <c r="D6" s="1525" t="s">
        <v>776</v>
      </c>
      <c r="E6" s="1526"/>
      <c r="F6" s="1526"/>
      <c r="G6" s="14"/>
      <c r="H6" s="1527">
        <v>620751</v>
      </c>
      <c r="I6" s="1528"/>
      <c r="J6" s="451" t="s">
        <v>773</v>
      </c>
      <c r="K6" s="69"/>
      <c r="L6" s="69"/>
      <c r="M6" s="69"/>
      <c r="N6" s="69"/>
      <c r="O6" s="69"/>
    </row>
    <row r="7" spans="1:25" s="25" customFormat="1" ht="15" customHeight="1" x14ac:dyDescent="0.15">
      <c r="A7" s="1529" t="s">
        <v>777</v>
      </c>
      <c r="B7" s="1529"/>
      <c r="C7" s="1530"/>
      <c r="D7" s="1534" t="s">
        <v>772</v>
      </c>
      <c r="E7" s="1535"/>
      <c r="F7" s="1535"/>
      <c r="G7" s="449"/>
      <c r="H7" s="1512">
        <v>211602</v>
      </c>
      <c r="I7" s="1511"/>
      <c r="J7" s="656" t="s">
        <v>773</v>
      </c>
      <c r="K7" s="397"/>
      <c r="L7" s="397"/>
      <c r="M7" s="397"/>
      <c r="N7" s="397"/>
      <c r="O7" s="397"/>
    </row>
    <row r="8" spans="1:25" s="25" customFormat="1" ht="15" customHeight="1" x14ac:dyDescent="0.15">
      <c r="A8" s="1508"/>
      <c r="B8" s="1508"/>
      <c r="C8" s="1519"/>
      <c r="D8" s="1523" t="s">
        <v>774</v>
      </c>
      <c r="E8" s="1169"/>
      <c r="F8" s="1169"/>
      <c r="G8" s="136"/>
      <c r="H8" s="1524">
        <v>204754</v>
      </c>
      <c r="I8" s="1169"/>
      <c r="J8" s="451" t="s">
        <v>775</v>
      </c>
      <c r="K8" s="14"/>
      <c r="L8" s="14"/>
      <c r="M8" s="14"/>
      <c r="N8" s="14"/>
      <c r="O8" s="14"/>
    </row>
    <row r="9" spans="1:25" s="25" customFormat="1" ht="15" customHeight="1" x14ac:dyDescent="0.15">
      <c r="A9" s="1531"/>
      <c r="B9" s="1531"/>
      <c r="C9" s="1532"/>
      <c r="D9" s="1533" t="s">
        <v>776</v>
      </c>
      <c r="E9" s="1528"/>
      <c r="F9" s="1528"/>
      <c r="G9" s="69"/>
      <c r="H9" s="1527">
        <v>179278</v>
      </c>
      <c r="I9" s="1528"/>
      <c r="J9" s="657" t="s">
        <v>773</v>
      </c>
      <c r="K9" s="69"/>
      <c r="L9" s="69"/>
      <c r="M9" s="69"/>
      <c r="N9" s="69"/>
      <c r="O9" s="69"/>
    </row>
    <row r="10" spans="1:25" s="25" customFormat="1" ht="15" customHeight="1" x14ac:dyDescent="0.15">
      <c r="A10" s="1529" t="s">
        <v>778</v>
      </c>
      <c r="B10" s="1529"/>
      <c r="C10" s="1530"/>
      <c r="D10" s="1523" t="s">
        <v>772</v>
      </c>
      <c r="E10" s="1169"/>
      <c r="F10" s="1169"/>
      <c r="G10" s="136"/>
      <c r="H10" s="1512">
        <v>100290</v>
      </c>
      <c r="I10" s="1511"/>
      <c r="J10" s="451" t="s">
        <v>773</v>
      </c>
      <c r="K10" s="397"/>
      <c r="L10" s="397"/>
      <c r="M10" s="397"/>
      <c r="N10" s="397"/>
      <c r="O10" s="397"/>
    </row>
    <row r="11" spans="1:25" s="25" customFormat="1" ht="15" customHeight="1" x14ac:dyDescent="0.15">
      <c r="A11" s="1508"/>
      <c r="B11" s="1508"/>
      <c r="C11" s="1519"/>
      <c r="D11" s="1523" t="s">
        <v>774</v>
      </c>
      <c r="E11" s="1169"/>
      <c r="F11" s="1169"/>
      <c r="G11" s="136"/>
      <c r="H11" s="1524">
        <v>96437</v>
      </c>
      <c r="I11" s="1169"/>
      <c r="J11" s="451" t="s">
        <v>775</v>
      </c>
      <c r="K11" s="14"/>
      <c r="L11" s="14"/>
      <c r="M11" s="14"/>
      <c r="N11" s="14"/>
      <c r="O11" s="14"/>
    </row>
    <row r="12" spans="1:25" s="25" customFormat="1" ht="15" customHeight="1" x14ac:dyDescent="0.15">
      <c r="A12" s="1531"/>
      <c r="B12" s="1531"/>
      <c r="C12" s="1532"/>
      <c r="D12" s="1533" t="s">
        <v>776</v>
      </c>
      <c r="E12" s="1528"/>
      <c r="F12" s="1528"/>
      <c r="G12" s="69"/>
      <c r="H12" s="1527">
        <v>85615</v>
      </c>
      <c r="I12" s="1528"/>
      <c r="J12" s="657" t="s">
        <v>773</v>
      </c>
      <c r="K12" s="69"/>
      <c r="L12" s="69"/>
      <c r="M12" s="69"/>
      <c r="N12" s="69"/>
      <c r="O12" s="69"/>
    </row>
    <row r="13" spans="1:25" s="25" customFormat="1" ht="15" customHeight="1" x14ac:dyDescent="0.15">
      <c r="A13" s="1508" t="s">
        <v>779</v>
      </c>
      <c r="B13" s="1508"/>
      <c r="C13" s="1259"/>
      <c r="D13" s="1510" t="s">
        <v>780</v>
      </c>
      <c r="E13" s="1511"/>
      <c r="F13" s="1511"/>
      <c r="G13" s="14"/>
      <c r="H13" s="1512">
        <v>26282653</v>
      </c>
      <c r="I13" s="1511"/>
      <c r="J13" s="658" t="s">
        <v>781</v>
      </c>
      <c r="K13" s="1548" t="s">
        <v>1302</v>
      </c>
      <c r="L13" s="1548"/>
      <c r="M13" s="1548"/>
      <c r="N13" s="1548"/>
      <c r="O13" s="1548"/>
    </row>
    <row r="14" spans="1:25" s="25" customFormat="1" ht="15" customHeight="1" thickBot="1" x14ac:dyDescent="0.2">
      <c r="A14" s="1310"/>
      <c r="B14" s="1310"/>
      <c r="C14" s="1509"/>
      <c r="D14" s="1513" t="s">
        <v>782</v>
      </c>
      <c r="E14" s="1514"/>
      <c r="F14" s="1514"/>
      <c r="G14" s="364"/>
      <c r="H14" s="1515">
        <v>93581</v>
      </c>
      <c r="I14" s="1516"/>
      <c r="J14" s="659" t="s">
        <v>783</v>
      </c>
      <c r="K14" s="1549" t="s">
        <v>1303</v>
      </c>
      <c r="L14" s="1549"/>
      <c r="M14" s="1549"/>
      <c r="N14" s="1549"/>
      <c r="O14" s="1549"/>
    </row>
    <row r="15" spans="1:25" s="25" customFormat="1" ht="15" customHeight="1" x14ac:dyDescent="0.15">
      <c r="A15" s="660"/>
      <c r="B15" s="660"/>
      <c r="C15" s="660"/>
      <c r="E15" s="661"/>
      <c r="F15" s="130"/>
      <c r="G15" s="130"/>
    </row>
    <row r="16" spans="1:25" s="39" customFormat="1" ht="15" customHeight="1" x14ac:dyDescent="0.45">
      <c r="A16" s="653" t="s">
        <v>784</v>
      </c>
    </row>
    <row r="17" spans="1:22" s="39" customFormat="1" ht="15" customHeight="1" thickBot="1" x14ac:dyDescent="0.5">
      <c r="A17" s="662" t="s">
        <v>785</v>
      </c>
      <c r="B17" s="59"/>
      <c r="C17" s="59"/>
      <c r="D17" s="59"/>
      <c r="L17" s="59"/>
      <c r="N17" s="135"/>
      <c r="O17" s="135"/>
      <c r="P17" s="137" t="s">
        <v>786</v>
      </c>
    </row>
    <row r="18" spans="1:22" s="25" customFormat="1" ht="15" customHeight="1" x14ac:dyDescent="0.15">
      <c r="A18" s="1099" t="s">
        <v>239</v>
      </c>
      <c r="B18" s="1099"/>
      <c r="C18" s="1099"/>
      <c r="D18" s="1497"/>
      <c r="E18" s="1414" t="s">
        <v>1171</v>
      </c>
      <c r="F18" s="1170"/>
      <c r="G18" s="1414" t="s">
        <v>170</v>
      </c>
      <c r="H18" s="1170"/>
      <c r="I18" s="1414" t="s">
        <v>18</v>
      </c>
      <c r="J18" s="1505"/>
      <c r="K18" s="1536" t="s">
        <v>1064</v>
      </c>
      <c r="L18" s="1537"/>
      <c r="M18" s="1536" t="s">
        <v>1100</v>
      </c>
      <c r="N18" s="1537"/>
      <c r="O18" s="1536" t="s">
        <v>1127</v>
      </c>
      <c r="P18" s="1537"/>
      <c r="U18" s="1490"/>
      <c r="V18" s="1258"/>
    </row>
    <row r="19" spans="1:22" s="25" customFormat="1" ht="15" customHeight="1" x14ac:dyDescent="0.15">
      <c r="A19" s="1498" t="s">
        <v>787</v>
      </c>
      <c r="B19" s="1498"/>
      <c r="C19" s="1498"/>
      <c r="D19" s="1499"/>
      <c r="E19" s="1340"/>
      <c r="F19" s="1172"/>
      <c r="G19" s="1340"/>
      <c r="H19" s="1172"/>
      <c r="I19" s="1506"/>
      <c r="J19" s="1507"/>
      <c r="K19" s="1538"/>
      <c r="L19" s="1539"/>
      <c r="M19" s="1538"/>
      <c r="N19" s="1539"/>
      <c r="O19" s="1538"/>
      <c r="P19" s="1539"/>
      <c r="U19" s="1258"/>
      <c r="V19" s="1258"/>
    </row>
    <row r="20" spans="1:22" s="25" customFormat="1" ht="15" customHeight="1" x14ac:dyDescent="0.15">
      <c r="A20" s="1495" t="s">
        <v>788</v>
      </c>
      <c r="B20" s="1495"/>
      <c r="C20" s="1495"/>
      <c r="D20" s="1496"/>
      <c r="E20" s="1500">
        <v>216508</v>
      </c>
      <c r="F20" s="1500"/>
      <c r="G20" s="1500">
        <v>218611</v>
      </c>
      <c r="H20" s="1500"/>
      <c r="I20" s="1500">
        <v>220207</v>
      </c>
      <c r="J20" s="1500"/>
      <c r="K20" s="1540">
        <v>222841</v>
      </c>
      <c r="L20" s="1540"/>
      <c r="M20" s="1540">
        <v>226087</v>
      </c>
      <c r="N20" s="1540"/>
      <c r="O20" s="1540">
        <v>228060</v>
      </c>
      <c r="P20" s="1540"/>
    </row>
    <row r="21" spans="1:22" s="25" customFormat="1" ht="15" customHeight="1" x14ac:dyDescent="0.15">
      <c r="A21" s="1494" t="s">
        <v>789</v>
      </c>
      <c r="B21" s="1494"/>
      <c r="C21" s="1494"/>
      <c r="D21" s="1494"/>
      <c r="E21" s="1501">
        <v>94992</v>
      </c>
      <c r="F21" s="1501"/>
      <c r="G21" s="1501">
        <v>96890</v>
      </c>
      <c r="H21" s="1501"/>
      <c r="I21" s="1501">
        <v>100118</v>
      </c>
      <c r="J21" s="1501"/>
      <c r="K21" s="1541">
        <v>102731</v>
      </c>
      <c r="L21" s="1541"/>
      <c r="M21" s="1541">
        <v>105556</v>
      </c>
      <c r="N21" s="1541"/>
      <c r="O21" s="1541">
        <v>107657</v>
      </c>
      <c r="P21" s="1541"/>
    </row>
    <row r="22" spans="1:22" s="25" customFormat="1" ht="15" customHeight="1" x14ac:dyDescent="0.15">
      <c r="A22" s="1725" t="s">
        <v>790</v>
      </c>
      <c r="B22" s="1725"/>
      <c r="C22" s="1725"/>
      <c r="D22" s="1726"/>
      <c r="E22" s="1727">
        <v>22309</v>
      </c>
      <c r="F22" s="1727"/>
      <c r="G22" s="1727">
        <v>22582</v>
      </c>
      <c r="H22" s="1727"/>
      <c r="I22" s="1727">
        <v>22847</v>
      </c>
      <c r="J22" s="1727"/>
      <c r="K22" s="1728">
        <v>22947</v>
      </c>
      <c r="L22" s="1728"/>
      <c r="M22" s="1728">
        <v>23166</v>
      </c>
      <c r="N22" s="1728"/>
      <c r="O22" s="1728">
        <v>23245</v>
      </c>
      <c r="P22" s="1728"/>
    </row>
    <row r="23" spans="1:22" s="25" customFormat="1" ht="15" customHeight="1" x14ac:dyDescent="0.15">
      <c r="A23" s="1725" t="s">
        <v>1111</v>
      </c>
      <c r="B23" s="1725"/>
      <c r="C23" s="1725"/>
      <c r="D23" s="1726"/>
      <c r="E23" s="1727">
        <v>333809</v>
      </c>
      <c r="F23" s="1727"/>
      <c r="G23" s="1727">
        <v>338083</v>
      </c>
      <c r="H23" s="1727"/>
      <c r="I23" s="1727">
        <v>343172</v>
      </c>
      <c r="J23" s="1727"/>
      <c r="K23" s="1728">
        <v>348519</v>
      </c>
      <c r="L23" s="1728"/>
      <c r="M23" s="1728">
        <v>354809</v>
      </c>
      <c r="N23" s="1728"/>
      <c r="O23" s="1728">
        <v>358962</v>
      </c>
      <c r="P23" s="1728"/>
    </row>
    <row r="24" spans="1:22" s="25" customFormat="1" ht="15" customHeight="1" x14ac:dyDescent="0.15">
      <c r="A24" s="1721" t="s">
        <v>1112</v>
      </c>
      <c r="B24" s="1721"/>
      <c r="C24" s="1721"/>
      <c r="D24" s="1722"/>
      <c r="E24" s="1720">
        <v>11444</v>
      </c>
      <c r="F24" s="1720"/>
      <c r="G24" s="1720">
        <v>12087</v>
      </c>
      <c r="H24" s="1720"/>
      <c r="I24" s="1720">
        <v>12430</v>
      </c>
      <c r="J24" s="1720"/>
      <c r="K24" s="1719">
        <v>12606</v>
      </c>
      <c r="L24" s="1719"/>
      <c r="M24" s="1719">
        <v>12788</v>
      </c>
      <c r="N24" s="1719"/>
      <c r="O24" s="1719">
        <v>12870</v>
      </c>
      <c r="P24" s="1719"/>
    </row>
    <row r="25" spans="1:22" s="25" customFormat="1" ht="15" customHeight="1" thickBot="1" x14ac:dyDescent="0.2">
      <c r="A25" s="1723" t="s">
        <v>1113</v>
      </c>
      <c r="B25" s="1723"/>
      <c r="C25" s="1723"/>
      <c r="D25" s="1724"/>
      <c r="E25" s="1501">
        <v>206</v>
      </c>
      <c r="F25" s="1501"/>
      <c r="G25" s="1501">
        <v>219</v>
      </c>
      <c r="H25" s="1501"/>
      <c r="I25" s="1502">
        <v>230</v>
      </c>
      <c r="J25" s="1502"/>
      <c r="K25" s="1542">
        <v>225</v>
      </c>
      <c r="L25" s="1542"/>
      <c r="M25" s="1542">
        <v>226</v>
      </c>
      <c r="N25" s="1542"/>
      <c r="O25" s="1542">
        <v>226</v>
      </c>
      <c r="P25" s="1542"/>
    </row>
    <row r="26" spans="1:22" s="25" customFormat="1" ht="15" customHeight="1" thickTop="1" thickBot="1" x14ac:dyDescent="0.2">
      <c r="A26" s="1491" t="s">
        <v>141</v>
      </c>
      <c r="B26" s="1491"/>
      <c r="C26" s="1491"/>
      <c r="D26" s="1491"/>
      <c r="E26" s="1503">
        <v>345459</v>
      </c>
      <c r="F26" s="1503"/>
      <c r="G26" s="1503">
        <v>350389</v>
      </c>
      <c r="H26" s="1503"/>
      <c r="I26" s="1503">
        <v>355832</v>
      </c>
      <c r="J26" s="1503"/>
      <c r="K26" s="1543">
        <v>361350</v>
      </c>
      <c r="L26" s="1543"/>
      <c r="M26" s="1543">
        <v>367823</v>
      </c>
      <c r="N26" s="1543"/>
      <c r="O26" s="1543">
        <v>372058</v>
      </c>
      <c r="P26" s="1543"/>
    </row>
    <row r="27" spans="1:22" s="25" customFormat="1" ht="15" customHeight="1" x14ac:dyDescent="0.15">
      <c r="A27" s="67"/>
      <c r="B27" s="660"/>
      <c r="C27" s="660"/>
      <c r="D27" s="665"/>
      <c r="E27" s="665"/>
      <c r="F27" s="665"/>
      <c r="G27" s="665"/>
      <c r="H27" s="665"/>
    </row>
    <row r="28" spans="1:22" s="39" customFormat="1" ht="15" customHeight="1" thickBot="1" x14ac:dyDescent="0.5">
      <c r="A28" s="662" t="s">
        <v>791</v>
      </c>
      <c r="B28" s="666"/>
      <c r="C28" s="666"/>
      <c r="D28" s="667"/>
      <c r="E28" s="441"/>
      <c r="F28" s="441"/>
      <c r="G28" s="441"/>
      <c r="H28" s="441"/>
      <c r="I28" s="441"/>
      <c r="L28" s="59"/>
      <c r="M28" s="59"/>
      <c r="O28" s="59"/>
    </row>
    <row r="29" spans="1:22" s="25" customFormat="1" ht="15" customHeight="1" x14ac:dyDescent="0.15">
      <c r="A29" s="1099" t="s">
        <v>239</v>
      </c>
      <c r="B29" s="1099"/>
      <c r="C29" s="1099"/>
      <c r="D29" s="1497"/>
      <c r="E29" s="1414" t="s">
        <v>1171</v>
      </c>
      <c r="F29" s="1170"/>
      <c r="G29" s="1414" t="s">
        <v>170</v>
      </c>
      <c r="H29" s="1170"/>
      <c r="I29" s="1414" t="s">
        <v>18</v>
      </c>
      <c r="J29" s="1505"/>
      <c r="K29" s="1536" t="s">
        <v>1064</v>
      </c>
      <c r="L29" s="1537"/>
      <c r="M29" s="1536" t="s">
        <v>1100</v>
      </c>
      <c r="N29" s="1537"/>
      <c r="O29" s="1536" t="s">
        <v>1127</v>
      </c>
      <c r="P29" s="1537"/>
    </row>
    <row r="30" spans="1:22" s="25" customFormat="1" ht="15" customHeight="1" x14ac:dyDescent="0.15">
      <c r="A30" s="1498" t="s">
        <v>787</v>
      </c>
      <c r="B30" s="1498"/>
      <c r="C30" s="1498"/>
      <c r="D30" s="1499"/>
      <c r="E30" s="1340"/>
      <c r="F30" s="1172"/>
      <c r="G30" s="1340"/>
      <c r="H30" s="1172"/>
      <c r="I30" s="1506"/>
      <c r="J30" s="1507"/>
      <c r="K30" s="1538"/>
      <c r="L30" s="1539"/>
      <c r="M30" s="1538"/>
      <c r="N30" s="1539"/>
      <c r="O30" s="1538"/>
      <c r="P30" s="1539"/>
    </row>
    <row r="31" spans="1:22" s="25" customFormat="1" ht="15" customHeight="1" x14ac:dyDescent="0.15">
      <c r="A31" s="1495" t="s">
        <v>788</v>
      </c>
      <c r="B31" s="1495"/>
      <c r="C31" s="1495"/>
      <c r="D31" s="1496"/>
      <c r="E31" s="1500">
        <v>112474</v>
      </c>
      <c r="F31" s="1500"/>
      <c r="G31" s="1500">
        <v>115626</v>
      </c>
      <c r="H31" s="1500"/>
      <c r="I31" s="1500">
        <v>118729</v>
      </c>
      <c r="J31" s="1500"/>
      <c r="K31" s="1540">
        <v>120669</v>
      </c>
      <c r="L31" s="1540"/>
      <c r="M31" s="1540">
        <v>123113</v>
      </c>
      <c r="N31" s="1540"/>
      <c r="O31" s="1540">
        <v>124075</v>
      </c>
      <c r="P31" s="1540"/>
    </row>
    <row r="32" spans="1:22" s="25" customFormat="1" ht="15" customHeight="1" x14ac:dyDescent="0.15">
      <c r="A32" s="1494" t="s">
        <v>789</v>
      </c>
      <c r="B32" s="1494"/>
      <c r="C32" s="1494"/>
      <c r="D32" s="1494"/>
      <c r="E32" s="1501">
        <v>65462</v>
      </c>
      <c r="F32" s="1501"/>
      <c r="G32" s="1501">
        <v>67287</v>
      </c>
      <c r="H32" s="1501"/>
      <c r="I32" s="1501">
        <v>68987</v>
      </c>
      <c r="J32" s="1501"/>
      <c r="K32" s="1541">
        <v>70270</v>
      </c>
      <c r="L32" s="1541"/>
      <c r="M32" s="1541">
        <v>72267</v>
      </c>
      <c r="N32" s="1541"/>
      <c r="O32" s="1541">
        <v>71898</v>
      </c>
      <c r="P32" s="1541"/>
    </row>
    <row r="33" spans="1:16" s="25" customFormat="1" ht="15" customHeight="1" x14ac:dyDescent="0.15">
      <c r="A33" s="1725" t="s">
        <v>790</v>
      </c>
      <c r="B33" s="1725"/>
      <c r="C33" s="1725"/>
      <c r="D33" s="1726"/>
      <c r="E33" s="1727">
        <v>7164</v>
      </c>
      <c r="F33" s="1727"/>
      <c r="G33" s="1727">
        <v>7498</v>
      </c>
      <c r="H33" s="1727"/>
      <c r="I33" s="1727">
        <v>7825</v>
      </c>
      <c r="J33" s="1727"/>
      <c r="K33" s="1728">
        <v>8053</v>
      </c>
      <c r="L33" s="1728"/>
      <c r="M33" s="1728">
        <v>8516</v>
      </c>
      <c r="N33" s="1728"/>
      <c r="O33" s="1728">
        <v>8781</v>
      </c>
      <c r="P33" s="1728"/>
    </row>
    <row r="34" spans="1:16" s="25" customFormat="1" ht="15" customHeight="1" x14ac:dyDescent="0.15">
      <c r="A34" s="1729" t="s">
        <v>1111</v>
      </c>
      <c r="B34" s="1729"/>
      <c r="C34" s="1729"/>
      <c r="D34" s="1730"/>
      <c r="E34" s="1731">
        <v>185100</v>
      </c>
      <c r="F34" s="1731"/>
      <c r="G34" s="1731">
        <v>190411</v>
      </c>
      <c r="H34" s="1731"/>
      <c r="I34" s="1731">
        <v>195541</v>
      </c>
      <c r="J34" s="1731"/>
      <c r="K34" s="1732">
        <v>196992</v>
      </c>
      <c r="L34" s="1732"/>
      <c r="M34" s="1732">
        <v>203896</v>
      </c>
      <c r="N34" s="1732"/>
      <c r="O34" s="1732">
        <v>204754</v>
      </c>
      <c r="P34" s="1732"/>
    </row>
    <row r="35" spans="1:16" s="25" customFormat="1" ht="15" customHeight="1" x14ac:dyDescent="0.15">
      <c r="A35" s="1736" t="s">
        <v>1112</v>
      </c>
      <c r="B35" s="1736"/>
      <c r="C35" s="1736"/>
      <c r="D35" s="1737"/>
      <c r="E35" s="1720">
        <v>6076</v>
      </c>
      <c r="F35" s="1720"/>
      <c r="G35" s="1720">
        <v>6250</v>
      </c>
      <c r="H35" s="1720"/>
      <c r="I35" s="1720">
        <v>6341</v>
      </c>
      <c r="J35" s="1720"/>
      <c r="K35" s="1719">
        <v>6541</v>
      </c>
      <c r="L35" s="1719"/>
      <c r="M35" s="1719">
        <v>6737</v>
      </c>
      <c r="N35" s="1719"/>
      <c r="O35" s="1719">
        <v>6839</v>
      </c>
      <c r="P35" s="1719"/>
    </row>
    <row r="36" spans="1:16" s="25" customFormat="1" ht="15" customHeight="1" thickBot="1" x14ac:dyDescent="0.2">
      <c r="A36" s="1492" t="s">
        <v>1113</v>
      </c>
      <c r="B36" s="1492"/>
      <c r="C36" s="1492"/>
      <c r="D36" s="1493"/>
      <c r="E36" s="1502">
        <v>27</v>
      </c>
      <c r="F36" s="1502"/>
      <c r="G36" s="1502">
        <v>31</v>
      </c>
      <c r="H36" s="1502"/>
      <c r="I36" s="1502">
        <v>32</v>
      </c>
      <c r="J36" s="1502"/>
      <c r="K36" s="1542">
        <v>9</v>
      </c>
      <c r="L36" s="1542"/>
      <c r="M36" s="1542">
        <v>9</v>
      </c>
      <c r="N36" s="1542"/>
      <c r="O36" s="1542">
        <v>9</v>
      </c>
      <c r="P36" s="1542"/>
    </row>
    <row r="37" spans="1:16" s="25" customFormat="1" ht="15" customHeight="1" thickTop="1" thickBot="1" x14ac:dyDescent="0.2">
      <c r="A37" s="1491" t="s">
        <v>141</v>
      </c>
      <c r="B37" s="1491"/>
      <c r="C37" s="1491"/>
      <c r="D37" s="1491"/>
      <c r="E37" s="1503">
        <v>191203</v>
      </c>
      <c r="F37" s="1503"/>
      <c r="G37" s="1503">
        <v>196692</v>
      </c>
      <c r="H37" s="1503"/>
      <c r="I37" s="1503">
        <v>201914</v>
      </c>
      <c r="J37" s="1503"/>
      <c r="K37" s="1543">
        <v>205542</v>
      </c>
      <c r="L37" s="1543"/>
      <c r="M37" s="1543">
        <v>210642</v>
      </c>
      <c r="N37" s="1543"/>
      <c r="O37" s="1543">
        <v>211602</v>
      </c>
      <c r="P37" s="1543"/>
    </row>
    <row r="38" spans="1:16" s="25" customFormat="1" ht="15" customHeight="1" x14ac:dyDescent="0.15">
      <c r="A38" s="663"/>
      <c r="B38" s="668" t="s">
        <v>792</v>
      </c>
      <c r="C38" s="668"/>
      <c r="D38" s="665"/>
      <c r="E38" s="665"/>
      <c r="F38" s="665"/>
      <c r="G38" s="665"/>
      <c r="H38" s="665"/>
      <c r="I38" s="665"/>
    </row>
    <row r="39" spans="1:16" s="39" customFormat="1" ht="15" customHeight="1" thickBot="1" x14ac:dyDescent="0.5">
      <c r="A39" s="669" t="s">
        <v>793</v>
      </c>
      <c r="B39" s="666"/>
      <c r="C39" s="666"/>
      <c r="D39" s="667"/>
      <c r="E39" s="670"/>
      <c r="F39" s="441"/>
      <c r="G39" s="670" t="s">
        <v>1043</v>
      </c>
      <c r="H39" s="441"/>
      <c r="I39" s="670"/>
      <c r="L39" s="59"/>
      <c r="M39" s="59"/>
      <c r="O39" s="671"/>
    </row>
    <row r="40" spans="1:16" s="25" customFormat="1" ht="15" customHeight="1" x14ac:dyDescent="0.15">
      <c r="A40" s="1099" t="s">
        <v>239</v>
      </c>
      <c r="B40" s="1099"/>
      <c r="C40" s="1099"/>
      <c r="D40" s="1497"/>
      <c r="E40" s="1414" t="s">
        <v>1171</v>
      </c>
      <c r="F40" s="1170"/>
      <c r="G40" s="1414" t="s">
        <v>170</v>
      </c>
      <c r="H40" s="1170"/>
      <c r="I40" s="1414" t="s">
        <v>18</v>
      </c>
      <c r="J40" s="1505"/>
      <c r="K40" s="1536" t="s">
        <v>1064</v>
      </c>
      <c r="L40" s="1537"/>
      <c r="M40" s="1536" t="s">
        <v>1100</v>
      </c>
      <c r="N40" s="1537"/>
      <c r="O40" s="1536" t="s">
        <v>1127</v>
      </c>
      <c r="P40" s="1537"/>
    </row>
    <row r="41" spans="1:16" s="25" customFormat="1" ht="15" customHeight="1" x14ac:dyDescent="0.15">
      <c r="A41" s="1498" t="s">
        <v>787</v>
      </c>
      <c r="B41" s="1498"/>
      <c r="C41" s="1498"/>
      <c r="D41" s="1499"/>
      <c r="E41" s="1340"/>
      <c r="F41" s="1172"/>
      <c r="G41" s="1340"/>
      <c r="H41" s="1172"/>
      <c r="I41" s="1506"/>
      <c r="J41" s="1507"/>
      <c r="K41" s="1538"/>
      <c r="L41" s="1539"/>
      <c r="M41" s="1538"/>
      <c r="N41" s="1539"/>
      <c r="O41" s="1538"/>
      <c r="P41" s="1539"/>
    </row>
    <row r="42" spans="1:16" s="25" customFormat="1" ht="15" customHeight="1" x14ac:dyDescent="0.15">
      <c r="A42" s="1495" t="s">
        <v>788</v>
      </c>
      <c r="B42" s="1495"/>
      <c r="C42" s="1495"/>
      <c r="D42" s="1496"/>
      <c r="E42" s="1500">
        <v>56983</v>
      </c>
      <c r="F42" s="1500"/>
      <c r="G42" s="1500">
        <v>56402</v>
      </c>
      <c r="H42" s="1500"/>
      <c r="I42" s="1500">
        <v>55602</v>
      </c>
      <c r="J42" s="1500"/>
      <c r="K42" s="1545">
        <v>54792</v>
      </c>
      <c r="L42" s="1545"/>
      <c r="M42" s="1545">
        <v>53638</v>
      </c>
      <c r="N42" s="1545"/>
      <c r="O42" s="1545">
        <v>53354</v>
      </c>
      <c r="P42" s="1545"/>
    </row>
    <row r="43" spans="1:16" s="25" customFormat="1" ht="15" customHeight="1" x14ac:dyDescent="0.15">
      <c r="A43" s="1494" t="s">
        <v>789</v>
      </c>
      <c r="B43" s="1494"/>
      <c r="C43" s="1494"/>
      <c r="D43" s="1494"/>
      <c r="E43" s="1501">
        <v>40346</v>
      </c>
      <c r="F43" s="1501"/>
      <c r="G43" s="1501">
        <v>40883</v>
      </c>
      <c r="H43" s="1501"/>
      <c r="I43" s="1501">
        <v>39806</v>
      </c>
      <c r="J43" s="1501"/>
      <c r="K43" s="1544">
        <v>39222</v>
      </c>
      <c r="L43" s="1544"/>
      <c r="M43" s="1544">
        <v>38092</v>
      </c>
      <c r="N43" s="1544"/>
      <c r="O43" s="1544">
        <v>37750</v>
      </c>
      <c r="P43" s="1544"/>
    </row>
    <row r="44" spans="1:16" s="25" customFormat="1" ht="15" customHeight="1" x14ac:dyDescent="0.15">
      <c r="A44" s="1725" t="s">
        <v>790</v>
      </c>
      <c r="B44" s="1725"/>
      <c r="C44" s="1725"/>
      <c r="D44" s="1726"/>
      <c r="E44" s="1727">
        <v>6397</v>
      </c>
      <c r="F44" s="1727"/>
      <c r="G44" s="1727">
        <v>6574</v>
      </c>
      <c r="H44" s="1727"/>
      <c r="I44" s="1727">
        <v>6614</v>
      </c>
      <c r="J44" s="1727"/>
      <c r="K44" s="1733">
        <v>6737</v>
      </c>
      <c r="L44" s="1733"/>
      <c r="M44" s="1733">
        <v>5970</v>
      </c>
      <c r="N44" s="1733"/>
      <c r="O44" s="1733">
        <v>5333</v>
      </c>
      <c r="P44" s="1733"/>
    </row>
    <row r="45" spans="1:16" s="25" customFormat="1" ht="15" customHeight="1" x14ac:dyDescent="0.15">
      <c r="A45" s="1729" t="s">
        <v>1111</v>
      </c>
      <c r="B45" s="1729"/>
      <c r="C45" s="1729"/>
      <c r="D45" s="1730"/>
      <c r="E45" s="1731">
        <v>103726</v>
      </c>
      <c r="F45" s="1731"/>
      <c r="G45" s="1731">
        <v>103859</v>
      </c>
      <c r="H45" s="1731"/>
      <c r="I45" s="1731">
        <v>102022</v>
      </c>
      <c r="J45" s="1731"/>
      <c r="K45" s="1735">
        <v>100851</v>
      </c>
      <c r="L45" s="1735"/>
      <c r="M45" s="1735">
        <v>97700</v>
      </c>
      <c r="N45" s="1735"/>
      <c r="O45" s="1735">
        <v>96437</v>
      </c>
      <c r="P45" s="1735"/>
    </row>
    <row r="46" spans="1:16" s="25" customFormat="1" ht="15" customHeight="1" x14ac:dyDescent="0.15">
      <c r="A46" s="1736" t="s">
        <v>1112</v>
      </c>
      <c r="B46" s="1736"/>
      <c r="C46" s="1736"/>
      <c r="D46" s="1737"/>
      <c r="E46" s="1720">
        <v>4323</v>
      </c>
      <c r="F46" s="1720"/>
      <c r="G46" s="1720">
        <v>4426</v>
      </c>
      <c r="H46" s="1720"/>
      <c r="I46" s="1720">
        <v>4481</v>
      </c>
      <c r="J46" s="1720"/>
      <c r="K46" s="1734">
        <v>3781</v>
      </c>
      <c r="L46" s="1734"/>
      <c r="M46" s="1734">
        <v>3866</v>
      </c>
      <c r="N46" s="1734"/>
      <c r="O46" s="1734">
        <v>3847</v>
      </c>
      <c r="P46" s="1734"/>
    </row>
    <row r="47" spans="1:16" s="25" customFormat="1" ht="15" customHeight="1" thickBot="1" x14ac:dyDescent="0.2">
      <c r="A47" s="1492" t="s">
        <v>1113</v>
      </c>
      <c r="B47" s="1492"/>
      <c r="C47" s="1492"/>
      <c r="D47" s="1493"/>
      <c r="E47" s="1502">
        <v>5</v>
      </c>
      <c r="F47" s="1504"/>
      <c r="G47" s="1502">
        <v>5</v>
      </c>
      <c r="H47" s="1504"/>
      <c r="I47" s="1501">
        <v>5</v>
      </c>
      <c r="J47" s="1501"/>
      <c r="K47" s="1546">
        <v>5</v>
      </c>
      <c r="L47" s="1546"/>
      <c r="M47" s="1546">
        <v>5</v>
      </c>
      <c r="N47" s="1546"/>
      <c r="O47" s="1546">
        <v>6</v>
      </c>
      <c r="P47" s="1546"/>
    </row>
    <row r="48" spans="1:16" s="25" customFormat="1" ht="15" customHeight="1" thickTop="1" thickBot="1" x14ac:dyDescent="0.2">
      <c r="A48" s="1491" t="s">
        <v>141</v>
      </c>
      <c r="B48" s="1491"/>
      <c r="C48" s="1491"/>
      <c r="D48" s="1491"/>
      <c r="E48" s="1503">
        <v>108054</v>
      </c>
      <c r="F48" s="1503"/>
      <c r="G48" s="1503">
        <v>108290</v>
      </c>
      <c r="H48" s="1503"/>
      <c r="I48" s="1503">
        <v>106508</v>
      </c>
      <c r="J48" s="1503"/>
      <c r="K48" s="1547">
        <v>104637</v>
      </c>
      <c r="L48" s="1547"/>
      <c r="M48" s="1547">
        <v>101571</v>
      </c>
      <c r="N48" s="1547"/>
      <c r="O48" s="1547">
        <v>100290</v>
      </c>
      <c r="P48" s="1547"/>
    </row>
    <row r="49" spans="1:9" ht="15.75" customHeight="1" x14ac:dyDescent="0.2">
      <c r="A49" s="124"/>
      <c r="B49" s="478"/>
      <c r="C49" s="478"/>
      <c r="D49" s="672"/>
      <c r="E49" s="672"/>
      <c r="F49" s="672"/>
      <c r="G49" s="672"/>
      <c r="H49" s="672"/>
      <c r="I49" s="672"/>
    </row>
  </sheetData>
  <customSheetViews>
    <customSheetView guid="{676DC416-CC6C-4663-B2BC-E7307C535C80}" showPageBreaks="1" view="pageBreakPreview" topLeftCell="A43">
      <selection activeCell="I12" sqref="I12:J12"/>
      <pageMargins left="0.78740157480314965" right="0.31" top="0.51" bottom="0.72" header="0" footer="0"/>
      <pageSetup paperSize="9" scale="95" firstPageNumber="187" orientation="portrait" useFirstPageNumber="1" r:id="rId1"/>
      <headerFooter alignWithMargins="0"/>
    </customSheetView>
    <customSheetView guid="{646DB5F5-6317-4B0E-A666-A939CA0F588F}" showPageBreaks="1" printArea="1" view="pageBreakPreview">
      <selection activeCell="J12" sqref="J12"/>
      <pageMargins left="0.78740157480314965" right="0.31" top="0.51" bottom="0.72" header="0" footer="0"/>
      <pageSetup paperSize="9" scale="95" firstPageNumber="187" orientation="portrait" useFirstPageNumber="1" r:id="rId2"/>
      <headerFooter alignWithMargins="0"/>
    </customSheetView>
    <customSheetView guid="{93AD3119-4B9E-4DD3-92AC-14DD93F7352A}" showPageBreaks="1" printArea="1" view="pageBreakPreview" topLeftCell="A31">
      <selection activeCell="N35" sqref="N35:O35"/>
      <pageMargins left="0.78740157480314965" right="0.31" top="0.51" bottom="0.72" header="0" footer="0"/>
      <pageSetup paperSize="9" firstPageNumber="187" orientation="portrait" useFirstPageNumber="1" r:id="rId3"/>
      <headerFooter alignWithMargins="0"/>
    </customSheetView>
    <customSheetView guid="{53ABA5C2-131F-4519-ADBD-143B4641C355}" showPageBreaks="1" printArea="1" view="pageBreakPreview" topLeftCell="A37">
      <selection activeCell="H46" sqref="H46:I46"/>
      <pageMargins left="0.78740157480314965" right="0.31" top="0.51" bottom="0.72" header="0" footer="0"/>
      <pageSetup paperSize="9" firstPageNumber="187" orientation="portrait" useFirstPageNumber="1" r:id="rId4"/>
      <headerFooter alignWithMargins="0"/>
    </customSheetView>
    <customSheetView guid="{088E71DE-B7B4-46D8-A92F-2B36F5DE4D60}" showPageBreaks="1" printArea="1" view="pageBreakPreview">
      <selection activeCell="H46" sqref="H46:I46"/>
      <pageMargins left="0.78740157480314965" right="0.31" top="0.51" bottom="0.72" header="0" footer="0"/>
      <pageSetup paperSize="9" firstPageNumber="187" orientation="portrait" useFirstPageNumber="1" r:id="rId5"/>
      <headerFooter alignWithMargins="0"/>
    </customSheetView>
    <customSheetView guid="{9B74B00A-A640-416F-A432-6A34C75E3BAB}" showPageBreaks="1" printArea="1" view="pageBreakPreview">
      <selection activeCell="H46" sqref="H46:I46"/>
      <pageMargins left="0.78740157480314965" right="0.31" top="0.51" bottom="0.72" header="0" footer="0"/>
      <pageSetup paperSize="9" firstPageNumber="187" orientation="portrait" useFirstPageNumber="1" r:id="rId6"/>
      <headerFooter alignWithMargins="0"/>
    </customSheetView>
    <customSheetView guid="{4B660A93-3844-409A-B1B8-F0D2E63212C8}" showPageBreaks="1" printArea="1" view="pageBreakPreview">
      <selection activeCell="H46" sqref="H46:I46"/>
      <pageMargins left="0.78740157480314965" right="0.31" top="0.51" bottom="0.72" header="0" footer="0"/>
      <pageSetup paperSize="9" firstPageNumber="187" orientation="portrait" useFirstPageNumber="1" r:id="rId7"/>
      <headerFooter alignWithMargins="0"/>
    </customSheetView>
    <customSheetView guid="{54E8C2A0-7B52-4DAB-8ABD-D0AD26D0A0DB}" showPageBreaks="1" printArea="1" view="pageBreakPreview">
      <selection activeCell="H46" sqref="H46:I46"/>
      <pageMargins left="0.78740157480314965" right="0.31" top="0.51" bottom="0.72" header="0" footer="0"/>
      <pageSetup paperSize="9" firstPageNumber="187" orientation="portrait" useFirstPageNumber="1" r:id="rId8"/>
      <headerFooter alignWithMargins="0"/>
    </customSheetView>
    <customSheetView guid="{F9820D02-85B6-432B-AB25-E79E6E3CE8BD}" showPageBreaks="1" printArea="1" view="pageBreakPreview">
      <selection activeCell="H46" sqref="H46:I46"/>
      <pageMargins left="0.78740157480314965" right="0.31" top="0.51" bottom="0.72" header="0" footer="0"/>
      <pageSetup paperSize="9" firstPageNumber="187" orientation="portrait" useFirstPageNumber="1" r:id="rId9"/>
      <headerFooter alignWithMargins="0"/>
    </customSheetView>
    <customSheetView guid="{6C8CA477-863E-484A-88AC-2F7B34BF5742}" showPageBreaks="1" printArea="1" view="pageBreakPreview">
      <selection activeCell="H46" sqref="H46:I46"/>
      <pageMargins left="0.78740157480314965" right="0.31" top="0.51" bottom="0.72" header="0" footer="0"/>
      <pageSetup paperSize="9" firstPageNumber="187" orientation="portrait" useFirstPageNumber="1" r:id="rId10"/>
      <headerFooter alignWithMargins="0"/>
    </customSheetView>
    <customSheetView guid="{C35433B0-31B6-4088-8FE4-5880F028D902}" showPageBreaks="1" printArea="1" view="pageBreakPreview">
      <selection activeCell="H46" sqref="H46:I46"/>
      <pageMargins left="0.78740157480314965" right="0.31" top="0.51" bottom="0.72" header="0" footer="0"/>
      <pageSetup paperSize="9" firstPageNumber="187" orientation="portrait" useFirstPageNumber="1" r:id="rId11"/>
      <headerFooter alignWithMargins="0"/>
    </customSheetView>
    <customSheetView guid="{ACCC9A1C-74E4-4A07-8C69-201B2C75F995}" showPageBreaks="1" printArea="1" view="pageBreakPreview">
      <selection activeCell="H46" sqref="H46:I46"/>
      <pageMargins left="0.78740157480314965" right="0.31" top="0.51" bottom="0.72" header="0" footer="0"/>
      <pageSetup paperSize="9" firstPageNumber="187" orientation="portrait" useFirstPageNumber="1" r:id="rId12"/>
      <headerFooter alignWithMargins="0"/>
    </customSheetView>
    <customSheetView guid="{D244CBD3-20C8-4E64-93F1-8305B8033E05}" showPageBreaks="1" printArea="1" view="pageBreakPreview">
      <selection activeCell="B1" sqref="B1"/>
      <pageMargins left="0.78740157480314965" right="0.31" top="0.51" bottom="0.72" header="0" footer="0"/>
      <pageSetup paperSize="9" firstPageNumber="187" orientation="portrait" useFirstPageNumber="1" r:id="rId13"/>
      <headerFooter alignWithMargins="0"/>
    </customSheetView>
    <customSheetView guid="{A9FAE077-5C36-4502-A307-F5F7DF354F81}" showPageBreaks="1" printArea="1" view="pageBreakPreview">
      <selection activeCell="B1" sqref="B1"/>
      <pageMargins left="0.78740157480314965" right="0.31" top="0.51" bottom="0.72" header="0" footer="0"/>
      <pageSetup paperSize="9" firstPageNumber="187" orientation="portrait" useFirstPageNumber="1" r:id="rId14"/>
      <headerFooter alignWithMargins="0"/>
    </customSheetView>
    <customSheetView guid="{EE46A061-A57B-4CF8-8F21-7C5A8EAC2373}" showPageBreaks="1" printArea="1" view="pageBreakPreview">
      <selection activeCell="J12" sqref="J12"/>
      <pageMargins left="0.78740157480314965" right="0.31" top="0.51" bottom="0.72" header="0" footer="0"/>
      <pageSetup paperSize="9" scale="95" firstPageNumber="187" orientation="portrait" useFirstPageNumber="1" r:id="rId15"/>
      <headerFooter alignWithMargins="0"/>
    </customSheetView>
    <customSheetView guid="{39F15CC4-2999-4EC1-83D1-EC2C60770A40}" showPageBreaks="1" printArea="1" view="pageBreakPreview" topLeftCell="A37">
      <selection activeCell="P23" sqref="P23:Q23"/>
      <pageMargins left="0.78740157480314965" right="0.31" top="0.51" bottom="0.72" header="0" footer="0"/>
      <pageSetup paperSize="9" scale="95" firstPageNumber="187" orientation="portrait" useFirstPageNumber="1" r:id="rId16"/>
      <headerFooter alignWithMargins="0"/>
    </customSheetView>
    <customSheetView guid="{962E3ADA-03F5-4AB6-A70C-A85C0574E9CF}" showPageBreaks="1" view="pageBreakPreview" topLeftCell="A43">
      <selection activeCell="I12" sqref="I12:J12"/>
      <pageMargins left="0.78740157480314965" right="0.31" top="0.51" bottom="0.72" header="0" footer="0"/>
      <pageSetup paperSize="9" scale="95" firstPageNumber="187" orientation="portrait" useFirstPageNumber="1" r:id="rId17"/>
      <headerFooter alignWithMargins="0"/>
    </customSheetView>
  </customSheetViews>
  <mergeCells count="200">
    <mergeCell ref="K13:O13"/>
    <mergeCell ref="K14:O14"/>
    <mergeCell ref="O43:P43"/>
    <mergeCell ref="O44:P44"/>
    <mergeCell ref="O45:P45"/>
    <mergeCell ref="O46:P46"/>
    <mergeCell ref="O47:P47"/>
    <mergeCell ref="O48:P48"/>
    <mergeCell ref="O31:P31"/>
    <mergeCell ref="O32:P32"/>
    <mergeCell ref="O33:P33"/>
    <mergeCell ref="O34:P34"/>
    <mergeCell ref="O35:P35"/>
    <mergeCell ref="O36:P36"/>
    <mergeCell ref="O37:P37"/>
    <mergeCell ref="O40:P41"/>
    <mergeCell ref="O42:P42"/>
    <mergeCell ref="O18:P19"/>
    <mergeCell ref="O20:P20"/>
    <mergeCell ref="O21:P21"/>
    <mergeCell ref="O22:P22"/>
    <mergeCell ref="O23:P23"/>
    <mergeCell ref="O24:P24"/>
    <mergeCell ref="O25:P25"/>
    <mergeCell ref="O26:P26"/>
    <mergeCell ref="O29:P30"/>
    <mergeCell ref="M29:N30"/>
    <mergeCell ref="M18:N19"/>
    <mergeCell ref="M20:N20"/>
    <mergeCell ref="M21:N21"/>
    <mergeCell ref="M22:N22"/>
    <mergeCell ref="M23:N23"/>
    <mergeCell ref="M24:N24"/>
    <mergeCell ref="M25:N25"/>
    <mergeCell ref="M26:N26"/>
    <mergeCell ref="M40:N41"/>
    <mergeCell ref="M42:N42"/>
    <mergeCell ref="M43:N43"/>
    <mergeCell ref="M44:N44"/>
    <mergeCell ref="M45:N45"/>
    <mergeCell ref="M46:N46"/>
    <mergeCell ref="M47:N47"/>
    <mergeCell ref="M48:N48"/>
    <mergeCell ref="M31:N31"/>
    <mergeCell ref="M33:N33"/>
    <mergeCell ref="M32:N32"/>
    <mergeCell ref="M34:N34"/>
    <mergeCell ref="M35:N35"/>
    <mergeCell ref="M36:N36"/>
    <mergeCell ref="M37:N37"/>
    <mergeCell ref="K43:L43"/>
    <mergeCell ref="K44:L44"/>
    <mergeCell ref="K45:L45"/>
    <mergeCell ref="K46:L46"/>
    <mergeCell ref="K47:L47"/>
    <mergeCell ref="K48:L48"/>
    <mergeCell ref="K31:L31"/>
    <mergeCell ref="K32:L32"/>
    <mergeCell ref="K33:L33"/>
    <mergeCell ref="K34:L34"/>
    <mergeCell ref="K35:L35"/>
    <mergeCell ref="K36:L36"/>
    <mergeCell ref="K37:L37"/>
    <mergeCell ref="K40:L41"/>
    <mergeCell ref="K42:L42"/>
    <mergeCell ref="K18:L19"/>
    <mergeCell ref="K20:L20"/>
    <mergeCell ref="K21:L21"/>
    <mergeCell ref="K22:L22"/>
    <mergeCell ref="K23:L23"/>
    <mergeCell ref="K24:L24"/>
    <mergeCell ref="K25:L25"/>
    <mergeCell ref="K26:L26"/>
    <mergeCell ref="K29:L30"/>
    <mergeCell ref="A4:C6"/>
    <mergeCell ref="D4:F4"/>
    <mergeCell ref="H4:I4"/>
    <mergeCell ref="D5:F5"/>
    <mergeCell ref="H5:I5"/>
    <mergeCell ref="D6:F6"/>
    <mergeCell ref="H6:I6"/>
    <mergeCell ref="A10:C12"/>
    <mergeCell ref="D10:F10"/>
    <mergeCell ref="H10:I10"/>
    <mergeCell ref="D11:F11"/>
    <mergeCell ref="H11:I11"/>
    <mergeCell ref="D12:F12"/>
    <mergeCell ref="H12:I12"/>
    <mergeCell ref="A7:C9"/>
    <mergeCell ref="D7:F7"/>
    <mergeCell ref="H7:I7"/>
    <mergeCell ref="D8:F8"/>
    <mergeCell ref="H8:I8"/>
    <mergeCell ref="D9:F9"/>
    <mergeCell ref="H9:I9"/>
    <mergeCell ref="E21:F21"/>
    <mergeCell ref="G21:H21"/>
    <mergeCell ref="I21:J21"/>
    <mergeCell ref="A13:C14"/>
    <mergeCell ref="D13:F13"/>
    <mergeCell ref="H13:I13"/>
    <mergeCell ref="D14:F14"/>
    <mergeCell ref="H14:I14"/>
    <mergeCell ref="E18:F19"/>
    <mergeCell ref="G18:H19"/>
    <mergeCell ref="I18:J19"/>
    <mergeCell ref="E20:F20"/>
    <mergeCell ref="E32:F32"/>
    <mergeCell ref="G32:H32"/>
    <mergeCell ref="I32:J32"/>
    <mergeCell ref="E33:F33"/>
    <mergeCell ref="G33:H33"/>
    <mergeCell ref="I33:J33"/>
    <mergeCell ref="A32:D32"/>
    <mergeCell ref="A33:D33"/>
    <mergeCell ref="G26:H26"/>
    <mergeCell ref="I26:J26"/>
    <mergeCell ref="E29:F30"/>
    <mergeCell ref="G29:H30"/>
    <mergeCell ref="I29:J30"/>
    <mergeCell ref="E26:F26"/>
    <mergeCell ref="E31:F31"/>
    <mergeCell ref="G31:H31"/>
    <mergeCell ref="I31:J31"/>
    <mergeCell ref="A29:D29"/>
    <mergeCell ref="A30:D30"/>
    <mergeCell ref="A31:D31"/>
    <mergeCell ref="G36:H36"/>
    <mergeCell ref="I36:J36"/>
    <mergeCell ref="E37:F37"/>
    <mergeCell ref="G37:H37"/>
    <mergeCell ref="I37:J37"/>
    <mergeCell ref="E36:F36"/>
    <mergeCell ref="A36:D36"/>
    <mergeCell ref="A37:D37"/>
    <mergeCell ref="G34:H34"/>
    <mergeCell ref="I34:J34"/>
    <mergeCell ref="E35:F35"/>
    <mergeCell ref="G35:H35"/>
    <mergeCell ref="I35:J35"/>
    <mergeCell ref="E34:F34"/>
    <mergeCell ref="A34:D34"/>
    <mergeCell ref="A35:D35"/>
    <mergeCell ref="G40:H41"/>
    <mergeCell ref="I40:J41"/>
    <mergeCell ref="E42:F42"/>
    <mergeCell ref="G42:H42"/>
    <mergeCell ref="E40:F41"/>
    <mergeCell ref="I42:J42"/>
    <mergeCell ref="A40:D40"/>
    <mergeCell ref="A41:D41"/>
    <mergeCell ref="A42:D42"/>
    <mergeCell ref="A48:D48"/>
    <mergeCell ref="E43:F43"/>
    <mergeCell ref="G43:H43"/>
    <mergeCell ref="I43:J43"/>
    <mergeCell ref="G44:H44"/>
    <mergeCell ref="I44:J44"/>
    <mergeCell ref="E45:F45"/>
    <mergeCell ref="G45:H45"/>
    <mergeCell ref="I45:J45"/>
    <mergeCell ref="E44:F44"/>
    <mergeCell ref="A43:D43"/>
    <mergeCell ref="A44:D44"/>
    <mergeCell ref="A45:D45"/>
    <mergeCell ref="G48:H48"/>
    <mergeCell ref="I48:J48"/>
    <mergeCell ref="E48:F48"/>
    <mergeCell ref="G46:H46"/>
    <mergeCell ref="I46:J46"/>
    <mergeCell ref="E47:F47"/>
    <mergeCell ref="G47:H47"/>
    <mergeCell ref="I47:J47"/>
    <mergeCell ref="E46:F46"/>
    <mergeCell ref="A46:D46"/>
    <mergeCell ref="A47:D47"/>
    <mergeCell ref="U18:V19"/>
    <mergeCell ref="A26:D26"/>
    <mergeCell ref="A25:D25"/>
    <mergeCell ref="A24:D24"/>
    <mergeCell ref="A23:D23"/>
    <mergeCell ref="A22:D22"/>
    <mergeCell ref="A21:D21"/>
    <mergeCell ref="A20:D20"/>
    <mergeCell ref="A18:D18"/>
    <mergeCell ref="A19:D19"/>
    <mergeCell ref="G24:H24"/>
    <mergeCell ref="I24:J24"/>
    <mergeCell ref="E25:F25"/>
    <mergeCell ref="G25:H25"/>
    <mergeCell ref="I25:J25"/>
    <mergeCell ref="E24:F24"/>
    <mergeCell ref="G22:H22"/>
    <mergeCell ref="I22:J22"/>
    <mergeCell ref="E23:F23"/>
    <mergeCell ref="G23:H23"/>
    <mergeCell ref="I23:J23"/>
    <mergeCell ref="E22:F22"/>
    <mergeCell ref="G20:H20"/>
    <mergeCell ref="I20:J20"/>
  </mergeCells>
  <phoneticPr fontId="2"/>
  <printOptions gridLinesSet="0"/>
  <pageMargins left="0.78740157480314965" right="0.31" top="0.51" bottom="0.72" header="0" footer="0"/>
  <pageSetup paperSize="9" firstPageNumber="187" fitToHeight="0" orientation="portrait" useFirstPageNumber="1" r:id="rId18"/>
  <headerFooter alignWithMargins="0"/>
  <drawing r:id="rId1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58"/>
  <sheetViews>
    <sheetView view="pageBreakPreview" topLeftCell="A33" zoomScaleNormal="90" zoomScaleSheetLayoutView="100" workbookViewId="0">
      <selection activeCell="G28" sqref="G28"/>
    </sheetView>
  </sheetViews>
  <sheetFormatPr defaultColWidth="10.19921875" defaultRowHeight="15" customHeight="1" x14ac:dyDescent="0.15"/>
  <cols>
    <col min="1" max="1" width="2.5" style="7" customWidth="1"/>
    <col min="2" max="2" width="14" style="7" customWidth="1"/>
    <col min="3" max="11" width="8.19921875" style="7" customWidth="1"/>
    <col min="12" max="12" width="7.69921875" style="7" customWidth="1"/>
    <col min="13" max="14" width="6.69921875" style="7" customWidth="1"/>
    <col min="15" max="256" width="10.19921875" style="7"/>
    <col min="257" max="257" width="2.5" style="7" customWidth="1"/>
    <col min="258" max="258" width="14" style="7" customWidth="1"/>
    <col min="259" max="267" width="8.19921875" style="7" customWidth="1"/>
    <col min="268" max="268" width="7.69921875" style="7" customWidth="1"/>
    <col min="269" max="270" width="6.69921875" style="7" customWidth="1"/>
    <col min="271" max="512" width="10.19921875" style="7"/>
    <col min="513" max="513" width="2.5" style="7" customWidth="1"/>
    <col min="514" max="514" width="14" style="7" customWidth="1"/>
    <col min="515" max="523" width="8.19921875" style="7" customWidth="1"/>
    <col min="524" max="524" width="7.69921875" style="7" customWidth="1"/>
    <col min="525" max="526" width="6.69921875" style="7" customWidth="1"/>
    <col min="527" max="768" width="10.19921875" style="7"/>
    <col min="769" max="769" width="2.5" style="7" customWidth="1"/>
    <col min="770" max="770" width="14" style="7" customWidth="1"/>
    <col min="771" max="779" width="8.19921875" style="7" customWidth="1"/>
    <col min="780" max="780" width="7.69921875" style="7" customWidth="1"/>
    <col min="781" max="782" width="6.69921875" style="7" customWidth="1"/>
    <col min="783" max="1024" width="10.19921875" style="7"/>
    <col min="1025" max="1025" width="2.5" style="7" customWidth="1"/>
    <col min="1026" max="1026" width="14" style="7" customWidth="1"/>
    <col min="1027" max="1035" width="8.19921875" style="7" customWidth="1"/>
    <col min="1036" max="1036" width="7.69921875" style="7" customWidth="1"/>
    <col min="1037" max="1038" width="6.69921875" style="7" customWidth="1"/>
    <col min="1039" max="1280" width="10.19921875" style="7"/>
    <col min="1281" max="1281" width="2.5" style="7" customWidth="1"/>
    <col min="1282" max="1282" width="14" style="7" customWidth="1"/>
    <col min="1283" max="1291" width="8.19921875" style="7" customWidth="1"/>
    <col min="1292" max="1292" width="7.69921875" style="7" customWidth="1"/>
    <col min="1293" max="1294" width="6.69921875" style="7" customWidth="1"/>
    <col min="1295" max="1536" width="10.19921875" style="7"/>
    <col min="1537" max="1537" width="2.5" style="7" customWidth="1"/>
    <col min="1538" max="1538" width="14" style="7" customWidth="1"/>
    <col min="1539" max="1547" width="8.19921875" style="7" customWidth="1"/>
    <col min="1548" max="1548" width="7.69921875" style="7" customWidth="1"/>
    <col min="1549" max="1550" width="6.69921875" style="7" customWidth="1"/>
    <col min="1551" max="1792" width="10.19921875" style="7"/>
    <col min="1793" max="1793" width="2.5" style="7" customWidth="1"/>
    <col min="1794" max="1794" width="14" style="7" customWidth="1"/>
    <col min="1795" max="1803" width="8.19921875" style="7" customWidth="1"/>
    <col min="1804" max="1804" width="7.69921875" style="7" customWidth="1"/>
    <col min="1805" max="1806" width="6.69921875" style="7" customWidth="1"/>
    <col min="1807" max="2048" width="10.19921875" style="7"/>
    <col min="2049" max="2049" width="2.5" style="7" customWidth="1"/>
    <col min="2050" max="2050" width="14" style="7" customWidth="1"/>
    <col min="2051" max="2059" width="8.19921875" style="7" customWidth="1"/>
    <col min="2060" max="2060" width="7.69921875" style="7" customWidth="1"/>
    <col min="2061" max="2062" width="6.69921875" style="7" customWidth="1"/>
    <col min="2063" max="2304" width="10.19921875" style="7"/>
    <col min="2305" max="2305" width="2.5" style="7" customWidth="1"/>
    <col min="2306" max="2306" width="14" style="7" customWidth="1"/>
    <col min="2307" max="2315" width="8.19921875" style="7" customWidth="1"/>
    <col min="2316" max="2316" width="7.69921875" style="7" customWidth="1"/>
    <col min="2317" max="2318" width="6.69921875" style="7" customWidth="1"/>
    <col min="2319" max="2560" width="10.19921875" style="7"/>
    <col min="2561" max="2561" width="2.5" style="7" customWidth="1"/>
    <col min="2562" max="2562" width="14" style="7" customWidth="1"/>
    <col min="2563" max="2571" width="8.19921875" style="7" customWidth="1"/>
    <col min="2572" max="2572" width="7.69921875" style="7" customWidth="1"/>
    <col min="2573" max="2574" width="6.69921875" style="7" customWidth="1"/>
    <col min="2575" max="2816" width="10.19921875" style="7"/>
    <col min="2817" max="2817" width="2.5" style="7" customWidth="1"/>
    <col min="2818" max="2818" width="14" style="7" customWidth="1"/>
    <col min="2819" max="2827" width="8.19921875" style="7" customWidth="1"/>
    <col min="2828" max="2828" width="7.69921875" style="7" customWidth="1"/>
    <col min="2829" max="2830" width="6.69921875" style="7" customWidth="1"/>
    <col min="2831" max="3072" width="10.19921875" style="7"/>
    <col min="3073" max="3073" width="2.5" style="7" customWidth="1"/>
    <col min="3074" max="3074" width="14" style="7" customWidth="1"/>
    <col min="3075" max="3083" width="8.19921875" style="7" customWidth="1"/>
    <col min="3084" max="3084" width="7.69921875" style="7" customWidth="1"/>
    <col min="3085" max="3086" width="6.69921875" style="7" customWidth="1"/>
    <col min="3087" max="3328" width="10.19921875" style="7"/>
    <col min="3329" max="3329" width="2.5" style="7" customWidth="1"/>
    <col min="3330" max="3330" width="14" style="7" customWidth="1"/>
    <col min="3331" max="3339" width="8.19921875" style="7" customWidth="1"/>
    <col min="3340" max="3340" width="7.69921875" style="7" customWidth="1"/>
    <col min="3341" max="3342" width="6.69921875" style="7" customWidth="1"/>
    <col min="3343" max="3584" width="10.19921875" style="7"/>
    <col min="3585" max="3585" width="2.5" style="7" customWidth="1"/>
    <col min="3586" max="3586" width="14" style="7" customWidth="1"/>
    <col min="3587" max="3595" width="8.19921875" style="7" customWidth="1"/>
    <col min="3596" max="3596" width="7.69921875" style="7" customWidth="1"/>
    <col min="3597" max="3598" width="6.69921875" style="7" customWidth="1"/>
    <col min="3599" max="3840" width="10.19921875" style="7"/>
    <col min="3841" max="3841" width="2.5" style="7" customWidth="1"/>
    <col min="3842" max="3842" width="14" style="7" customWidth="1"/>
    <col min="3843" max="3851" width="8.19921875" style="7" customWidth="1"/>
    <col min="3852" max="3852" width="7.69921875" style="7" customWidth="1"/>
    <col min="3853" max="3854" width="6.69921875" style="7" customWidth="1"/>
    <col min="3855" max="4096" width="10.19921875" style="7"/>
    <col min="4097" max="4097" width="2.5" style="7" customWidth="1"/>
    <col min="4098" max="4098" width="14" style="7" customWidth="1"/>
    <col min="4099" max="4107" width="8.19921875" style="7" customWidth="1"/>
    <col min="4108" max="4108" width="7.69921875" style="7" customWidth="1"/>
    <col min="4109" max="4110" width="6.69921875" style="7" customWidth="1"/>
    <col min="4111" max="4352" width="10.19921875" style="7"/>
    <col min="4353" max="4353" width="2.5" style="7" customWidth="1"/>
    <col min="4354" max="4354" width="14" style="7" customWidth="1"/>
    <col min="4355" max="4363" width="8.19921875" style="7" customWidth="1"/>
    <col min="4364" max="4364" width="7.69921875" style="7" customWidth="1"/>
    <col min="4365" max="4366" width="6.69921875" style="7" customWidth="1"/>
    <col min="4367" max="4608" width="10.19921875" style="7"/>
    <col min="4609" max="4609" width="2.5" style="7" customWidth="1"/>
    <col min="4610" max="4610" width="14" style="7" customWidth="1"/>
    <col min="4611" max="4619" width="8.19921875" style="7" customWidth="1"/>
    <col min="4620" max="4620" width="7.69921875" style="7" customWidth="1"/>
    <col min="4621" max="4622" width="6.69921875" style="7" customWidth="1"/>
    <col min="4623" max="4864" width="10.19921875" style="7"/>
    <col min="4865" max="4865" width="2.5" style="7" customWidth="1"/>
    <col min="4866" max="4866" width="14" style="7" customWidth="1"/>
    <col min="4867" max="4875" width="8.19921875" style="7" customWidth="1"/>
    <col min="4876" max="4876" width="7.69921875" style="7" customWidth="1"/>
    <col min="4877" max="4878" width="6.69921875" style="7" customWidth="1"/>
    <col min="4879" max="5120" width="10.19921875" style="7"/>
    <col min="5121" max="5121" width="2.5" style="7" customWidth="1"/>
    <col min="5122" max="5122" width="14" style="7" customWidth="1"/>
    <col min="5123" max="5131" width="8.19921875" style="7" customWidth="1"/>
    <col min="5132" max="5132" width="7.69921875" style="7" customWidth="1"/>
    <col min="5133" max="5134" width="6.69921875" style="7" customWidth="1"/>
    <col min="5135" max="5376" width="10.19921875" style="7"/>
    <col min="5377" max="5377" width="2.5" style="7" customWidth="1"/>
    <col min="5378" max="5378" width="14" style="7" customWidth="1"/>
    <col min="5379" max="5387" width="8.19921875" style="7" customWidth="1"/>
    <col min="5388" max="5388" width="7.69921875" style="7" customWidth="1"/>
    <col min="5389" max="5390" width="6.69921875" style="7" customWidth="1"/>
    <col min="5391" max="5632" width="10.19921875" style="7"/>
    <col min="5633" max="5633" width="2.5" style="7" customWidth="1"/>
    <col min="5634" max="5634" width="14" style="7" customWidth="1"/>
    <col min="5635" max="5643" width="8.19921875" style="7" customWidth="1"/>
    <col min="5644" max="5644" width="7.69921875" style="7" customWidth="1"/>
    <col min="5645" max="5646" width="6.69921875" style="7" customWidth="1"/>
    <col min="5647" max="5888" width="10.19921875" style="7"/>
    <col min="5889" max="5889" width="2.5" style="7" customWidth="1"/>
    <col min="5890" max="5890" width="14" style="7" customWidth="1"/>
    <col min="5891" max="5899" width="8.19921875" style="7" customWidth="1"/>
    <col min="5900" max="5900" width="7.69921875" style="7" customWidth="1"/>
    <col min="5901" max="5902" width="6.69921875" style="7" customWidth="1"/>
    <col min="5903" max="6144" width="10.19921875" style="7"/>
    <col min="6145" max="6145" width="2.5" style="7" customWidth="1"/>
    <col min="6146" max="6146" width="14" style="7" customWidth="1"/>
    <col min="6147" max="6155" width="8.19921875" style="7" customWidth="1"/>
    <col min="6156" max="6156" width="7.69921875" style="7" customWidth="1"/>
    <col min="6157" max="6158" width="6.69921875" style="7" customWidth="1"/>
    <col min="6159" max="6400" width="10.19921875" style="7"/>
    <col min="6401" max="6401" width="2.5" style="7" customWidth="1"/>
    <col min="6402" max="6402" width="14" style="7" customWidth="1"/>
    <col min="6403" max="6411" width="8.19921875" style="7" customWidth="1"/>
    <col min="6412" max="6412" width="7.69921875" style="7" customWidth="1"/>
    <col min="6413" max="6414" width="6.69921875" style="7" customWidth="1"/>
    <col min="6415" max="6656" width="10.19921875" style="7"/>
    <col min="6657" max="6657" width="2.5" style="7" customWidth="1"/>
    <col min="6658" max="6658" width="14" style="7" customWidth="1"/>
    <col min="6659" max="6667" width="8.19921875" style="7" customWidth="1"/>
    <col min="6668" max="6668" width="7.69921875" style="7" customWidth="1"/>
    <col min="6669" max="6670" width="6.69921875" style="7" customWidth="1"/>
    <col min="6671" max="6912" width="10.19921875" style="7"/>
    <col min="6913" max="6913" width="2.5" style="7" customWidth="1"/>
    <col min="6914" max="6914" width="14" style="7" customWidth="1"/>
    <col min="6915" max="6923" width="8.19921875" style="7" customWidth="1"/>
    <col min="6924" max="6924" width="7.69921875" style="7" customWidth="1"/>
    <col min="6925" max="6926" width="6.69921875" style="7" customWidth="1"/>
    <col min="6927" max="7168" width="10.19921875" style="7"/>
    <col min="7169" max="7169" width="2.5" style="7" customWidth="1"/>
    <col min="7170" max="7170" width="14" style="7" customWidth="1"/>
    <col min="7171" max="7179" width="8.19921875" style="7" customWidth="1"/>
    <col min="7180" max="7180" width="7.69921875" style="7" customWidth="1"/>
    <col min="7181" max="7182" width="6.69921875" style="7" customWidth="1"/>
    <col min="7183" max="7424" width="10.19921875" style="7"/>
    <col min="7425" max="7425" width="2.5" style="7" customWidth="1"/>
    <col min="7426" max="7426" width="14" style="7" customWidth="1"/>
    <col min="7427" max="7435" width="8.19921875" style="7" customWidth="1"/>
    <col min="7436" max="7436" width="7.69921875" style="7" customWidth="1"/>
    <col min="7437" max="7438" width="6.69921875" style="7" customWidth="1"/>
    <col min="7439" max="7680" width="10.19921875" style="7"/>
    <col min="7681" max="7681" width="2.5" style="7" customWidth="1"/>
    <col min="7682" max="7682" width="14" style="7" customWidth="1"/>
    <col min="7683" max="7691" width="8.19921875" style="7" customWidth="1"/>
    <col min="7692" max="7692" width="7.69921875" style="7" customWidth="1"/>
    <col min="7693" max="7694" width="6.69921875" style="7" customWidth="1"/>
    <col min="7695" max="7936" width="10.19921875" style="7"/>
    <col min="7937" max="7937" width="2.5" style="7" customWidth="1"/>
    <col min="7938" max="7938" width="14" style="7" customWidth="1"/>
    <col min="7939" max="7947" width="8.19921875" style="7" customWidth="1"/>
    <col min="7948" max="7948" width="7.69921875" style="7" customWidth="1"/>
    <col min="7949" max="7950" width="6.69921875" style="7" customWidth="1"/>
    <col min="7951" max="8192" width="10.19921875" style="7"/>
    <col min="8193" max="8193" width="2.5" style="7" customWidth="1"/>
    <col min="8194" max="8194" width="14" style="7" customWidth="1"/>
    <col min="8195" max="8203" width="8.19921875" style="7" customWidth="1"/>
    <col min="8204" max="8204" width="7.69921875" style="7" customWidth="1"/>
    <col min="8205" max="8206" width="6.69921875" style="7" customWidth="1"/>
    <col min="8207" max="8448" width="10.19921875" style="7"/>
    <col min="8449" max="8449" width="2.5" style="7" customWidth="1"/>
    <col min="8450" max="8450" width="14" style="7" customWidth="1"/>
    <col min="8451" max="8459" width="8.19921875" style="7" customWidth="1"/>
    <col min="8460" max="8460" width="7.69921875" style="7" customWidth="1"/>
    <col min="8461" max="8462" width="6.69921875" style="7" customWidth="1"/>
    <col min="8463" max="8704" width="10.19921875" style="7"/>
    <col min="8705" max="8705" width="2.5" style="7" customWidth="1"/>
    <col min="8706" max="8706" width="14" style="7" customWidth="1"/>
    <col min="8707" max="8715" width="8.19921875" style="7" customWidth="1"/>
    <col min="8716" max="8716" width="7.69921875" style="7" customWidth="1"/>
    <col min="8717" max="8718" width="6.69921875" style="7" customWidth="1"/>
    <col min="8719" max="8960" width="10.19921875" style="7"/>
    <col min="8961" max="8961" width="2.5" style="7" customWidth="1"/>
    <col min="8962" max="8962" width="14" style="7" customWidth="1"/>
    <col min="8963" max="8971" width="8.19921875" style="7" customWidth="1"/>
    <col min="8972" max="8972" width="7.69921875" style="7" customWidth="1"/>
    <col min="8973" max="8974" width="6.69921875" style="7" customWidth="1"/>
    <col min="8975" max="9216" width="10.19921875" style="7"/>
    <col min="9217" max="9217" width="2.5" style="7" customWidth="1"/>
    <col min="9218" max="9218" width="14" style="7" customWidth="1"/>
    <col min="9219" max="9227" width="8.19921875" style="7" customWidth="1"/>
    <col min="9228" max="9228" width="7.69921875" style="7" customWidth="1"/>
    <col min="9229" max="9230" width="6.69921875" style="7" customWidth="1"/>
    <col min="9231" max="9472" width="10.19921875" style="7"/>
    <col min="9473" max="9473" width="2.5" style="7" customWidth="1"/>
    <col min="9474" max="9474" width="14" style="7" customWidth="1"/>
    <col min="9475" max="9483" width="8.19921875" style="7" customWidth="1"/>
    <col min="9484" max="9484" width="7.69921875" style="7" customWidth="1"/>
    <col min="9485" max="9486" width="6.69921875" style="7" customWidth="1"/>
    <col min="9487" max="9728" width="10.19921875" style="7"/>
    <col min="9729" max="9729" width="2.5" style="7" customWidth="1"/>
    <col min="9730" max="9730" width="14" style="7" customWidth="1"/>
    <col min="9731" max="9739" width="8.19921875" style="7" customWidth="1"/>
    <col min="9740" max="9740" width="7.69921875" style="7" customWidth="1"/>
    <col min="9741" max="9742" width="6.69921875" style="7" customWidth="1"/>
    <col min="9743" max="9984" width="10.19921875" style="7"/>
    <col min="9985" max="9985" width="2.5" style="7" customWidth="1"/>
    <col min="9986" max="9986" width="14" style="7" customWidth="1"/>
    <col min="9987" max="9995" width="8.19921875" style="7" customWidth="1"/>
    <col min="9996" max="9996" width="7.69921875" style="7" customWidth="1"/>
    <col min="9997" max="9998" width="6.69921875" style="7" customWidth="1"/>
    <col min="9999" max="10240" width="10.19921875" style="7"/>
    <col min="10241" max="10241" width="2.5" style="7" customWidth="1"/>
    <col min="10242" max="10242" width="14" style="7" customWidth="1"/>
    <col min="10243" max="10251" width="8.19921875" style="7" customWidth="1"/>
    <col min="10252" max="10252" width="7.69921875" style="7" customWidth="1"/>
    <col min="10253" max="10254" width="6.69921875" style="7" customWidth="1"/>
    <col min="10255" max="10496" width="10.19921875" style="7"/>
    <col min="10497" max="10497" width="2.5" style="7" customWidth="1"/>
    <col min="10498" max="10498" width="14" style="7" customWidth="1"/>
    <col min="10499" max="10507" width="8.19921875" style="7" customWidth="1"/>
    <col min="10508" max="10508" width="7.69921875" style="7" customWidth="1"/>
    <col min="10509" max="10510" width="6.69921875" style="7" customWidth="1"/>
    <col min="10511" max="10752" width="10.19921875" style="7"/>
    <col min="10753" max="10753" width="2.5" style="7" customWidth="1"/>
    <col min="10754" max="10754" width="14" style="7" customWidth="1"/>
    <col min="10755" max="10763" width="8.19921875" style="7" customWidth="1"/>
    <col min="10764" max="10764" width="7.69921875" style="7" customWidth="1"/>
    <col min="10765" max="10766" width="6.69921875" style="7" customWidth="1"/>
    <col min="10767" max="11008" width="10.19921875" style="7"/>
    <col min="11009" max="11009" width="2.5" style="7" customWidth="1"/>
    <col min="11010" max="11010" width="14" style="7" customWidth="1"/>
    <col min="11011" max="11019" width="8.19921875" style="7" customWidth="1"/>
    <col min="11020" max="11020" width="7.69921875" style="7" customWidth="1"/>
    <col min="11021" max="11022" width="6.69921875" style="7" customWidth="1"/>
    <col min="11023" max="11264" width="10.19921875" style="7"/>
    <col min="11265" max="11265" width="2.5" style="7" customWidth="1"/>
    <col min="11266" max="11266" width="14" style="7" customWidth="1"/>
    <col min="11267" max="11275" width="8.19921875" style="7" customWidth="1"/>
    <col min="11276" max="11276" width="7.69921875" style="7" customWidth="1"/>
    <col min="11277" max="11278" width="6.69921875" style="7" customWidth="1"/>
    <col min="11279" max="11520" width="10.19921875" style="7"/>
    <col min="11521" max="11521" width="2.5" style="7" customWidth="1"/>
    <col min="11522" max="11522" width="14" style="7" customWidth="1"/>
    <col min="11523" max="11531" width="8.19921875" style="7" customWidth="1"/>
    <col min="11532" max="11532" width="7.69921875" style="7" customWidth="1"/>
    <col min="11533" max="11534" width="6.69921875" style="7" customWidth="1"/>
    <col min="11535" max="11776" width="10.19921875" style="7"/>
    <col min="11777" max="11777" width="2.5" style="7" customWidth="1"/>
    <col min="11778" max="11778" width="14" style="7" customWidth="1"/>
    <col min="11779" max="11787" width="8.19921875" style="7" customWidth="1"/>
    <col min="11788" max="11788" width="7.69921875" style="7" customWidth="1"/>
    <col min="11789" max="11790" width="6.69921875" style="7" customWidth="1"/>
    <col min="11791" max="12032" width="10.19921875" style="7"/>
    <col min="12033" max="12033" width="2.5" style="7" customWidth="1"/>
    <col min="12034" max="12034" width="14" style="7" customWidth="1"/>
    <col min="12035" max="12043" width="8.19921875" style="7" customWidth="1"/>
    <col min="12044" max="12044" width="7.69921875" style="7" customWidth="1"/>
    <col min="12045" max="12046" width="6.69921875" style="7" customWidth="1"/>
    <col min="12047" max="12288" width="10.19921875" style="7"/>
    <col min="12289" max="12289" width="2.5" style="7" customWidth="1"/>
    <col min="12290" max="12290" width="14" style="7" customWidth="1"/>
    <col min="12291" max="12299" width="8.19921875" style="7" customWidth="1"/>
    <col min="12300" max="12300" width="7.69921875" style="7" customWidth="1"/>
    <col min="12301" max="12302" width="6.69921875" style="7" customWidth="1"/>
    <col min="12303" max="12544" width="10.19921875" style="7"/>
    <col min="12545" max="12545" width="2.5" style="7" customWidth="1"/>
    <col min="12546" max="12546" width="14" style="7" customWidth="1"/>
    <col min="12547" max="12555" width="8.19921875" style="7" customWidth="1"/>
    <col min="12556" max="12556" width="7.69921875" style="7" customWidth="1"/>
    <col min="12557" max="12558" width="6.69921875" style="7" customWidth="1"/>
    <col min="12559" max="12800" width="10.19921875" style="7"/>
    <col min="12801" max="12801" width="2.5" style="7" customWidth="1"/>
    <col min="12802" max="12802" width="14" style="7" customWidth="1"/>
    <col min="12803" max="12811" width="8.19921875" style="7" customWidth="1"/>
    <col min="12812" max="12812" width="7.69921875" style="7" customWidth="1"/>
    <col min="12813" max="12814" width="6.69921875" style="7" customWidth="1"/>
    <col min="12815" max="13056" width="10.19921875" style="7"/>
    <col min="13057" max="13057" width="2.5" style="7" customWidth="1"/>
    <col min="13058" max="13058" width="14" style="7" customWidth="1"/>
    <col min="13059" max="13067" width="8.19921875" style="7" customWidth="1"/>
    <col min="13068" max="13068" width="7.69921875" style="7" customWidth="1"/>
    <col min="13069" max="13070" width="6.69921875" style="7" customWidth="1"/>
    <col min="13071" max="13312" width="10.19921875" style="7"/>
    <col min="13313" max="13313" width="2.5" style="7" customWidth="1"/>
    <col min="13314" max="13314" width="14" style="7" customWidth="1"/>
    <col min="13315" max="13323" width="8.19921875" style="7" customWidth="1"/>
    <col min="13324" max="13324" width="7.69921875" style="7" customWidth="1"/>
    <col min="13325" max="13326" width="6.69921875" style="7" customWidth="1"/>
    <col min="13327" max="13568" width="10.19921875" style="7"/>
    <col min="13569" max="13569" width="2.5" style="7" customWidth="1"/>
    <col min="13570" max="13570" width="14" style="7" customWidth="1"/>
    <col min="13571" max="13579" width="8.19921875" style="7" customWidth="1"/>
    <col min="13580" max="13580" width="7.69921875" style="7" customWidth="1"/>
    <col min="13581" max="13582" width="6.69921875" style="7" customWidth="1"/>
    <col min="13583" max="13824" width="10.19921875" style="7"/>
    <col min="13825" max="13825" width="2.5" style="7" customWidth="1"/>
    <col min="13826" max="13826" width="14" style="7" customWidth="1"/>
    <col min="13827" max="13835" width="8.19921875" style="7" customWidth="1"/>
    <col min="13836" max="13836" width="7.69921875" style="7" customWidth="1"/>
    <col min="13837" max="13838" width="6.69921875" style="7" customWidth="1"/>
    <col min="13839" max="14080" width="10.19921875" style="7"/>
    <col min="14081" max="14081" width="2.5" style="7" customWidth="1"/>
    <col min="14082" max="14082" width="14" style="7" customWidth="1"/>
    <col min="14083" max="14091" width="8.19921875" style="7" customWidth="1"/>
    <col min="14092" max="14092" width="7.69921875" style="7" customWidth="1"/>
    <col min="14093" max="14094" width="6.69921875" style="7" customWidth="1"/>
    <col min="14095" max="14336" width="10.19921875" style="7"/>
    <col min="14337" max="14337" width="2.5" style="7" customWidth="1"/>
    <col min="14338" max="14338" width="14" style="7" customWidth="1"/>
    <col min="14339" max="14347" width="8.19921875" style="7" customWidth="1"/>
    <col min="14348" max="14348" width="7.69921875" style="7" customWidth="1"/>
    <col min="14349" max="14350" width="6.69921875" style="7" customWidth="1"/>
    <col min="14351" max="14592" width="10.19921875" style="7"/>
    <col min="14593" max="14593" width="2.5" style="7" customWidth="1"/>
    <col min="14594" max="14594" width="14" style="7" customWidth="1"/>
    <col min="14595" max="14603" width="8.19921875" style="7" customWidth="1"/>
    <col min="14604" max="14604" width="7.69921875" style="7" customWidth="1"/>
    <col min="14605" max="14606" width="6.69921875" style="7" customWidth="1"/>
    <col min="14607" max="14848" width="10.19921875" style="7"/>
    <col min="14849" max="14849" width="2.5" style="7" customWidth="1"/>
    <col min="14850" max="14850" width="14" style="7" customWidth="1"/>
    <col min="14851" max="14859" width="8.19921875" style="7" customWidth="1"/>
    <col min="14860" max="14860" width="7.69921875" style="7" customWidth="1"/>
    <col min="14861" max="14862" width="6.69921875" style="7" customWidth="1"/>
    <col min="14863" max="15104" width="10.19921875" style="7"/>
    <col min="15105" max="15105" width="2.5" style="7" customWidth="1"/>
    <col min="15106" max="15106" width="14" style="7" customWidth="1"/>
    <col min="15107" max="15115" width="8.19921875" style="7" customWidth="1"/>
    <col min="15116" max="15116" width="7.69921875" style="7" customWidth="1"/>
    <col min="15117" max="15118" width="6.69921875" style="7" customWidth="1"/>
    <col min="15119" max="15360" width="10.19921875" style="7"/>
    <col min="15361" max="15361" width="2.5" style="7" customWidth="1"/>
    <col min="15362" max="15362" width="14" style="7" customWidth="1"/>
    <col min="15363" max="15371" width="8.19921875" style="7" customWidth="1"/>
    <col min="15372" max="15372" width="7.69921875" style="7" customWidth="1"/>
    <col min="15373" max="15374" width="6.69921875" style="7" customWidth="1"/>
    <col min="15375" max="15616" width="10.19921875" style="7"/>
    <col min="15617" max="15617" width="2.5" style="7" customWidth="1"/>
    <col min="15618" max="15618" width="14" style="7" customWidth="1"/>
    <col min="15619" max="15627" width="8.19921875" style="7" customWidth="1"/>
    <col min="15628" max="15628" width="7.69921875" style="7" customWidth="1"/>
    <col min="15629" max="15630" width="6.69921875" style="7" customWidth="1"/>
    <col min="15631" max="15872" width="10.19921875" style="7"/>
    <col min="15873" max="15873" width="2.5" style="7" customWidth="1"/>
    <col min="15874" max="15874" width="14" style="7" customWidth="1"/>
    <col min="15875" max="15883" width="8.19921875" style="7" customWidth="1"/>
    <col min="15884" max="15884" width="7.69921875" style="7" customWidth="1"/>
    <col min="15885" max="15886" width="6.69921875" style="7" customWidth="1"/>
    <col min="15887" max="16128" width="10.19921875" style="7"/>
    <col min="16129" max="16129" width="2.5" style="7" customWidth="1"/>
    <col min="16130" max="16130" width="14" style="7" customWidth="1"/>
    <col min="16131" max="16139" width="8.19921875" style="7" customWidth="1"/>
    <col min="16140" max="16140" width="7.69921875" style="7" customWidth="1"/>
    <col min="16141" max="16142" width="6.69921875" style="7" customWidth="1"/>
    <col min="16143" max="16384" width="10.19921875" style="7"/>
  </cols>
  <sheetData>
    <row r="1" spans="2:11" s="110" customFormat="1" ht="21" customHeight="1" x14ac:dyDescent="0.45">
      <c r="B1" s="653" t="s">
        <v>794</v>
      </c>
    </row>
    <row r="2" spans="2:11" s="110" customFormat="1" ht="16.95" customHeight="1" thickBot="1" x14ac:dyDescent="0.5">
      <c r="B2" s="41"/>
      <c r="G2" s="14"/>
      <c r="H2" s="14"/>
      <c r="I2" s="14"/>
      <c r="J2" s="14"/>
      <c r="K2" s="137" t="s">
        <v>1172</v>
      </c>
    </row>
    <row r="3" spans="2:11" s="110" customFormat="1" ht="16.95" customHeight="1" x14ac:dyDescent="0.45">
      <c r="B3" s="1337" t="s">
        <v>795</v>
      </c>
      <c r="C3" s="1551" t="s">
        <v>796</v>
      </c>
      <c r="D3" s="1551"/>
      <c r="E3" s="1551"/>
      <c r="F3" s="1552" t="s">
        <v>797</v>
      </c>
      <c r="G3" s="1551"/>
      <c r="H3" s="1551"/>
      <c r="I3" s="1552" t="s">
        <v>798</v>
      </c>
      <c r="J3" s="1551"/>
      <c r="K3" s="1551"/>
    </row>
    <row r="4" spans="2:11" s="110" customFormat="1" ht="16.95" customHeight="1" x14ac:dyDescent="0.45">
      <c r="B4" s="1550"/>
      <c r="C4" s="677" t="s">
        <v>799</v>
      </c>
      <c r="D4" s="678" t="s">
        <v>800</v>
      </c>
      <c r="E4" s="678" t="s">
        <v>801</v>
      </c>
      <c r="F4" s="678" t="s">
        <v>799</v>
      </c>
      <c r="G4" s="679" t="s">
        <v>800</v>
      </c>
      <c r="H4" s="680" t="s">
        <v>802</v>
      </c>
      <c r="I4" s="678" t="s">
        <v>799</v>
      </c>
      <c r="J4" s="681" t="s">
        <v>800</v>
      </c>
      <c r="K4" s="682" t="s">
        <v>801</v>
      </c>
    </row>
    <row r="5" spans="2:11" ht="16.95" customHeight="1" x14ac:dyDescent="0.15">
      <c r="B5" s="683" t="s">
        <v>803</v>
      </c>
      <c r="C5" s="684">
        <v>8887</v>
      </c>
      <c r="D5" s="685">
        <v>1667</v>
      </c>
      <c r="E5" s="685">
        <v>4078</v>
      </c>
      <c r="F5" s="686">
        <v>4105</v>
      </c>
      <c r="G5" s="686">
        <v>916</v>
      </c>
      <c r="H5" s="686">
        <v>1143</v>
      </c>
      <c r="I5" s="685">
        <v>1081</v>
      </c>
      <c r="J5" s="685">
        <v>266</v>
      </c>
      <c r="K5" s="1738">
        <v>226</v>
      </c>
    </row>
    <row r="6" spans="2:11" ht="16.95" customHeight="1" x14ac:dyDescent="0.15">
      <c r="B6" s="687" t="s">
        <v>804</v>
      </c>
      <c r="C6" s="688">
        <v>7685</v>
      </c>
      <c r="D6" s="689">
        <v>749</v>
      </c>
      <c r="E6" s="689">
        <v>1224</v>
      </c>
      <c r="F6" s="690">
        <v>4535</v>
      </c>
      <c r="G6" s="690">
        <v>529</v>
      </c>
      <c r="H6" s="690">
        <v>424</v>
      </c>
      <c r="I6" s="689">
        <v>1797</v>
      </c>
      <c r="J6" s="689">
        <v>177</v>
      </c>
      <c r="K6" s="1739">
        <v>113</v>
      </c>
    </row>
    <row r="7" spans="2:11" ht="16.95" customHeight="1" x14ac:dyDescent="0.15">
      <c r="B7" s="687" t="s">
        <v>805</v>
      </c>
      <c r="C7" s="688">
        <v>17764</v>
      </c>
      <c r="D7" s="689">
        <v>3437</v>
      </c>
      <c r="E7" s="689">
        <v>4927</v>
      </c>
      <c r="F7" s="690">
        <v>8284</v>
      </c>
      <c r="G7" s="690">
        <v>2004</v>
      </c>
      <c r="H7" s="690">
        <v>2614</v>
      </c>
      <c r="I7" s="689">
        <v>3849</v>
      </c>
      <c r="J7" s="689">
        <v>974</v>
      </c>
      <c r="K7" s="1739">
        <v>2167</v>
      </c>
    </row>
    <row r="8" spans="2:11" ht="16.95" customHeight="1" x14ac:dyDescent="0.15">
      <c r="B8" s="687" t="s">
        <v>806</v>
      </c>
      <c r="C8" s="688">
        <v>30482</v>
      </c>
      <c r="D8" s="689">
        <v>4288</v>
      </c>
      <c r="E8" s="689">
        <v>5746</v>
      </c>
      <c r="F8" s="690">
        <v>16520</v>
      </c>
      <c r="G8" s="690">
        <v>2841</v>
      </c>
      <c r="H8" s="690">
        <v>2075</v>
      </c>
      <c r="I8" s="689">
        <v>5504</v>
      </c>
      <c r="J8" s="689">
        <v>1091</v>
      </c>
      <c r="K8" s="1739">
        <v>1674</v>
      </c>
    </row>
    <row r="9" spans="2:11" ht="16.95" customHeight="1" x14ac:dyDescent="0.15">
      <c r="B9" s="687" t="s">
        <v>807</v>
      </c>
      <c r="C9" s="688">
        <v>10469</v>
      </c>
      <c r="D9" s="689">
        <v>7235</v>
      </c>
      <c r="E9" s="689">
        <v>714</v>
      </c>
      <c r="F9" s="690">
        <v>7994</v>
      </c>
      <c r="G9" s="690">
        <v>4372</v>
      </c>
      <c r="H9" s="690">
        <v>427</v>
      </c>
      <c r="I9" s="689">
        <v>2378</v>
      </c>
      <c r="J9" s="689">
        <v>2426</v>
      </c>
      <c r="K9" s="1739">
        <v>245</v>
      </c>
    </row>
    <row r="10" spans="2:11" ht="16.95" customHeight="1" x14ac:dyDescent="0.15">
      <c r="B10" s="687" t="s">
        <v>808</v>
      </c>
      <c r="C10" s="688">
        <v>15411</v>
      </c>
      <c r="D10" s="689">
        <v>2516</v>
      </c>
      <c r="E10" s="689">
        <v>995</v>
      </c>
      <c r="F10" s="690">
        <v>11775</v>
      </c>
      <c r="G10" s="690">
        <v>1745</v>
      </c>
      <c r="H10" s="690">
        <v>333</v>
      </c>
      <c r="I10" s="689">
        <v>5214</v>
      </c>
      <c r="J10" s="689">
        <v>1095</v>
      </c>
      <c r="K10" s="1739">
        <v>164</v>
      </c>
    </row>
    <row r="11" spans="2:11" ht="16.95" customHeight="1" x14ac:dyDescent="0.15">
      <c r="B11" s="687" t="s">
        <v>809</v>
      </c>
      <c r="C11" s="688">
        <v>6845</v>
      </c>
      <c r="D11" s="689">
        <v>1592</v>
      </c>
      <c r="E11" s="689">
        <v>1411</v>
      </c>
      <c r="F11" s="690">
        <v>4636</v>
      </c>
      <c r="G11" s="690">
        <v>1128</v>
      </c>
      <c r="H11" s="690">
        <v>361</v>
      </c>
      <c r="I11" s="689">
        <v>1334</v>
      </c>
      <c r="J11" s="689">
        <v>677</v>
      </c>
      <c r="K11" s="1739">
        <v>227</v>
      </c>
    </row>
    <row r="12" spans="2:11" ht="16.95" customHeight="1" x14ac:dyDescent="0.15">
      <c r="B12" s="687" t="s">
        <v>810</v>
      </c>
      <c r="C12" s="688">
        <v>17965</v>
      </c>
      <c r="D12" s="689">
        <v>4619</v>
      </c>
      <c r="E12" s="689">
        <v>1311</v>
      </c>
      <c r="F12" s="690">
        <v>12684</v>
      </c>
      <c r="G12" s="690">
        <v>2521</v>
      </c>
      <c r="H12" s="690">
        <v>420</v>
      </c>
      <c r="I12" s="689">
        <v>5652</v>
      </c>
      <c r="J12" s="689">
        <v>2436</v>
      </c>
      <c r="K12" s="1739">
        <v>215</v>
      </c>
    </row>
    <row r="13" spans="2:11" ht="16.95" customHeight="1" x14ac:dyDescent="0.15">
      <c r="B13" s="687" t="s">
        <v>811</v>
      </c>
      <c r="C13" s="688">
        <v>3487</v>
      </c>
      <c r="D13" s="689">
        <v>1029</v>
      </c>
      <c r="E13" s="689">
        <v>260</v>
      </c>
      <c r="F13" s="690">
        <v>1908</v>
      </c>
      <c r="G13" s="690">
        <v>748</v>
      </c>
      <c r="H13" s="690">
        <v>119</v>
      </c>
      <c r="I13" s="689">
        <v>841</v>
      </c>
      <c r="J13" s="689">
        <v>386</v>
      </c>
      <c r="K13" s="1739">
        <v>52</v>
      </c>
    </row>
    <row r="14" spans="2:11" ht="16.95" customHeight="1" x14ac:dyDescent="0.15">
      <c r="B14" s="687" t="s">
        <v>812</v>
      </c>
      <c r="C14" s="688">
        <v>49792</v>
      </c>
      <c r="D14" s="689">
        <v>22686</v>
      </c>
      <c r="E14" s="689">
        <v>2095</v>
      </c>
      <c r="F14" s="690">
        <v>32489</v>
      </c>
      <c r="G14" s="690">
        <v>16343</v>
      </c>
      <c r="H14" s="690">
        <v>859</v>
      </c>
      <c r="I14" s="689">
        <v>17176</v>
      </c>
      <c r="J14" s="689">
        <v>9251</v>
      </c>
      <c r="K14" s="1739">
        <v>233</v>
      </c>
    </row>
    <row r="15" spans="2:11" ht="16.95" customHeight="1" x14ac:dyDescent="0.15">
      <c r="B15" s="1742" t="s">
        <v>104</v>
      </c>
      <c r="C15" s="1743">
        <v>53215</v>
      </c>
      <c r="D15" s="1744">
        <v>4038</v>
      </c>
      <c r="E15" s="1744">
        <v>484</v>
      </c>
      <c r="F15" s="1745">
        <v>13975</v>
      </c>
      <c r="G15" s="1745">
        <v>1406</v>
      </c>
      <c r="H15" s="1745">
        <v>4</v>
      </c>
      <c r="I15" s="1744">
        <v>8528</v>
      </c>
      <c r="J15" s="1744">
        <v>3706</v>
      </c>
      <c r="K15" s="1746">
        <v>17</v>
      </c>
    </row>
    <row r="16" spans="2:11" ht="16.95" customHeight="1" x14ac:dyDescent="0.15">
      <c r="B16" s="1740" t="s">
        <v>813</v>
      </c>
      <c r="C16" s="693">
        <v>222002</v>
      </c>
      <c r="D16" s="1741">
        <v>53856</v>
      </c>
      <c r="E16" s="693">
        <v>23245</v>
      </c>
      <c r="F16" s="693">
        <v>118905</v>
      </c>
      <c r="G16" s="693">
        <v>34553</v>
      </c>
      <c r="H16" s="693">
        <v>8779</v>
      </c>
      <c r="I16" s="693">
        <v>53354</v>
      </c>
      <c r="J16" s="693">
        <v>22485</v>
      </c>
      <c r="K16" s="693">
        <v>5333</v>
      </c>
    </row>
    <row r="17" spans="2:11" ht="16.95" customHeight="1" x14ac:dyDescent="0.15">
      <c r="B17" s="683" t="s">
        <v>814</v>
      </c>
      <c r="C17" s="694">
        <v>0</v>
      </c>
      <c r="D17" s="695">
        <v>33041</v>
      </c>
      <c r="E17" s="694">
        <v>0</v>
      </c>
      <c r="F17" s="696">
        <v>0</v>
      </c>
      <c r="G17" s="697">
        <v>23978</v>
      </c>
      <c r="H17" s="698">
        <v>0</v>
      </c>
      <c r="I17" s="696">
        <v>0</v>
      </c>
      <c r="J17" s="695">
        <v>14066</v>
      </c>
      <c r="K17" s="694">
        <v>0</v>
      </c>
    </row>
    <row r="18" spans="2:11" ht="16.95" customHeight="1" x14ac:dyDescent="0.15">
      <c r="B18" s="687" t="s">
        <v>815</v>
      </c>
      <c r="C18" s="699">
        <v>0</v>
      </c>
      <c r="D18" s="700">
        <v>1957</v>
      </c>
      <c r="E18" s="665">
        <v>0</v>
      </c>
      <c r="F18" s="701">
        <v>0</v>
      </c>
      <c r="G18" s="700">
        <v>1386</v>
      </c>
      <c r="H18" s="702">
        <v>0</v>
      </c>
      <c r="I18" s="701">
        <v>0</v>
      </c>
      <c r="J18" s="703">
        <v>1199</v>
      </c>
      <c r="K18" s="665">
        <v>0</v>
      </c>
    </row>
    <row r="19" spans="2:11" ht="16.95" customHeight="1" x14ac:dyDescent="0.15">
      <c r="B19" s="692" t="s">
        <v>813</v>
      </c>
      <c r="C19" s="704">
        <v>0</v>
      </c>
      <c r="D19" s="704">
        <v>34998</v>
      </c>
      <c r="E19" s="704">
        <v>0</v>
      </c>
      <c r="F19" s="704">
        <v>0</v>
      </c>
      <c r="G19" s="704">
        <v>25364</v>
      </c>
      <c r="H19" s="704">
        <v>0</v>
      </c>
      <c r="I19" s="704">
        <v>0</v>
      </c>
      <c r="J19" s="705">
        <v>15265</v>
      </c>
      <c r="K19" s="706">
        <v>0</v>
      </c>
    </row>
    <row r="20" spans="2:11" ht="16.95" customHeight="1" x14ac:dyDescent="0.15">
      <c r="B20" s="707" t="s">
        <v>816</v>
      </c>
      <c r="C20" s="708"/>
      <c r="D20" s="709">
        <v>334101</v>
      </c>
      <c r="E20" s="708"/>
      <c r="F20" s="710"/>
      <c r="G20" s="709">
        <v>187601</v>
      </c>
      <c r="H20" s="711"/>
      <c r="I20" s="712"/>
      <c r="J20" s="709">
        <v>96437</v>
      </c>
      <c r="K20" s="709"/>
    </row>
    <row r="21" spans="2:11" ht="16.95" customHeight="1" x14ac:dyDescent="0.15">
      <c r="B21" s="683" t="s">
        <v>817</v>
      </c>
      <c r="C21" s="713"/>
      <c r="D21" s="713">
        <v>1482</v>
      </c>
      <c r="E21" s="713"/>
      <c r="F21" s="714"/>
      <c r="G21" s="694">
        <v>42</v>
      </c>
      <c r="H21" s="715"/>
      <c r="I21" s="714"/>
      <c r="J21" s="694">
        <v>21</v>
      </c>
      <c r="K21" s="713"/>
    </row>
    <row r="22" spans="2:11" ht="16.95" customHeight="1" x14ac:dyDescent="0.15">
      <c r="B22" s="687" t="s">
        <v>818</v>
      </c>
      <c r="C22" s="716"/>
      <c r="D22" s="716">
        <v>7174</v>
      </c>
      <c r="E22" s="716"/>
      <c r="F22" s="717"/>
      <c r="G22" s="665">
        <v>4555</v>
      </c>
      <c r="H22" s="718"/>
      <c r="I22" s="717"/>
      <c r="J22" s="665">
        <v>3040</v>
      </c>
      <c r="K22" s="716"/>
    </row>
    <row r="23" spans="2:11" ht="16.95" customHeight="1" x14ac:dyDescent="0.15">
      <c r="B23" s="687" t="s">
        <v>819</v>
      </c>
      <c r="C23" s="716"/>
      <c r="D23" s="716">
        <v>2651</v>
      </c>
      <c r="E23" s="716"/>
      <c r="F23" s="717"/>
      <c r="G23" s="665">
        <v>228</v>
      </c>
      <c r="H23" s="718"/>
      <c r="I23" s="717"/>
      <c r="J23" s="665">
        <v>160</v>
      </c>
      <c r="K23" s="716"/>
    </row>
    <row r="24" spans="2:11" ht="16.95" customHeight="1" x14ac:dyDescent="0.15">
      <c r="B24" s="687" t="s">
        <v>820</v>
      </c>
      <c r="C24" s="716"/>
      <c r="D24" s="716">
        <v>1556</v>
      </c>
      <c r="E24" s="716"/>
      <c r="F24" s="717"/>
      <c r="G24" s="665">
        <v>2002</v>
      </c>
      <c r="H24" s="718"/>
      <c r="I24" s="717"/>
      <c r="J24" s="665">
        <v>630</v>
      </c>
      <c r="K24" s="716"/>
    </row>
    <row r="25" spans="2:11" ht="16.95" customHeight="1" x14ac:dyDescent="0.15">
      <c r="B25" s="687" t="s">
        <v>821</v>
      </c>
      <c r="C25" s="716"/>
      <c r="D25" s="716">
        <v>7</v>
      </c>
      <c r="E25" s="716"/>
      <c r="F25" s="717"/>
      <c r="G25" s="665">
        <v>12</v>
      </c>
      <c r="H25" s="718"/>
      <c r="I25" s="717"/>
      <c r="J25" s="665">
        <v>6</v>
      </c>
      <c r="K25" s="716"/>
    </row>
    <row r="26" spans="2:11" ht="16.95" customHeight="1" x14ac:dyDescent="0.15">
      <c r="B26" s="687" t="s">
        <v>822</v>
      </c>
      <c r="C26" s="716"/>
      <c r="D26" s="716">
        <v>146</v>
      </c>
      <c r="E26" s="716"/>
      <c r="F26" s="717"/>
      <c r="G26" s="665">
        <v>0</v>
      </c>
      <c r="H26" s="718"/>
      <c r="I26" s="717"/>
      <c r="J26" s="665">
        <v>0</v>
      </c>
      <c r="K26" s="716"/>
    </row>
    <row r="27" spans="2:11" ht="16.95" customHeight="1" x14ac:dyDescent="0.15">
      <c r="B27" s="687" t="s">
        <v>823</v>
      </c>
      <c r="C27" s="719"/>
      <c r="D27" s="716">
        <v>80</v>
      </c>
      <c r="E27" s="716"/>
      <c r="F27" s="720"/>
      <c r="G27" s="665">
        <v>9</v>
      </c>
      <c r="H27" s="721"/>
      <c r="I27" s="720"/>
      <c r="J27" s="665">
        <v>6</v>
      </c>
      <c r="K27" s="716"/>
    </row>
    <row r="28" spans="2:11" ht="16.95" customHeight="1" thickBot="1" x14ac:dyDescent="0.2">
      <c r="B28" s="707" t="s">
        <v>824</v>
      </c>
      <c r="C28" s="722"/>
      <c r="D28" s="723">
        <v>13096</v>
      </c>
      <c r="E28" s="713"/>
      <c r="F28" s="724"/>
      <c r="G28" s="694">
        <v>6848</v>
      </c>
      <c r="H28" s="725"/>
      <c r="I28" s="724"/>
      <c r="J28" s="694">
        <v>3853</v>
      </c>
      <c r="K28" s="713"/>
    </row>
    <row r="29" spans="2:11" ht="16.95" customHeight="1" thickTop="1" thickBot="1" x14ac:dyDescent="0.2">
      <c r="B29" s="726" t="s">
        <v>825</v>
      </c>
      <c r="C29" s="727"/>
      <c r="D29" s="728">
        <v>347197</v>
      </c>
      <c r="E29" s="727"/>
      <c r="F29" s="729"/>
      <c r="G29" s="730">
        <v>194449</v>
      </c>
      <c r="H29" s="731"/>
      <c r="I29" s="729"/>
      <c r="J29" s="728">
        <v>100290</v>
      </c>
      <c r="K29" s="730"/>
    </row>
    <row r="30" spans="2:11" ht="16.95" customHeight="1" thickBot="1" x14ac:dyDescent="0.2">
      <c r="B30" s="732"/>
      <c r="C30" s="733"/>
      <c r="D30" s="665"/>
      <c r="E30" s="733"/>
      <c r="F30" s="716"/>
      <c r="G30" s="716"/>
      <c r="H30" s="716"/>
      <c r="I30" s="716"/>
      <c r="J30" s="665"/>
      <c r="K30" s="716"/>
    </row>
    <row r="31" spans="2:11" s="110" customFormat="1" ht="16.95" customHeight="1" x14ac:dyDescent="0.45">
      <c r="B31" s="1337" t="s">
        <v>795</v>
      </c>
      <c r="C31" s="1551" t="s">
        <v>826</v>
      </c>
      <c r="D31" s="1551"/>
      <c r="E31" s="1551"/>
      <c r="F31" s="1552" t="s">
        <v>827</v>
      </c>
      <c r="G31" s="1551"/>
      <c r="H31" s="1551"/>
      <c r="I31" s="1552" t="s">
        <v>364</v>
      </c>
      <c r="J31" s="1551"/>
      <c r="K31" s="1551"/>
    </row>
    <row r="32" spans="2:11" s="110" customFormat="1" ht="16.95" customHeight="1" x14ac:dyDescent="0.45">
      <c r="B32" s="1550"/>
      <c r="C32" s="677" t="s">
        <v>799</v>
      </c>
      <c r="D32" s="678" t="s">
        <v>800</v>
      </c>
      <c r="E32" s="678" t="s">
        <v>801</v>
      </c>
      <c r="F32" s="678" t="s">
        <v>799</v>
      </c>
      <c r="G32" s="678" t="s">
        <v>800</v>
      </c>
      <c r="H32" s="680" t="s">
        <v>828</v>
      </c>
      <c r="I32" s="392" t="s">
        <v>799</v>
      </c>
      <c r="J32" s="681" t="s">
        <v>800</v>
      </c>
      <c r="K32" s="682" t="s">
        <v>801</v>
      </c>
    </row>
    <row r="33" spans="1:11" ht="16.95" customHeight="1" x14ac:dyDescent="0.15">
      <c r="B33" s="683" t="s">
        <v>829</v>
      </c>
      <c r="C33" s="685">
        <v>37</v>
      </c>
      <c r="D33" s="685">
        <v>202</v>
      </c>
      <c r="E33" s="685">
        <v>0</v>
      </c>
      <c r="F33" s="686">
        <v>21</v>
      </c>
      <c r="G33" s="686">
        <v>65</v>
      </c>
      <c r="H33" s="686">
        <v>0</v>
      </c>
      <c r="I33" s="734">
        <v>14131</v>
      </c>
      <c r="J33" s="734">
        <v>3116</v>
      </c>
      <c r="K33" s="734">
        <v>5447</v>
      </c>
    </row>
    <row r="34" spans="1:11" ht="16.95" customHeight="1" x14ac:dyDescent="0.15">
      <c r="B34" s="687" t="s">
        <v>830</v>
      </c>
      <c r="C34" s="689">
        <v>160</v>
      </c>
      <c r="D34" s="689">
        <v>127</v>
      </c>
      <c r="E34" s="689">
        <v>0</v>
      </c>
      <c r="F34" s="690">
        <v>95</v>
      </c>
      <c r="G34" s="690">
        <v>94</v>
      </c>
      <c r="H34" s="690">
        <v>0</v>
      </c>
      <c r="I34" s="734">
        <v>14272</v>
      </c>
      <c r="J34" s="734">
        <v>1676</v>
      </c>
      <c r="K34" s="734">
        <v>1761</v>
      </c>
    </row>
    <row r="35" spans="1:11" ht="16.95" customHeight="1" x14ac:dyDescent="0.15">
      <c r="B35" s="687" t="s">
        <v>805</v>
      </c>
      <c r="C35" s="689">
        <v>168</v>
      </c>
      <c r="D35" s="689">
        <v>258</v>
      </c>
      <c r="E35" s="689">
        <v>0</v>
      </c>
      <c r="F35" s="690">
        <v>115</v>
      </c>
      <c r="G35" s="690">
        <v>212</v>
      </c>
      <c r="H35" s="690">
        <v>2</v>
      </c>
      <c r="I35" s="734">
        <v>30180</v>
      </c>
      <c r="J35" s="734">
        <v>6885</v>
      </c>
      <c r="K35" s="734">
        <v>9710</v>
      </c>
    </row>
    <row r="36" spans="1:11" ht="16.95" customHeight="1" x14ac:dyDescent="0.15">
      <c r="B36" s="687" t="s">
        <v>806</v>
      </c>
      <c r="C36" s="689">
        <v>230</v>
      </c>
      <c r="D36" s="689">
        <v>310</v>
      </c>
      <c r="E36" s="689">
        <v>0</v>
      </c>
      <c r="F36" s="690">
        <v>316</v>
      </c>
      <c r="G36" s="690">
        <v>371</v>
      </c>
      <c r="H36" s="690">
        <v>0</v>
      </c>
      <c r="I36" s="734">
        <v>53052</v>
      </c>
      <c r="J36" s="734">
        <v>8901</v>
      </c>
      <c r="K36" s="734">
        <v>9495</v>
      </c>
    </row>
    <row r="37" spans="1:11" ht="16.95" customHeight="1" x14ac:dyDescent="0.15">
      <c r="B37" s="687" t="s">
        <v>807</v>
      </c>
      <c r="C37" s="689">
        <v>181</v>
      </c>
      <c r="D37" s="689">
        <v>1644</v>
      </c>
      <c r="E37" s="689">
        <v>0</v>
      </c>
      <c r="F37" s="690">
        <v>455</v>
      </c>
      <c r="G37" s="690">
        <v>1055</v>
      </c>
      <c r="H37" s="690">
        <v>0</v>
      </c>
      <c r="I37" s="734">
        <v>21477</v>
      </c>
      <c r="J37" s="734">
        <v>16732</v>
      </c>
      <c r="K37" s="734">
        <v>1386</v>
      </c>
    </row>
    <row r="38" spans="1:11" ht="16.95" customHeight="1" x14ac:dyDescent="0.15">
      <c r="B38" s="687" t="s">
        <v>808</v>
      </c>
      <c r="C38" s="689">
        <v>425</v>
      </c>
      <c r="D38" s="689">
        <v>479</v>
      </c>
      <c r="E38" s="689">
        <v>0</v>
      </c>
      <c r="F38" s="690">
        <v>436</v>
      </c>
      <c r="G38" s="690">
        <v>270</v>
      </c>
      <c r="H38" s="690">
        <v>0</v>
      </c>
      <c r="I38" s="734">
        <v>33261</v>
      </c>
      <c r="J38" s="734">
        <v>6105</v>
      </c>
      <c r="K38" s="734">
        <v>1492</v>
      </c>
    </row>
    <row r="39" spans="1:11" ht="16.95" customHeight="1" x14ac:dyDescent="0.15">
      <c r="B39" s="687" t="s">
        <v>809</v>
      </c>
      <c r="C39" s="689">
        <v>116</v>
      </c>
      <c r="D39" s="689">
        <v>302</v>
      </c>
      <c r="E39" s="689">
        <v>0</v>
      </c>
      <c r="F39" s="690">
        <v>131</v>
      </c>
      <c r="G39" s="690">
        <v>281</v>
      </c>
      <c r="H39" s="690">
        <v>0</v>
      </c>
      <c r="I39" s="734">
        <v>13062</v>
      </c>
      <c r="J39" s="734">
        <v>3980</v>
      </c>
      <c r="K39" s="734">
        <v>1999</v>
      </c>
    </row>
    <row r="40" spans="1:11" ht="16.95" customHeight="1" x14ac:dyDescent="0.15">
      <c r="B40" s="687" t="s">
        <v>831</v>
      </c>
      <c r="C40" s="689">
        <v>281</v>
      </c>
      <c r="D40" s="689">
        <v>1031</v>
      </c>
      <c r="E40" s="689">
        <v>0</v>
      </c>
      <c r="F40" s="690">
        <v>361</v>
      </c>
      <c r="G40" s="690">
        <v>658</v>
      </c>
      <c r="H40" s="690">
        <v>0</v>
      </c>
      <c r="I40" s="734">
        <v>36943</v>
      </c>
      <c r="J40" s="734">
        <v>11265</v>
      </c>
      <c r="K40" s="734">
        <v>1946</v>
      </c>
    </row>
    <row r="41" spans="1:11" ht="16.95" customHeight="1" x14ac:dyDescent="0.15">
      <c r="B41" s="687" t="s">
        <v>832</v>
      </c>
      <c r="C41" s="689">
        <v>48</v>
      </c>
      <c r="D41" s="689">
        <v>145</v>
      </c>
      <c r="E41" s="689">
        <v>0</v>
      </c>
      <c r="F41" s="690">
        <v>5</v>
      </c>
      <c r="G41" s="690">
        <v>95</v>
      </c>
      <c r="H41" s="690">
        <v>0</v>
      </c>
      <c r="I41" s="734">
        <v>6289</v>
      </c>
      <c r="J41" s="734">
        <v>2403</v>
      </c>
      <c r="K41" s="734">
        <v>431</v>
      </c>
    </row>
    <row r="42" spans="1:11" ht="16.95" customHeight="1" x14ac:dyDescent="0.15">
      <c r="B42" s="687" t="s">
        <v>833</v>
      </c>
      <c r="C42" s="689">
        <v>3182</v>
      </c>
      <c r="D42" s="689">
        <v>6097</v>
      </c>
      <c r="E42" s="689">
        <v>0</v>
      </c>
      <c r="F42" s="690">
        <v>2412</v>
      </c>
      <c r="G42" s="690">
        <v>3997</v>
      </c>
      <c r="H42" s="690">
        <v>0</v>
      </c>
      <c r="I42" s="734">
        <v>105051</v>
      </c>
      <c r="J42" s="734">
        <v>58374</v>
      </c>
      <c r="K42" s="734">
        <v>3187</v>
      </c>
    </row>
    <row r="43" spans="1:11" ht="16.95" customHeight="1" x14ac:dyDescent="0.15">
      <c r="B43" s="664" t="s">
        <v>104</v>
      </c>
      <c r="C43" s="735">
        <v>1230</v>
      </c>
      <c r="D43" s="735">
        <v>146</v>
      </c>
      <c r="E43" s="735">
        <v>0</v>
      </c>
      <c r="F43" s="736">
        <v>823</v>
      </c>
      <c r="G43" s="736">
        <v>181</v>
      </c>
      <c r="H43" s="736">
        <v>0</v>
      </c>
      <c r="I43" s="737">
        <v>77771</v>
      </c>
      <c r="J43" s="737">
        <v>9477</v>
      </c>
      <c r="K43" s="737">
        <v>505</v>
      </c>
    </row>
    <row r="44" spans="1:11" ht="16.95" customHeight="1" x14ac:dyDescent="0.15">
      <c r="A44" s="675"/>
      <c r="B44" s="692" t="s">
        <v>813</v>
      </c>
      <c r="C44" s="704">
        <v>6058</v>
      </c>
      <c r="D44" s="738">
        <v>10741</v>
      </c>
      <c r="E44" s="739">
        <v>0</v>
      </c>
      <c r="F44" s="705">
        <v>5170</v>
      </c>
      <c r="G44" s="739">
        <v>7279</v>
      </c>
      <c r="H44" s="739">
        <v>2</v>
      </c>
      <c r="I44" s="740">
        <v>405489</v>
      </c>
      <c r="J44" s="741">
        <v>128914</v>
      </c>
      <c r="K44" s="720">
        <v>37359</v>
      </c>
    </row>
    <row r="45" spans="1:11" ht="16.95" customHeight="1" x14ac:dyDescent="0.15">
      <c r="B45" s="683" t="s">
        <v>814</v>
      </c>
      <c r="C45" s="694">
        <v>0</v>
      </c>
      <c r="D45" s="684">
        <v>7629</v>
      </c>
      <c r="E45" s="742">
        <v>0</v>
      </c>
      <c r="F45" s="694">
        <v>0</v>
      </c>
      <c r="G45" s="697">
        <v>4477</v>
      </c>
      <c r="H45" s="742">
        <v>0</v>
      </c>
      <c r="I45" s="734">
        <v>0</v>
      </c>
      <c r="J45" s="734">
        <v>83191</v>
      </c>
      <c r="K45" s="734">
        <v>0</v>
      </c>
    </row>
    <row r="46" spans="1:11" ht="16.95" customHeight="1" x14ac:dyDescent="0.15">
      <c r="B46" s="687" t="s">
        <v>834</v>
      </c>
      <c r="C46" s="665">
        <v>0</v>
      </c>
      <c r="D46" s="737">
        <v>433</v>
      </c>
      <c r="E46" s="699">
        <v>0</v>
      </c>
      <c r="F46" s="665">
        <v>0</v>
      </c>
      <c r="G46" s="703">
        <v>225</v>
      </c>
      <c r="H46" s="699">
        <v>0</v>
      </c>
      <c r="I46" s="734">
        <v>0</v>
      </c>
      <c r="J46" s="734">
        <v>5200</v>
      </c>
      <c r="K46" s="734">
        <v>0</v>
      </c>
    </row>
    <row r="47" spans="1:11" ht="16.95" customHeight="1" x14ac:dyDescent="0.15">
      <c r="A47" s="675"/>
      <c r="B47" s="692" t="s">
        <v>813</v>
      </c>
      <c r="C47" s="743">
        <v>0</v>
      </c>
      <c r="D47" s="744">
        <v>8062</v>
      </c>
      <c r="E47" s="743">
        <v>0</v>
      </c>
      <c r="F47" s="743">
        <v>0</v>
      </c>
      <c r="G47" s="744">
        <v>4702</v>
      </c>
      <c r="H47" s="743">
        <v>0</v>
      </c>
      <c r="I47" s="745">
        <v>0</v>
      </c>
      <c r="J47" s="743">
        <v>88391</v>
      </c>
      <c r="K47" s="746">
        <v>0</v>
      </c>
    </row>
    <row r="48" spans="1:11" ht="16.95" customHeight="1" x14ac:dyDescent="0.15">
      <c r="B48" s="707" t="s">
        <v>816</v>
      </c>
      <c r="C48" s="747"/>
      <c r="D48" s="748">
        <v>24861</v>
      </c>
      <c r="E48" s="749"/>
      <c r="F48" s="750"/>
      <c r="G48" s="748">
        <v>17153</v>
      </c>
      <c r="H48" s="751"/>
      <c r="I48" s="752"/>
      <c r="J48" s="748">
        <v>660153</v>
      </c>
      <c r="K48" s="708"/>
    </row>
    <row r="49" spans="2:11" ht="16.95" customHeight="1" x14ac:dyDescent="0.15">
      <c r="B49" s="683" t="s">
        <v>835</v>
      </c>
      <c r="C49" s="753"/>
      <c r="D49" s="754">
        <v>0</v>
      </c>
      <c r="E49" s="713"/>
      <c r="F49" s="755"/>
      <c r="G49" s="754">
        <v>0</v>
      </c>
      <c r="H49" s="756"/>
      <c r="I49" s="753"/>
      <c r="J49" s="754">
        <v>1545</v>
      </c>
      <c r="K49" s="713"/>
    </row>
    <row r="50" spans="2:11" ht="16.95" customHeight="1" x14ac:dyDescent="0.15">
      <c r="B50" s="687" t="s">
        <v>836</v>
      </c>
      <c r="C50" s="757"/>
      <c r="D50" s="758">
        <v>0</v>
      </c>
      <c r="E50" s="716"/>
      <c r="F50" s="757"/>
      <c r="G50" s="758">
        <v>0</v>
      </c>
      <c r="H50" s="759"/>
      <c r="I50" s="757"/>
      <c r="J50" s="758">
        <v>14759</v>
      </c>
      <c r="K50" s="665"/>
    </row>
    <row r="51" spans="2:11" ht="16.95" customHeight="1" x14ac:dyDescent="0.15">
      <c r="B51" s="687" t="s">
        <v>819</v>
      </c>
      <c r="C51" s="757"/>
      <c r="D51" s="758">
        <v>0</v>
      </c>
      <c r="E51" s="716"/>
      <c r="F51" s="757"/>
      <c r="G51" s="758">
        <v>0</v>
      </c>
      <c r="H51" s="759"/>
      <c r="I51" s="757"/>
      <c r="J51" s="758">
        <v>3039</v>
      </c>
      <c r="K51" s="665"/>
    </row>
    <row r="52" spans="2:11" ht="16.95" customHeight="1" x14ac:dyDescent="0.15">
      <c r="B52" s="687" t="s">
        <v>837</v>
      </c>
      <c r="C52" s="757"/>
      <c r="D52" s="758">
        <v>0</v>
      </c>
      <c r="E52" s="716"/>
      <c r="F52" s="757"/>
      <c r="G52" s="758">
        <v>0</v>
      </c>
      <c r="H52" s="759"/>
      <c r="I52" s="757"/>
      <c r="J52" s="758">
        <v>4188</v>
      </c>
      <c r="K52" s="665"/>
    </row>
    <row r="53" spans="2:11" ht="16.95" customHeight="1" x14ac:dyDescent="0.15">
      <c r="B53" s="687" t="s">
        <v>821</v>
      </c>
      <c r="C53" s="757"/>
      <c r="D53" s="758">
        <v>0</v>
      </c>
      <c r="E53" s="716"/>
      <c r="F53" s="757"/>
      <c r="G53" s="758">
        <v>0</v>
      </c>
      <c r="H53" s="759"/>
      <c r="I53" s="757"/>
      <c r="J53" s="758">
        <v>25</v>
      </c>
      <c r="K53" s="716"/>
    </row>
    <row r="54" spans="2:11" ht="16.95" customHeight="1" x14ac:dyDescent="0.15">
      <c r="B54" s="687" t="s">
        <v>822</v>
      </c>
      <c r="C54" s="757"/>
      <c r="D54" s="758">
        <v>0</v>
      </c>
      <c r="E54" s="716"/>
      <c r="F54" s="757"/>
      <c r="G54" s="758">
        <v>0</v>
      </c>
      <c r="H54" s="759"/>
      <c r="I54" s="757"/>
      <c r="J54" s="758">
        <v>146</v>
      </c>
      <c r="K54" s="716"/>
    </row>
    <row r="55" spans="2:11" ht="16.95" customHeight="1" x14ac:dyDescent="0.15">
      <c r="B55" s="687" t="s">
        <v>823</v>
      </c>
      <c r="C55" s="760"/>
      <c r="D55" s="758">
        <v>0</v>
      </c>
      <c r="E55" s="716"/>
      <c r="F55" s="761"/>
      <c r="G55" s="758">
        <v>0</v>
      </c>
      <c r="H55" s="762"/>
      <c r="I55" s="760"/>
      <c r="J55" s="763">
        <v>95</v>
      </c>
      <c r="K55" s="716"/>
    </row>
    <row r="56" spans="2:11" ht="16.95" customHeight="1" thickBot="1" x14ac:dyDescent="0.2">
      <c r="B56" s="707" t="s">
        <v>824</v>
      </c>
      <c r="C56" s="764"/>
      <c r="D56" s="694">
        <v>0</v>
      </c>
      <c r="E56" s="713"/>
      <c r="F56" s="765"/>
      <c r="G56" s="694">
        <v>0</v>
      </c>
      <c r="H56" s="766"/>
      <c r="I56" s="724"/>
      <c r="J56" s="665">
        <v>23797</v>
      </c>
      <c r="K56" s="723"/>
    </row>
    <row r="57" spans="2:11" ht="16.95" customHeight="1" thickTop="1" thickBot="1" x14ac:dyDescent="0.2">
      <c r="B57" s="726" t="s">
        <v>825</v>
      </c>
      <c r="C57" s="767"/>
      <c r="D57" s="768">
        <v>24861</v>
      </c>
      <c r="E57" s="728"/>
      <c r="F57" s="729"/>
      <c r="G57" s="768">
        <v>17153</v>
      </c>
      <c r="H57" s="731"/>
      <c r="I57" s="729"/>
      <c r="J57" s="768">
        <v>683950</v>
      </c>
      <c r="K57" s="730"/>
    </row>
    <row r="58" spans="2:11" ht="15" customHeight="1" x14ac:dyDescent="0.15">
      <c r="B58" s="61"/>
      <c r="C58" s="674"/>
      <c r="D58" s="673"/>
      <c r="E58" s="674"/>
      <c r="F58" s="46"/>
      <c r="G58" s="46"/>
      <c r="H58" s="46"/>
      <c r="I58" s="61"/>
      <c r="J58" s="452"/>
      <c r="K58" s="61"/>
    </row>
  </sheetData>
  <customSheetViews>
    <customSheetView guid="{676DC416-CC6C-4663-B2BC-E7307C535C80}" showPageBreaks="1" view="pageBreakPreview" topLeftCell="A49">
      <selection activeCell="J12" sqref="J12"/>
      <pageMargins left="0.78740157480314965" right="0.54" top="0.51" bottom="0.72" header="0" footer="0"/>
      <pageSetup paperSize="9" scale="79" firstPageNumber="188" orientation="portrait" useFirstPageNumber="1" r:id="rId1"/>
      <headerFooter alignWithMargins="0"/>
    </customSheetView>
    <customSheetView guid="{646DB5F5-6317-4B0E-A666-A939CA0F588F}" showPageBreaks="1" printArea="1" view="pageBreakPreview" topLeftCell="A49">
      <selection activeCell="J12" sqref="J12"/>
      <pageMargins left="0.78740157480314965" right="0.54" top="0.51" bottom="0.72" header="0" footer="0"/>
      <pageSetup paperSize="9" scale="79" firstPageNumber="188" orientation="portrait" useFirstPageNumber="1" r:id="rId2"/>
      <headerFooter alignWithMargins="0"/>
    </customSheetView>
    <customSheetView guid="{93AD3119-4B9E-4DD3-92AC-14DD93F7352A}" showPageBreaks="1" printArea="1" view="pageBreakPreview" topLeftCell="A30">
      <selection activeCell="I30" sqref="I30:K30"/>
      <colBreaks count="1" manualBreakCount="1">
        <brk id="11" max="59" man="1"/>
      </colBreaks>
      <pageMargins left="0.78740157480314965" right="0.54" top="0.51" bottom="0.72" header="0" footer="0"/>
      <pageSetup paperSize="9" scale="79" firstPageNumber="188" orientation="portrait" useFirstPageNumber="1" r:id="rId3"/>
      <headerFooter alignWithMargins="0"/>
    </customSheetView>
    <customSheetView guid="{53ABA5C2-131F-4519-ADBD-143B4641C355}"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4"/>
      <headerFooter alignWithMargins="0"/>
    </customSheetView>
    <customSheetView guid="{088E71DE-B7B4-46D8-A92F-2B36F5DE4D60}"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5"/>
      <headerFooter alignWithMargins="0"/>
    </customSheetView>
    <customSheetView guid="{9B74B00A-A640-416F-A432-6A34C75E3BAB}"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6"/>
      <headerFooter alignWithMargins="0"/>
    </customSheetView>
    <customSheetView guid="{4B660A93-3844-409A-B1B8-F0D2E63212C8}"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7"/>
      <headerFooter alignWithMargins="0"/>
    </customSheetView>
    <customSheetView guid="{54E8C2A0-7B52-4DAB-8ABD-D0AD26D0A0DB}"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8"/>
      <headerFooter alignWithMargins="0"/>
    </customSheetView>
    <customSheetView guid="{F9820D02-85B6-432B-AB25-E79E6E3CE8BD}"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9"/>
      <headerFooter alignWithMargins="0"/>
    </customSheetView>
    <customSheetView guid="{6C8CA477-863E-484A-88AC-2F7B34BF5742}"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0"/>
      <headerFooter alignWithMargins="0"/>
    </customSheetView>
    <customSheetView guid="{C35433B0-31B6-4088-8FE4-5880F028D902}"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1"/>
      <headerFooter alignWithMargins="0"/>
    </customSheetView>
    <customSheetView guid="{ACCC9A1C-74E4-4A07-8C69-201B2C75F995}"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2"/>
      <headerFooter alignWithMargins="0"/>
    </customSheetView>
    <customSheetView guid="{D244CBD3-20C8-4E64-93F1-8305B8033E05}" showPageBreaks="1" printArea="1" view="pageBreakPreview">
      <colBreaks count="1" manualBreakCount="1">
        <brk id="11" max="59" man="1"/>
      </colBreaks>
      <pageMargins left="0.78740157480314965" right="0.54" top="0.51" bottom="0.72" header="0" footer="0"/>
      <pageSetup paperSize="9" scale="79" firstPageNumber="188" orientation="portrait" useFirstPageNumber="1" r:id="rId13"/>
      <headerFooter alignWithMargins="0"/>
    </customSheetView>
    <customSheetView guid="{A9FAE077-5C36-4502-A307-F5F7DF354F81}"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4"/>
      <headerFooter alignWithMargins="0"/>
    </customSheetView>
    <customSheetView guid="{EE46A061-A57B-4CF8-8F21-7C5A8EAC2373}" showPageBreaks="1" printArea="1" view="pageBreakPreview" topLeftCell="A49">
      <selection activeCell="J12" sqref="J12"/>
      <pageMargins left="0.78740157480314965" right="0.54" top="0.51" bottom="0.72" header="0" footer="0"/>
      <pageSetup paperSize="9" scale="79" firstPageNumber="188" orientation="portrait" useFirstPageNumber="1" r:id="rId15"/>
      <headerFooter alignWithMargins="0"/>
    </customSheetView>
    <customSheetView guid="{39F15CC4-2999-4EC1-83D1-EC2C60770A40}" showPageBreaks="1" printArea="1" view="pageBreakPreview" topLeftCell="A43">
      <selection activeCell="D20" sqref="D20"/>
      <pageMargins left="0.78740157480314965" right="0.54" top="0.51" bottom="0.72" header="0" footer="0"/>
      <pageSetup paperSize="9" scale="79" firstPageNumber="188" orientation="portrait" useFirstPageNumber="1" r:id="rId16"/>
      <headerFooter alignWithMargins="0"/>
    </customSheetView>
    <customSheetView guid="{962E3ADA-03F5-4AB6-A70C-A85C0574E9CF}" showPageBreaks="1" view="pageBreakPreview" topLeftCell="A49">
      <selection activeCell="J12" sqref="J12"/>
      <pageMargins left="0.78740157480314965" right="0.54" top="0.51" bottom="0.72" header="0" footer="0"/>
      <pageSetup paperSize="9" scale="79" firstPageNumber="188" orientation="portrait" useFirstPageNumber="1" r:id="rId17"/>
      <headerFooter alignWithMargins="0"/>
    </customSheetView>
  </customSheetViews>
  <mergeCells count="8">
    <mergeCell ref="B31:B32"/>
    <mergeCell ref="C31:E31"/>
    <mergeCell ref="F31:H31"/>
    <mergeCell ref="I31:K31"/>
    <mergeCell ref="B3:B4"/>
    <mergeCell ref="C3:E3"/>
    <mergeCell ref="F3:H3"/>
    <mergeCell ref="I3:K3"/>
  </mergeCells>
  <phoneticPr fontId="2"/>
  <printOptions gridLinesSet="0"/>
  <pageMargins left="0.78740157480314965" right="0.54" top="0.51" bottom="0.72" header="0" footer="0"/>
  <pageSetup paperSize="9" scale="75" firstPageNumber="188" fitToWidth="0" orientation="portrait" useFirstPageNumber="1" r:id="rId18"/>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X71"/>
  <sheetViews>
    <sheetView view="pageBreakPreview" zoomScaleNormal="100" zoomScaleSheetLayoutView="100" workbookViewId="0">
      <selection activeCell="R4" sqref="P4:R4"/>
    </sheetView>
  </sheetViews>
  <sheetFormatPr defaultColWidth="10.19921875" defaultRowHeight="23.85" customHeight="1" x14ac:dyDescent="0.15"/>
  <cols>
    <col min="1" max="2" width="6.69921875" style="7" customWidth="1"/>
    <col min="3" max="14" width="7.69921875" style="7" customWidth="1"/>
    <col min="15" max="15" width="2.69921875" style="7" customWidth="1"/>
    <col min="16" max="19" width="2.5" style="7" customWidth="1"/>
    <col min="20" max="256" width="10.19921875" style="7"/>
    <col min="257" max="257" width="7.19921875" style="7" customWidth="1"/>
    <col min="258" max="258" width="4" style="7" customWidth="1"/>
    <col min="259" max="260" width="7.5" style="7" customWidth="1"/>
    <col min="261" max="262" width="7.19921875" style="7" customWidth="1"/>
    <col min="263" max="264" width="3.69921875" style="7" customWidth="1"/>
    <col min="265" max="265" width="7.5" style="7" customWidth="1"/>
    <col min="266" max="267" width="7.19921875" style="7" customWidth="1"/>
    <col min="268" max="269" width="7.5" style="7" customWidth="1"/>
    <col min="270" max="271" width="2.69921875" style="7" customWidth="1"/>
    <col min="272" max="275" width="2.5" style="7" customWidth="1"/>
    <col min="276" max="512" width="10.19921875" style="7"/>
    <col min="513" max="513" width="7.19921875" style="7" customWidth="1"/>
    <col min="514" max="514" width="4" style="7" customWidth="1"/>
    <col min="515" max="516" width="7.5" style="7" customWidth="1"/>
    <col min="517" max="518" width="7.19921875" style="7" customWidth="1"/>
    <col min="519" max="520" width="3.69921875" style="7" customWidth="1"/>
    <col min="521" max="521" width="7.5" style="7" customWidth="1"/>
    <col min="522" max="523" width="7.19921875" style="7" customWidth="1"/>
    <col min="524" max="525" width="7.5" style="7" customWidth="1"/>
    <col min="526" max="527" width="2.69921875" style="7" customWidth="1"/>
    <col min="528" max="531" width="2.5" style="7" customWidth="1"/>
    <col min="532" max="768" width="10.19921875" style="7"/>
    <col min="769" max="769" width="7.19921875" style="7" customWidth="1"/>
    <col min="770" max="770" width="4" style="7" customWidth="1"/>
    <col min="771" max="772" width="7.5" style="7" customWidth="1"/>
    <col min="773" max="774" width="7.19921875" style="7" customWidth="1"/>
    <col min="775" max="776" width="3.69921875" style="7" customWidth="1"/>
    <col min="777" max="777" width="7.5" style="7" customWidth="1"/>
    <col min="778" max="779" width="7.19921875" style="7" customWidth="1"/>
    <col min="780" max="781" width="7.5" style="7" customWidth="1"/>
    <col min="782" max="783" width="2.69921875" style="7" customWidth="1"/>
    <col min="784" max="787" width="2.5" style="7" customWidth="1"/>
    <col min="788" max="1024" width="10.19921875" style="7"/>
    <col min="1025" max="1025" width="7.19921875" style="7" customWidth="1"/>
    <col min="1026" max="1026" width="4" style="7" customWidth="1"/>
    <col min="1027" max="1028" width="7.5" style="7" customWidth="1"/>
    <col min="1029" max="1030" width="7.19921875" style="7" customWidth="1"/>
    <col min="1031" max="1032" width="3.69921875" style="7" customWidth="1"/>
    <col min="1033" max="1033" width="7.5" style="7" customWidth="1"/>
    <col min="1034" max="1035" width="7.19921875" style="7" customWidth="1"/>
    <col min="1036" max="1037" width="7.5" style="7" customWidth="1"/>
    <col min="1038" max="1039" width="2.69921875" style="7" customWidth="1"/>
    <col min="1040" max="1043" width="2.5" style="7" customWidth="1"/>
    <col min="1044" max="1280" width="10.19921875" style="7"/>
    <col min="1281" max="1281" width="7.19921875" style="7" customWidth="1"/>
    <col min="1282" max="1282" width="4" style="7" customWidth="1"/>
    <col min="1283" max="1284" width="7.5" style="7" customWidth="1"/>
    <col min="1285" max="1286" width="7.19921875" style="7" customWidth="1"/>
    <col min="1287" max="1288" width="3.69921875" style="7" customWidth="1"/>
    <col min="1289" max="1289" width="7.5" style="7" customWidth="1"/>
    <col min="1290" max="1291" width="7.19921875" style="7" customWidth="1"/>
    <col min="1292" max="1293" width="7.5" style="7" customWidth="1"/>
    <col min="1294" max="1295" width="2.69921875" style="7" customWidth="1"/>
    <col min="1296" max="1299" width="2.5" style="7" customWidth="1"/>
    <col min="1300" max="1536" width="10.19921875" style="7"/>
    <col min="1537" max="1537" width="7.19921875" style="7" customWidth="1"/>
    <col min="1538" max="1538" width="4" style="7" customWidth="1"/>
    <col min="1539" max="1540" width="7.5" style="7" customWidth="1"/>
    <col min="1541" max="1542" width="7.19921875" style="7" customWidth="1"/>
    <col min="1543" max="1544" width="3.69921875" style="7" customWidth="1"/>
    <col min="1545" max="1545" width="7.5" style="7" customWidth="1"/>
    <col min="1546" max="1547" width="7.19921875" style="7" customWidth="1"/>
    <col min="1548" max="1549" width="7.5" style="7" customWidth="1"/>
    <col min="1550" max="1551" width="2.69921875" style="7" customWidth="1"/>
    <col min="1552" max="1555" width="2.5" style="7" customWidth="1"/>
    <col min="1556" max="1792" width="10.19921875" style="7"/>
    <col min="1793" max="1793" width="7.19921875" style="7" customWidth="1"/>
    <col min="1794" max="1794" width="4" style="7" customWidth="1"/>
    <col min="1795" max="1796" width="7.5" style="7" customWidth="1"/>
    <col min="1797" max="1798" width="7.19921875" style="7" customWidth="1"/>
    <col min="1799" max="1800" width="3.69921875" style="7" customWidth="1"/>
    <col min="1801" max="1801" width="7.5" style="7" customWidth="1"/>
    <col min="1802" max="1803" width="7.19921875" style="7" customWidth="1"/>
    <col min="1804" max="1805" width="7.5" style="7" customWidth="1"/>
    <col min="1806" max="1807" width="2.69921875" style="7" customWidth="1"/>
    <col min="1808" max="1811" width="2.5" style="7" customWidth="1"/>
    <col min="1812" max="2048" width="10.19921875" style="7"/>
    <col min="2049" max="2049" width="7.19921875" style="7" customWidth="1"/>
    <col min="2050" max="2050" width="4" style="7" customWidth="1"/>
    <col min="2051" max="2052" width="7.5" style="7" customWidth="1"/>
    <col min="2053" max="2054" width="7.19921875" style="7" customWidth="1"/>
    <col min="2055" max="2056" width="3.69921875" style="7" customWidth="1"/>
    <col min="2057" max="2057" width="7.5" style="7" customWidth="1"/>
    <col min="2058" max="2059" width="7.19921875" style="7" customWidth="1"/>
    <col min="2060" max="2061" width="7.5" style="7" customWidth="1"/>
    <col min="2062" max="2063" width="2.69921875" style="7" customWidth="1"/>
    <col min="2064" max="2067" width="2.5" style="7" customWidth="1"/>
    <col min="2068" max="2304" width="10.19921875" style="7"/>
    <col min="2305" max="2305" width="7.19921875" style="7" customWidth="1"/>
    <col min="2306" max="2306" width="4" style="7" customWidth="1"/>
    <col min="2307" max="2308" width="7.5" style="7" customWidth="1"/>
    <col min="2309" max="2310" width="7.19921875" style="7" customWidth="1"/>
    <col min="2311" max="2312" width="3.69921875" style="7" customWidth="1"/>
    <col min="2313" max="2313" width="7.5" style="7" customWidth="1"/>
    <col min="2314" max="2315" width="7.19921875" style="7" customWidth="1"/>
    <col min="2316" max="2317" width="7.5" style="7" customWidth="1"/>
    <col min="2318" max="2319" width="2.69921875" style="7" customWidth="1"/>
    <col min="2320" max="2323" width="2.5" style="7" customWidth="1"/>
    <col min="2324" max="2560" width="10.19921875" style="7"/>
    <col min="2561" max="2561" width="7.19921875" style="7" customWidth="1"/>
    <col min="2562" max="2562" width="4" style="7" customWidth="1"/>
    <col min="2563" max="2564" width="7.5" style="7" customWidth="1"/>
    <col min="2565" max="2566" width="7.19921875" style="7" customWidth="1"/>
    <col min="2567" max="2568" width="3.69921875" style="7" customWidth="1"/>
    <col min="2569" max="2569" width="7.5" style="7" customWidth="1"/>
    <col min="2570" max="2571" width="7.19921875" style="7" customWidth="1"/>
    <col min="2572" max="2573" width="7.5" style="7" customWidth="1"/>
    <col min="2574" max="2575" width="2.69921875" style="7" customWidth="1"/>
    <col min="2576" max="2579" width="2.5" style="7" customWidth="1"/>
    <col min="2580" max="2816" width="10.19921875" style="7"/>
    <col min="2817" max="2817" width="7.19921875" style="7" customWidth="1"/>
    <col min="2818" max="2818" width="4" style="7" customWidth="1"/>
    <col min="2819" max="2820" width="7.5" style="7" customWidth="1"/>
    <col min="2821" max="2822" width="7.19921875" style="7" customWidth="1"/>
    <col min="2823" max="2824" width="3.69921875" style="7" customWidth="1"/>
    <col min="2825" max="2825" width="7.5" style="7" customWidth="1"/>
    <col min="2826" max="2827" width="7.19921875" style="7" customWidth="1"/>
    <col min="2828" max="2829" width="7.5" style="7" customWidth="1"/>
    <col min="2830" max="2831" width="2.69921875" style="7" customWidth="1"/>
    <col min="2832" max="2835" width="2.5" style="7" customWidth="1"/>
    <col min="2836" max="3072" width="10.19921875" style="7"/>
    <col min="3073" max="3073" width="7.19921875" style="7" customWidth="1"/>
    <col min="3074" max="3074" width="4" style="7" customWidth="1"/>
    <col min="3075" max="3076" width="7.5" style="7" customWidth="1"/>
    <col min="3077" max="3078" width="7.19921875" style="7" customWidth="1"/>
    <col min="3079" max="3080" width="3.69921875" style="7" customWidth="1"/>
    <col min="3081" max="3081" width="7.5" style="7" customWidth="1"/>
    <col min="3082" max="3083" width="7.19921875" style="7" customWidth="1"/>
    <col min="3084" max="3085" width="7.5" style="7" customWidth="1"/>
    <col min="3086" max="3087" width="2.69921875" style="7" customWidth="1"/>
    <col min="3088" max="3091" width="2.5" style="7" customWidth="1"/>
    <col min="3092" max="3328" width="10.19921875" style="7"/>
    <col min="3329" max="3329" width="7.19921875" style="7" customWidth="1"/>
    <col min="3330" max="3330" width="4" style="7" customWidth="1"/>
    <col min="3331" max="3332" width="7.5" style="7" customWidth="1"/>
    <col min="3333" max="3334" width="7.19921875" style="7" customWidth="1"/>
    <col min="3335" max="3336" width="3.69921875" style="7" customWidth="1"/>
    <col min="3337" max="3337" width="7.5" style="7" customWidth="1"/>
    <col min="3338" max="3339" width="7.19921875" style="7" customWidth="1"/>
    <col min="3340" max="3341" width="7.5" style="7" customWidth="1"/>
    <col min="3342" max="3343" width="2.69921875" style="7" customWidth="1"/>
    <col min="3344" max="3347" width="2.5" style="7" customWidth="1"/>
    <col min="3348" max="3584" width="10.19921875" style="7"/>
    <col min="3585" max="3585" width="7.19921875" style="7" customWidth="1"/>
    <col min="3586" max="3586" width="4" style="7" customWidth="1"/>
    <col min="3587" max="3588" width="7.5" style="7" customWidth="1"/>
    <col min="3589" max="3590" width="7.19921875" style="7" customWidth="1"/>
    <col min="3591" max="3592" width="3.69921875" style="7" customWidth="1"/>
    <col min="3593" max="3593" width="7.5" style="7" customWidth="1"/>
    <col min="3594" max="3595" width="7.19921875" style="7" customWidth="1"/>
    <col min="3596" max="3597" width="7.5" style="7" customWidth="1"/>
    <col min="3598" max="3599" width="2.69921875" style="7" customWidth="1"/>
    <col min="3600" max="3603" width="2.5" style="7" customWidth="1"/>
    <col min="3604" max="3840" width="10.19921875" style="7"/>
    <col min="3841" max="3841" width="7.19921875" style="7" customWidth="1"/>
    <col min="3842" max="3842" width="4" style="7" customWidth="1"/>
    <col min="3843" max="3844" width="7.5" style="7" customWidth="1"/>
    <col min="3845" max="3846" width="7.19921875" style="7" customWidth="1"/>
    <col min="3847" max="3848" width="3.69921875" style="7" customWidth="1"/>
    <col min="3849" max="3849" width="7.5" style="7" customWidth="1"/>
    <col min="3850" max="3851" width="7.19921875" style="7" customWidth="1"/>
    <col min="3852" max="3853" width="7.5" style="7" customWidth="1"/>
    <col min="3854" max="3855" width="2.69921875" style="7" customWidth="1"/>
    <col min="3856" max="3859" width="2.5" style="7" customWidth="1"/>
    <col min="3860" max="4096" width="10.19921875" style="7"/>
    <col min="4097" max="4097" width="7.19921875" style="7" customWidth="1"/>
    <col min="4098" max="4098" width="4" style="7" customWidth="1"/>
    <col min="4099" max="4100" width="7.5" style="7" customWidth="1"/>
    <col min="4101" max="4102" width="7.19921875" style="7" customWidth="1"/>
    <col min="4103" max="4104" width="3.69921875" style="7" customWidth="1"/>
    <col min="4105" max="4105" width="7.5" style="7" customWidth="1"/>
    <col min="4106" max="4107" width="7.19921875" style="7" customWidth="1"/>
    <col min="4108" max="4109" width="7.5" style="7" customWidth="1"/>
    <col min="4110" max="4111" width="2.69921875" style="7" customWidth="1"/>
    <col min="4112" max="4115" width="2.5" style="7" customWidth="1"/>
    <col min="4116" max="4352" width="10.19921875" style="7"/>
    <col min="4353" max="4353" width="7.19921875" style="7" customWidth="1"/>
    <col min="4354" max="4354" width="4" style="7" customWidth="1"/>
    <col min="4355" max="4356" width="7.5" style="7" customWidth="1"/>
    <col min="4357" max="4358" width="7.19921875" style="7" customWidth="1"/>
    <col min="4359" max="4360" width="3.69921875" style="7" customWidth="1"/>
    <col min="4361" max="4361" width="7.5" style="7" customWidth="1"/>
    <col min="4362" max="4363" width="7.19921875" style="7" customWidth="1"/>
    <col min="4364" max="4365" width="7.5" style="7" customWidth="1"/>
    <col min="4366" max="4367" width="2.69921875" style="7" customWidth="1"/>
    <col min="4368" max="4371" width="2.5" style="7" customWidth="1"/>
    <col min="4372" max="4608" width="10.19921875" style="7"/>
    <col min="4609" max="4609" width="7.19921875" style="7" customWidth="1"/>
    <col min="4610" max="4610" width="4" style="7" customWidth="1"/>
    <col min="4611" max="4612" width="7.5" style="7" customWidth="1"/>
    <col min="4613" max="4614" width="7.19921875" style="7" customWidth="1"/>
    <col min="4615" max="4616" width="3.69921875" style="7" customWidth="1"/>
    <col min="4617" max="4617" width="7.5" style="7" customWidth="1"/>
    <col min="4618" max="4619" width="7.19921875" style="7" customWidth="1"/>
    <col min="4620" max="4621" width="7.5" style="7" customWidth="1"/>
    <col min="4622" max="4623" width="2.69921875" style="7" customWidth="1"/>
    <col min="4624" max="4627" width="2.5" style="7" customWidth="1"/>
    <col min="4628" max="4864" width="10.19921875" style="7"/>
    <col min="4865" max="4865" width="7.19921875" style="7" customWidth="1"/>
    <col min="4866" max="4866" width="4" style="7" customWidth="1"/>
    <col min="4867" max="4868" width="7.5" style="7" customWidth="1"/>
    <col min="4869" max="4870" width="7.19921875" style="7" customWidth="1"/>
    <col min="4871" max="4872" width="3.69921875" style="7" customWidth="1"/>
    <col min="4873" max="4873" width="7.5" style="7" customWidth="1"/>
    <col min="4874" max="4875" width="7.19921875" style="7" customWidth="1"/>
    <col min="4876" max="4877" width="7.5" style="7" customWidth="1"/>
    <col min="4878" max="4879" width="2.69921875" style="7" customWidth="1"/>
    <col min="4880" max="4883" width="2.5" style="7" customWidth="1"/>
    <col min="4884" max="5120" width="10.19921875" style="7"/>
    <col min="5121" max="5121" width="7.19921875" style="7" customWidth="1"/>
    <col min="5122" max="5122" width="4" style="7" customWidth="1"/>
    <col min="5123" max="5124" width="7.5" style="7" customWidth="1"/>
    <col min="5125" max="5126" width="7.19921875" style="7" customWidth="1"/>
    <col min="5127" max="5128" width="3.69921875" style="7" customWidth="1"/>
    <col min="5129" max="5129" width="7.5" style="7" customWidth="1"/>
    <col min="5130" max="5131" width="7.19921875" style="7" customWidth="1"/>
    <col min="5132" max="5133" width="7.5" style="7" customWidth="1"/>
    <col min="5134" max="5135" width="2.69921875" style="7" customWidth="1"/>
    <col min="5136" max="5139" width="2.5" style="7" customWidth="1"/>
    <col min="5140" max="5376" width="10.19921875" style="7"/>
    <col min="5377" max="5377" width="7.19921875" style="7" customWidth="1"/>
    <col min="5378" max="5378" width="4" style="7" customWidth="1"/>
    <col min="5379" max="5380" width="7.5" style="7" customWidth="1"/>
    <col min="5381" max="5382" width="7.19921875" style="7" customWidth="1"/>
    <col min="5383" max="5384" width="3.69921875" style="7" customWidth="1"/>
    <col min="5385" max="5385" width="7.5" style="7" customWidth="1"/>
    <col min="5386" max="5387" width="7.19921875" style="7" customWidth="1"/>
    <col min="5388" max="5389" width="7.5" style="7" customWidth="1"/>
    <col min="5390" max="5391" width="2.69921875" style="7" customWidth="1"/>
    <col min="5392" max="5395" width="2.5" style="7" customWidth="1"/>
    <col min="5396" max="5632" width="10.19921875" style="7"/>
    <col min="5633" max="5633" width="7.19921875" style="7" customWidth="1"/>
    <col min="5634" max="5634" width="4" style="7" customWidth="1"/>
    <col min="5635" max="5636" width="7.5" style="7" customWidth="1"/>
    <col min="5637" max="5638" width="7.19921875" style="7" customWidth="1"/>
    <col min="5639" max="5640" width="3.69921875" style="7" customWidth="1"/>
    <col min="5641" max="5641" width="7.5" style="7" customWidth="1"/>
    <col min="5642" max="5643" width="7.19921875" style="7" customWidth="1"/>
    <col min="5644" max="5645" width="7.5" style="7" customWidth="1"/>
    <col min="5646" max="5647" width="2.69921875" style="7" customWidth="1"/>
    <col min="5648" max="5651" width="2.5" style="7" customWidth="1"/>
    <col min="5652" max="5888" width="10.19921875" style="7"/>
    <col min="5889" max="5889" width="7.19921875" style="7" customWidth="1"/>
    <col min="5890" max="5890" width="4" style="7" customWidth="1"/>
    <col min="5891" max="5892" width="7.5" style="7" customWidth="1"/>
    <col min="5893" max="5894" width="7.19921875" style="7" customWidth="1"/>
    <col min="5895" max="5896" width="3.69921875" style="7" customWidth="1"/>
    <col min="5897" max="5897" width="7.5" style="7" customWidth="1"/>
    <col min="5898" max="5899" width="7.19921875" style="7" customWidth="1"/>
    <col min="5900" max="5901" width="7.5" style="7" customWidth="1"/>
    <col min="5902" max="5903" width="2.69921875" style="7" customWidth="1"/>
    <col min="5904" max="5907" width="2.5" style="7" customWidth="1"/>
    <col min="5908" max="6144" width="10.19921875" style="7"/>
    <col min="6145" max="6145" width="7.19921875" style="7" customWidth="1"/>
    <col min="6146" max="6146" width="4" style="7" customWidth="1"/>
    <col min="6147" max="6148" width="7.5" style="7" customWidth="1"/>
    <col min="6149" max="6150" width="7.19921875" style="7" customWidth="1"/>
    <col min="6151" max="6152" width="3.69921875" style="7" customWidth="1"/>
    <col min="6153" max="6153" width="7.5" style="7" customWidth="1"/>
    <col min="6154" max="6155" width="7.19921875" style="7" customWidth="1"/>
    <col min="6156" max="6157" width="7.5" style="7" customWidth="1"/>
    <col min="6158" max="6159" width="2.69921875" style="7" customWidth="1"/>
    <col min="6160" max="6163" width="2.5" style="7" customWidth="1"/>
    <col min="6164" max="6400" width="10.19921875" style="7"/>
    <col min="6401" max="6401" width="7.19921875" style="7" customWidth="1"/>
    <col min="6402" max="6402" width="4" style="7" customWidth="1"/>
    <col min="6403" max="6404" width="7.5" style="7" customWidth="1"/>
    <col min="6405" max="6406" width="7.19921875" style="7" customWidth="1"/>
    <col min="6407" max="6408" width="3.69921875" style="7" customWidth="1"/>
    <col min="6409" max="6409" width="7.5" style="7" customWidth="1"/>
    <col min="6410" max="6411" width="7.19921875" style="7" customWidth="1"/>
    <col min="6412" max="6413" width="7.5" style="7" customWidth="1"/>
    <col min="6414" max="6415" width="2.69921875" style="7" customWidth="1"/>
    <col min="6416" max="6419" width="2.5" style="7" customWidth="1"/>
    <col min="6420" max="6656" width="10.19921875" style="7"/>
    <col min="6657" max="6657" width="7.19921875" style="7" customWidth="1"/>
    <col min="6658" max="6658" width="4" style="7" customWidth="1"/>
    <col min="6659" max="6660" width="7.5" style="7" customWidth="1"/>
    <col min="6661" max="6662" width="7.19921875" style="7" customWidth="1"/>
    <col min="6663" max="6664" width="3.69921875" style="7" customWidth="1"/>
    <col min="6665" max="6665" width="7.5" style="7" customWidth="1"/>
    <col min="6666" max="6667" width="7.19921875" style="7" customWidth="1"/>
    <col min="6668" max="6669" width="7.5" style="7" customWidth="1"/>
    <col min="6670" max="6671" width="2.69921875" style="7" customWidth="1"/>
    <col min="6672" max="6675" width="2.5" style="7" customWidth="1"/>
    <col min="6676" max="6912" width="10.19921875" style="7"/>
    <col min="6913" max="6913" width="7.19921875" style="7" customWidth="1"/>
    <col min="6914" max="6914" width="4" style="7" customWidth="1"/>
    <col min="6915" max="6916" width="7.5" style="7" customWidth="1"/>
    <col min="6917" max="6918" width="7.19921875" style="7" customWidth="1"/>
    <col min="6919" max="6920" width="3.69921875" style="7" customWidth="1"/>
    <col min="6921" max="6921" width="7.5" style="7" customWidth="1"/>
    <col min="6922" max="6923" width="7.19921875" style="7" customWidth="1"/>
    <col min="6924" max="6925" width="7.5" style="7" customWidth="1"/>
    <col min="6926" max="6927" width="2.69921875" style="7" customWidth="1"/>
    <col min="6928" max="6931" width="2.5" style="7" customWidth="1"/>
    <col min="6932" max="7168" width="10.19921875" style="7"/>
    <col min="7169" max="7169" width="7.19921875" style="7" customWidth="1"/>
    <col min="7170" max="7170" width="4" style="7" customWidth="1"/>
    <col min="7171" max="7172" width="7.5" style="7" customWidth="1"/>
    <col min="7173" max="7174" width="7.19921875" style="7" customWidth="1"/>
    <col min="7175" max="7176" width="3.69921875" style="7" customWidth="1"/>
    <col min="7177" max="7177" width="7.5" style="7" customWidth="1"/>
    <col min="7178" max="7179" width="7.19921875" style="7" customWidth="1"/>
    <col min="7180" max="7181" width="7.5" style="7" customWidth="1"/>
    <col min="7182" max="7183" width="2.69921875" style="7" customWidth="1"/>
    <col min="7184" max="7187" width="2.5" style="7" customWidth="1"/>
    <col min="7188" max="7424" width="10.19921875" style="7"/>
    <col min="7425" max="7425" width="7.19921875" style="7" customWidth="1"/>
    <col min="7426" max="7426" width="4" style="7" customWidth="1"/>
    <col min="7427" max="7428" width="7.5" style="7" customWidth="1"/>
    <col min="7429" max="7430" width="7.19921875" style="7" customWidth="1"/>
    <col min="7431" max="7432" width="3.69921875" style="7" customWidth="1"/>
    <col min="7433" max="7433" width="7.5" style="7" customWidth="1"/>
    <col min="7434" max="7435" width="7.19921875" style="7" customWidth="1"/>
    <col min="7436" max="7437" width="7.5" style="7" customWidth="1"/>
    <col min="7438" max="7439" width="2.69921875" style="7" customWidth="1"/>
    <col min="7440" max="7443" width="2.5" style="7" customWidth="1"/>
    <col min="7444" max="7680" width="10.19921875" style="7"/>
    <col min="7681" max="7681" width="7.19921875" style="7" customWidth="1"/>
    <col min="7682" max="7682" width="4" style="7" customWidth="1"/>
    <col min="7683" max="7684" width="7.5" style="7" customWidth="1"/>
    <col min="7685" max="7686" width="7.19921875" style="7" customWidth="1"/>
    <col min="7687" max="7688" width="3.69921875" style="7" customWidth="1"/>
    <col min="7689" max="7689" width="7.5" style="7" customWidth="1"/>
    <col min="7690" max="7691" width="7.19921875" style="7" customWidth="1"/>
    <col min="7692" max="7693" width="7.5" style="7" customWidth="1"/>
    <col min="7694" max="7695" width="2.69921875" style="7" customWidth="1"/>
    <col min="7696" max="7699" width="2.5" style="7" customWidth="1"/>
    <col min="7700" max="7936" width="10.19921875" style="7"/>
    <col min="7937" max="7937" width="7.19921875" style="7" customWidth="1"/>
    <col min="7938" max="7938" width="4" style="7" customWidth="1"/>
    <col min="7939" max="7940" width="7.5" style="7" customWidth="1"/>
    <col min="7941" max="7942" width="7.19921875" style="7" customWidth="1"/>
    <col min="7943" max="7944" width="3.69921875" style="7" customWidth="1"/>
    <col min="7945" max="7945" width="7.5" style="7" customWidth="1"/>
    <col min="7946" max="7947" width="7.19921875" style="7" customWidth="1"/>
    <col min="7948" max="7949" width="7.5" style="7" customWidth="1"/>
    <col min="7950" max="7951" width="2.69921875" style="7" customWidth="1"/>
    <col min="7952" max="7955" width="2.5" style="7" customWidth="1"/>
    <col min="7956" max="8192" width="10.19921875" style="7"/>
    <col min="8193" max="8193" width="7.19921875" style="7" customWidth="1"/>
    <col min="8194" max="8194" width="4" style="7" customWidth="1"/>
    <col min="8195" max="8196" width="7.5" style="7" customWidth="1"/>
    <col min="8197" max="8198" width="7.19921875" style="7" customWidth="1"/>
    <col min="8199" max="8200" width="3.69921875" style="7" customWidth="1"/>
    <col min="8201" max="8201" width="7.5" style="7" customWidth="1"/>
    <col min="8202" max="8203" width="7.19921875" style="7" customWidth="1"/>
    <col min="8204" max="8205" width="7.5" style="7" customWidth="1"/>
    <col min="8206" max="8207" width="2.69921875" style="7" customWidth="1"/>
    <col min="8208" max="8211" width="2.5" style="7" customWidth="1"/>
    <col min="8212" max="8448" width="10.19921875" style="7"/>
    <col min="8449" max="8449" width="7.19921875" style="7" customWidth="1"/>
    <col min="8450" max="8450" width="4" style="7" customWidth="1"/>
    <col min="8451" max="8452" width="7.5" style="7" customWidth="1"/>
    <col min="8453" max="8454" width="7.19921875" style="7" customWidth="1"/>
    <col min="8455" max="8456" width="3.69921875" style="7" customWidth="1"/>
    <col min="8457" max="8457" width="7.5" style="7" customWidth="1"/>
    <col min="8458" max="8459" width="7.19921875" style="7" customWidth="1"/>
    <col min="8460" max="8461" width="7.5" style="7" customWidth="1"/>
    <col min="8462" max="8463" width="2.69921875" style="7" customWidth="1"/>
    <col min="8464" max="8467" width="2.5" style="7" customWidth="1"/>
    <col min="8468" max="8704" width="10.19921875" style="7"/>
    <col min="8705" max="8705" width="7.19921875" style="7" customWidth="1"/>
    <col min="8706" max="8706" width="4" style="7" customWidth="1"/>
    <col min="8707" max="8708" width="7.5" style="7" customWidth="1"/>
    <col min="8709" max="8710" width="7.19921875" style="7" customWidth="1"/>
    <col min="8711" max="8712" width="3.69921875" style="7" customWidth="1"/>
    <col min="8713" max="8713" width="7.5" style="7" customWidth="1"/>
    <col min="8714" max="8715" width="7.19921875" style="7" customWidth="1"/>
    <col min="8716" max="8717" width="7.5" style="7" customWidth="1"/>
    <col min="8718" max="8719" width="2.69921875" style="7" customWidth="1"/>
    <col min="8720" max="8723" width="2.5" style="7" customWidth="1"/>
    <col min="8724" max="8960" width="10.19921875" style="7"/>
    <col min="8961" max="8961" width="7.19921875" style="7" customWidth="1"/>
    <col min="8962" max="8962" width="4" style="7" customWidth="1"/>
    <col min="8963" max="8964" width="7.5" style="7" customWidth="1"/>
    <col min="8965" max="8966" width="7.19921875" style="7" customWidth="1"/>
    <col min="8967" max="8968" width="3.69921875" style="7" customWidth="1"/>
    <col min="8969" max="8969" width="7.5" style="7" customWidth="1"/>
    <col min="8970" max="8971" width="7.19921875" style="7" customWidth="1"/>
    <col min="8972" max="8973" width="7.5" style="7" customWidth="1"/>
    <col min="8974" max="8975" width="2.69921875" style="7" customWidth="1"/>
    <col min="8976" max="8979" width="2.5" style="7" customWidth="1"/>
    <col min="8980" max="9216" width="10.19921875" style="7"/>
    <col min="9217" max="9217" width="7.19921875" style="7" customWidth="1"/>
    <col min="9218" max="9218" width="4" style="7" customWidth="1"/>
    <col min="9219" max="9220" width="7.5" style="7" customWidth="1"/>
    <col min="9221" max="9222" width="7.19921875" style="7" customWidth="1"/>
    <col min="9223" max="9224" width="3.69921875" style="7" customWidth="1"/>
    <col min="9225" max="9225" width="7.5" style="7" customWidth="1"/>
    <col min="9226" max="9227" width="7.19921875" style="7" customWidth="1"/>
    <col min="9228" max="9229" width="7.5" style="7" customWidth="1"/>
    <col min="9230" max="9231" width="2.69921875" style="7" customWidth="1"/>
    <col min="9232" max="9235" width="2.5" style="7" customWidth="1"/>
    <col min="9236" max="9472" width="10.19921875" style="7"/>
    <col min="9473" max="9473" width="7.19921875" style="7" customWidth="1"/>
    <col min="9474" max="9474" width="4" style="7" customWidth="1"/>
    <col min="9475" max="9476" width="7.5" style="7" customWidth="1"/>
    <col min="9477" max="9478" width="7.19921875" style="7" customWidth="1"/>
    <col min="9479" max="9480" width="3.69921875" style="7" customWidth="1"/>
    <col min="9481" max="9481" width="7.5" style="7" customWidth="1"/>
    <col min="9482" max="9483" width="7.19921875" style="7" customWidth="1"/>
    <col min="9484" max="9485" width="7.5" style="7" customWidth="1"/>
    <col min="9486" max="9487" width="2.69921875" style="7" customWidth="1"/>
    <col min="9488" max="9491" width="2.5" style="7" customWidth="1"/>
    <col min="9492" max="9728" width="10.19921875" style="7"/>
    <col min="9729" max="9729" width="7.19921875" style="7" customWidth="1"/>
    <col min="9730" max="9730" width="4" style="7" customWidth="1"/>
    <col min="9731" max="9732" width="7.5" style="7" customWidth="1"/>
    <col min="9733" max="9734" width="7.19921875" style="7" customWidth="1"/>
    <col min="9735" max="9736" width="3.69921875" style="7" customWidth="1"/>
    <col min="9737" max="9737" width="7.5" style="7" customWidth="1"/>
    <col min="9738" max="9739" width="7.19921875" style="7" customWidth="1"/>
    <col min="9740" max="9741" width="7.5" style="7" customWidth="1"/>
    <col min="9742" max="9743" width="2.69921875" style="7" customWidth="1"/>
    <col min="9744" max="9747" width="2.5" style="7" customWidth="1"/>
    <col min="9748" max="9984" width="10.19921875" style="7"/>
    <col min="9985" max="9985" width="7.19921875" style="7" customWidth="1"/>
    <col min="9986" max="9986" width="4" style="7" customWidth="1"/>
    <col min="9987" max="9988" width="7.5" style="7" customWidth="1"/>
    <col min="9989" max="9990" width="7.19921875" style="7" customWidth="1"/>
    <col min="9991" max="9992" width="3.69921875" style="7" customWidth="1"/>
    <col min="9993" max="9993" width="7.5" style="7" customWidth="1"/>
    <col min="9994" max="9995" width="7.19921875" style="7" customWidth="1"/>
    <col min="9996" max="9997" width="7.5" style="7" customWidth="1"/>
    <col min="9998" max="9999" width="2.69921875" style="7" customWidth="1"/>
    <col min="10000" max="10003" width="2.5" style="7" customWidth="1"/>
    <col min="10004" max="10240" width="10.19921875" style="7"/>
    <col min="10241" max="10241" width="7.19921875" style="7" customWidth="1"/>
    <col min="10242" max="10242" width="4" style="7" customWidth="1"/>
    <col min="10243" max="10244" width="7.5" style="7" customWidth="1"/>
    <col min="10245" max="10246" width="7.19921875" style="7" customWidth="1"/>
    <col min="10247" max="10248" width="3.69921875" style="7" customWidth="1"/>
    <col min="10249" max="10249" width="7.5" style="7" customWidth="1"/>
    <col min="10250" max="10251" width="7.19921875" style="7" customWidth="1"/>
    <col min="10252" max="10253" width="7.5" style="7" customWidth="1"/>
    <col min="10254" max="10255" width="2.69921875" style="7" customWidth="1"/>
    <col min="10256" max="10259" width="2.5" style="7" customWidth="1"/>
    <col min="10260" max="10496" width="10.19921875" style="7"/>
    <col min="10497" max="10497" width="7.19921875" style="7" customWidth="1"/>
    <col min="10498" max="10498" width="4" style="7" customWidth="1"/>
    <col min="10499" max="10500" width="7.5" style="7" customWidth="1"/>
    <col min="10501" max="10502" width="7.19921875" style="7" customWidth="1"/>
    <col min="10503" max="10504" width="3.69921875" style="7" customWidth="1"/>
    <col min="10505" max="10505" width="7.5" style="7" customWidth="1"/>
    <col min="10506" max="10507" width="7.19921875" style="7" customWidth="1"/>
    <col min="10508" max="10509" width="7.5" style="7" customWidth="1"/>
    <col min="10510" max="10511" width="2.69921875" style="7" customWidth="1"/>
    <col min="10512" max="10515" width="2.5" style="7" customWidth="1"/>
    <col min="10516" max="10752" width="10.19921875" style="7"/>
    <col min="10753" max="10753" width="7.19921875" style="7" customWidth="1"/>
    <col min="10754" max="10754" width="4" style="7" customWidth="1"/>
    <col min="10755" max="10756" width="7.5" style="7" customWidth="1"/>
    <col min="10757" max="10758" width="7.19921875" style="7" customWidth="1"/>
    <col min="10759" max="10760" width="3.69921875" style="7" customWidth="1"/>
    <col min="10761" max="10761" width="7.5" style="7" customWidth="1"/>
    <col min="10762" max="10763" width="7.19921875" style="7" customWidth="1"/>
    <col min="10764" max="10765" width="7.5" style="7" customWidth="1"/>
    <col min="10766" max="10767" width="2.69921875" style="7" customWidth="1"/>
    <col min="10768" max="10771" width="2.5" style="7" customWidth="1"/>
    <col min="10772" max="11008" width="10.19921875" style="7"/>
    <col min="11009" max="11009" width="7.19921875" style="7" customWidth="1"/>
    <col min="11010" max="11010" width="4" style="7" customWidth="1"/>
    <col min="11011" max="11012" width="7.5" style="7" customWidth="1"/>
    <col min="11013" max="11014" width="7.19921875" style="7" customWidth="1"/>
    <col min="11015" max="11016" width="3.69921875" style="7" customWidth="1"/>
    <col min="11017" max="11017" width="7.5" style="7" customWidth="1"/>
    <col min="11018" max="11019" width="7.19921875" style="7" customWidth="1"/>
    <col min="11020" max="11021" width="7.5" style="7" customWidth="1"/>
    <col min="11022" max="11023" width="2.69921875" style="7" customWidth="1"/>
    <col min="11024" max="11027" width="2.5" style="7" customWidth="1"/>
    <col min="11028" max="11264" width="10.19921875" style="7"/>
    <col min="11265" max="11265" width="7.19921875" style="7" customWidth="1"/>
    <col min="11266" max="11266" width="4" style="7" customWidth="1"/>
    <col min="11267" max="11268" width="7.5" style="7" customWidth="1"/>
    <col min="11269" max="11270" width="7.19921875" style="7" customWidth="1"/>
    <col min="11271" max="11272" width="3.69921875" style="7" customWidth="1"/>
    <col min="11273" max="11273" width="7.5" style="7" customWidth="1"/>
    <col min="11274" max="11275" width="7.19921875" style="7" customWidth="1"/>
    <col min="11276" max="11277" width="7.5" style="7" customWidth="1"/>
    <col min="11278" max="11279" width="2.69921875" style="7" customWidth="1"/>
    <col min="11280" max="11283" width="2.5" style="7" customWidth="1"/>
    <col min="11284" max="11520" width="10.19921875" style="7"/>
    <col min="11521" max="11521" width="7.19921875" style="7" customWidth="1"/>
    <col min="11522" max="11522" width="4" style="7" customWidth="1"/>
    <col min="11523" max="11524" width="7.5" style="7" customWidth="1"/>
    <col min="11525" max="11526" width="7.19921875" style="7" customWidth="1"/>
    <col min="11527" max="11528" width="3.69921875" style="7" customWidth="1"/>
    <col min="11529" max="11529" width="7.5" style="7" customWidth="1"/>
    <col min="11530" max="11531" width="7.19921875" style="7" customWidth="1"/>
    <col min="11532" max="11533" width="7.5" style="7" customWidth="1"/>
    <col min="11534" max="11535" width="2.69921875" style="7" customWidth="1"/>
    <col min="11536" max="11539" width="2.5" style="7" customWidth="1"/>
    <col min="11540" max="11776" width="10.19921875" style="7"/>
    <col min="11777" max="11777" width="7.19921875" style="7" customWidth="1"/>
    <col min="11778" max="11778" width="4" style="7" customWidth="1"/>
    <col min="11779" max="11780" width="7.5" style="7" customWidth="1"/>
    <col min="11781" max="11782" width="7.19921875" style="7" customWidth="1"/>
    <col min="11783" max="11784" width="3.69921875" style="7" customWidth="1"/>
    <col min="11785" max="11785" width="7.5" style="7" customWidth="1"/>
    <col min="11786" max="11787" width="7.19921875" style="7" customWidth="1"/>
    <col min="11788" max="11789" width="7.5" style="7" customWidth="1"/>
    <col min="11790" max="11791" width="2.69921875" style="7" customWidth="1"/>
    <col min="11792" max="11795" width="2.5" style="7" customWidth="1"/>
    <col min="11796" max="12032" width="10.19921875" style="7"/>
    <col min="12033" max="12033" width="7.19921875" style="7" customWidth="1"/>
    <col min="12034" max="12034" width="4" style="7" customWidth="1"/>
    <col min="12035" max="12036" width="7.5" style="7" customWidth="1"/>
    <col min="12037" max="12038" width="7.19921875" style="7" customWidth="1"/>
    <col min="12039" max="12040" width="3.69921875" style="7" customWidth="1"/>
    <col min="12041" max="12041" width="7.5" style="7" customWidth="1"/>
    <col min="12042" max="12043" width="7.19921875" style="7" customWidth="1"/>
    <col min="12044" max="12045" width="7.5" style="7" customWidth="1"/>
    <col min="12046" max="12047" width="2.69921875" style="7" customWidth="1"/>
    <col min="12048" max="12051" width="2.5" style="7" customWidth="1"/>
    <col min="12052" max="12288" width="10.19921875" style="7"/>
    <col min="12289" max="12289" width="7.19921875" style="7" customWidth="1"/>
    <col min="12290" max="12290" width="4" style="7" customWidth="1"/>
    <col min="12291" max="12292" width="7.5" style="7" customWidth="1"/>
    <col min="12293" max="12294" width="7.19921875" style="7" customWidth="1"/>
    <col min="12295" max="12296" width="3.69921875" style="7" customWidth="1"/>
    <col min="12297" max="12297" width="7.5" style="7" customWidth="1"/>
    <col min="12298" max="12299" width="7.19921875" style="7" customWidth="1"/>
    <col min="12300" max="12301" width="7.5" style="7" customWidth="1"/>
    <col min="12302" max="12303" width="2.69921875" style="7" customWidth="1"/>
    <col min="12304" max="12307" width="2.5" style="7" customWidth="1"/>
    <col min="12308" max="12544" width="10.19921875" style="7"/>
    <col min="12545" max="12545" width="7.19921875" style="7" customWidth="1"/>
    <col min="12546" max="12546" width="4" style="7" customWidth="1"/>
    <col min="12547" max="12548" width="7.5" style="7" customWidth="1"/>
    <col min="12549" max="12550" width="7.19921875" style="7" customWidth="1"/>
    <col min="12551" max="12552" width="3.69921875" style="7" customWidth="1"/>
    <col min="12553" max="12553" width="7.5" style="7" customWidth="1"/>
    <col min="12554" max="12555" width="7.19921875" style="7" customWidth="1"/>
    <col min="12556" max="12557" width="7.5" style="7" customWidth="1"/>
    <col min="12558" max="12559" width="2.69921875" style="7" customWidth="1"/>
    <col min="12560" max="12563" width="2.5" style="7" customWidth="1"/>
    <col min="12564" max="12800" width="10.19921875" style="7"/>
    <col min="12801" max="12801" width="7.19921875" style="7" customWidth="1"/>
    <col min="12802" max="12802" width="4" style="7" customWidth="1"/>
    <col min="12803" max="12804" width="7.5" style="7" customWidth="1"/>
    <col min="12805" max="12806" width="7.19921875" style="7" customWidth="1"/>
    <col min="12807" max="12808" width="3.69921875" style="7" customWidth="1"/>
    <col min="12809" max="12809" width="7.5" style="7" customWidth="1"/>
    <col min="12810" max="12811" width="7.19921875" style="7" customWidth="1"/>
    <col min="12812" max="12813" width="7.5" style="7" customWidth="1"/>
    <col min="12814" max="12815" width="2.69921875" style="7" customWidth="1"/>
    <col min="12816" max="12819" width="2.5" style="7" customWidth="1"/>
    <col min="12820" max="13056" width="10.19921875" style="7"/>
    <col min="13057" max="13057" width="7.19921875" style="7" customWidth="1"/>
    <col min="13058" max="13058" width="4" style="7" customWidth="1"/>
    <col min="13059" max="13060" width="7.5" style="7" customWidth="1"/>
    <col min="13061" max="13062" width="7.19921875" style="7" customWidth="1"/>
    <col min="13063" max="13064" width="3.69921875" style="7" customWidth="1"/>
    <col min="13065" max="13065" width="7.5" style="7" customWidth="1"/>
    <col min="13066" max="13067" width="7.19921875" style="7" customWidth="1"/>
    <col min="13068" max="13069" width="7.5" style="7" customWidth="1"/>
    <col min="13070" max="13071" width="2.69921875" style="7" customWidth="1"/>
    <col min="13072" max="13075" width="2.5" style="7" customWidth="1"/>
    <col min="13076" max="13312" width="10.19921875" style="7"/>
    <col min="13313" max="13313" width="7.19921875" style="7" customWidth="1"/>
    <col min="13314" max="13314" width="4" style="7" customWidth="1"/>
    <col min="13315" max="13316" width="7.5" style="7" customWidth="1"/>
    <col min="13317" max="13318" width="7.19921875" style="7" customWidth="1"/>
    <col min="13319" max="13320" width="3.69921875" style="7" customWidth="1"/>
    <col min="13321" max="13321" width="7.5" style="7" customWidth="1"/>
    <col min="13322" max="13323" width="7.19921875" style="7" customWidth="1"/>
    <col min="13324" max="13325" width="7.5" style="7" customWidth="1"/>
    <col min="13326" max="13327" width="2.69921875" style="7" customWidth="1"/>
    <col min="13328" max="13331" width="2.5" style="7" customWidth="1"/>
    <col min="13332" max="13568" width="10.19921875" style="7"/>
    <col min="13569" max="13569" width="7.19921875" style="7" customWidth="1"/>
    <col min="13570" max="13570" width="4" style="7" customWidth="1"/>
    <col min="13571" max="13572" width="7.5" style="7" customWidth="1"/>
    <col min="13573" max="13574" width="7.19921875" style="7" customWidth="1"/>
    <col min="13575" max="13576" width="3.69921875" style="7" customWidth="1"/>
    <col min="13577" max="13577" width="7.5" style="7" customWidth="1"/>
    <col min="13578" max="13579" width="7.19921875" style="7" customWidth="1"/>
    <col min="13580" max="13581" width="7.5" style="7" customWidth="1"/>
    <col min="13582" max="13583" width="2.69921875" style="7" customWidth="1"/>
    <col min="13584" max="13587" width="2.5" style="7" customWidth="1"/>
    <col min="13588" max="13824" width="10.19921875" style="7"/>
    <col min="13825" max="13825" width="7.19921875" style="7" customWidth="1"/>
    <col min="13826" max="13826" width="4" style="7" customWidth="1"/>
    <col min="13827" max="13828" width="7.5" style="7" customWidth="1"/>
    <col min="13829" max="13830" width="7.19921875" style="7" customWidth="1"/>
    <col min="13831" max="13832" width="3.69921875" style="7" customWidth="1"/>
    <col min="13833" max="13833" width="7.5" style="7" customWidth="1"/>
    <col min="13834" max="13835" width="7.19921875" style="7" customWidth="1"/>
    <col min="13836" max="13837" width="7.5" style="7" customWidth="1"/>
    <col min="13838" max="13839" width="2.69921875" style="7" customWidth="1"/>
    <col min="13840" max="13843" width="2.5" style="7" customWidth="1"/>
    <col min="13844" max="14080" width="10.19921875" style="7"/>
    <col min="14081" max="14081" width="7.19921875" style="7" customWidth="1"/>
    <col min="14082" max="14082" width="4" style="7" customWidth="1"/>
    <col min="14083" max="14084" width="7.5" style="7" customWidth="1"/>
    <col min="14085" max="14086" width="7.19921875" style="7" customWidth="1"/>
    <col min="14087" max="14088" width="3.69921875" style="7" customWidth="1"/>
    <col min="14089" max="14089" width="7.5" style="7" customWidth="1"/>
    <col min="14090" max="14091" width="7.19921875" style="7" customWidth="1"/>
    <col min="14092" max="14093" width="7.5" style="7" customWidth="1"/>
    <col min="14094" max="14095" width="2.69921875" style="7" customWidth="1"/>
    <col min="14096" max="14099" width="2.5" style="7" customWidth="1"/>
    <col min="14100" max="14336" width="10.19921875" style="7"/>
    <col min="14337" max="14337" width="7.19921875" style="7" customWidth="1"/>
    <col min="14338" max="14338" width="4" style="7" customWidth="1"/>
    <col min="14339" max="14340" width="7.5" style="7" customWidth="1"/>
    <col min="14341" max="14342" width="7.19921875" style="7" customWidth="1"/>
    <col min="14343" max="14344" width="3.69921875" style="7" customWidth="1"/>
    <col min="14345" max="14345" width="7.5" style="7" customWidth="1"/>
    <col min="14346" max="14347" width="7.19921875" style="7" customWidth="1"/>
    <col min="14348" max="14349" width="7.5" style="7" customWidth="1"/>
    <col min="14350" max="14351" width="2.69921875" style="7" customWidth="1"/>
    <col min="14352" max="14355" width="2.5" style="7" customWidth="1"/>
    <col min="14356" max="14592" width="10.19921875" style="7"/>
    <col min="14593" max="14593" width="7.19921875" style="7" customWidth="1"/>
    <col min="14594" max="14594" width="4" style="7" customWidth="1"/>
    <col min="14595" max="14596" width="7.5" style="7" customWidth="1"/>
    <col min="14597" max="14598" width="7.19921875" style="7" customWidth="1"/>
    <col min="14599" max="14600" width="3.69921875" style="7" customWidth="1"/>
    <col min="14601" max="14601" width="7.5" style="7" customWidth="1"/>
    <col min="14602" max="14603" width="7.19921875" style="7" customWidth="1"/>
    <col min="14604" max="14605" width="7.5" style="7" customWidth="1"/>
    <col min="14606" max="14607" width="2.69921875" style="7" customWidth="1"/>
    <col min="14608" max="14611" width="2.5" style="7" customWidth="1"/>
    <col min="14612" max="14848" width="10.19921875" style="7"/>
    <col min="14849" max="14849" width="7.19921875" style="7" customWidth="1"/>
    <col min="14850" max="14850" width="4" style="7" customWidth="1"/>
    <col min="14851" max="14852" width="7.5" style="7" customWidth="1"/>
    <col min="14853" max="14854" width="7.19921875" style="7" customWidth="1"/>
    <col min="14855" max="14856" width="3.69921875" style="7" customWidth="1"/>
    <col min="14857" max="14857" width="7.5" style="7" customWidth="1"/>
    <col min="14858" max="14859" width="7.19921875" style="7" customWidth="1"/>
    <col min="14860" max="14861" width="7.5" style="7" customWidth="1"/>
    <col min="14862" max="14863" width="2.69921875" style="7" customWidth="1"/>
    <col min="14864" max="14867" width="2.5" style="7" customWidth="1"/>
    <col min="14868" max="15104" width="10.19921875" style="7"/>
    <col min="15105" max="15105" width="7.19921875" style="7" customWidth="1"/>
    <col min="15106" max="15106" width="4" style="7" customWidth="1"/>
    <col min="15107" max="15108" width="7.5" style="7" customWidth="1"/>
    <col min="15109" max="15110" width="7.19921875" style="7" customWidth="1"/>
    <col min="15111" max="15112" width="3.69921875" style="7" customWidth="1"/>
    <col min="15113" max="15113" width="7.5" style="7" customWidth="1"/>
    <col min="15114" max="15115" width="7.19921875" style="7" customWidth="1"/>
    <col min="15116" max="15117" width="7.5" style="7" customWidth="1"/>
    <col min="15118" max="15119" width="2.69921875" style="7" customWidth="1"/>
    <col min="15120" max="15123" width="2.5" style="7" customWidth="1"/>
    <col min="15124" max="15360" width="10.19921875" style="7"/>
    <col min="15361" max="15361" width="7.19921875" style="7" customWidth="1"/>
    <col min="15362" max="15362" width="4" style="7" customWidth="1"/>
    <col min="15363" max="15364" width="7.5" style="7" customWidth="1"/>
    <col min="15365" max="15366" width="7.19921875" style="7" customWidth="1"/>
    <col min="15367" max="15368" width="3.69921875" style="7" customWidth="1"/>
    <col min="15369" max="15369" width="7.5" style="7" customWidth="1"/>
    <col min="15370" max="15371" width="7.19921875" style="7" customWidth="1"/>
    <col min="15372" max="15373" width="7.5" style="7" customWidth="1"/>
    <col min="15374" max="15375" width="2.69921875" style="7" customWidth="1"/>
    <col min="15376" max="15379" width="2.5" style="7" customWidth="1"/>
    <col min="15380" max="15616" width="10.19921875" style="7"/>
    <col min="15617" max="15617" width="7.19921875" style="7" customWidth="1"/>
    <col min="15618" max="15618" width="4" style="7" customWidth="1"/>
    <col min="15619" max="15620" width="7.5" style="7" customWidth="1"/>
    <col min="15621" max="15622" width="7.19921875" style="7" customWidth="1"/>
    <col min="15623" max="15624" width="3.69921875" style="7" customWidth="1"/>
    <col min="15625" max="15625" width="7.5" style="7" customWidth="1"/>
    <col min="15626" max="15627" width="7.19921875" style="7" customWidth="1"/>
    <col min="15628" max="15629" width="7.5" style="7" customWidth="1"/>
    <col min="15630" max="15631" width="2.69921875" style="7" customWidth="1"/>
    <col min="15632" max="15635" width="2.5" style="7" customWidth="1"/>
    <col min="15636" max="15872" width="10.19921875" style="7"/>
    <col min="15873" max="15873" width="7.19921875" style="7" customWidth="1"/>
    <col min="15874" max="15874" width="4" style="7" customWidth="1"/>
    <col min="15875" max="15876" width="7.5" style="7" customWidth="1"/>
    <col min="15877" max="15878" width="7.19921875" style="7" customWidth="1"/>
    <col min="15879" max="15880" width="3.69921875" style="7" customWidth="1"/>
    <col min="15881" max="15881" width="7.5" style="7" customWidth="1"/>
    <col min="15882" max="15883" width="7.19921875" style="7" customWidth="1"/>
    <col min="15884" max="15885" width="7.5" style="7" customWidth="1"/>
    <col min="15886" max="15887" width="2.69921875" style="7" customWidth="1"/>
    <col min="15888" max="15891" width="2.5" style="7" customWidth="1"/>
    <col min="15892" max="16128" width="10.19921875" style="7"/>
    <col min="16129" max="16129" width="7.19921875" style="7" customWidth="1"/>
    <col min="16130" max="16130" width="4" style="7" customWidth="1"/>
    <col min="16131" max="16132" width="7.5" style="7" customWidth="1"/>
    <col min="16133" max="16134" width="7.19921875" style="7" customWidth="1"/>
    <col min="16135" max="16136" width="3.69921875" style="7" customWidth="1"/>
    <col min="16137" max="16137" width="7.5" style="7" customWidth="1"/>
    <col min="16138" max="16139" width="7.19921875" style="7" customWidth="1"/>
    <col min="16140" max="16141" width="7.5" style="7" customWidth="1"/>
    <col min="16142" max="16143" width="2.69921875" style="7" customWidth="1"/>
    <col min="16144" max="16147" width="2.5" style="7" customWidth="1"/>
    <col min="16148" max="16384" width="10.19921875" style="7"/>
  </cols>
  <sheetData>
    <row r="1" spans="1:16" s="39" customFormat="1" ht="19.95" customHeight="1" x14ac:dyDescent="0.45">
      <c r="A1" s="653" t="s">
        <v>838</v>
      </c>
    </row>
    <row r="2" spans="1:16" s="14" customFormat="1" ht="10.050000000000001" customHeight="1" x14ac:dyDescent="0.45">
      <c r="A2" s="771"/>
    </row>
    <row r="3" spans="1:16" s="14" customFormat="1" ht="19.95" customHeight="1" thickBot="1" x14ac:dyDescent="0.5">
      <c r="A3" s="771" t="s">
        <v>839</v>
      </c>
      <c r="I3" s="137"/>
      <c r="M3" s="137"/>
      <c r="N3" s="4" t="s">
        <v>840</v>
      </c>
    </row>
    <row r="4" spans="1:16" s="134" customFormat="1" ht="19.95" customHeight="1" x14ac:dyDescent="0.45">
      <c r="A4" s="1170" t="s">
        <v>231</v>
      </c>
      <c r="B4" s="1337"/>
      <c r="C4" s="1555" t="s">
        <v>841</v>
      </c>
      <c r="D4" s="1411" t="s">
        <v>842</v>
      </c>
      <c r="E4" s="1413"/>
      <c r="F4" s="1413"/>
      <c r="G4" s="1413"/>
      <c r="H4" s="1413"/>
      <c r="I4" s="1413"/>
      <c r="J4" s="1412"/>
      <c r="K4" s="1411" t="s">
        <v>843</v>
      </c>
      <c r="L4" s="1413"/>
      <c r="M4" s="1413"/>
      <c r="N4" s="1413"/>
      <c r="P4" s="17"/>
    </row>
    <row r="5" spans="1:16" s="134" customFormat="1" ht="19.95" customHeight="1" x14ac:dyDescent="0.45">
      <c r="A5" s="1172"/>
      <c r="B5" s="1338"/>
      <c r="C5" s="1556"/>
      <c r="D5" s="119" t="s">
        <v>844</v>
      </c>
      <c r="E5" s="119" t="s">
        <v>845</v>
      </c>
      <c r="F5" s="119" t="s">
        <v>846</v>
      </c>
      <c r="G5" s="119" t="s">
        <v>847</v>
      </c>
      <c r="H5" s="119" t="s">
        <v>848</v>
      </c>
      <c r="I5" s="119" t="s">
        <v>849</v>
      </c>
      <c r="J5" s="772" t="s">
        <v>270</v>
      </c>
      <c r="K5" s="119" t="s">
        <v>850</v>
      </c>
      <c r="L5" s="119" t="s">
        <v>851</v>
      </c>
      <c r="M5" s="119" t="s">
        <v>852</v>
      </c>
      <c r="N5" s="772" t="s">
        <v>270</v>
      </c>
    </row>
    <row r="6" spans="1:16" s="14" customFormat="1" ht="25.05" hidden="1" customHeight="1" x14ac:dyDescent="0.45">
      <c r="A6" s="1553" t="s">
        <v>855</v>
      </c>
      <c r="B6" s="1554"/>
      <c r="C6" s="676">
        <v>289</v>
      </c>
      <c r="D6" s="773">
        <v>263746</v>
      </c>
      <c r="E6" s="774">
        <v>271489</v>
      </c>
      <c r="F6" s="774">
        <v>24051</v>
      </c>
      <c r="G6" s="774">
        <v>33044</v>
      </c>
      <c r="H6" s="774">
        <v>481</v>
      </c>
      <c r="I6" s="774">
        <v>356</v>
      </c>
      <c r="J6" s="775">
        <v>593167</v>
      </c>
      <c r="K6" s="773">
        <v>29687</v>
      </c>
      <c r="L6" s="774">
        <v>4505</v>
      </c>
      <c r="M6" s="774">
        <v>108839</v>
      </c>
      <c r="N6" s="775">
        <v>143031</v>
      </c>
    </row>
    <row r="7" spans="1:16" s="14" customFormat="1" ht="25.05" hidden="1" customHeight="1" x14ac:dyDescent="0.45">
      <c r="A7" s="1258" t="s">
        <v>290</v>
      </c>
      <c r="B7" s="1453"/>
      <c r="C7" s="676">
        <v>289</v>
      </c>
      <c r="D7" s="773">
        <v>259459</v>
      </c>
      <c r="E7" s="774">
        <v>272625</v>
      </c>
      <c r="F7" s="774">
        <v>26239</v>
      </c>
      <c r="G7" s="774">
        <v>30878</v>
      </c>
      <c r="H7" s="774">
        <v>370</v>
      </c>
      <c r="I7" s="774">
        <v>471</v>
      </c>
      <c r="J7" s="775">
        <v>590042</v>
      </c>
      <c r="K7" s="773">
        <v>29868</v>
      </c>
      <c r="L7" s="774">
        <v>4677</v>
      </c>
      <c r="M7" s="774">
        <v>111313</v>
      </c>
      <c r="N7" s="775">
        <v>145858</v>
      </c>
    </row>
    <row r="8" spans="1:16" s="14" customFormat="1" ht="25.05" hidden="1" customHeight="1" x14ac:dyDescent="0.45">
      <c r="A8" s="1258" t="s">
        <v>1115</v>
      </c>
      <c r="B8" s="1453"/>
      <c r="C8" s="676">
        <v>290</v>
      </c>
      <c r="D8" s="773">
        <v>260632</v>
      </c>
      <c r="E8" s="774">
        <v>292754</v>
      </c>
      <c r="F8" s="774">
        <v>26922</v>
      </c>
      <c r="G8" s="774">
        <v>32184</v>
      </c>
      <c r="H8" s="774">
        <v>386</v>
      </c>
      <c r="I8" s="774">
        <v>361</v>
      </c>
      <c r="J8" s="775">
        <v>613239</v>
      </c>
      <c r="K8" s="773">
        <v>31357</v>
      </c>
      <c r="L8" s="774">
        <v>5220</v>
      </c>
      <c r="M8" s="774">
        <v>115526</v>
      </c>
      <c r="N8" s="775">
        <v>152103</v>
      </c>
    </row>
    <row r="9" spans="1:16" s="14" customFormat="1" ht="25.05" customHeight="1" x14ac:dyDescent="0.45">
      <c r="A9" s="1258" t="s">
        <v>1173</v>
      </c>
      <c r="B9" s="1453"/>
      <c r="C9" s="676">
        <v>284</v>
      </c>
      <c r="D9" s="773">
        <v>249526</v>
      </c>
      <c r="E9" s="774">
        <v>305970</v>
      </c>
      <c r="F9" s="774">
        <v>26065</v>
      </c>
      <c r="G9" s="774">
        <v>28834</v>
      </c>
      <c r="H9" s="774">
        <v>297</v>
      </c>
      <c r="I9" s="774">
        <v>417</v>
      </c>
      <c r="J9" s="775">
        <v>611109</v>
      </c>
      <c r="K9" s="773">
        <v>33914</v>
      </c>
      <c r="L9" s="774">
        <v>4883</v>
      </c>
      <c r="M9" s="774">
        <v>114290</v>
      </c>
      <c r="N9" s="775">
        <v>153087</v>
      </c>
    </row>
    <row r="10" spans="1:16" s="14" customFormat="1" ht="25.05" customHeight="1" x14ac:dyDescent="0.45">
      <c r="A10" s="1258" t="s">
        <v>856</v>
      </c>
      <c r="B10" s="1453"/>
      <c r="C10" s="344">
        <v>289</v>
      </c>
      <c r="D10" s="773">
        <v>239731</v>
      </c>
      <c r="E10" s="774">
        <v>317874</v>
      </c>
      <c r="F10" s="774">
        <v>25594</v>
      </c>
      <c r="G10" s="774">
        <v>29297</v>
      </c>
      <c r="H10" s="774">
        <v>422</v>
      </c>
      <c r="I10" s="774">
        <v>359</v>
      </c>
      <c r="J10" s="775">
        <v>613277</v>
      </c>
      <c r="K10" s="773">
        <v>35983</v>
      </c>
      <c r="L10" s="774">
        <v>4518</v>
      </c>
      <c r="M10" s="774">
        <v>112409</v>
      </c>
      <c r="N10" s="775">
        <v>152910</v>
      </c>
    </row>
    <row r="11" spans="1:16" s="14" customFormat="1" ht="25.05" customHeight="1" x14ac:dyDescent="0.45">
      <c r="A11" s="1258" t="s">
        <v>291</v>
      </c>
      <c r="B11" s="1453"/>
      <c r="C11" s="676">
        <v>289</v>
      </c>
      <c r="D11" s="773">
        <v>237436</v>
      </c>
      <c r="E11" s="774">
        <v>335798</v>
      </c>
      <c r="F11" s="774">
        <v>25969</v>
      </c>
      <c r="G11" s="774">
        <v>28740</v>
      </c>
      <c r="H11" s="774">
        <v>342</v>
      </c>
      <c r="I11" s="774">
        <v>283</v>
      </c>
      <c r="J11" s="775">
        <v>628568</v>
      </c>
      <c r="K11" s="773">
        <v>37758</v>
      </c>
      <c r="L11" s="774">
        <v>4087</v>
      </c>
      <c r="M11" s="774">
        <v>113492</v>
      </c>
      <c r="N11" s="775">
        <v>155337</v>
      </c>
    </row>
    <row r="12" spans="1:16" s="14" customFormat="1" ht="25.05" customHeight="1" x14ac:dyDescent="0.45">
      <c r="A12" s="1258" t="s">
        <v>1072</v>
      </c>
      <c r="B12" s="1258"/>
      <c r="C12" s="676">
        <v>289</v>
      </c>
      <c r="D12" s="773">
        <v>229598</v>
      </c>
      <c r="E12" s="774">
        <v>327180</v>
      </c>
      <c r="F12" s="774">
        <v>25347</v>
      </c>
      <c r="G12" s="774">
        <v>26940</v>
      </c>
      <c r="H12" s="774">
        <v>293</v>
      </c>
      <c r="I12" s="774">
        <v>349</v>
      </c>
      <c r="J12" s="776">
        <v>609707</v>
      </c>
      <c r="K12" s="773">
        <v>34811</v>
      </c>
      <c r="L12" s="774">
        <v>4365</v>
      </c>
      <c r="M12" s="774">
        <v>106183</v>
      </c>
      <c r="N12" s="775">
        <v>145359</v>
      </c>
    </row>
    <row r="13" spans="1:16" s="14" customFormat="1" ht="25.05" customHeight="1" x14ac:dyDescent="0.45">
      <c r="A13" s="1258" t="s">
        <v>1068</v>
      </c>
      <c r="B13" s="1258"/>
      <c r="C13" s="676">
        <v>280</v>
      </c>
      <c r="D13" s="773">
        <v>204880</v>
      </c>
      <c r="E13" s="774">
        <v>291375</v>
      </c>
      <c r="F13" s="774">
        <v>23967</v>
      </c>
      <c r="G13" s="774">
        <v>20446</v>
      </c>
      <c r="H13" s="774">
        <v>230</v>
      </c>
      <c r="I13" s="774">
        <v>263</v>
      </c>
      <c r="J13" s="776">
        <v>541161</v>
      </c>
      <c r="K13" s="773">
        <v>29174</v>
      </c>
      <c r="L13" s="774">
        <v>4163</v>
      </c>
      <c r="M13" s="774">
        <v>93883</v>
      </c>
      <c r="N13" s="775">
        <v>127220</v>
      </c>
    </row>
    <row r="14" spans="1:16" s="14" customFormat="1" ht="25.05" customHeight="1" thickBot="1" x14ac:dyDescent="0.5">
      <c r="A14" s="1310" t="s">
        <v>1129</v>
      </c>
      <c r="B14" s="1310"/>
      <c r="C14" s="792">
        <v>282</v>
      </c>
      <c r="D14" s="793">
        <v>222959</v>
      </c>
      <c r="E14" s="794">
        <v>335641</v>
      </c>
      <c r="F14" s="794">
        <v>25120</v>
      </c>
      <c r="G14" s="794">
        <v>22255</v>
      </c>
      <c r="H14" s="794">
        <v>271</v>
      </c>
      <c r="I14" s="794">
        <v>280</v>
      </c>
      <c r="J14" s="795">
        <v>606526</v>
      </c>
      <c r="K14" s="793">
        <v>32245</v>
      </c>
      <c r="L14" s="794">
        <v>4734</v>
      </c>
      <c r="M14" s="794">
        <v>103199</v>
      </c>
      <c r="N14" s="796">
        <v>140178</v>
      </c>
    </row>
    <row r="15" spans="1:16" s="14" customFormat="1" ht="19.95" customHeight="1" x14ac:dyDescent="0.45"/>
    <row r="16" spans="1:16" s="39" customFormat="1" ht="19.95" customHeight="1" thickBot="1" x14ac:dyDescent="0.5">
      <c r="A16" s="653" t="s">
        <v>853</v>
      </c>
      <c r="J16" s="137" t="s">
        <v>840</v>
      </c>
      <c r="K16" s="135"/>
    </row>
    <row r="17" spans="1:14" s="14" customFormat="1" ht="19.95" customHeight="1" x14ac:dyDescent="0.45">
      <c r="A17" s="1170" t="s">
        <v>231</v>
      </c>
      <c r="B17" s="1337"/>
      <c r="C17" s="1557" t="s">
        <v>842</v>
      </c>
      <c r="D17" s="1236"/>
      <c r="E17" s="1236"/>
      <c r="F17" s="1558"/>
      <c r="G17" s="1557" t="s">
        <v>843</v>
      </c>
      <c r="H17" s="1236"/>
      <c r="I17" s="1236"/>
      <c r="J17" s="1236"/>
      <c r="K17" s="134"/>
    </row>
    <row r="18" spans="1:14" s="14" customFormat="1" ht="19.95" customHeight="1" x14ac:dyDescent="0.45">
      <c r="A18" s="1172"/>
      <c r="B18" s="1338"/>
      <c r="C18" s="442" t="s">
        <v>844</v>
      </c>
      <c r="D18" s="442" t="s">
        <v>845</v>
      </c>
      <c r="E18" s="442" t="s">
        <v>854</v>
      </c>
      <c r="F18" s="777" t="s">
        <v>270</v>
      </c>
      <c r="G18" s="442" t="s">
        <v>850</v>
      </c>
      <c r="H18" s="442" t="s">
        <v>851</v>
      </c>
      <c r="I18" s="442" t="s">
        <v>852</v>
      </c>
      <c r="J18" s="777" t="s">
        <v>270</v>
      </c>
      <c r="K18" s="134"/>
    </row>
    <row r="19" spans="1:14" s="14" customFormat="1" ht="19.95" hidden="1" customHeight="1" x14ac:dyDescent="0.45">
      <c r="A19" s="1553" t="s">
        <v>855</v>
      </c>
      <c r="B19" s="1554"/>
      <c r="C19" s="778">
        <v>1261</v>
      </c>
      <c r="D19" s="779">
        <v>20112</v>
      </c>
      <c r="E19" s="779">
        <v>22</v>
      </c>
      <c r="F19" s="780">
        <v>21395</v>
      </c>
      <c r="G19" s="781">
        <v>8779</v>
      </c>
      <c r="H19" s="779">
        <v>8</v>
      </c>
      <c r="I19" s="779">
        <v>323</v>
      </c>
      <c r="J19" s="780">
        <v>9110</v>
      </c>
    </row>
    <row r="20" spans="1:14" s="14" customFormat="1" ht="19.95" hidden="1" customHeight="1" x14ac:dyDescent="0.45">
      <c r="A20" s="1258" t="s">
        <v>290</v>
      </c>
      <c r="B20" s="1453"/>
      <c r="C20" s="778">
        <v>981</v>
      </c>
      <c r="D20" s="779">
        <v>19075</v>
      </c>
      <c r="E20" s="782">
        <v>17</v>
      </c>
      <c r="F20" s="780">
        <v>20073</v>
      </c>
      <c r="G20" s="778">
        <v>9111</v>
      </c>
      <c r="H20" s="779">
        <v>33</v>
      </c>
      <c r="I20" s="779">
        <v>350</v>
      </c>
      <c r="J20" s="780">
        <v>9494</v>
      </c>
    </row>
    <row r="21" spans="1:14" s="14" customFormat="1" ht="19.95" hidden="1" customHeight="1" x14ac:dyDescent="0.45">
      <c r="A21" s="1258" t="s">
        <v>1115</v>
      </c>
      <c r="B21" s="1453"/>
      <c r="C21" s="778">
        <v>1138</v>
      </c>
      <c r="D21" s="779">
        <v>18349</v>
      </c>
      <c r="E21" s="779">
        <v>19</v>
      </c>
      <c r="F21" s="780">
        <v>19506</v>
      </c>
      <c r="G21" s="778">
        <v>8636</v>
      </c>
      <c r="H21" s="779">
        <v>18</v>
      </c>
      <c r="I21" s="779">
        <v>410</v>
      </c>
      <c r="J21" s="780">
        <v>9064</v>
      </c>
    </row>
    <row r="22" spans="1:14" s="14" customFormat="1" ht="19.95" customHeight="1" x14ac:dyDescent="0.45">
      <c r="A22" s="1258" t="s">
        <v>1173</v>
      </c>
      <c r="B22" s="1453"/>
      <c r="C22" s="778">
        <v>929</v>
      </c>
      <c r="D22" s="779">
        <v>19365</v>
      </c>
      <c r="E22" s="779">
        <v>32</v>
      </c>
      <c r="F22" s="780">
        <v>20326</v>
      </c>
      <c r="G22" s="778">
        <v>9542</v>
      </c>
      <c r="H22" s="779">
        <v>18</v>
      </c>
      <c r="I22" s="779">
        <v>313</v>
      </c>
      <c r="J22" s="780">
        <v>9873</v>
      </c>
    </row>
    <row r="23" spans="1:14" s="14" customFormat="1" ht="19.95" customHeight="1" x14ac:dyDescent="0.45">
      <c r="A23" s="1258" t="s">
        <v>856</v>
      </c>
      <c r="B23" s="1453"/>
      <c r="C23" s="778">
        <v>895</v>
      </c>
      <c r="D23" s="779">
        <v>19857</v>
      </c>
      <c r="E23" s="779">
        <v>30</v>
      </c>
      <c r="F23" s="780">
        <v>20782</v>
      </c>
      <c r="G23" s="778">
        <v>9706</v>
      </c>
      <c r="H23" s="779">
        <v>26</v>
      </c>
      <c r="I23" s="779">
        <v>267</v>
      </c>
      <c r="J23" s="780">
        <v>9999</v>
      </c>
    </row>
    <row r="24" spans="1:14" s="14" customFormat="1" ht="19.95" customHeight="1" x14ac:dyDescent="0.45">
      <c r="A24" s="1258" t="s">
        <v>1025</v>
      </c>
      <c r="B24" s="1453"/>
      <c r="C24" s="778">
        <v>780</v>
      </c>
      <c r="D24" s="779">
        <v>18934</v>
      </c>
      <c r="E24" s="779">
        <v>19</v>
      </c>
      <c r="F24" s="783">
        <v>19733</v>
      </c>
      <c r="G24" s="778">
        <v>9316</v>
      </c>
      <c r="H24" s="779">
        <v>20</v>
      </c>
      <c r="I24" s="779">
        <v>208</v>
      </c>
      <c r="J24" s="780">
        <v>9544</v>
      </c>
    </row>
    <row r="25" spans="1:14" s="14" customFormat="1" ht="19.95" customHeight="1" x14ac:dyDescent="0.45">
      <c r="A25" s="1258" t="s">
        <v>1082</v>
      </c>
      <c r="B25" s="1258"/>
      <c r="C25" s="778">
        <v>642</v>
      </c>
      <c r="D25" s="779">
        <v>17427</v>
      </c>
      <c r="E25" s="782">
        <v>15</v>
      </c>
      <c r="F25" s="784">
        <v>18084</v>
      </c>
      <c r="G25" s="779">
        <v>8989</v>
      </c>
      <c r="H25" s="779">
        <v>46</v>
      </c>
      <c r="I25" s="779">
        <v>163</v>
      </c>
      <c r="J25" s="780">
        <v>9198</v>
      </c>
    </row>
    <row r="26" spans="1:14" s="14" customFormat="1" ht="19.95" customHeight="1" x14ac:dyDescent="0.45">
      <c r="A26" s="1258" t="s">
        <v>1068</v>
      </c>
      <c r="B26" s="1258"/>
      <c r="C26" s="778">
        <v>787</v>
      </c>
      <c r="D26" s="779">
        <v>16867</v>
      </c>
      <c r="E26" s="782">
        <v>2</v>
      </c>
      <c r="F26" s="797">
        <v>17656</v>
      </c>
      <c r="G26" s="779">
        <v>8646</v>
      </c>
      <c r="H26" s="779">
        <v>14</v>
      </c>
      <c r="I26" s="779">
        <v>208</v>
      </c>
      <c r="J26" s="780">
        <v>8868</v>
      </c>
    </row>
    <row r="27" spans="1:14" s="14" customFormat="1" ht="19.95" customHeight="1" thickBot="1" x14ac:dyDescent="0.5">
      <c r="A27" s="1310" t="s">
        <v>1129</v>
      </c>
      <c r="B27" s="1310"/>
      <c r="C27" s="798">
        <v>786</v>
      </c>
      <c r="D27" s="799">
        <v>13438</v>
      </c>
      <c r="E27" s="800">
        <v>1</v>
      </c>
      <c r="F27" s="801">
        <v>14225</v>
      </c>
      <c r="G27" s="799">
        <v>6304</v>
      </c>
      <c r="H27" s="799">
        <v>15</v>
      </c>
      <c r="I27" s="799">
        <v>186</v>
      </c>
      <c r="J27" s="802">
        <v>6505</v>
      </c>
    </row>
    <row r="28" spans="1:14" s="14" customFormat="1" ht="19.95" customHeight="1" x14ac:dyDescent="0.45"/>
    <row r="29" spans="1:14" s="39" customFormat="1" ht="19.95" customHeight="1" thickBot="1" x14ac:dyDescent="0.5">
      <c r="A29" s="653" t="s">
        <v>857</v>
      </c>
      <c r="I29" s="135"/>
      <c r="L29" s="137" t="s">
        <v>858</v>
      </c>
      <c r="M29" s="135"/>
    </row>
    <row r="30" spans="1:14" s="14" customFormat="1" ht="19.95" customHeight="1" x14ac:dyDescent="0.45">
      <c r="A30" s="1170" t="s">
        <v>231</v>
      </c>
      <c r="B30" s="1337"/>
      <c r="C30" s="1555" t="s">
        <v>841</v>
      </c>
      <c r="D30" s="1411" t="s">
        <v>842</v>
      </c>
      <c r="E30" s="1413"/>
      <c r="F30" s="1413"/>
      <c r="G30" s="1413"/>
      <c r="H30" s="1412"/>
      <c r="I30" s="1411" t="s">
        <v>843</v>
      </c>
      <c r="J30" s="1413"/>
      <c r="K30" s="1413"/>
      <c r="L30" s="1413"/>
      <c r="N30" s="134"/>
    </row>
    <row r="31" spans="1:14" s="14" customFormat="1" ht="19.95" customHeight="1" x14ac:dyDescent="0.45">
      <c r="A31" s="1172"/>
      <c r="B31" s="1338"/>
      <c r="C31" s="1556"/>
      <c r="D31" s="119" t="s">
        <v>844</v>
      </c>
      <c r="E31" s="119" t="s">
        <v>845</v>
      </c>
      <c r="F31" s="119" t="s">
        <v>846</v>
      </c>
      <c r="G31" s="785" t="s">
        <v>859</v>
      </c>
      <c r="H31" s="772" t="s">
        <v>270</v>
      </c>
      <c r="I31" s="119" t="s">
        <v>850</v>
      </c>
      <c r="J31" s="119" t="s">
        <v>851</v>
      </c>
      <c r="K31" s="119" t="s">
        <v>852</v>
      </c>
      <c r="L31" s="772" t="s">
        <v>270</v>
      </c>
    </row>
    <row r="32" spans="1:14" s="14" customFormat="1" ht="19.95" hidden="1" customHeight="1" x14ac:dyDescent="0.45">
      <c r="A32" s="1553" t="s">
        <v>855</v>
      </c>
      <c r="B32" s="1554"/>
      <c r="C32" s="676">
        <v>288</v>
      </c>
      <c r="D32" s="773">
        <v>108210</v>
      </c>
      <c r="E32" s="774">
        <v>79890</v>
      </c>
      <c r="F32" s="774">
        <v>8320</v>
      </c>
      <c r="G32" s="786">
        <v>23381</v>
      </c>
      <c r="H32" s="776">
        <v>219801</v>
      </c>
      <c r="I32" s="773">
        <v>8571</v>
      </c>
      <c r="J32" s="774">
        <v>1735</v>
      </c>
      <c r="K32" s="774">
        <v>37221</v>
      </c>
      <c r="L32" s="775">
        <v>47527</v>
      </c>
    </row>
    <row r="33" spans="1:13" s="14" customFormat="1" ht="19.95" hidden="1" customHeight="1" x14ac:dyDescent="0.45">
      <c r="A33" s="1258" t="s">
        <v>290</v>
      </c>
      <c r="B33" s="1453"/>
      <c r="C33" s="676">
        <v>286</v>
      </c>
      <c r="D33" s="773">
        <v>104559</v>
      </c>
      <c r="E33" s="774">
        <v>77643</v>
      </c>
      <c r="F33" s="774">
        <v>7379</v>
      </c>
      <c r="G33" s="774">
        <v>21100</v>
      </c>
      <c r="H33" s="776">
        <v>210681</v>
      </c>
      <c r="I33" s="773">
        <v>7683</v>
      </c>
      <c r="J33" s="774">
        <v>1745</v>
      </c>
      <c r="K33" s="774">
        <v>36022</v>
      </c>
      <c r="L33" s="775">
        <v>45450</v>
      </c>
    </row>
    <row r="34" spans="1:13" s="14" customFormat="1" ht="19.95" hidden="1" customHeight="1" x14ac:dyDescent="0.45">
      <c r="A34" s="1258" t="s">
        <v>1115</v>
      </c>
      <c r="B34" s="1453"/>
      <c r="C34" s="676">
        <v>288</v>
      </c>
      <c r="D34" s="773">
        <v>99191</v>
      </c>
      <c r="E34" s="774">
        <v>81512</v>
      </c>
      <c r="F34" s="774">
        <v>7525</v>
      </c>
      <c r="G34" s="774">
        <v>21968</v>
      </c>
      <c r="H34" s="776">
        <v>210196</v>
      </c>
      <c r="I34" s="773">
        <v>8046</v>
      </c>
      <c r="J34" s="774">
        <v>1695</v>
      </c>
      <c r="K34" s="774">
        <v>35539</v>
      </c>
      <c r="L34" s="775">
        <v>45280</v>
      </c>
    </row>
    <row r="35" spans="1:13" s="14" customFormat="1" ht="19.95" customHeight="1" x14ac:dyDescent="0.45">
      <c r="A35" s="1258" t="s">
        <v>1173</v>
      </c>
      <c r="B35" s="1453"/>
      <c r="C35" s="344">
        <v>285</v>
      </c>
      <c r="D35" s="773">
        <v>89612</v>
      </c>
      <c r="E35" s="774">
        <v>75974</v>
      </c>
      <c r="F35" s="774">
        <v>6635</v>
      </c>
      <c r="G35" s="774">
        <v>17798</v>
      </c>
      <c r="H35" s="776">
        <v>190019</v>
      </c>
      <c r="I35" s="773">
        <v>7973</v>
      </c>
      <c r="J35" s="774">
        <v>1336</v>
      </c>
      <c r="K35" s="774">
        <v>33203</v>
      </c>
      <c r="L35" s="775">
        <v>42512</v>
      </c>
    </row>
    <row r="36" spans="1:13" s="14" customFormat="1" ht="19.95" customHeight="1" x14ac:dyDescent="0.45">
      <c r="A36" s="1258" t="s">
        <v>856</v>
      </c>
      <c r="B36" s="1453"/>
      <c r="C36" s="676">
        <v>286</v>
      </c>
      <c r="D36" s="773">
        <v>89141</v>
      </c>
      <c r="E36" s="774">
        <v>78949</v>
      </c>
      <c r="F36" s="774">
        <v>6783</v>
      </c>
      <c r="G36" s="774">
        <v>17635</v>
      </c>
      <c r="H36" s="776">
        <v>192508</v>
      </c>
      <c r="I36" s="773">
        <v>8442</v>
      </c>
      <c r="J36" s="774">
        <v>1111</v>
      </c>
      <c r="K36" s="787">
        <v>34225</v>
      </c>
      <c r="L36" s="775">
        <v>43778</v>
      </c>
    </row>
    <row r="37" spans="1:13" s="14" customFormat="1" ht="19.95" customHeight="1" x14ac:dyDescent="0.45">
      <c r="A37" s="1258" t="s">
        <v>291</v>
      </c>
      <c r="B37" s="1453"/>
      <c r="C37" s="676">
        <v>287</v>
      </c>
      <c r="D37" s="773">
        <v>84713</v>
      </c>
      <c r="E37" s="774">
        <v>78164</v>
      </c>
      <c r="F37" s="774">
        <v>6494</v>
      </c>
      <c r="G37" s="774">
        <v>18485</v>
      </c>
      <c r="H37" s="776">
        <v>187856</v>
      </c>
      <c r="I37" s="773">
        <v>7993</v>
      </c>
      <c r="J37" s="774">
        <v>919</v>
      </c>
      <c r="K37" s="787">
        <v>34242</v>
      </c>
      <c r="L37" s="775">
        <v>43154</v>
      </c>
    </row>
    <row r="38" spans="1:13" s="14" customFormat="1" ht="19.95" customHeight="1" x14ac:dyDescent="0.45">
      <c r="A38" s="1258" t="s">
        <v>1072</v>
      </c>
      <c r="B38" s="1258"/>
      <c r="C38" s="344">
        <v>288</v>
      </c>
      <c r="D38" s="773">
        <v>83015</v>
      </c>
      <c r="E38" s="774">
        <v>78540</v>
      </c>
      <c r="F38" s="774">
        <v>6839</v>
      </c>
      <c r="G38" s="774">
        <v>16819</v>
      </c>
      <c r="H38" s="776">
        <v>185213</v>
      </c>
      <c r="I38" s="773">
        <v>7441</v>
      </c>
      <c r="J38" s="774">
        <v>1383</v>
      </c>
      <c r="K38" s="774">
        <v>33163</v>
      </c>
      <c r="L38" s="775">
        <v>41987</v>
      </c>
    </row>
    <row r="39" spans="1:13" s="14" customFormat="1" ht="19.95" customHeight="1" x14ac:dyDescent="0.45">
      <c r="A39" s="1258" t="s">
        <v>1068</v>
      </c>
      <c r="B39" s="1258"/>
      <c r="C39" s="344">
        <v>279</v>
      </c>
      <c r="D39" s="773">
        <v>70865</v>
      </c>
      <c r="E39" s="774">
        <v>74143</v>
      </c>
      <c r="F39" s="774">
        <v>6297</v>
      </c>
      <c r="G39" s="774">
        <v>13739</v>
      </c>
      <c r="H39" s="776">
        <v>165044</v>
      </c>
      <c r="I39" s="773">
        <v>6560</v>
      </c>
      <c r="J39" s="774">
        <v>766</v>
      </c>
      <c r="K39" s="774">
        <v>29161</v>
      </c>
      <c r="L39" s="775">
        <v>36487</v>
      </c>
    </row>
    <row r="40" spans="1:13" s="14" customFormat="1" ht="19.95" customHeight="1" thickBot="1" x14ac:dyDescent="0.5">
      <c r="A40" s="1310" t="s">
        <v>1129</v>
      </c>
      <c r="B40" s="1310"/>
      <c r="C40" s="803">
        <v>275</v>
      </c>
      <c r="D40" s="793">
        <v>74688</v>
      </c>
      <c r="E40" s="794">
        <v>78042</v>
      </c>
      <c r="F40" s="794">
        <v>6210</v>
      </c>
      <c r="G40" s="794">
        <v>12846</v>
      </c>
      <c r="H40" s="795">
        <v>171786</v>
      </c>
      <c r="I40" s="793">
        <v>6226</v>
      </c>
      <c r="J40" s="794">
        <v>1048</v>
      </c>
      <c r="K40" s="794">
        <v>29875</v>
      </c>
      <c r="L40" s="796">
        <v>37149</v>
      </c>
    </row>
    <row r="41" spans="1:13" s="14" customFormat="1" ht="19.95" customHeight="1" x14ac:dyDescent="0.45">
      <c r="A41" s="17"/>
      <c r="B41" s="137"/>
      <c r="C41" s="136"/>
      <c r="D41" s="136"/>
      <c r="E41" s="136"/>
      <c r="F41" s="136"/>
      <c r="G41" s="136"/>
      <c r="H41" s="136"/>
      <c r="I41" s="136"/>
      <c r="J41" s="136"/>
      <c r="K41" s="136"/>
      <c r="L41" s="137"/>
      <c r="M41" s="137"/>
    </row>
    <row r="42" spans="1:13" s="39" customFormat="1" ht="19.95" customHeight="1" thickBot="1" x14ac:dyDescent="0.5">
      <c r="A42" s="653" t="s">
        <v>860</v>
      </c>
      <c r="J42" s="137" t="s">
        <v>840</v>
      </c>
    </row>
    <row r="43" spans="1:13" s="14" customFormat="1" ht="19.95" customHeight="1" x14ac:dyDescent="0.45">
      <c r="A43" s="1170" t="s">
        <v>231</v>
      </c>
      <c r="B43" s="1337"/>
      <c r="C43" s="1411" t="s">
        <v>842</v>
      </c>
      <c r="D43" s="1413"/>
      <c r="E43" s="1413"/>
      <c r="F43" s="1412"/>
      <c r="G43" s="1411" t="s">
        <v>843</v>
      </c>
      <c r="H43" s="1413"/>
      <c r="I43" s="1413"/>
      <c r="J43" s="1413"/>
    </row>
    <row r="44" spans="1:13" s="14" customFormat="1" ht="19.95" customHeight="1" x14ac:dyDescent="0.45">
      <c r="A44" s="1172"/>
      <c r="B44" s="1338"/>
      <c r="C44" s="119" t="s">
        <v>844</v>
      </c>
      <c r="D44" s="119" t="s">
        <v>845</v>
      </c>
      <c r="E44" s="119" t="s">
        <v>854</v>
      </c>
      <c r="F44" s="772" t="s">
        <v>270</v>
      </c>
      <c r="G44" s="119" t="s">
        <v>850</v>
      </c>
      <c r="H44" s="119" t="s">
        <v>851</v>
      </c>
      <c r="I44" s="119" t="s">
        <v>852</v>
      </c>
      <c r="J44" s="772" t="s">
        <v>270</v>
      </c>
    </row>
    <row r="45" spans="1:13" s="14" customFormat="1" ht="19.95" hidden="1" customHeight="1" x14ac:dyDescent="0.45">
      <c r="A45" s="1553" t="s">
        <v>855</v>
      </c>
      <c r="B45" s="1554"/>
      <c r="C45" s="778">
        <v>1358</v>
      </c>
      <c r="D45" s="779">
        <v>9440</v>
      </c>
      <c r="E45" s="779">
        <v>190</v>
      </c>
      <c r="F45" s="780">
        <v>10988</v>
      </c>
      <c r="G45" s="781">
        <v>4044</v>
      </c>
      <c r="H45" s="779">
        <v>7</v>
      </c>
      <c r="I45" s="779">
        <v>433</v>
      </c>
      <c r="J45" s="780">
        <v>4484</v>
      </c>
      <c r="K45" s="335"/>
    </row>
    <row r="46" spans="1:13" s="14" customFormat="1" ht="19.95" hidden="1" customHeight="1" x14ac:dyDescent="0.45">
      <c r="A46" s="1258" t="s">
        <v>290</v>
      </c>
      <c r="B46" s="1453"/>
      <c r="C46" s="778">
        <v>1130</v>
      </c>
      <c r="D46" s="779">
        <v>8036</v>
      </c>
      <c r="E46" s="779">
        <v>218</v>
      </c>
      <c r="F46" s="780">
        <v>9384</v>
      </c>
      <c r="G46" s="778">
        <v>3560</v>
      </c>
      <c r="H46" s="779">
        <v>21</v>
      </c>
      <c r="I46" s="779">
        <v>340</v>
      </c>
      <c r="J46" s="780">
        <v>3921</v>
      </c>
      <c r="K46" s="335"/>
    </row>
    <row r="47" spans="1:13" s="14" customFormat="1" ht="19.95" hidden="1" customHeight="1" x14ac:dyDescent="0.45">
      <c r="A47" s="1258" t="s">
        <v>1115</v>
      </c>
      <c r="B47" s="1452"/>
      <c r="C47" s="778">
        <v>1387</v>
      </c>
      <c r="D47" s="779">
        <v>8630</v>
      </c>
      <c r="E47" s="779">
        <v>178</v>
      </c>
      <c r="F47" s="780">
        <v>10195</v>
      </c>
      <c r="G47" s="778">
        <v>3721</v>
      </c>
      <c r="H47" s="779">
        <v>6</v>
      </c>
      <c r="I47" s="779">
        <v>363</v>
      </c>
      <c r="J47" s="780">
        <v>4090</v>
      </c>
      <c r="K47" s="335"/>
    </row>
    <row r="48" spans="1:13" s="14" customFormat="1" ht="19.95" customHeight="1" x14ac:dyDescent="0.45">
      <c r="A48" s="1258" t="s">
        <v>1173</v>
      </c>
      <c r="B48" s="1453"/>
      <c r="C48" s="778">
        <v>1361</v>
      </c>
      <c r="D48" s="779">
        <v>9324</v>
      </c>
      <c r="E48" s="779">
        <v>303</v>
      </c>
      <c r="F48" s="780">
        <v>10988</v>
      </c>
      <c r="G48" s="778">
        <v>4272</v>
      </c>
      <c r="H48" s="779">
        <v>6</v>
      </c>
      <c r="I48" s="779">
        <v>355</v>
      </c>
      <c r="J48" s="780">
        <v>4633</v>
      </c>
      <c r="K48" s="335"/>
    </row>
    <row r="49" spans="1:24" s="14" customFormat="1" ht="19.95" customHeight="1" x14ac:dyDescent="0.45">
      <c r="A49" s="1258" t="s">
        <v>856</v>
      </c>
      <c r="B49" s="1453"/>
      <c r="C49" s="778">
        <v>1472</v>
      </c>
      <c r="D49" s="779">
        <v>10277</v>
      </c>
      <c r="E49" s="779">
        <v>323</v>
      </c>
      <c r="F49" s="780">
        <v>12072</v>
      </c>
      <c r="G49" s="778">
        <v>4247</v>
      </c>
      <c r="H49" s="779">
        <v>4</v>
      </c>
      <c r="I49" s="779">
        <v>384</v>
      </c>
      <c r="J49" s="780">
        <v>4635</v>
      </c>
      <c r="K49" s="335"/>
    </row>
    <row r="50" spans="1:24" s="14" customFormat="1" ht="19.95" customHeight="1" x14ac:dyDescent="0.45">
      <c r="A50" s="1258" t="s">
        <v>291</v>
      </c>
      <c r="B50" s="1453"/>
      <c r="C50" s="778">
        <v>1712</v>
      </c>
      <c r="D50" s="779">
        <v>10253</v>
      </c>
      <c r="E50" s="779">
        <v>337</v>
      </c>
      <c r="F50" s="780">
        <v>12302</v>
      </c>
      <c r="G50" s="778">
        <v>4343</v>
      </c>
      <c r="H50" s="779">
        <v>3</v>
      </c>
      <c r="I50" s="779">
        <v>330</v>
      </c>
      <c r="J50" s="780">
        <v>4676</v>
      </c>
      <c r="K50" s="335"/>
    </row>
    <row r="51" spans="1:24" s="14" customFormat="1" ht="19.95" customHeight="1" x14ac:dyDescent="0.45">
      <c r="A51" s="1258" t="s">
        <v>1072</v>
      </c>
      <c r="B51" s="1258"/>
      <c r="C51" s="778">
        <v>1632</v>
      </c>
      <c r="D51" s="779">
        <v>8936</v>
      </c>
      <c r="E51" s="779">
        <v>424</v>
      </c>
      <c r="F51" s="783">
        <v>10992</v>
      </c>
      <c r="G51" s="778">
        <v>3756</v>
      </c>
      <c r="H51" s="779">
        <v>0</v>
      </c>
      <c r="I51" s="779">
        <v>327</v>
      </c>
      <c r="J51" s="780">
        <v>4083</v>
      </c>
      <c r="K51" s="335"/>
    </row>
    <row r="52" spans="1:24" s="14" customFormat="1" ht="19.95" customHeight="1" x14ac:dyDescent="0.45">
      <c r="A52" s="1258" t="s">
        <v>1068</v>
      </c>
      <c r="B52" s="1258"/>
      <c r="C52" s="778">
        <v>1582</v>
      </c>
      <c r="D52" s="779">
        <v>8358</v>
      </c>
      <c r="E52" s="779">
        <v>512</v>
      </c>
      <c r="F52" s="783">
        <v>10452</v>
      </c>
      <c r="G52" s="778">
        <v>3571</v>
      </c>
      <c r="H52" s="779">
        <v>0</v>
      </c>
      <c r="I52" s="779">
        <v>322</v>
      </c>
      <c r="J52" s="780">
        <v>3893</v>
      </c>
      <c r="K52" s="335"/>
    </row>
    <row r="53" spans="1:24" s="14" customFormat="1" ht="19.95" customHeight="1" thickBot="1" x14ac:dyDescent="0.5">
      <c r="A53" s="1310" t="s">
        <v>1129</v>
      </c>
      <c r="B53" s="1310"/>
      <c r="C53" s="798">
        <v>1845</v>
      </c>
      <c r="D53" s="799">
        <v>5039</v>
      </c>
      <c r="E53" s="799">
        <v>608</v>
      </c>
      <c r="F53" s="804">
        <v>7492</v>
      </c>
      <c r="G53" s="798">
        <v>2182</v>
      </c>
      <c r="H53" s="799">
        <v>0</v>
      </c>
      <c r="I53" s="799">
        <v>385</v>
      </c>
      <c r="J53" s="802">
        <v>2567</v>
      </c>
      <c r="K53" s="335"/>
    </row>
    <row r="54" spans="1:24" s="14" customFormat="1" ht="19.95" customHeight="1" x14ac:dyDescent="0.45">
      <c r="A54" s="17"/>
      <c r="B54" s="137"/>
      <c r="D54" s="136"/>
      <c r="G54" s="137"/>
      <c r="J54" s="136"/>
      <c r="M54" s="136"/>
    </row>
    <row r="55" spans="1:24" s="39" customFormat="1" ht="19.95" customHeight="1" thickBot="1" x14ac:dyDescent="0.5">
      <c r="A55" s="653" t="s">
        <v>861</v>
      </c>
      <c r="I55" s="135"/>
      <c r="L55" s="137" t="s">
        <v>840</v>
      </c>
    </row>
    <row r="56" spans="1:24" s="14" customFormat="1" ht="19.95" customHeight="1" x14ac:dyDescent="0.45">
      <c r="A56" s="1170" t="s">
        <v>231</v>
      </c>
      <c r="B56" s="1337"/>
      <c r="C56" s="1555" t="s">
        <v>841</v>
      </c>
      <c r="D56" s="1411" t="s">
        <v>842</v>
      </c>
      <c r="E56" s="1413"/>
      <c r="F56" s="1413"/>
      <c r="G56" s="1413"/>
      <c r="H56" s="1412"/>
      <c r="I56" s="1411" t="s">
        <v>843</v>
      </c>
      <c r="J56" s="1413"/>
      <c r="K56" s="1413"/>
      <c r="L56" s="1413"/>
      <c r="P56" s="1169"/>
      <c r="Q56" s="1169"/>
      <c r="R56" s="1169"/>
      <c r="S56" s="1169"/>
      <c r="T56" s="1169"/>
      <c r="U56" s="1169"/>
      <c r="V56" s="1169"/>
      <c r="W56" s="1169"/>
      <c r="X56" s="1169"/>
    </row>
    <row r="57" spans="1:24" s="14" customFormat="1" ht="19.95" customHeight="1" x14ac:dyDescent="0.45">
      <c r="A57" s="1172"/>
      <c r="B57" s="1338"/>
      <c r="C57" s="1556"/>
      <c r="D57" s="119" t="s">
        <v>844</v>
      </c>
      <c r="E57" s="119" t="s">
        <v>845</v>
      </c>
      <c r="F57" s="119" t="s">
        <v>846</v>
      </c>
      <c r="G57" s="785" t="s">
        <v>859</v>
      </c>
      <c r="H57" s="772" t="s">
        <v>270</v>
      </c>
      <c r="I57" s="119" t="s">
        <v>850</v>
      </c>
      <c r="J57" s="119" t="s">
        <v>851</v>
      </c>
      <c r="K57" s="119" t="s">
        <v>852</v>
      </c>
      <c r="L57" s="772" t="s">
        <v>270</v>
      </c>
      <c r="P57" s="1169"/>
      <c r="Q57" s="1169"/>
      <c r="R57" s="1169"/>
      <c r="S57" s="1169"/>
      <c r="T57" s="1169"/>
      <c r="U57" s="1169"/>
      <c r="V57" s="1169"/>
      <c r="W57" s="1169"/>
      <c r="X57" s="1169"/>
    </row>
    <row r="58" spans="1:24" s="14" customFormat="1" ht="19.95" hidden="1" customHeight="1" x14ac:dyDescent="0.45">
      <c r="A58" s="1553" t="s">
        <v>855</v>
      </c>
      <c r="B58" s="1554"/>
      <c r="C58" s="769">
        <v>288</v>
      </c>
      <c r="D58" s="773">
        <v>33069</v>
      </c>
      <c r="E58" s="774">
        <v>51584</v>
      </c>
      <c r="F58" s="774">
        <v>5136</v>
      </c>
      <c r="G58" s="786">
        <v>9631</v>
      </c>
      <c r="H58" s="776">
        <v>99420</v>
      </c>
      <c r="I58" s="773">
        <v>5205</v>
      </c>
      <c r="J58" s="774">
        <v>761</v>
      </c>
      <c r="K58" s="774">
        <v>15003</v>
      </c>
      <c r="L58" s="775">
        <v>20969</v>
      </c>
    </row>
    <row r="59" spans="1:24" s="14" customFormat="1" ht="19.95" hidden="1" customHeight="1" x14ac:dyDescent="0.45">
      <c r="A59" s="1258" t="s">
        <v>290</v>
      </c>
      <c r="B59" s="1453"/>
      <c r="C59" s="769">
        <v>287</v>
      </c>
      <c r="D59" s="773">
        <v>33157</v>
      </c>
      <c r="E59" s="774">
        <v>46202</v>
      </c>
      <c r="F59" s="774">
        <v>5080</v>
      </c>
      <c r="G59" s="774">
        <v>8391</v>
      </c>
      <c r="H59" s="776">
        <v>92830</v>
      </c>
      <c r="I59" s="773">
        <v>4439</v>
      </c>
      <c r="J59" s="774">
        <v>493</v>
      </c>
      <c r="K59" s="774">
        <v>14732</v>
      </c>
      <c r="L59" s="775">
        <v>19664</v>
      </c>
    </row>
    <row r="60" spans="1:24" s="14" customFormat="1" ht="19.95" hidden="1" customHeight="1" x14ac:dyDescent="0.45">
      <c r="A60" s="1258" t="s">
        <v>1115</v>
      </c>
      <c r="B60" s="1453"/>
      <c r="C60" s="769">
        <v>288</v>
      </c>
      <c r="D60" s="773">
        <v>32605</v>
      </c>
      <c r="E60" s="774">
        <v>47319</v>
      </c>
      <c r="F60" s="774">
        <v>5132</v>
      </c>
      <c r="G60" s="774">
        <v>8190</v>
      </c>
      <c r="H60" s="776">
        <v>93246</v>
      </c>
      <c r="I60" s="773">
        <v>4367</v>
      </c>
      <c r="J60" s="774">
        <v>524</v>
      </c>
      <c r="K60" s="774">
        <v>14853</v>
      </c>
      <c r="L60" s="775">
        <v>19744</v>
      </c>
    </row>
    <row r="61" spans="1:24" s="14" customFormat="1" ht="19.95" customHeight="1" x14ac:dyDescent="0.45">
      <c r="A61" s="1258" t="s">
        <v>1173</v>
      </c>
      <c r="B61" s="1453"/>
      <c r="C61" s="770">
        <v>283</v>
      </c>
      <c r="D61" s="773">
        <v>30976</v>
      </c>
      <c r="E61" s="774">
        <v>46475</v>
      </c>
      <c r="F61" s="774">
        <v>4717</v>
      </c>
      <c r="G61" s="774">
        <v>7495</v>
      </c>
      <c r="H61" s="776">
        <v>89663</v>
      </c>
      <c r="I61" s="773">
        <v>4170</v>
      </c>
      <c r="J61" s="774">
        <v>516</v>
      </c>
      <c r="K61" s="787">
        <v>14410</v>
      </c>
      <c r="L61" s="775">
        <v>19096</v>
      </c>
    </row>
    <row r="62" spans="1:24" s="14" customFormat="1" ht="19.95" customHeight="1" x14ac:dyDescent="0.45">
      <c r="A62" s="1258" t="s">
        <v>856</v>
      </c>
      <c r="B62" s="1453"/>
      <c r="C62" s="769">
        <v>286</v>
      </c>
      <c r="D62" s="773">
        <v>31748</v>
      </c>
      <c r="E62" s="774">
        <v>46700</v>
      </c>
      <c r="F62" s="774">
        <v>4026</v>
      </c>
      <c r="G62" s="774">
        <v>7310</v>
      </c>
      <c r="H62" s="776">
        <v>89784</v>
      </c>
      <c r="I62" s="773">
        <v>4297</v>
      </c>
      <c r="J62" s="774">
        <v>532</v>
      </c>
      <c r="K62" s="774">
        <v>14566</v>
      </c>
      <c r="L62" s="775">
        <v>19395</v>
      </c>
    </row>
    <row r="63" spans="1:24" s="14" customFormat="1" ht="19.95" customHeight="1" x14ac:dyDescent="0.45">
      <c r="A63" s="1258" t="s">
        <v>291</v>
      </c>
      <c r="B63" s="1453"/>
      <c r="C63" s="769">
        <v>285</v>
      </c>
      <c r="D63" s="773">
        <v>34185</v>
      </c>
      <c r="E63" s="774">
        <v>38535</v>
      </c>
      <c r="F63" s="774">
        <v>3706</v>
      </c>
      <c r="G63" s="774">
        <v>7527</v>
      </c>
      <c r="H63" s="776">
        <v>83953</v>
      </c>
      <c r="I63" s="773">
        <v>3341</v>
      </c>
      <c r="J63" s="774">
        <v>690</v>
      </c>
      <c r="K63" s="774">
        <v>14772</v>
      </c>
      <c r="L63" s="775">
        <v>18803</v>
      </c>
    </row>
    <row r="64" spans="1:24" s="14" customFormat="1" ht="19.95" customHeight="1" x14ac:dyDescent="0.45">
      <c r="A64" s="1258" t="s">
        <v>1082</v>
      </c>
      <c r="B64" s="1258"/>
      <c r="C64" s="769">
        <v>286</v>
      </c>
      <c r="D64" s="773">
        <v>33951</v>
      </c>
      <c r="E64" s="774">
        <v>42413</v>
      </c>
      <c r="F64" s="774">
        <v>3570</v>
      </c>
      <c r="G64" s="774">
        <v>7014</v>
      </c>
      <c r="H64" s="776">
        <v>86948</v>
      </c>
      <c r="I64" s="773">
        <v>3494</v>
      </c>
      <c r="J64" s="774">
        <v>602</v>
      </c>
      <c r="K64" s="774">
        <v>15040</v>
      </c>
      <c r="L64" s="775">
        <v>19136</v>
      </c>
    </row>
    <row r="65" spans="1:13" s="14" customFormat="1" ht="19.95" customHeight="1" x14ac:dyDescent="0.45">
      <c r="A65" s="1258" t="s">
        <v>1068</v>
      </c>
      <c r="B65" s="1258"/>
      <c r="C65" s="769">
        <v>279</v>
      </c>
      <c r="D65" s="773">
        <v>32498</v>
      </c>
      <c r="E65" s="774">
        <v>36774</v>
      </c>
      <c r="F65" s="774">
        <v>3130</v>
      </c>
      <c r="G65" s="774">
        <v>6447</v>
      </c>
      <c r="H65" s="776">
        <v>78849</v>
      </c>
      <c r="I65" s="773">
        <v>3270</v>
      </c>
      <c r="J65" s="774">
        <v>533</v>
      </c>
      <c r="K65" s="774">
        <v>13380</v>
      </c>
      <c r="L65" s="775">
        <v>17183</v>
      </c>
    </row>
    <row r="66" spans="1:13" s="14" customFormat="1" ht="19.95" customHeight="1" thickBot="1" x14ac:dyDescent="0.5">
      <c r="A66" s="1310" t="s">
        <v>1129</v>
      </c>
      <c r="B66" s="1310"/>
      <c r="C66" s="805">
        <v>280</v>
      </c>
      <c r="D66" s="793">
        <v>34926</v>
      </c>
      <c r="E66" s="794">
        <v>39866</v>
      </c>
      <c r="F66" s="794">
        <v>3709</v>
      </c>
      <c r="G66" s="794">
        <v>7114</v>
      </c>
      <c r="H66" s="795">
        <v>85615</v>
      </c>
      <c r="I66" s="793">
        <v>3450</v>
      </c>
      <c r="J66" s="794">
        <v>846</v>
      </c>
      <c r="K66" s="794">
        <v>14785</v>
      </c>
      <c r="L66" s="796">
        <v>19081</v>
      </c>
    </row>
    <row r="67" spans="1:13" s="110" customFormat="1" ht="49.5" customHeight="1" x14ac:dyDescent="0.45"/>
    <row r="68" spans="1:13" ht="23.85" customHeight="1" x14ac:dyDescent="0.15">
      <c r="C68" s="63"/>
    </row>
    <row r="69" spans="1:13" ht="23.85" customHeight="1" x14ac:dyDescent="0.15">
      <c r="A69" s="124"/>
      <c r="C69" s="61"/>
      <c r="D69" s="61"/>
      <c r="E69" s="61"/>
      <c r="F69" s="61"/>
      <c r="G69" s="61"/>
      <c r="H69" s="788"/>
      <c r="I69" s="788"/>
      <c r="J69" s="788"/>
      <c r="K69" s="788"/>
      <c r="L69" s="788"/>
      <c r="M69" s="61"/>
    </row>
    <row r="70" spans="1:13" ht="23.85" customHeight="1" x14ac:dyDescent="0.15">
      <c r="A70" s="67"/>
      <c r="B70" s="789"/>
      <c r="C70" s="68"/>
      <c r="D70" s="68"/>
      <c r="E70" s="68"/>
      <c r="F70" s="68"/>
      <c r="G70" s="68"/>
      <c r="H70" s="790"/>
      <c r="I70" s="790"/>
      <c r="J70" s="790"/>
      <c r="K70" s="790"/>
      <c r="L70" s="790"/>
      <c r="M70" s="791"/>
    </row>
    <row r="71" spans="1:13" ht="23.85" customHeight="1" x14ac:dyDescent="0.15">
      <c r="H71" s="2"/>
      <c r="K71" s="2"/>
    </row>
  </sheetData>
  <customSheetViews>
    <customSheetView guid="{676DC416-CC6C-4663-B2BC-E7307C535C80}" showPageBreaks="1" fitToPage="1" view="pageBreakPreview">
      <selection activeCell="J12" sqref="J12"/>
      <pageMargins left="0.67" right="0.74803149606299213" top="0.78740157480314965" bottom="0.78740157480314965" header="0.2" footer="0"/>
      <pageSetup paperSize="9" scale="49" firstPageNumber="190" pageOrder="overThenDown" orientation="portrait" useFirstPageNumber="1" r:id="rId1"/>
      <headerFooter alignWithMargins="0"/>
    </customSheetView>
    <customSheetView guid="{646DB5F5-6317-4B0E-A666-A939CA0F588F}" showPageBreaks="1" fitToPage="1" printArea="1" view="pageBreakPreview">
      <selection activeCell="J12" sqref="J12"/>
      <pageMargins left="0.67" right="0.74803149606299213" top="0.78740157480314965" bottom="0.78740157480314965" header="0.2" footer="0"/>
      <pageSetup paperSize="9" scale="69" firstPageNumber="190" pageOrder="overThenDown" orientation="portrait" useFirstPageNumber="1" r:id="rId2"/>
      <headerFooter alignWithMargins="0"/>
    </customSheetView>
    <customSheetView guid="{93AD3119-4B9E-4DD3-92AC-14DD93F7352A}" scale="85" showPageBreaks="1" fitToPage="1" printArea="1" view="pageBreakPreview" topLeftCell="A16">
      <selection activeCell="L26" sqref="L26"/>
      <pageMargins left="0.67" right="0.74803149606299213" top="0.78740157480314965" bottom="0.78740157480314965" header="0.2" footer="0"/>
      <pageSetup paperSize="9" scale="97" firstPageNumber="190" pageOrder="overThenDown" orientation="portrait" useFirstPageNumber="1" r:id="rId3"/>
      <headerFooter alignWithMargins="0"/>
    </customSheetView>
    <customSheetView guid="{53ABA5C2-131F-4519-ADBD-143B4641C355}"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4"/>
      <headerFooter alignWithMargins="0"/>
    </customSheetView>
    <customSheetView guid="{088E71DE-B7B4-46D8-A92F-2B36F5DE4D60}" scale="85" showPageBreaks="1" fitToPage="1" printArea="1" view="pageBreakPreview">
      <selection activeCell="J10" sqref="J10"/>
      <pageMargins left="0.67" right="0.74803149606299213" top="0.78740157480314965" bottom="0.78740157480314965" header="0.2" footer="0"/>
      <pageSetup paperSize="9" scale="89" firstPageNumber="190" pageOrder="overThenDown" orientation="portrait" useFirstPageNumber="1" r:id="rId5"/>
      <headerFooter alignWithMargins="0"/>
    </customSheetView>
    <customSheetView guid="{9B74B00A-A640-416F-A432-6A34C75E3BAB}"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6"/>
      <headerFooter alignWithMargins="0"/>
    </customSheetView>
    <customSheetView guid="{4B660A93-3844-409A-B1B8-F0D2E63212C8}" scale="85" showPageBreaks="1" fitToPage="1" printArea="1" view="pageBreakPreview">
      <selection activeCell="J10" sqref="J10"/>
      <pageMargins left="0.67" right="0.74803149606299213" top="0.78740157480314965" bottom="0.78740157480314965" header="0.2" footer="0"/>
      <pageSetup paperSize="9" scale="96" firstPageNumber="190" pageOrder="overThenDown" orientation="portrait" useFirstPageNumber="1" r:id="rId7"/>
      <headerFooter alignWithMargins="0"/>
    </customSheetView>
    <customSheetView guid="{54E8C2A0-7B52-4DAB-8ABD-D0AD26D0A0DB}"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8"/>
      <headerFooter alignWithMargins="0"/>
    </customSheetView>
    <customSheetView guid="{F9820D02-85B6-432B-AB25-E79E6E3CE8BD}"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9"/>
      <headerFooter alignWithMargins="0"/>
    </customSheetView>
    <customSheetView guid="{6C8CA477-863E-484A-88AC-2F7B34BF5742}"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0"/>
      <headerFooter alignWithMargins="0"/>
    </customSheetView>
    <customSheetView guid="{C35433B0-31B6-4088-8FE4-5880F028D902}" scale="85" showPageBreaks="1" fitToPage="1" printArea="1" view="pageBreakPreview">
      <selection activeCell="J10" sqref="J10"/>
      <pageMargins left="0.67" right="0.74803149606299213" top="0.78740157480314965" bottom="0.78740157480314965" header="0.2" footer="0"/>
      <pageSetup paperSize="9" scale="96" firstPageNumber="190" pageOrder="overThenDown" orientation="portrait" useFirstPageNumber="1" r:id="rId11"/>
      <headerFooter alignWithMargins="0"/>
    </customSheetView>
    <customSheetView guid="{ACCC9A1C-74E4-4A07-8C69-201B2C75F995}"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2"/>
      <headerFooter alignWithMargins="0"/>
    </customSheetView>
    <customSheetView guid="{D244CBD3-20C8-4E64-93F1-8305B8033E05}" scale="85" showPageBreaks="1" fitToPage="1" printArea="1" view="pageBreakPreview">
      <pageMargins left="0.67" right="0.74803149606299213" top="0.78740157480314965" bottom="0.78740157480314965" header="0.2" footer="0"/>
      <pageSetup paperSize="9" scale="88" firstPageNumber="190" pageOrder="overThenDown" orientation="portrait" useFirstPageNumber="1" r:id="rId13"/>
      <headerFooter alignWithMargins="0"/>
    </customSheetView>
    <customSheetView guid="{A9FAE077-5C36-4502-A307-F5F7DF354F81}"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4"/>
      <headerFooter alignWithMargins="0"/>
    </customSheetView>
    <customSheetView guid="{EE46A061-A57B-4CF8-8F21-7C5A8EAC2373}" showPageBreaks="1" fitToPage="1" printArea="1" view="pageBreakPreview">
      <selection activeCell="J12" sqref="J12"/>
      <pageMargins left="0.67" right="0.74803149606299213" top="0.78740157480314965" bottom="0.78740157480314965" header="0.2" footer="0"/>
      <pageSetup paperSize="9" scale="72" firstPageNumber="190" pageOrder="overThenDown" orientation="portrait" useFirstPageNumber="1" r:id="rId15"/>
      <headerFooter alignWithMargins="0"/>
    </customSheetView>
    <customSheetView guid="{39F15CC4-2999-4EC1-83D1-EC2C60770A40}" showPageBreaks="1" fitToPage="1" printArea="1" view="pageBreakPreview" topLeftCell="A40">
      <selection activeCell="M56" sqref="M56"/>
      <pageMargins left="0.67" right="0.74803149606299213" top="0.78740157480314965" bottom="0.78740157480314965" header="0.2" footer="0"/>
      <pageSetup paperSize="9" scale="72" firstPageNumber="190" pageOrder="overThenDown" orientation="portrait" useFirstPageNumber="1" r:id="rId16"/>
      <headerFooter alignWithMargins="0"/>
    </customSheetView>
    <customSheetView guid="{962E3ADA-03F5-4AB6-A70C-A85C0574E9CF}" showPageBreaks="1" fitToPage="1" view="pageBreakPreview">
      <selection activeCell="J12" sqref="J12"/>
      <pageMargins left="0.67" right="0.74803149606299213" top="0.78740157480314965" bottom="0.78740157480314965" header="0.2" footer="0"/>
      <pageSetup paperSize="9" scale="49" firstPageNumber="190" pageOrder="overThenDown" orientation="portrait" useFirstPageNumber="1" r:id="rId17"/>
      <headerFooter alignWithMargins="0"/>
    </customSheetView>
  </customSheetViews>
  <mergeCells count="64">
    <mergeCell ref="K4:N4"/>
    <mergeCell ref="A17:B18"/>
    <mergeCell ref="C17:F17"/>
    <mergeCell ref="A4:B5"/>
    <mergeCell ref="A6:B6"/>
    <mergeCell ref="A7:B7"/>
    <mergeCell ref="A8:B8"/>
    <mergeCell ref="A9:B9"/>
    <mergeCell ref="A10:B10"/>
    <mergeCell ref="A11:B11"/>
    <mergeCell ref="A12:B12"/>
    <mergeCell ref="A19:B19"/>
    <mergeCell ref="A20:B20"/>
    <mergeCell ref="A21:B21"/>
    <mergeCell ref="C4:C5"/>
    <mergeCell ref="D4:J4"/>
    <mergeCell ref="A13:B13"/>
    <mergeCell ref="A14:B14"/>
    <mergeCell ref="G17:J17"/>
    <mergeCell ref="P56:X57"/>
    <mergeCell ref="A46:B46"/>
    <mergeCell ref="A47:B47"/>
    <mergeCell ref="A48:B48"/>
    <mergeCell ref="A50:B50"/>
    <mergeCell ref="A56:B57"/>
    <mergeCell ref="C56:C57"/>
    <mergeCell ref="I56:L56"/>
    <mergeCell ref="A49:B49"/>
    <mergeCell ref="A51:B51"/>
    <mergeCell ref="A52:B52"/>
    <mergeCell ref="A53:B53"/>
    <mergeCell ref="A66:B66"/>
    <mergeCell ref="A62:B62"/>
    <mergeCell ref="A58:B58"/>
    <mergeCell ref="A59:B59"/>
    <mergeCell ref="A60:B60"/>
    <mergeCell ref="A64:B64"/>
    <mergeCell ref="A61:B61"/>
    <mergeCell ref="A63:B63"/>
    <mergeCell ref="A65:B65"/>
    <mergeCell ref="G43:J43"/>
    <mergeCell ref="D56:H56"/>
    <mergeCell ref="A34:B34"/>
    <mergeCell ref="A35:B35"/>
    <mergeCell ref="A37:B37"/>
    <mergeCell ref="A36:B36"/>
    <mergeCell ref="A38:B38"/>
    <mergeCell ref="A43:B44"/>
    <mergeCell ref="C43:F43"/>
    <mergeCell ref="A45:B45"/>
    <mergeCell ref="A40:B40"/>
    <mergeCell ref="A39:B39"/>
    <mergeCell ref="I30:L30"/>
    <mergeCell ref="A32:B32"/>
    <mergeCell ref="A33:B33"/>
    <mergeCell ref="D30:H30"/>
    <mergeCell ref="A22:B22"/>
    <mergeCell ref="A24:B24"/>
    <mergeCell ref="A30:B31"/>
    <mergeCell ref="C30:C31"/>
    <mergeCell ref="A23:B23"/>
    <mergeCell ref="A25:B25"/>
    <mergeCell ref="A27:B27"/>
    <mergeCell ref="A26:B26"/>
  </mergeCells>
  <phoneticPr fontId="2"/>
  <printOptions gridLinesSet="0"/>
  <pageMargins left="0.67" right="0.74803149606299213" top="0.78740157480314965" bottom="0.78740157480314965" header="0.2" footer="0"/>
  <pageSetup paperSize="9" scale="68" firstPageNumber="190" pageOrder="overThenDown" orientation="portrait" useFirstPageNumber="1" r:id="rId1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42"/>
  <sheetViews>
    <sheetView view="pageBreakPreview" zoomScale="90" zoomScaleNormal="100" zoomScaleSheetLayoutView="90" workbookViewId="0">
      <selection activeCell="I12" sqref="I12"/>
    </sheetView>
  </sheetViews>
  <sheetFormatPr defaultColWidth="10.19921875" defaultRowHeight="10.199999999999999" customHeight="1" x14ac:dyDescent="0.15"/>
  <cols>
    <col min="1" max="19" width="7.69921875" style="175" customWidth="1"/>
    <col min="20" max="256" width="10.19921875" style="175"/>
    <col min="257" max="257" width="6.69921875" style="175" customWidth="1"/>
    <col min="258" max="258" width="5.69921875" style="175" customWidth="1"/>
    <col min="259" max="271" width="8.5" style="175" customWidth="1"/>
    <col min="272" max="272" width="12.69921875" style="175" customWidth="1"/>
    <col min="273" max="275" width="8.5" style="175" customWidth="1"/>
    <col min="276" max="512" width="10.19921875" style="175"/>
    <col min="513" max="513" width="6.69921875" style="175" customWidth="1"/>
    <col min="514" max="514" width="5.69921875" style="175" customWidth="1"/>
    <col min="515" max="527" width="8.5" style="175" customWidth="1"/>
    <col min="528" max="528" width="12.69921875" style="175" customWidth="1"/>
    <col min="529" max="531" width="8.5" style="175" customWidth="1"/>
    <col min="532" max="768" width="10.19921875" style="175"/>
    <col min="769" max="769" width="6.69921875" style="175" customWidth="1"/>
    <col min="770" max="770" width="5.69921875" style="175" customWidth="1"/>
    <col min="771" max="783" width="8.5" style="175" customWidth="1"/>
    <col min="784" max="784" width="12.69921875" style="175" customWidth="1"/>
    <col min="785" max="787" width="8.5" style="175" customWidth="1"/>
    <col min="788" max="1024" width="10.19921875" style="175"/>
    <col min="1025" max="1025" width="6.69921875" style="175" customWidth="1"/>
    <col min="1026" max="1026" width="5.69921875" style="175" customWidth="1"/>
    <col min="1027" max="1039" width="8.5" style="175" customWidth="1"/>
    <col min="1040" max="1040" width="12.69921875" style="175" customWidth="1"/>
    <col min="1041" max="1043" width="8.5" style="175" customWidth="1"/>
    <col min="1044" max="1280" width="10.19921875" style="175"/>
    <col min="1281" max="1281" width="6.69921875" style="175" customWidth="1"/>
    <col min="1282" max="1282" width="5.69921875" style="175" customWidth="1"/>
    <col min="1283" max="1295" width="8.5" style="175" customWidth="1"/>
    <col min="1296" max="1296" width="12.69921875" style="175" customWidth="1"/>
    <col min="1297" max="1299" width="8.5" style="175" customWidth="1"/>
    <col min="1300" max="1536" width="10.19921875" style="175"/>
    <col min="1537" max="1537" width="6.69921875" style="175" customWidth="1"/>
    <col min="1538" max="1538" width="5.69921875" style="175" customWidth="1"/>
    <col min="1539" max="1551" width="8.5" style="175" customWidth="1"/>
    <col min="1552" max="1552" width="12.69921875" style="175" customWidth="1"/>
    <col min="1553" max="1555" width="8.5" style="175" customWidth="1"/>
    <col min="1556" max="1792" width="10.19921875" style="175"/>
    <col min="1793" max="1793" width="6.69921875" style="175" customWidth="1"/>
    <col min="1794" max="1794" width="5.69921875" style="175" customWidth="1"/>
    <col min="1795" max="1807" width="8.5" style="175" customWidth="1"/>
    <col min="1808" max="1808" width="12.69921875" style="175" customWidth="1"/>
    <col min="1809" max="1811" width="8.5" style="175" customWidth="1"/>
    <col min="1812" max="2048" width="10.19921875" style="175"/>
    <col min="2049" max="2049" width="6.69921875" style="175" customWidth="1"/>
    <col min="2050" max="2050" width="5.69921875" style="175" customWidth="1"/>
    <col min="2051" max="2063" width="8.5" style="175" customWidth="1"/>
    <col min="2064" max="2064" width="12.69921875" style="175" customWidth="1"/>
    <col min="2065" max="2067" width="8.5" style="175" customWidth="1"/>
    <col min="2068" max="2304" width="10.19921875" style="175"/>
    <col min="2305" max="2305" width="6.69921875" style="175" customWidth="1"/>
    <col min="2306" max="2306" width="5.69921875" style="175" customWidth="1"/>
    <col min="2307" max="2319" width="8.5" style="175" customWidth="1"/>
    <col min="2320" max="2320" width="12.69921875" style="175" customWidth="1"/>
    <col min="2321" max="2323" width="8.5" style="175" customWidth="1"/>
    <col min="2324" max="2560" width="10.19921875" style="175"/>
    <col min="2561" max="2561" width="6.69921875" style="175" customWidth="1"/>
    <col min="2562" max="2562" width="5.69921875" style="175" customWidth="1"/>
    <col min="2563" max="2575" width="8.5" style="175" customWidth="1"/>
    <col min="2576" max="2576" width="12.69921875" style="175" customWidth="1"/>
    <col min="2577" max="2579" width="8.5" style="175" customWidth="1"/>
    <col min="2580" max="2816" width="10.19921875" style="175"/>
    <col min="2817" max="2817" width="6.69921875" style="175" customWidth="1"/>
    <col min="2818" max="2818" width="5.69921875" style="175" customWidth="1"/>
    <col min="2819" max="2831" width="8.5" style="175" customWidth="1"/>
    <col min="2832" max="2832" width="12.69921875" style="175" customWidth="1"/>
    <col min="2833" max="2835" width="8.5" style="175" customWidth="1"/>
    <col min="2836" max="3072" width="10.19921875" style="175"/>
    <col min="3073" max="3073" width="6.69921875" style="175" customWidth="1"/>
    <col min="3074" max="3074" width="5.69921875" style="175" customWidth="1"/>
    <col min="3075" max="3087" width="8.5" style="175" customWidth="1"/>
    <col min="3088" max="3088" width="12.69921875" style="175" customWidth="1"/>
    <col min="3089" max="3091" width="8.5" style="175" customWidth="1"/>
    <col min="3092" max="3328" width="10.19921875" style="175"/>
    <col min="3329" max="3329" width="6.69921875" style="175" customWidth="1"/>
    <col min="3330" max="3330" width="5.69921875" style="175" customWidth="1"/>
    <col min="3331" max="3343" width="8.5" style="175" customWidth="1"/>
    <col min="3344" max="3344" width="12.69921875" style="175" customWidth="1"/>
    <col min="3345" max="3347" width="8.5" style="175" customWidth="1"/>
    <col min="3348" max="3584" width="10.19921875" style="175"/>
    <col min="3585" max="3585" width="6.69921875" style="175" customWidth="1"/>
    <col min="3586" max="3586" width="5.69921875" style="175" customWidth="1"/>
    <col min="3587" max="3599" width="8.5" style="175" customWidth="1"/>
    <col min="3600" max="3600" width="12.69921875" style="175" customWidth="1"/>
    <col min="3601" max="3603" width="8.5" style="175" customWidth="1"/>
    <col min="3604" max="3840" width="10.19921875" style="175"/>
    <col min="3841" max="3841" width="6.69921875" style="175" customWidth="1"/>
    <col min="3842" max="3842" width="5.69921875" style="175" customWidth="1"/>
    <col min="3843" max="3855" width="8.5" style="175" customWidth="1"/>
    <col min="3856" max="3856" width="12.69921875" style="175" customWidth="1"/>
    <col min="3857" max="3859" width="8.5" style="175" customWidth="1"/>
    <col min="3860" max="4096" width="10.19921875" style="175"/>
    <col min="4097" max="4097" width="6.69921875" style="175" customWidth="1"/>
    <col min="4098" max="4098" width="5.69921875" style="175" customWidth="1"/>
    <col min="4099" max="4111" width="8.5" style="175" customWidth="1"/>
    <col min="4112" max="4112" width="12.69921875" style="175" customWidth="1"/>
    <col min="4113" max="4115" width="8.5" style="175" customWidth="1"/>
    <col min="4116" max="4352" width="10.19921875" style="175"/>
    <col min="4353" max="4353" width="6.69921875" style="175" customWidth="1"/>
    <col min="4354" max="4354" width="5.69921875" style="175" customWidth="1"/>
    <col min="4355" max="4367" width="8.5" style="175" customWidth="1"/>
    <col min="4368" max="4368" width="12.69921875" style="175" customWidth="1"/>
    <col min="4369" max="4371" width="8.5" style="175" customWidth="1"/>
    <col min="4372" max="4608" width="10.19921875" style="175"/>
    <col min="4609" max="4609" width="6.69921875" style="175" customWidth="1"/>
    <col min="4610" max="4610" width="5.69921875" style="175" customWidth="1"/>
    <col min="4611" max="4623" width="8.5" style="175" customWidth="1"/>
    <col min="4624" max="4624" width="12.69921875" style="175" customWidth="1"/>
    <col min="4625" max="4627" width="8.5" style="175" customWidth="1"/>
    <col min="4628" max="4864" width="10.19921875" style="175"/>
    <col min="4865" max="4865" width="6.69921875" style="175" customWidth="1"/>
    <col min="4866" max="4866" width="5.69921875" style="175" customWidth="1"/>
    <col min="4867" max="4879" width="8.5" style="175" customWidth="1"/>
    <col min="4880" max="4880" width="12.69921875" style="175" customWidth="1"/>
    <col min="4881" max="4883" width="8.5" style="175" customWidth="1"/>
    <col min="4884" max="5120" width="10.19921875" style="175"/>
    <col min="5121" max="5121" width="6.69921875" style="175" customWidth="1"/>
    <col min="5122" max="5122" width="5.69921875" style="175" customWidth="1"/>
    <col min="5123" max="5135" width="8.5" style="175" customWidth="1"/>
    <col min="5136" max="5136" width="12.69921875" style="175" customWidth="1"/>
    <col min="5137" max="5139" width="8.5" style="175" customWidth="1"/>
    <col min="5140" max="5376" width="10.19921875" style="175"/>
    <col min="5377" max="5377" width="6.69921875" style="175" customWidth="1"/>
    <col min="5378" max="5378" width="5.69921875" style="175" customWidth="1"/>
    <col min="5379" max="5391" width="8.5" style="175" customWidth="1"/>
    <col min="5392" max="5392" width="12.69921875" style="175" customWidth="1"/>
    <col min="5393" max="5395" width="8.5" style="175" customWidth="1"/>
    <col min="5396" max="5632" width="10.19921875" style="175"/>
    <col min="5633" max="5633" width="6.69921875" style="175" customWidth="1"/>
    <col min="5634" max="5634" width="5.69921875" style="175" customWidth="1"/>
    <col min="5635" max="5647" width="8.5" style="175" customWidth="1"/>
    <col min="5648" max="5648" width="12.69921875" style="175" customWidth="1"/>
    <col min="5649" max="5651" width="8.5" style="175" customWidth="1"/>
    <col min="5652" max="5888" width="10.19921875" style="175"/>
    <col min="5889" max="5889" width="6.69921875" style="175" customWidth="1"/>
    <col min="5890" max="5890" width="5.69921875" style="175" customWidth="1"/>
    <col min="5891" max="5903" width="8.5" style="175" customWidth="1"/>
    <col min="5904" max="5904" width="12.69921875" style="175" customWidth="1"/>
    <col min="5905" max="5907" width="8.5" style="175" customWidth="1"/>
    <col min="5908" max="6144" width="10.19921875" style="175"/>
    <col min="6145" max="6145" width="6.69921875" style="175" customWidth="1"/>
    <col min="6146" max="6146" width="5.69921875" style="175" customWidth="1"/>
    <col min="6147" max="6159" width="8.5" style="175" customWidth="1"/>
    <col min="6160" max="6160" width="12.69921875" style="175" customWidth="1"/>
    <col min="6161" max="6163" width="8.5" style="175" customWidth="1"/>
    <col min="6164" max="6400" width="10.19921875" style="175"/>
    <col min="6401" max="6401" width="6.69921875" style="175" customWidth="1"/>
    <col min="6402" max="6402" width="5.69921875" style="175" customWidth="1"/>
    <col min="6403" max="6415" width="8.5" style="175" customWidth="1"/>
    <col min="6416" max="6416" width="12.69921875" style="175" customWidth="1"/>
    <col min="6417" max="6419" width="8.5" style="175" customWidth="1"/>
    <col min="6420" max="6656" width="10.19921875" style="175"/>
    <col min="6657" max="6657" width="6.69921875" style="175" customWidth="1"/>
    <col min="6658" max="6658" width="5.69921875" style="175" customWidth="1"/>
    <col min="6659" max="6671" width="8.5" style="175" customWidth="1"/>
    <col min="6672" max="6672" width="12.69921875" style="175" customWidth="1"/>
    <col min="6673" max="6675" width="8.5" style="175" customWidth="1"/>
    <col min="6676" max="6912" width="10.19921875" style="175"/>
    <col min="6913" max="6913" width="6.69921875" style="175" customWidth="1"/>
    <col min="6914" max="6914" width="5.69921875" style="175" customWidth="1"/>
    <col min="6915" max="6927" width="8.5" style="175" customWidth="1"/>
    <col min="6928" max="6928" width="12.69921875" style="175" customWidth="1"/>
    <col min="6929" max="6931" width="8.5" style="175" customWidth="1"/>
    <col min="6932" max="7168" width="10.19921875" style="175"/>
    <col min="7169" max="7169" width="6.69921875" style="175" customWidth="1"/>
    <col min="7170" max="7170" width="5.69921875" style="175" customWidth="1"/>
    <col min="7171" max="7183" width="8.5" style="175" customWidth="1"/>
    <col min="7184" max="7184" width="12.69921875" style="175" customWidth="1"/>
    <col min="7185" max="7187" width="8.5" style="175" customWidth="1"/>
    <col min="7188" max="7424" width="10.19921875" style="175"/>
    <col min="7425" max="7425" width="6.69921875" style="175" customWidth="1"/>
    <col min="7426" max="7426" width="5.69921875" style="175" customWidth="1"/>
    <col min="7427" max="7439" width="8.5" style="175" customWidth="1"/>
    <col min="7440" max="7440" width="12.69921875" style="175" customWidth="1"/>
    <col min="7441" max="7443" width="8.5" style="175" customWidth="1"/>
    <col min="7444" max="7680" width="10.19921875" style="175"/>
    <col min="7681" max="7681" width="6.69921875" style="175" customWidth="1"/>
    <col min="7682" max="7682" width="5.69921875" style="175" customWidth="1"/>
    <col min="7683" max="7695" width="8.5" style="175" customWidth="1"/>
    <col min="7696" max="7696" width="12.69921875" style="175" customWidth="1"/>
    <col min="7697" max="7699" width="8.5" style="175" customWidth="1"/>
    <col min="7700" max="7936" width="10.19921875" style="175"/>
    <col min="7937" max="7937" width="6.69921875" style="175" customWidth="1"/>
    <col min="7938" max="7938" width="5.69921875" style="175" customWidth="1"/>
    <col min="7939" max="7951" width="8.5" style="175" customWidth="1"/>
    <col min="7952" max="7952" width="12.69921875" style="175" customWidth="1"/>
    <col min="7953" max="7955" width="8.5" style="175" customWidth="1"/>
    <col min="7956" max="8192" width="10.19921875" style="175"/>
    <col min="8193" max="8193" width="6.69921875" style="175" customWidth="1"/>
    <col min="8194" max="8194" width="5.69921875" style="175" customWidth="1"/>
    <col min="8195" max="8207" width="8.5" style="175" customWidth="1"/>
    <col min="8208" max="8208" width="12.69921875" style="175" customWidth="1"/>
    <col min="8209" max="8211" width="8.5" style="175" customWidth="1"/>
    <col min="8212" max="8448" width="10.19921875" style="175"/>
    <col min="8449" max="8449" width="6.69921875" style="175" customWidth="1"/>
    <col min="8450" max="8450" width="5.69921875" style="175" customWidth="1"/>
    <col min="8451" max="8463" width="8.5" style="175" customWidth="1"/>
    <col min="8464" max="8464" width="12.69921875" style="175" customWidth="1"/>
    <col min="8465" max="8467" width="8.5" style="175" customWidth="1"/>
    <col min="8468" max="8704" width="10.19921875" style="175"/>
    <col min="8705" max="8705" width="6.69921875" style="175" customWidth="1"/>
    <col min="8706" max="8706" width="5.69921875" style="175" customWidth="1"/>
    <col min="8707" max="8719" width="8.5" style="175" customWidth="1"/>
    <col min="8720" max="8720" width="12.69921875" style="175" customWidth="1"/>
    <col min="8721" max="8723" width="8.5" style="175" customWidth="1"/>
    <col min="8724" max="8960" width="10.19921875" style="175"/>
    <col min="8961" max="8961" width="6.69921875" style="175" customWidth="1"/>
    <col min="8962" max="8962" width="5.69921875" style="175" customWidth="1"/>
    <col min="8963" max="8975" width="8.5" style="175" customWidth="1"/>
    <col min="8976" max="8976" width="12.69921875" style="175" customWidth="1"/>
    <col min="8977" max="8979" width="8.5" style="175" customWidth="1"/>
    <col min="8980" max="9216" width="10.19921875" style="175"/>
    <col min="9217" max="9217" width="6.69921875" style="175" customWidth="1"/>
    <col min="9218" max="9218" width="5.69921875" style="175" customWidth="1"/>
    <col min="9219" max="9231" width="8.5" style="175" customWidth="1"/>
    <col min="9232" max="9232" width="12.69921875" style="175" customWidth="1"/>
    <col min="9233" max="9235" width="8.5" style="175" customWidth="1"/>
    <col min="9236" max="9472" width="10.19921875" style="175"/>
    <col min="9473" max="9473" width="6.69921875" style="175" customWidth="1"/>
    <col min="9474" max="9474" width="5.69921875" style="175" customWidth="1"/>
    <col min="9475" max="9487" width="8.5" style="175" customWidth="1"/>
    <col min="9488" max="9488" width="12.69921875" style="175" customWidth="1"/>
    <col min="9489" max="9491" width="8.5" style="175" customWidth="1"/>
    <col min="9492" max="9728" width="10.19921875" style="175"/>
    <col min="9729" max="9729" width="6.69921875" style="175" customWidth="1"/>
    <col min="9730" max="9730" width="5.69921875" style="175" customWidth="1"/>
    <col min="9731" max="9743" width="8.5" style="175" customWidth="1"/>
    <col min="9744" max="9744" width="12.69921875" style="175" customWidth="1"/>
    <col min="9745" max="9747" width="8.5" style="175" customWidth="1"/>
    <col min="9748" max="9984" width="10.19921875" style="175"/>
    <col min="9985" max="9985" width="6.69921875" style="175" customWidth="1"/>
    <col min="9986" max="9986" width="5.69921875" style="175" customWidth="1"/>
    <col min="9987" max="9999" width="8.5" style="175" customWidth="1"/>
    <col min="10000" max="10000" width="12.69921875" style="175" customWidth="1"/>
    <col min="10001" max="10003" width="8.5" style="175" customWidth="1"/>
    <col min="10004" max="10240" width="10.19921875" style="175"/>
    <col min="10241" max="10241" width="6.69921875" style="175" customWidth="1"/>
    <col min="10242" max="10242" width="5.69921875" style="175" customWidth="1"/>
    <col min="10243" max="10255" width="8.5" style="175" customWidth="1"/>
    <col min="10256" max="10256" width="12.69921875" style="175" customWidth="1"/>
    <col min="10257" max="10259" width="8.5" style="175" customWidth="1"/>
    <col min="10260" max="10496" width="10.19921875" style="175"/>
    <col min="10497" max="10497" width="6.69921875" style="175" customWidth="1"/>
    <col min="10498" max="10498" width="5.69921875" style="175" customWidth="1"/>
    <col min="10499" max="10511" width="8.5" style="175" customWidth="1"/>
    <col min="10512" max="10512" width="12.69921875" style="175" customWidth="1"/>
    <col min="10513" max="10515" width="8.5" style="175" customWidth="1"/>
    <col min="10516" max="10752" width="10.19921875" style="175"/>
    <col min="10753" max="10753" width="6.69921875" style="175" customWidth="1"/>
    <col min="10754" max="10754" width="5.69921875" style="175" customWidth="1"/>
    <col min="10755" max="10767" width="8.5" style="175" customWidth="1"/>
    <col min="10768" max="10768" width="12.69921875" style="175" customWidth="1"/>
    <col min="10769" max="10771" width="8.5" style="175" customWidth="1"/>
    <col min="10772" max="11008" width="10.19921875" style="175"/>
    <col min="11009" max="11009" width="6.69921875" style="175" customWidth="1"/>
    <col min="11010" max="11010" width="5.69921875" style="175" customWidth="1"/>
    <col min="11011" max="11023" width="8.5" style="175" customWidth="1"/>
    <col min="11024" max="11024" width="12.69921875" style="175" customWidth="1"/>
    <col min="11025" max="11027" width="8.5" style="175" customWidth="1"/>
    <col min="11028" max="11264" width="10.19921875" style="175"/>
    <col min="11265" max="11265" width="6.69921875" style="175" customWidth="1"/>
    <col min="11266" max="11266" width="5.69921875" style="175" customWidth="1"/>
    <col min="11267" max="11279" width="8.5" style="175" customWidth="1"/>
    <col min="11280" max="11280" width="12.69921875" style="175" customWidth="1"/>
    <col min="11281" max="11283" width="8.5" style="175" customWidth="1"/>
    <col min="11284" max="11520" width="10.19921875" style="175"/>
    <col min="11521" max="11521" width="6.69921875" style="175" customWidth="1"/>
    <col min="11522" max="11522" width="5.69921875" style="175" customWidth="1"/>
    <col min="11523" max="11535" width="8.5" style="175" customWidth="1"/>
    <col min="11536" max="11536" width="12.69921875" style="175" customWidth="1"/>
    <col min="11537" max="11539" width="8.5" style="175" customWidth="1"/>
    <col min="11540" max="11776" width="10.19921875" style="175"/>
    <col min="11777" max="11777" width="6.69921875" style="175" customWidth="1"/>
    <col min="11778" max="11778" width="5.69921875" style="175" customWidth="1"/>
    <col min="11779" max="11791" width="8.5" style="175" customWidth="1"/>
    <col min="11792" max="11792" width="12.69921875" style="175" customWidth="1"/>
    <col min="11793" max="11795" width="8.5" style="175" customWidth="1"/>
    <col min="11796" max="12032" width="10.19921875" style="175"/>
    <col min="12033" max="12033" width="6.69921875" style="175" customWidth="1"/>
    <col min="12034" max="12034" width="5.69921875" style="175" customWidth="1"/>
    <col min="12035" max="12047" width="8.5" style="175" customWidth="1"/>
    <col min="12048" max="12048" width="12.69921875" style="175" customWidth="1"/>
    <col min="12049" max="12051" width="8.5" style="175" customWidth="1"/>
    <col min="12052" max="12288" width="10.19921875" style="175"/>
    <col min="12289" max="12289" width="6.69921875" style="175" customWidth="1"/>
    <col min="12290" max="12290" width="5.69921875" style="175" customWidth="1"/>
    <col min="12291" max="12303" width="8.5" style="175" customWidth="1"/>
    <col min="12304" max="12304" width="12.69921875" style="175" customWidth="1"/>
    <col min="12305" max="12307" width="8.5" style="175" customWidth="1"/>
    <col min="12308" max="12544" width="10.19921875" style="175"/>
    <col min="12545" max="12545" width="6.69921875" style="175" customWidth="1"/>
    <col min="12546" max="12546" width="5.69921875" style="175" customWidth="1"/>
    <col min="12547" max="12559" width="8.5" style="175" customWidth="1"/>
    <col min="12560" max="12560" width="12.69921875" style="175" customWidth="1"/>
    <col min="12561" max="12563" width="8.5" style="175" customWidth="1"/>
    <col min="12564" max="12800" width="10.19921875" style="175"/>
    <col min="12801" max="12801" width="6.69921875" style="175" customWidth="1"/>
    <col min="12802" max="12802" width="5.69921875" style="175" customWidth="1"/>
    <col min="12803" max="12815" width="8.5" style="175" customWidth="1"/>
    <col min="12816" max="12816" width="12.69921875" style="175" customWidth="1"/>
    <col min="12817" max="12819" width="8.5" style="175" customWidth="1"/>
    <col min="12820" max="13056" width="10.19921875" style="175"/>
    <col min="13057" max="13057" width="6.69921875" style="175" customWidth="1"/>
    <col min="13058" max="13058" width="5.69921875" style="175" customWidth="1"/>
    <col min="13059" max="13071" width="8.5" style="175" customWidth="1"/>
    <col min="13072" max="13072" width="12.69921875" style="175" customWidth="1"/>
    <col min="13073" max="13075" width="8.5" style="175" customWidth="1"/>
    <col min="13076" max="13312" width="10.19921875" style="175"/>
    <col min="13313" max="13313" width="6.69921875" style="175" customWidth="1"/>
    <col min="13314" max="13314" width="5.69921875" style="175" customWidth="1"/>
    <col min="13315" max="13327" width="8.5" style="175" customWidth="1"/>
    <col min="13328" max="13328" width="12.69921875" style="175" customWidth="1"/>
    <col min="13329" max="13331" width="8.5" style="175" customWidth="1"/>
    <col min="13332" max="13568" width="10.19921875" style="175"/>
    <col min="13569" max="13569" width="6.69921875" style="175" customWidth="1"/>
    <col min="13570" max="13570" width="5.69921875" style="175" customWidth="1"/>
    <col min="13571" max="13583" width="8.5" style="175" customWidth="1"/>
    <col min="13584" max="13584" width="12.69921875" style="175" customWidth="1"/>
    <col min="13585" max="13587" width="8.5" style="175" customWidth="1"/>
    <col min="13588" max="13824" width="10.19921875" style="175"/>
    <col min="13825" max="13825" width="6.69921875" style="175" customWidth="1"/>
    <col min="13826" max="13826" width="5.69921875" style="175" customWidth="1"/>
    <col min="13827" max="13839" width="8.5" style="175" customWidth="1"/>
    <col min="13840" max="13840" width="12.69921875" style="175" customWidth="1"/>
    <col min="13841" max="13843" width="8.5" style="175" customWidth="1"/>
    <col min="13844" max="14080" width="10.19921875" style="175"/>
    <col min="14081" max="14081" width="6.69921875" style="175" customWidth="1"/>
    <col min="14082" max="14082" width="5.69921875" style="175" customWidth="1"/>
    <col min="14083" max="14095" width="8.5" style="175" customWidth="1"/>
    <col min="14096" max="14096" width="12.69921875" style="175" customWidth="1"/>
    <col min="14097" max="14099" width="8.5" style="175" customWidth="1"/>
    <col min="14100" max="14336" width="10.19921875" style="175"/>
    <col min="14337" max="14337" width="6.69921875" style="175" customWidth="1"/>
    <col min="14338" max="14338" width="5.69921875" style="175" customWidth="1"/>
    <col min="14339" max="14351" width="8.5" style="175" customWidth="1"/>
    <col min="14352" max="14352" width="12.69921875" style="175" customWidth="1"/>
    <col min="14353" max="14355" width="8.5" style="175" customWidth="1"/>
    <col min="14356" max="14592" width="10.19921875" style="175"/>
    <col min="14593" max="14593" width="6.69921875" style="175" customWidth="1"/>
    <col min="14594" max="14594" width="5.69921875" style="175" customWidth="1"/>
    <col min="14595" max="14607" width="8.5" style="175" customWidth="1"/>
    <col min="14608" max="14608" width="12.69921875" style="175" customWidth="1"/>
    <col min="14609" max="14611" width="8.5" style="175" customWidth="1"/>
    <col min="14612" max="14848" width="10.19921875" style="175"/>
    <col min="14849" max="14849" width="6.69921875" style="175" customWidth="1"/>
    <col min="14850" max="14850" width="5.69921875" style="175" customWidth="1"/>
    <col min="14851" max="14863" width="8.5" style="175" customWidth="1"/>
    <col min="14864" max="14864" width="12.69921875" style="175" customWidth="1"/>
    <col min="14865" max="14867" width="8.5" style="175" customWidth="1"/>
    <col min="14868" max="15104" width="10.19921875" style="175"/>
    <col min="15105" max="15105" width="6.69921875" style="175" customWidth="1"/>
    <col min="15106" max="15106" width="5.69921875" style="175" customWidth="1"/>
    <col min="15107" max="15119" width="8.5" style="175" customWidth="1"/>
    <col min="15120" max="15120" width="12.69921875" style="175" customWidth="1"/>
    <col min="15121" max="15123" width="8.5" style="175" customWidth="1"/>
    <col min="15124" max="15360" width="10.19921875" style="175"/>
    <col min="15361" max="15361" width="6.69921875" style="175" customWidth="1"/>
    <col min="15362" max="15362" width="5.69921875" style="175" customWidth="1"/>
    <col min="15363" max="15375" width="8.5" style="175" customWidth="1"/>
    <col min="15376" max="15376" width="12.69921875" style="175" customWidth="1"/>
    <col min="15377" max="15379" width="8.5" style="175" customWidth="1"/>
    <col min="15380" max="15616" width="10.19921875" style="175"/>
    <col min="15617" max="15617" width="6.69921875" style="175" customWidth="1"/>
    <col min="15618" max="15618" width="5.69921875" style="175" customWidth="1"/>
    <col min="15619" max="15631" width="8.5" style="175" customWidth="1"/>
    <col min="15632" max="15632" width="12.69921875" style="175" customWidth="1"/>
    <col min="15633" max="15635" width="8.5" style="175" customWidth="1"/>
    <col min="15636" max="15872" width="10.19921875" style="175"/>
    <col min="15873" max="15873" width="6.69921875" style="175" customWidth="1"/>
    <col min="15874" max="15874" width="5.69921875" style="175" customWidth="1"/>
    <col min="15875" max="15887" width="8.5" style="175" customWidth="1"/>
    <col min="15888" max="15888" width="12.69921875" style="175" customWidth="1"/>
    <col min="15889" max="15891" width="8.5" style="175" customWidth="1"/>
    <col min="15892" max="16128" width="10.19921875" style="175"/>
    <col min="16129" max="16129" width="6.69921875" style="175" customWidth="1"/>
    <col min="16130" max="16130" width="5.69921875" style="175" customWidth="1"/>
    <col min="16131" max="16143" width="8.5" style="175" customWidth="1"/>
    <col min="16144" max="16144" width="12.69921875" style="175" customWidth="1"/>
    <col min="16145" max="16147" width="8.5" style="175" customWidth="1"/>
    <col min="16148" max="16384" width="10.19921875" style="175"/>
  </cols>
  <sheetData>
    <row r="1" spans="1:19" s="151" customFormat="1" ht="25.5" customHeight="1" thickBot="1" x14ac:dyDescent="0.5">
      <c r="A1" s="190" t="s">
        <v>53</v>
      </c>
      <c r="F1" s="153"/>
      <c r="S1" s="191" t="s">
        <v>1118</v>
      </c>
    </row>
    <row r="2" spans="1:19" s="151" customFormat="1" ht="18.75" customHeight="1" x14ac:dyDescent="0.45">
      <c r="A2" s="192" t="s">
        <v>1</v>
      </c>
      <c r="B2" s="1068" t="s">
        <v>2</v>
      </c>
      <c r="C2" s="1066" t="s">
        <v>54</v>
      </c>
      <c r="D2" s="1067"/>
      <c r="E2" s="1070"/>
      <c r="F2" s="1066" t="s">
        <v>55</v>
      </c>
      <c r="G2" s="1067"/>
      <c r="H2" s="1070"/>
      <c r="I2" s="1066" t="s">
        <v>56</v>
      </c>
      <c r="J2" s="1067"/>
      <c r="K2" s="1070"/>
      <c r="L2" s="1066" t="s">
        <v>57</v>
      </c>
      <c r="M2" s="1067"/>
      <c r="N2" s="1070"/>
      <c r="O2" s="1068" t="s">
        <v>10</v>
      </c>
      <c r="P2" s="1062" t="s">
        <v>1200</v>
      </c>
      <c r="Q2" s="1066" t="s">
        <v>11</v>
      </c>
      <c r="R2" s="1067"/>
      <c r="S2" s="1067"/>
    </row>
    <row r="3" spans="1:19" s="151" customFormat="1" ht="18.75" customHeight="1" x14ac:dyDescent="0.45">
      <c r="A3" s="193" t="s">
        <v>916</v>
      </c>
      <c r="B3" s="1069"/>
      <c r="C3" s="194" t="s">
        <v>12</v>
      </c>
      <c r="D3" s="194" t="s">
        <v>13</v>
      </c>
      <c r="E3" s="194" t="s">
        <v>14</v>
      </c>
      <c r="F3" s="194" t="s">
        <v>15</v>
      </c>
      <c r="G3" s="194" t="s">
        <v>13</v>
      </c>
      <c r="H3" s="194" t="s">
        <v>14</v>
      </c>
      <c r="I3" s="194" t="s">
        <v>15</v>
      </c>
      <c r="J3" s="195" t="s">
        <v>13</v>
      </c>
      <c r="K3" s="196" t="s">
        <v>14</v>
      </c>
      <c r="L3" s="194" t="s">
        <v>15</v>
      </c>
      <c r="M3" s="194" t="s">
        <v>13</v>
      </c>
      <c r="N3" s="194" t="s">
        <v>14</v>
      </c>
      <c r="O3" s="1069"/>
      <c r="P3" s="1063"/>
      <c r="Q3" s="194" t="s">
        <v>15</v>
      </c>
      <c r="R3" s="194" t="s">
        <v>13</v>
      </c>
      <c r="S3" s="194" t="s">
        <v>14</v>
      </c>
    </row>
    <row r="4" spans="1:19" s="151" customFormat="1" ht="27" hidden="1" customHeight="1" x14ac:dyDescent="0.45">
      <c r="A4" s="197" t="s">
        <v>60</v>
      </c>
      <c r="B4" s="198">
        <v>9</v>
      </c>
      <c r="C4" s="199">
        <v>3118</v>
      </c>
      <c r="D4" s="200">
        <v>1571</v>
      </c>
      <c r="E4" s="200">
        <v>1547</v>
      </c>
      <c r="F4" s="199">
        <v>1064</v>
      </c>
      <c r="G4" s="200">
        <v>552</v>
      </c>
      <c r="H4" s="200">
        <v>512</v>
      </c>
      <c r="I4" s="200">
        <v>1037</v>
      </c>
      <c r="J4" s="200">
        <v>503</v>
      </c>
      <c r="K4" s="200">
        <v>534</v>
      </c>
      <c r="L4" s="200">
        <v>1017</v>
      </c>
      <c r="M4" s="200">
        <v>516</v>
      </c>
      <c r="N4" s="200">
        <v>501</v>
      </c>
      <c r="O4" s="199">
        <v>102</v>
      </c>
      <c r="P4" s="201">
        <v>30.568627450980394</v>
      </c>
      <c r="Q4" s="199">
        <v>229</v>
      </c>
      <c r="R4" s="200">
        <v>141</v>
      </c>
      <c r="S4" s="200">
        <v>88</v>
      </c>
    </row>
    <row r="5" spans="1:19" s="151" customFormat="1" ht="27" hidden="1" customHeight="1" x14ac:dyDescent="0.45">
      <c r="A5" s="197" t="s">
        <v>1032</v>
      </c>
      <c r="B5" s="198">
        <v>9</v>
      </c>
      <c r="C5" s="199">
        <v>3161</v>
      </c>
      <c r="D5" s="200">
        <v>1621</v>
      </c>
      <c r="E5" s="200">
        <v>1540</v>
      </c>
      <c r="F5" s="199">
        <v>1064</v>
      </c>
      <c r="G5" s="200">
        <v>569</v>
      </c>
      <c r="H5" s="200">
        <v>495</v>
      </c>
      <c r="I5" s="200">
        <v>1065</v>
      </c>
      <c r="J5" s="200">
        <v>553</v>
      </c>
      <c r="K5" s="200">
        <v>512</v>
      </c>
      <c r="L5" s="200">
        <v>1032</v>
      </c>
      <c r="M5" s="200">
        <v>499</v>
      </c>
      <c r="N5" s="200">
        <v>533</v>
      </c>
      <c r="O5" s="199">
        <v>103</v>
      </c>
      <c r="P5" s="201">
        <v>30.7</v>
      </c>
      <c r="Q5" s="199">
        <v>236</v>
      </c>
      <c r="R5" s="200">
        <v>149</v>
      </c>
      <c r="S5" s="200">
        <v>87</v>
      </c>
    </row>
    <row r="6" spans="1:19" s="151" customFormat="1" ht="27" hidden="1" customHeight="1" x14ac:dyDescent="0.45">
      <c r="A6" s="197" t="s">
        <v>1040</v>
      </c>
      <c r="B6" s="198">
        <v>9</v>
      </c>
      <c r="C6" s="199">
        <v>3155</v>
      </c>
      <c r="D6" s="200">
        <v>1671</v>
      </c>
      <c r="E6" s="200">
        <v>1484</v>
      </c>
      <c r="F6" s="199">
        <v>1020</v>
      </c>
      <c r="G6" s="200">
        <v>548</v>
      </c>
      <c r="H6" s="200">
        <v>472</v>
      </c>
      <c r="I6" s="200">
        <v>1069</v>
      </c>
      <c r="J6" s="200">
        <v>569</v>
      </c>
      <c r="K6" s="200">
        <v>500</v>
      </c>
      <c r="L6" s="200">
        <v>1066</v>
      </c>
      <c r="M6" s="200">
        <v>554</v>
      </c>
      <c r="N6" s="200">
        <v>512</v>
      </c>
      <c r="O6" s="199">
        <v>102</v>
      </c>
      <c r="P6" s="201">
        <v>30.9</v>
      </c>
      <c r="Q6" s="199">
        <v>235</v>
      </c>
      <c r="R6" s="200">
        <v>150</v>
      </c>
      <c r="S6" s="200">
        <v>85</v>
      </c>
    </row>
    <row r="7" spans="1:19" s="151" customFormat="1" ht="27" hidden="1" customHeight="1" x14ac:dyDescent="0.45">
      <c r="A7" s="197" t="s">
        <v>1117</v>
      </c>
      <c r="B7" s="198">
        <v>9</v>
      </c>
      <c r="C7" s="199">
        <v>3225</v>
      </c>
      <c r="D7" s="200">
        <v>1702</v>
      </c>
      <c r="E7" s="200">
        <v>1523</v>
      </c>
      <c r="F7" s="199">
        <v>1134</v>
      </c>
      <c r="G7" s="200">
        <v>587</v>
      </c>
      <c r="H7" s="200">
        <v>547</v>
      </c>
      <c r="I7" s="200">
        <v>1020</v>
      </c>
      <c r="J7" s="200">
        <v>548</v>
      </c>
      <c r="K7" s="200">
        <v>472</v>
      </c>
      <c r="L7" s="200">
        <v>1071</v>
      </c>
      <c r="M7" s="200">
        <v>567</v>
      </c>
      <c r="N7" s="200">
        <v>504</v>
      </c>
      <c r="O7" s="199">
        <v>106</v>
      </c>
      <c r="P7" s="201">
        <v>30.424528301886792</v>
      </c>
      <c r="Q7" s="199">
        <v>240</v>
      </c>
      <c r="R7" s="200">
        <v>152</v>
      </c>
      <c r="S7" s="200">
        <v>88</v>
      </c>
    </row>
    <row r="8" spans="1:19" s="151" customFormat="1" ht="27" customHeight="1" x14ac:dyDescent="0.45">
      <c r="A8" s="163" t="s">
        <v>1152</v>
      </c>
      <c r="B8" s="202">
        <v>9</v>
      </c>
      <c r="C8" s="199">
        <v>3183</v>
      </c>
      <c r="D8" s="200">
        <v>1652</v>
      </c>
      <c r="E8" s="200">
        <v>1531</v>
      </c>
      <c r="F8" s="199">
        <v>1036</v>
      </c>
      <c r="G8" s="200">
        <v>519</v>
      </c>
      <c r="H8" s="200">
        <v>517</v>
      </c>
      <c r="I8" s="200">
        <v>1127</v>
      </c>
      <c r="J8" s="200">
        <v>584</v>
      </c>
      <c r="K8" s="200">
        <v>543</v>
      </c>
      <c r="L8" s="200">
        <v>1020</v>
      </c>
      <c r="M8" s="200">
        <v>549</v>
      </c>
      <c r="N8" s="200">
        <v>471</v>
      </c>
      <c r="O8" s="199">
        <v>117</v>
      </c>
      <c r="P8" s="201">
        <v>27.205128205128204</v>
      </c>
      <c r="Q8" s="199">
        <v>231</v>
      </c>
      <c r="R8" s="200">
        <v>141</v>
      </c>
      <c r="S8" s="200">
        <v>90</v>
      </c>
    </row>
    <row r="9" spans="1:19" s="151" customFormat="1" ht="27" customHeight="1" x14ac:dyDescent="0.45">
      <c r="A9" s="164" t="s">
        <v>18</v>
      </c>
      <c r="B9" s="202">
        <v>9</v>
      </c>
      <c r="C9" s="199">
        <v>3169</v>
      </c>
      <c r="D9" s="200">
        <v>1636</v>
      </c>
      <c r="E9" s="200">
        <v>1533</v>
      </c>
      <c r="F9" s="199">
        <v>999</v>
      </c>
      <c r="G9" s="200">
        <v>529</v>
      </c>
      <c r="H9" s="200">
        <v>470</v>
      </c>
      <c r="I9" s="200">
        <v>1041</v>
      </c>
      <c r="J9" s="200">
        <v>522</v>
      </c>
      <c r="K9" s="200">
        <v>519</v>
      </c>
      <c r="L9" s="200">
        <v>1129</v>
      </c>
      <c r="M9" s="200">
        <v>585</v>
      </c>
      <c r="N9" s="203">
        <v>544</v>
      </c>
      <c r="O9" s="199">
        <v>118</v>
      </c>
      <c r="P9" s="106">
        <v>26.9</v>
      </c>
      <c r="Q9" s="199">
        <v>230</v>
      </c>
      <c r="R9" s="200">
        <v>142</v>
      </c>
      <c r="S9" s="200">
        <v>88</v>
      </c>
    </row>
    <row r="10" spans="1:19" s="151" customFormat="1" ht="27" customHeight="1" x14ac:dyDescent="0.45">
      <c r="A10" s="164" t="s">
        <v>1031</v>
      </c>
      <c r="B10" s="198">
        <v>9</v>
      </c>
      <c r="C10" s="199">
        <v>3089</v>
      </c>
      <c r="D10" s="200">
        <v>1595</v>
      </c>
      <c r="E10" s="203">
        <v>1494</v>
      </c>
      <c r="F10" s="199">
        <v>1043</v>
      </c>
      <c r="G10" s="200">
        <v>542</v>
      </c>
      <c r="H10" s="200">
        <v>501</v>
      </c>
      <c r="I10" s="200">
        <v>1001</v>
      </c>
      <c r="J10" s="200">
        <v>529</v>
      </c>
      <c r="K10" s="200">
        <v>472</v>
      </c>
      <c r="L10" s="200">
        <v>1045</v>
      </c>
      <c r="M10" s="200">
        <v>524</v>
      </c>
      <c r="N10" s="200">
        <v>521</v>
      </c>
      <c r="O10" s="199">
        <v>112</v>
      </c>
      <c r="P10" s="114">
        <v>27.6</v>
      </c>
      <c r="Q10" s="199">
        <v>227</v>
      </c>
      <c r="R10" s="200">
        <v>138</v>
      </c>
      <c r="S10" s="200">
        <v>89</v>
      </c>
    </row>
    <row r="11" spans="1:19" s="151" customFormat="1" ht="27" customHeight="1" x14ac:dyDescent="0.45">
      <c r="A11" s="161" t="s">
        <v>1100</v>
      </c>
      <c r="B11" s="202">
        <v>9</v>
      </c>
      <c r="C11" s="199">
        <v>3138</v>
      </c>
      <c r="D11" s="200">
        <v>1633</v>
      </c>
      <c r="E11" s="200">
        <v>1505</v>
      </c>
      <c r="F11" s="199">
        <v>1090</v>
      </c>
      <c r="G11" s="200">
        <v>559</v>
      </c>
      <c r="H11" s="200">
        <v>531</v>
      </c>
      <c r="I11" s="200">
        <v>1042</v>
      </c>
      <c r="J11" s="200">
        <v>541</v>
      </c>
      <c r="K11" s="200">
        <v>501</v>
      </c>
      <c r="L11" s="200">
        <v>1006</v>
      </c>
      <c r="M11" s="200">
        <v>533</v>
      </c>
      <c r="N11" s="200">
        <v>473</v>
      </c>
      <c r="O11" s="199">
        <v>118</v>
      </c>
      <c r="P11" s="106">
        <v>26.593220338983052</v>
      </c>
      <c r="Q11" s="199">
        <v>217</v>
      </c>
      <c r="R11" s="200">
        <v>131</v>
      </c>
      <c r="S11" s="200">
        <v>86</v>
      </c>
    </row>
    <row r="12" spans="1:19" s="151" customFormat="1" ht="27" customHeight="1" x14ac:dyDescent="0.45">
      <c r="A12" s="161" t="s">
        <v>1127</v>
      </c>
      <c r="B12" s="202">
        <v>9</v>
      </c>
      <c r="C12" s="204">
        <v>3237</v>
      </c>
      <c r="D12" s="200">
        <v>1660</v>
      </c>
      <c r="E12" s="200">
        <v>1577</v>
      </c>
      <c r="F12" s="204">
        <v>1098</v>
      </c>
      <c r="G12" s="200">
        <v>560</v>
      </c>
      <c r="H12" s="200">
        <v>538</v>
      </c>
      <c r="I12" s="200">
        <v>1095</v>
      </c>
      <c r="J12" s="200">
        <v>562</v>
      </c>
      <c r="K12" s="200">
        <v>533</v>
      </c>
      <c r="L12" s="200">
        <v>1044</v>
      </c>
      <c r="M12" s="200">
        <v>538</v>
      </c>
      <c r="N12" s="200">
        <v>506</v>
      </c>
      <c r="O12" s="204">
        <v>120</v>
      </c>
      <c r="P12" s="106">
        <v>27</v>
      </c>
      <c r="Q12" s="204">
        <v>231</v>
      </c>
      <c r="R12" s="200">
        <v>135</v>
      </c>
      <c r="S12" s="200">
        <v>96</v>
      </c>
    </row>
    <row r="13" spans="1:19" s="151" customFormat="1" ht="27" customHeight="1" x14ac:dyDescent="0.45">
      <c r="A13" s="167" t="s">
        <v>1151</v>
      </c>
      <c r="B13" s="205">
        <v>9</v>
      </c>
      <c r="C13" s="239">
        <f>SUM(D13:E13)</f>
        <v>3243</v>
      </c>
      <c r="D13" s="240">
        <f>G13+J13+M13</f>
        <v>1650</v>
      </c>
      <c r="E13" s="240">
        <f>H13+K13+N13</f>
        <v>1593</v>
      </c>
      <c r="F13" s="239">
        <f>SUM(G13:H13)</f>
        <v>1051</v>
      </c>
      <c r="G13" s="240">
        <v>525</v>
      </c>
      <c r="H13" s="240">
        <v>526</v>
      </c>
      <c r="I13" s="240">
        <f>SUM(J13:K13)</f>
        <v>1095</v>
      </c>
      <c r="J13" s="240">
        <v>562</v>
      </c>
      <c r="K13" s="240">
        <v>533</v>
      </c>
      <c r="L13" s="240">
        <f>SUM(M13:N13)</f>
        <v>1097</v>
      </c>
      <c r="M13" s="240">
        <v>563</v>
      </c>
      <c r="N13" s="240">
        <v>534</v>
      </c>
      <c r="O13" s="239">
        <v>121</v>
      </c>
      <c r="P13" s="241">
        <f>C13/O13</f>
        <v>26.801652892561982</v>
      </c>
      <c r="Q13" s="239">
        <f>SUM(R13:S13)</f>
        <v>235</v>
      </c>
      <c r="R13" s="240">
        <v>139</v>
      </c>
      <c r="S13" s="240">
        <v>96</v>
      </c>
    </row>
    <row r="14" spans="1:19" s="151" customFormat="1" ht="18" customHeight="1" x14ac:dyDescent="0.45">
      <c r="A14" s="1071" t="s">
        <v>61</v>
      </c>
      <c r="B14" s="1072"/>
      <c r="C14" s="242">
        <f>SUM(D14:E14)</f>
        <v>122</v>
      </c>
      <c r="D14" s="151">
        <f>G14+J14+M14</f>
        <v>61</v>
      </c>
      <c r="E14" s="151">
        <f>H14+K14+N14</f>
        <v>61</v>
      </c>
      <c r="F14" s="242">
        <f>SUM(G14:H14)</f>
        <v>34</v>
      </c>
      <c r="G14" s="151">
        <v>20</v>
      </c>
      <c r="H14" s="151">
        <v>14</v>
      </c>
      <c r="I14" s="151">
        <f>SUM(J14:K14)</f>
        <v>44</v>
      </c>
      <c r="J14" s="151">
        <v>20</v>
      </c>
      <c r="K14" s="151">
        <v>24</v>
      </c>
      <c r="L14" s="151">
        <f>SUM(M14:N14)</f>
        <v>44</v>
      </c>
      <c r="M14" s="151">
        <v>21</v>
      </c>
      <c r="N14" s="151">
        <v>23</v>
      </c>
      <c r="O14" s="243">
        <v>6</v>
      </c>
      <c r="P14" s="106">
        <f>C14/O14</f>
        <v>20.333333333333332</v>
      </c>
      <c r="Q14" s="242">
        <f>SUM(R14:S14)</f>
        <v>12</v>
      </c>
      <c r="R14" s="151">
        <v>6</v>
      </c>
      <c r="S14" s="151">
        <v>6</v>
      </c>
    </row>
    <row r="15" spans="1:19" s="151" customFormat="1" ht="18" customHeight="1" x14ac:dyDescent="0.45">
      <c r="A15" s="1071" t="s">
        <v>62</v>
      </c>
      <c r="B15" s="1073"/>
      <c r="C15" s="242">
        <f t="shared" ref="C15:C22" si="0">SUM(D15:E15)</f>
        <v>629</v>
      </c>
      <c r="D15" s="151">
        <f t="shared" ref="D15:D22" si="1">G15+J15+M15</f>
        <v>337</v>
      </c>
      <c r="E15" s="151">
        <f t="shared" ref="E15:E22" si="2">H15+K15+N15</f>
        <v>292</v>
      </c>
      <c r="F15" s="242">
        <f t="shared" ref="F15:F22" si="3">SUM(G15:H15)</f>
        <v>215</v>
      </c>
      <c r="G15" s="151">
        <v>120</v>
      </c>
      <c r="H15" s="151">
        <v>95</v>
      </c>
      <c r="I15" s="151">
        <f t="shared" ref="I15:I22" si="4">SUM(J15:K15)</f>
        <v>191</v>
      </c>
      <c r="J15" s="151">
        <v>103</v>
      </c>
      <c r="K15" s="151">
        <v>88</v>
      </c>
      <c r="L15" s="151">
        <f t="shared" ref="L15:L22" si="5">SUM(M15:N15)</f>
        <v>223</v>
      </c>
      <c r="M15" s="151">
        <v>114</v>
      </c>
      <c r="N15" s="151">
        <v>109</v>
      </c>
      <c r="O15" s="243">
        <v>23</v>
      </c>
      <c r="P15" s="106">
        <f t="shared" ref="P15:P22" si="6">C15/O15</f>
        <v>27.347826086956523</v>
      </c>
      <c r="Q15" s="242">
        <f t="shared" ref="Q15:Q22" si="7">SUM(R15:S15)</f>
        <v>52</v>
      </c>
      <c r="R15" s="151">
        <v>30</v>
      </c>
      <c r="S15" s="151">
        <v>22</v>
      </c>
    </row>
    <row r="16" spans="1:19" s="151" customFormat="1" ht="18" customHeight="1" x14ac:dyDescent="0.45">
      <c r="A16" s="1071" t="s">
        <v>63</v>
      </c>
      <c r="B16" s="1073"/>
      <c r="C16" s="242">
        <f t="shared" si="0"/>
        <v>611</v>
      </c>
      <c r="D16" s="151">
        <f t="shared" si="1"/>
        <v>315</v>
      </c>
      <c r="E16" s="151">
        <f t="shared" si="2"/>
        <v>296</v>
      </c>
      <c r="F16" s="242">
        <f t="shared" si="3"/>
        <v>193</v>
      </c>
      <c r="G16" s="151">
        <v>100</v>
      </c>
      <c r="H16" s="151">
        <v>93</v>
      </c>
      <c r="I16" s="151">
        <f t="shared" si="4"/>
        <v>188</v>
      </c>
      <c r="J16" s="151">
        <v>94</v>
      </c>
      <c r="K16" s="151">
        <v>94</v>
      </c>
      <c r="L16" s="151">
        <f t="shared" si="5"/>
        <v>230</v>
      </c>
      <c r="M16" s="151">
        <v>121</v>
      </c>
      <c r="N16" s="151">
        <v>109</v>
      </c>
      <c r="O16" s="243">
        <v>21</v>
      </c>
      <c r="P16" s="106">
        <f t="shared" si="6"/>
        <v>29.095238095238095</v>
      </c>
      <c r="Q16" s="242">
        <f t="shared" si="7"/>
        <v>38</v>
      </c>
      <c r="R16" s="151">
        <v>21</v>
      </c>
      <c r="S16" s="151">
        <v>17</v>
      </c>
    </row>
    <row r="17" spans="1:19" s="151" customFormat="1" ht="18" customHeight="1" x14ac:dyDescent="0.45">
      <c r="A17" s="1071" t="s">
        <v>64</v>
      </c>
      <c r="B17" s="1073"/>
      <c r="C17" s="242">
        <f t="shared" si="0"/>
        <v>417</v>
      </c>
      <c r="D17" s="151">
        <f t="shared" si="1"/>
        <v>212</v>
      </c>
      <c r="E17" s="151">
        <f t="shared" si="2"/>
        <v>205</v>
      </c>
      <c r="F17" s="242">
        <f t="shared" si="3"/>
        <v>133</v>
      </c>
      <c r="G17" s="151">
        <v>66</v>
      </c>
      <c r="H17" s="151">
        <v>67</v>
      </c>
      <c r="I17" s="151">
        <f t="shared" si="4"/>
        <v>149</v>
      </c>
      <c r="J17" s="151">
        <v>76</v>
      </c>
      <c r="K17" s="151">
        <v>73</v>
      </c>
      <c r="L17" s="151">
        <f t="shared" si="5"/>
        <v>135</v>
      </c>
      <c r="M17" s="151">
        <v>70</v>
      </c>
      <c r="N17" s="151">
        <v>65</v>
      </c>
      <c r="O17" s="243">
        <v>15</v>
      </c>
      <c r="P17" s="106">
        <f t="shared" si="6"/>
        <v>27.8</v>
      </c>
      <c r="Q17" s="242">
        <f t="shared" si="7"/>
        <v>27</v>
      </c>
      <c r="R17" s="151">
        <v>16</v>
      </c>
      <c r="S17" s="151">
        <v>11</v>
      </c>
    </row>
    <row r="18" spans="1:19" s="151" customFormat="1" ht="18" customHeight="1" x14ac:dyDescent="0.45">
      <c r="A18" s="1071" t="s">
        <v>65</v>
      </c>
      <c r="B18" s="1073"/>
      <c r="C18" s="242">
        <f t="shared" si="0"/>
        <v>133</v>
      </c>
      <c r="D18" s="151">
        <f t="shared" si="1"/>
        <v>63</v>
      </c>
      <c r="E18" s="151">
        <f t="shared" si="2"/>
        <v>70</v>
      </c>
      <c r="F18" s="242">
        <f t="shared" si="3"/>
        <v>42</v>
      </c>
      <c r="G18" s="151">
        <v>17</v>
      </c>
      <c r="H18" s="151">
        <v>25</v>
      </c>
      <c r="I18" s="151">
        <f t="shared" si="4"/>
        <v>51</v>
      </c>
      <c r="J18" s="151">
        <v>28</v>
      </c>
      <c r="K18" s="151">
        <v>23</v>
      </c>
      <c r="L18" s="151">
        <f t="shared" si="5"/>
        <v>40</v>
      </c>
      <c r="M18" s="151">
        <v>18</v>
      </c>
      <c r="N18" s="151">
        <v>22</v>
      </c>
      <c r="O18" s="243">
        <v>6</v>
      </c>
      <c r="P18" s="106">
        <f t="shared" si="6"/>
        <v>22.166666666666668</v>
      </c>
      <c r="Q18" s="242">
        <f t="shared" si="7"/>
        <v>14</v>
      </c>
      <c r="R18" s="151">
        <v>7</v>
      </c>
      <c r="S18" s="151">
        <v>7</v>
      </c>
    </row>
    <row r="19" spans="1:19" s="151" customFormat="1" ht="18" customHeight="1" x14ac:dyDescent="0.45">
      <c r="A19" s="1071" t="s">
        <v>66</v>
      </c>
      <c r="B19" s="1073"/>
      <c r="C19" s="242">
        <f t="shared" si="0"/>
        <v>546</v>
      </c>
      <c r="D19" s="151">
        <f t="shared" si="1"/>
        <v>280</v>
      </c>
      <c r="E19" s="151">
        <f t="shared" si="2"/>
        <v>266</v>
      </c>
      <c r="F19" s="242">
        <f t="shared" si="3"/>
        <v>170</v>
      </c>
      <c r="G19" s="151">
        <v>80</v>
      </c>
      <c r="H19" s="151">
        <v>90</v>
      </c>
      <c r="I19" s="151">
        <f t="shared" si="4"/>
        <v>202</v>
      </c>
      <c r="J19" s="151">
        <v>110</v>
      </c>
      <c r="K19" s="151">
        <v>92</v>
      </c>
      <c r="L19" s="151">
        <f t="shared" si="5"/>
        <v>174</v>
      </c>
      <c r="M19" s="151">
        <v>90</v>
      </c>
      <c r="N19" s="151">
        <v>84</v>
      </c>
      <c r="O19" s="243">
        <v>20</v>
      </c>
      <c r="P19" s="106">
        <f t="shared" si="6"/>
        <v>27.3</v>
      </c>
      <c r="Q19" s="242">
        <f t="shared" si="7"/>
        <v>33</v>
      </c>
      <c r="R19" s="151">
        <v>21</v>
      </c>
      <c r="S19" s="151">
        <v>12</v>
      </c>
    </row>
    <row r="20" spans="1:19" s="151" customFormat="1" ht="18" customHeight="1" x14ac:dyDescent="0.45">
      <c r="A20" s="1071" t="s">
        <v>67</v>
      </c>
      <c r="B20" s="1073"/>
      <c r="C20" s="242">
        <f t="shared" si="0"/>
        <v>212</v>
      </c>
      <c r="D20" s="151">
        <f t="shared" si="1"/>
        <v>101</v>
      </c>
      <c r="E20" s="244">
        <f t="shared" si="2"/>
        <v>111</v>
      </c>
      <c r="F20" s="242">
        <f t="shared" si="3"/>
        <v>66</v>
      </c>
      <c r="G20" s="151">
        <v>29</v>
      </c>
      <c r="H20" s="151">
        <v>37</v>
      </c>
      <c r="I20" s="151">
        <f t="shared" si="4"/>
        <v>68</v>
      </c>
      <c r="J20" s="151">
        <v>33</v>
      </c>
      <c r="K20" s="151">
        <v>35</v>
      </c>
      <c r="L20" s="151">
        <f t="shared" si="5"/>
        <v>78</v>
      </c>
      <c r="M20" s="151">
        <v>39</v>
      </c>
      <c r="N20" s="151">
        <v>39</v>
      </c>
      <c r="O20" s="242">
        <v>8</v>
      </c>
      <c r="P20" s="106">
        <f t="shared" si="6"/>
        <v>26.5</v>
      </c>
      <c r="Q20" s="242">
        <f t="shared" si="7"/>
        <v>17</v>
      </c>
      <c r="R20" s="151">
        <v>12</v>
      </c>
      <c r="S20" s="151">
        <v>5</v>
      </c>
    </row>
    <row r="21" spans="1:19" s="151" customFormat="1" ht="18" customHeight="1" x14ac:dyDescent="0.45">
      <c r="A21" s="1071" t="s">
        <v>68</v>
      </c>
      <c r="B21" s="1073"/>
      <c r="C21" s="242">
        <f t="shared" si="0"/>
        <v>271</v>
      </c>
      <c r="D21" s="151">
        <f t="shared" si="1"/>
        <v>138</v>
      </c>
      <c r="E21" s="244">
        <f t="shared" si="2"/>
        <v>133</v>
      </c>
      <c r="F21" s="242">
        <f t="shared" si="3"/>
        <v>93</v>
      </c>
      <c r="G21" s="151">
        <v>43</v>
      </c>
      <c r="H21" s="151">
        <v>50</v>
      </c>
      <c r="I21" s="151">
        <f t="shared" si="4"/>
        <v>101</v>
      </c>
      <c r="J21" s="151">
        <v>55</v>
      </c>
      <c r="K21" s="151">
        <v>46</v>
      </c>
      <c r="L21" s="151">
        <f t="shared" si="5"/>
        <v>77</v>
      </c>
      <c r="M21" s="151">
        <v>40</v>
      </c>
      <c r="N21" s="151">
        <v>37</v>
      </c>
      <c r="O21" s="242">
        <v>11</v>
      </c>
      <c r="P21" s="106">
        <f t="shared" si="6"/>
        <v>24.636363636363637</v>
      </c>
      <c r="Q21" s="242">
        <f t="shared" si="7"/>
        <v>21</v>
      </c>
      <c r="R21" s="151">
        <v>13</v>
      </c>
      <c r="S21" s="151">
        <v>8</v>
      </c>
    </row>
    <row r="22" spans="1:19" s="151" customFormat="1" ht="18" customHeight="1" thickBot="1" x14ac:dyDescent="0.5">
      <c r="A22" s="1064" t="s">
        <v>69</v>
      </c>
      <c r="B22" s="1076"/>
      <c r="C22" s="245">
        <f t="shared" si="0"/>
        <v>302</v>
      </c>
      <c r="D22" s="246">
        <f t="shared" si="1"/>
        <v>143</v>
      </c>
      <c r="E22" s="246">
        <f t="shared" si="2"/>
        <v>159</v>
      </c>
      <c r="F22" s="247">
        <f t="shared" si="3"/>
        <v>105</v>
      </c>
      <c r="G22" s="246">
        <v>50</v>
      </c>
      <c r="H22" s="246">
        <v>55</v>
      </c>
      <c r="I22" s="246">
        <f t="shared" si="4"/>
        <v>101</v>
      </c>
      <c r="J22" s="246">
        <v>43</v>
      </c>
      <c r="K22" s="246">
        <v>58</v>
      </c>
      <c r="L22" s="246">
        <f t="shared" si="5"/>
        <v>96</v>
      </c>
      <c r="M22" s="246">
        <v>50</v>
      </c>
      <c r="N22" s="246">
        <v>46</v>
      </c>
      <c r="O22" s="247">
        <v>11</v>
      </c>
      <c r="P22" s="248">
        <f t="shared" si="6"/>
        <v>27.454545454545453</v>
      </c>
      <c r="Q22" s="247">
        <f t="shared" si="7"/>
        <v>21</v>
      </c>
      <c r="R22" s="246">
        <v>13</v>
      </c>
      <c r="S22" s="246">
        <v>8</v>
      </c>
    </row>
    <row r="23" spans="1:19" s="151" customFormat="1" ht="18" customHeight="1" x14ac:dyDescent="0.45">
      <c r="A23" s="209" t="s">
        <v>41</v>
      </c>
    </row>
    <row r="24" spans="1:19" s="151" customFormat="1" ht="14.25" customHeight="1" x14ac:dyDescent="0.45"/>
    <row r="25" spans="1:19" s="151" customFormat="1" ht="25.5" customHeight="1" thickBot="1" x14ac:dyDescent="0.2">
      <c r="A25" s="190" t="s">
        <v>70</v>
      </c>
      <c r="Q25" s="175"/>
      <c r="R25" s="175"/>
      <c r="S25" s="191" t="s">
        <v>1118</v>
      </c>
    </row>
    <row r="26" spans="1:19" s="151" customFormat="1" ht="18.75" customHeight="1" x14ac:dyDescent="0.45">
      <c r="A26" s="192" t="s">
        <v>1</v>
      </c>
      <c r="B26" s="1068" t="s">
        <v>2</v>
      </c>
      <c r="C26" s="1066" t="s">
        <v>54</v>
      </c>
      <c r="D26" s="1067"/>
      <c r="E26" s="1070"/>
      <c r="F26" s="1066" t="s">
        <v>55</v>
      </c>
      <c r="G26" s="1067"/>
      <c r="H26" s="1070"/>
      <c r="I26" s="1066" t="s">
        <v>56</v>
      </c>
      <c r="J26" s="1067"/>
      <c r="K26" s="1070"/>
      <c r="L26" s="1066" t="s">
        <v>57</v>
      </c>
      <c r="M26" s="1067"/>
      <c r="N26" s="1070"/>
      <c r="O26" s="1068" t="s">
        <v>10</v>
      </c>
      <c r="P26" s="210" t="s">
        <v>58</v>
      </c>
      <c r="Q26" s="1066" t="s">
        <v>11</v>
      </c>
      <c r="R26" s="1067"/>
      <c r="S26" s="1067"/>
    </row>
    <row r="27" spans="1:19" s="151" customFormat="1" ht="18.75" customHeight="1" x14ac:dyDescent="0.45">
      <c r="A27" s="193" t="s">
        <v>916</v>
      </c>
      <c r="B27" s="1069"/>
      <c r="C27" s="194" t="s">
        <v>12</v>
      </c>
      <c r="D27" s="194" t="s">
        <v>13</v>
      </c>
      <c r="E27" s="194" t="s">
        <v>14</v>
      </c>
      <c r="F27" s="194" t="s">
        <v>15</v>
      </c>
      <c r="G27" s="194" t="s">
        <v>13</v>
      </c>
      <c r="H27" s="194" t="s">
        <v>14</v>
      </c>
      <c r="I27" s="194" t="s">
        <v>15</v>
      </c>
      <c r="J27" s="194" t="s">
        <v>13</v>
      </c>
      <c r="K27" s="211" t="s">
        <v>14</v>
      </c>
      <c r="L27" s="194" t="s">
        <v>15</v>
      </c>
      <c r="M27" s="194" t="s">
        <v>13</v>
      </c>
      <c r="N27" s="194" t="s">
        <v>14</v>
      </c>
      <c r="O27" s="1069"/>
      <c r="P27" s="212" t="s">
        <v>59</v>
      </c>
      <c r="Q27" s="194" t="s">
        <v>15</v>
      </c>
      <c r="R27" s="194" t="s">
        <v>13</v>
      </c>
      <c r="S27" s="194" t="s">
        <v>14</v>
      </c>
    </row>
    <row r="28" spans="1:19" s="151" customFormat="1" ht="27" hidden="1" customHeight="1" x14ac:dyDescent="0.45">
      <c r="A28" s="197" t="s">
        <v>60</v>
      </c>
      <c r="B28" s="213">
        <v>4</v>
      </c>
      <c r="C28" s="214">
        <v>2821</v>
      </c>
      <c r="D28" s="215">
        <v>1674</v>
      </c>
      <c r="E28" s="215">
        <v>1147</v>
      </c>
      <c r="F28" s="214">
        <v>939</v>
      </c>
      <c r="G28" s="215">
        <v>542</v>
      </c>
      <c r="H28" s="216">
        <v>397</v>
      </c>
      <c r="I28" s="215">
        <v>934</v>
      </c>
      <c r="J28" s="215">
        <v>573</v>
      </c>
      <c r="K28" s="216">
        <v>361</v>
      </c>
      <c r="L28" s="215">
        <v>948</v>
      </c>
      <c r="M28" s="215">
        <v>559</v>
      </c>
      <c r="N28" s="215">
        <v>389</v>
      </c>
      <c r="O28" s="214">
        <v>71</v>
      </c>
      <c r="P28" s="217">
        <v>39.732394366197184</v>
      </c>
      <c r="Q28" s="214">
        <v>198</v>
      </c>
      <c r="R28" s="215">
        <v>134</v>
      </c>
      <c r="S28" s="215">
        <v>64</v>
      </c>
    </row>
    <row r="29" spans="1:19" s="151" customFormat="1" ht="27" hidden="1" customHeight="1" x14ac:dyDescent="0.45">
      <c r="A29" s="197" t="s">
        <v>17</v>
      </c>
      <c r="B29" s="213">
        <v>4</v>
      </c>
      <c r="C29" s="214">
        <v>2775</v>
      </c>
      <c r="D29" s="215">
        <v>1641</v>
      </c>
      <c r="E29" s="215">
        <v>1134</v>
      </c>
      <c r="F29" s="214">
        <v>919</v>
      </c>
      <c r="G29" s="215">
        <v>536</v>
      </c>
      <c r="H29" s="218">
        <v>383</v>
      </c>
      <c r="I29" s="215">
        <v>931</v>
      </c>
      <c r="J29" s="215">
        <v>535</v>
      </c>
      <c r="K29" s="218">
        <v>396</v>
      </c>
      <c r="L29" s="215">
        <v>925</v>
      </c>
      <c r="M29" s="215">
        <v>570</v>
      </c>
      <c r="N29" s="215">
        <v>355</v>
      </c>
      <c r="O29" s="214">
        <v>71</v>
      </c>
      <c r="P29" s="217">
        <v>39.08</v>
      </c>
      <c r="Q29" s="214">
        <v>204</v>
      </c>
      <c r="R29" s="215">
        <v>136</v>
      </c>
      <c r="S29" s="215">
        <v>68</v>
      </c>
    </row>
    <row r="30" spans="1:19" s="151" customFormat="1" ht="27" hidden="1" customHeight="1" x14ac:dyDescent="0.45">
      <c r="A30" s="197" t="s">
        <v>1040</v>
      </c>
      <c r="B30" s="213">
        <v>4</v>
      </c>
      <c r="C30" s="214">
        <v>3155</v>
      </c>
      <c r="D30" s="215">
        <v>1591</v>
      </c>
      <c r="E30" s="215">
        <v>1155</v>
      </c>
      <c r="F30" s="214">
        <v>924</v>
      </c>
      <c r="G30" s="215">
        <v>537</v>
      </c>
      <c r="H30" s="218">
        <v>387</v>
      </c>
      <c r="I30" s="215">
        <v>909</v>
      </c>
      <c r="J30" s="215">
        <v>530</v>
      </c>
      <c r="K30" s="218">
        <v>379</v>
      </c>
      <c r="L30" s="215">
        <v>913</v>
      </c>
      <c r="M30" s="215">
        <v>524</v>
      </c>
      <c r="N30" s="215">
        <v>389</v>
      </c>
      <c r="O30" s="214">
        <v>71</v>
      </c>
      <c r="P30" s="217">
        <v>38.299999999999997</v>
      </c>
      <c r="Q30" s="214">
        <v>194</v>
      </c>
      <c r="R30" s="215">
        <v>134</v>
      </c>
      <c r="S30" s="215">
        <v>60</v>
      </c>
    </row>
    <row r="31" spans="1:19" s="151" customFormat="1" ht="27" hidden="1" customHeight="1" x14ac:dyDescent="0.45">
      <c r="A31" s="197" t="s">
        <v>1117</v>
      </c>
      <c r="B31" s="213">
        <v>4</v>
      </c>
      <c r="C31" s="214">
        <v>2779</v>
      </c>
      <c r="D31" s="215">
        <v>1626</v>
      </c>
      <c r="E31" s="215">
        <v>1153</v>
      </c>
      <c r="F31" s="219">
        <v>967</v>
      </c>
      <c r="G31" s="215">
        <v>571</v>
      </c>
      <c r="H31" s="218">
        <v>396</v>
      </c>
      <c r="I31" s="215">
        <v>917</v>
      </c>
      <c r="J31" s="215">
        <v>533</v>
      </c>
      <c r="K31" s="218">
        <v>384</v>
      </c>
      <c r="L31" s="215">
        <v>895</v>
      </c>
      <c r="M31" s="215">
        <v>522</v>
      </c>
      <c r="N31" s="215">
        <v>373</v>
      </c>
      <c r="O31" s="214">
        <v>71</v>
      </c>
      <c r="P31" s="217">
        <v>39.1</v>
      </c>
      <c r="Q31" s="214">
        <v>195</v>
      </c>
      <c r="R31" s="215">
        <v>131</v>
      </c>
      <c r="S31" s="215">
        <v>64</v>
      </c>
    </row>
    <row r="32" spans="1:19" s="151" customFormat="1" ht="27" customHeight="1" x14ac:dyDescent="0.45">
      <c r="A32" s="197" t="s">
        <v>1152</v>
      </c>
      <c r="B32" s="213">
        <v>4</v>
      </c>
      <c r="C32" s="214">
        <v>2813</v>
      </c>
      <c r="D32" s="215">
        <v>1635</v>
      </c>
      <c r="E32" s="215">
        <v>1178</v>
      </c>
      <c r="F32" s="219">
        <v>960</v>
      </c>
      <c r="G32" s="215">
        <v>546</v>
      </c>
      <c r="H32" s="218">
        <v>414</v>
      </c>
      <c r="I32" s="215">
        <v>951</v>
      </c>
      <c r="J32" s="215">
        <v>563</v>
      </c>
      <c r="K32" s="218">
        <v>388</v>
      </c>
      <c r="L32" s="215">
        <v>902</v>
      </c>
      <c r="M32" s="215">
        <v>526</v>
      </c>
      <c r="N32" s="215">
        <v>376</v>
      </c>
      <c r="O32" s="214">
        <v>72</v>
      </c>
      <c r="P32" s="217">
        <v>39.069444444444443</v>
      </c>
      <c r="Q32" s="214">
        <v>197</v>
      </c>
      <c r="R32" s="215">
        <v>130</v>
      </c>
      <c r="S32" s="215">
        <v>67</v>
      </c>
    </row>
    <row r="33" spans="1:19" s="151" customFormat="1" ht="27" customHeight="1" x14ac:dyDescent="0.45">
      <c r="A33" s="197" t="s">
        <v>18</v>
      </c>
      <c r="B33" s="219">
        <v>4</v>
      </c>
      <c r="C33" s="214">
        <v>2774</v>
      </c>
      <c r="D33" s="215">
        <v>1614</v>
      </c>
      <c r="E33" s="218">
        <v>1160</v>
      </c>
      <c r="F33" s="215">
        <v>903</v>
      </c>
      <c r="G33" s="215">
        <v>530</v>
      </c>
      <c r="H33" s="218">
        <v>373</v>
      </c>
      <c r="I33" s="215">
        <v>940</v>
      </c>
      <c r="J33" s="215">
        <v>531</v>
      </c>
      <c r="K33" s="218">
        <v>409</v>
      </c>
      <c r="L33" s="215">
        <v>931</v>
      </c>
      <c r="M33" s="215">
        <v>553</v>
      </c>
      <c r="N33" s="218">
        <v>378</v>
      </c>
      <c r="O33" s="215">
        <v>72</v>
      </c>
      <c r="P33" s="220">
        <v>38.5</v>
      </c>
      <c r="Q33" s="215">
        <v>195</v>
      </c>
      <c r="R33" s="215">
        <v>132</v>
      </c>
      <c r="S33" s="215">
        <v>63</v>
      </c>
    </row>
    <row r="34" spans="1:19" s="151" customFormat="1" ht="27" customHeight="1" x14ac:dyDescent="0.45">
      <c r="A34" s="197" t="s">
        <v>1031</v>
      </c>
      <c r="B34" s="219">
        <v>4</v>
      </c>
      <c r="C34" s="214">
        <v>2733</v>
      </c>
      <c r="D34" s="215">
        <v>1593</v>
      </c>
      <c r="E34" s="218">
        <v>1140</v>
      </c>
      <c r="F34" s="214">
        <v>921</v>
      </c>
      <c r="G34" s="215">
        <v>549</v>
      </c>
      <c r="H34" s="218">
        <v>372</v>
      </c>
      <c r="I34" s="214">
        <v>886</v>
      </c>
      <c r="J34" s="215">
        <v>523</v>
      </c>
      <c r="K34" s="218">
        <v>363</v>
      </c>
      <c r="L34" s="214">
        <v>926</v>
      </c>
      <c r="M34" s="215">
        <v>521</v>
      </c>
      <c r="N34" s="218">
        <v>405</v>
      </c>
      <c r="O34" s="215">
        <v>71</v>
      </c>
      <c r="P34" s="220">
        <v>38.492957746478872</v>
      </c>
      <c r="Q34" s="214">
        <v>200</v>
      </c>
      <c r="R34" s="215">
        <v>138</v>
      </c>
      <c r="S34" s="215">
        <v>62</v>
      </c>
    </row>
    <row r="35" spans="1:19" s="151" customFormat="1" ht="27" customHeight="1" x14ac:dyDescent="0.45">
      <c r="A35" s="163" t="s">
        <v>1100</v>
      </c>
      <c r="B35" s="221">
        <v>4</v>
      </c>
      <c r="C35" s="214">
        <v>2635</v>
      </c>
      <c r="D35" s="215">
        <v>1545</v>
      </c>
      <c r="E35" s="215">
        <v>1090</v>
      </c>
      <c r="F35" s="214">
        <v>858</v>
      </c>
      <c r="G35" s="215">
        <v>490</v>
      </c>
      <c r="H35" s="218">
        <v>368</v>
      </c>
      <c r="I35" s="215">
        <v>902</v>
      </c>
      <c r="J35" s="215">
        <v>537</v>
      </c>
      <c r="K35" s="218">
        <v>365</v>
      </c>
      <c r="L35" s="215">
        <v>875</v>
      </c>
      <c r="M35" s="215">
        <v>518</v>
      </c>
      <c r="N35" s="218">
        <v>357</v>
      </c>
      <c r="O35" s="219">
        <v>69</v>
      </c>
      <c r="P35" s="222">
        <v>38.188405797101453</v>
      </c>
      <c r="Q35" s="219">
        <v>200</v>
      </c>
      <c r="R35" s="215">
        <v>139</v>
      </c>
      <c r="S35" s="215">
        <v>61</v>
      </c>
    </row>
    <row r="36" spans="1:19" s="151" customFormat="1" ht="27" customHeight="1" x14ac:dyDescent="0.45">
      <c r="A36" s="163" t="s">
        <v>1127</v>
      </c>
      <c r="B36" s="221">
        <v>4</v>
      </c>
      <c r="C36" s="214">
        <v>2551</v>
      </c>
      <c r="D36" s="215">
        <v>1469</v>
      </c>
      <c r="E36" s="215">
        <v>1082</v>
      </c>
      <c r="F36" s="214">
        <v>822</v>
      </c>
      <c r="G36" s="215">
        <v>462</v>
      </c>
      <c r="H36" s="215">
        <v>360</v>
      </c>
      <c r="I36" s="214">
        <v>842</v>
      </c>
      <c r="J36" s="215">
        <v>479</v>
      </c>
      <c r="K36" s="223">
        <v>363</v>
      </c>
      <c r="L36" s="215">
        <v>887</v>
      </c>
      <c r="M36" s="215">
        <v>528</v>
      </c>
      <c r="N36" s="215">
        <v>359</v>
      </c>
      <c r="O36" s="224">
        <v>67</v>
      </c>
      <c r="P36" s="225">
        <v>37.325000000000003</v>
      </c>
      <c r="Q36" s="215">
        <v>195</v>
      </c>
      <c r="R36" s="215">
        <v>134</v>
      </c>
      <c r="S36" s="215">
        <v>61</v>
      </c>
    </row>
    <row r="37" spans="1:19" s="151" customFormat="1" ht="27" customHeight="1" x14ac:dyDescent="0.45">
      <c r="A37" s="226" t="s">
        <v>1151</v>
      </c>
      <c r="B37" s="227">
        <v>4</v>
      </c>
      <c r="C37" s="228">
        <v>2551</v>
      </c>
      <c r="D37" s="229">
        <v>1469</v>
      </c>
      <c r="E37" s="229">
        <v>1082</v>
      </c>
      <c r="F37" s="228">
        <v>822</v>
      </c>
      <c r="G37" s="229">
        <v>462</v>
      </c>
      <c r="H37" s="229">
        <v>360</v>
      </c>
      <c r="I37" s="228">
        <v>842</v>
      </c>
      <c r="J37" s="229">
        <v>479</v>
      </c>
      <c r="K37" s="230">
        <v>363</v>
      </c>
      <c r="L37" s="229">
        <v>887</v>
      </c>
      <c r="M37" s="229">
        <v>528</v>
      </c>
      <c r="N37" s="229">
        <v>359</v>
      </c>
      <c r="O37" s="231">
        <v>67</v>
      </c>
      <c r="P37" s="232">
        <v>37.325000000000003</v>
      </c>
      <c r="Q37" s="229">
        <v>195</v>
      </c>
      <c r="R37" s="229">
        <v>134</v>
      </c>
      <c r="S37" s="229">
        <v>61</v>
      </c>
    </row>
    <row r="38" spans="1:19" s="151" customFormat="1" ht="18" customHeight="1" x14ac:dyDescent="0.45">
      <c r="A38" s="1071" t="s">
        <v>71</v>
      </c>
      <c r="B38" s="1074"/>
      <c r="C38" s="213">
        <v>645</v>
      </c>
      <c r="D38" s="206">
        <v>263</v>
      </c>
      <c r="E38" s="206">
        <v>382</v>
      </c>
      <c r="F38" s="213">
        <v>206</v>
      </c>
      <c r="G38" s="206">
        <v>89</v>
      </c>
      <c r="H38" s="207">
        <v>117</v>
      </c>
      <c r="I38" s="206">
        <v>209</v>
      </c>
      <c r="J38" s="206">
        <v>76</v>
      </c>
      <c r="K38" s="206">
        <v>133</v>
      </c>
      <c r="L38" s="213">
        <v>230</v>
      </c>
      <c r="M38" s="206">
        <v>98</v>
      </c>
      <c r="N38" s="206">
        <v>132</v>
      </c>
      <c r="O38" s="213">
        <v>16</v>
      </c>
      <c r="P38" s="233">
        <v>40.299999999999997</v>
      </c>
      <c r="Q38" s="213">
        <v>49</v>
      </c>
      <c r="R38" s="206">
        <v>30</v>
      </c>
      <c r="S38" s="206">
        <v>19</v>
      </c>
    </row>
    <row r="39" spans="1:19" s="151" customFormat="1" ht="18" customHeight="1" x14ac:dyDescent="0.45">
      <c r="A39" s="1071" t="s">
        <v>72</v>
      </c>
      <c r="B39" s="1075"/>
      <c r="C39" s="213">
        <v>988</v>
      </c>
      <c r="D39" s="215">
        <v>503</v>
      </c>
      <c r="E39" s="206">
        <v>485</v>
      </c>
      <c r="F39" s="213">
        <v>337</v>
      </c>
      <c r="G39" s="215">
        <v>157</v>
      </c>
      <c r="H39" s="215">
        <v>180</v>
      </c>
      <c r="I39" s="213">
        <v>327</v>
      </c>
      <c r="J39" s="215">
        <v>172</v>
      </c>
      <c r="K39" s="215">
        <v>155</v>
      </c>
      <c r="L39" s="213">
        <v>324</v>
      </c>
      <c r="M39" s="215">
        <v>174</v>
      </c>
      <c r="N39" s="206">
        <v>150</v>
      </c>
      <c r="O39" s="213">
        <v>24</v>
      </c>
      <c r="P39" s="217">
        <v>41.2</v>
      </c>
      <c r="Q39" s="213">
        <v>55</v>
      </c>
      <c r="R39" s="215">
        <v>37</v>
      </c>
      <c r="S39" s="215">
        <v>18</v>
      </c>
    </row>
    <row r="40" spans="1:19" s="151" customFormat="1" ht="18" customHeight="1" x14ac:dyDescent="0.45">
      <c r="A40" s="1071" t="s">
        <v>73</v>
      </c>
      <c r="B40" s="1075"/>
      <c r="C40" s="213">
        <v>525</v>
      </c>
      <c r="D40" s="215">
        <v>464</v>
      </c>
      <c r="E40" s="206">
        <v>61</v>
      </c>
      <c r="F40" s="213">
        <v>157</v>
      </c>
      <c r="G40" s="215">
        <v>144</v>
      </c>
      <c r="H40" s="215">
        <v>13</v>
      </c>
      <c r="I40" s="213">
        <v>175</v>
      </c>
      <c r="J40" s="215">
        <v>152</v>
      </c>
      <c r="K40" s="215">
        <v>23</v>
      </c>
      <c r="L40" s="213">
        <v>193</v>
      </c>
      <c r="M40" s="215">
        <v>168</v>
      </c>
      <c r="N40" s="206">
        <v>25</v>
      </c>
      <c r="O40" s="213">
        <v>15</v>
      </c>
      <c r="P40" s="217">
        <v>35</v>
      </c>
      <c r="Q40" s="213">
        <v>57</v>
      </c>
      <c r="R40" s="215">
        <v>47</v>
      </c>
      <c r="S40" s="215">
        <v>10</v>
      </c>
    </row>
    <row r="41" spans="1:19" s="151" customFormat="1" ht="18" customHeight="1" thickBot="1" x14ac:dyDescent="0.5">
      <c r="A41" s="1064" t="s">
        <v>74</v>
      </c>
      <c r="B41" s="1065"/>
      <c r="C41" s="234">
        <v>393</v>
      </c>
      <c r="D41" s="208">
        <v>239</v>
      </c>
      <c r="E41" s="208">
        <v>154</v>
      </c>
      <c r="F41" s="235">
        <v>122</v>
      </c>
      <c r="G41" s="236">
        <v>72</v>
      </c>
      <c r="H41" s="236">
        <v>50</v>
      </c>
      <c r="I41" s="235">
        <v>131</v>
      </c>
      <c r="J41" s="236">
        <v>79</v>
      </c>
      <c r="K41" s="236">
        <v>52</v>
      </c>
      <c r="L41" s="235">
        <v>140</v>
      </c>
      <c r="M41" s="236">
        <v>88</v>
      </c>
      <c r="N41" s="236">
        <v>52</v>
      </c>
      <c r="O41" s="235">
        <v>12</v>
      </c>
      <c r="P41" s="237">
        <v>32.799999999999997</v>
      </c>
      <c r="Q41" s="235">
        <v>34</v>
      </c>
      <c r="R41" s="208">
        <v>20</v>
      </c>
      <c r="S41" s="208">
        <v>14</v>
      </c>
    </row>
    <row r="42" spans="1:19" s="151" customFormat="1" ht="18" customHeight="1" x14ac:dyDescent="0.45">
      <c r="A42" s="209" t="s">
        <v>1145</v>
      </c>
      <c r="Q42" s="151" t="s">
        <v>75</v>
      </c>
      <c r="R42" s="238"/>
      <c r="S42" s="238"/>
    </row>
  </sheetData>
  <customSheetViews>
    <customSheetView guid="{676DC416-CC6C-4663-B2BC-E7307C535C80}" showPageBreaks="1" view="pageBreakPreview">
      <selection activeCell="J12" sqref="J12"/>
      <pageMargins left="0.78740157480314965" right="0.78740157480314965" top="0.78740157480314965" bottom="0.39370078740157483" header="0" footer="0"/>
      <pageSetup paperSize="9" scale="70" firstPageNumber="166" pageOrder="overThenDown" orientation="landscape" useFirstPageNumber="1" r:id="rId1"/>
      <headerFooter alignWithMargins="0"/>
    </customSheetView>
    <customSheetView guid="{646DB5F5-6317-4B0E-A666-A939CA0F588F}" showPageBreaks="1" printArea="1" hiddenRows="1" view="pageBreakPreview" topLeftCell="A31">
      <selection activeCell="J12" sqref="J12"/>
      <pageMargins left="0.78740157480314965" right="0.78740157480314965" top="0.78740157480314965" bottom="0.39370078740157483" header="0" footer="0"/>
      <pageSetup paperSize="9" scale="70" firstPageNumber="166" pageOrder="overThenDown" orientation="landscape" useFirstPageNumber="1" r:id="rId2"/>
      <headerFooter alignWithMargins="0"/>
    </customSheetView>
    <customSheetView guid="{93AD3119-4B9E-4DD3-92AC-14DD93F7352A}" showPageBreaks="1" printArea="1" view="pageBreakPreview">
      <selection activeCell="I10" sqref="I10"/>
      <pageMargins left="0.78740157480314965" right="0.78740157480314965" top="0.78740157480314965" bottom="0.39370078740157483" header="0" footer="0"/>
      <pageSetup paperSize="9" scale="70" firstPageNumber="166" pageOrder="overThenDown" orientation="landscape" useFirstPageNumber="1" r:id="rId3"/>
      <headerFooter alignWithMargins="0"/>
    </customSheetView>
    <customSheetView guid="{53ABA5C2-131F-4519-ADBD-143B4641C355}"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4"/>
      <headerFooter alignWithMargins="0"/>
    </customSheetView>
    <customSheetView guid="{088E71DE-B7B4-46D8-A92F-2B36F5DE4D60}"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5"/>
      <headerFooter alignWithMargins="0"/>
    </customSheetView>
    <customSheetView guid="{9B74B00A-A640-416F-A432-6A34C75E3BAB}"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6"/>
      <headerFooter alignWithMargins="0"/>
    </customSheetView>
    <customSheetView guid="{4B660A93-3844-409A-B1B8-F0D2E63212C8}"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7"/>
      <headerFooter alignWithMargins="0"/>
    </customSheetView>
    <customSheetView guid="{54E8C2A0-7B52-4DAB-8ABD-D0AD26D0A0DB}"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8"/>
      <headerFooter alignWithMargins="0"/>
    </customSheetView>
    <customSheetView guid="{F9820D02-85B6-432B-AB25-E79E6E3CE8BD}"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9"/>
      <headerFooter alignWithMargins="0"/>
    </customSheetView>
    <customSheetView guid="{6C8CA477-863E-484A-88AC-2F7B34BF5742}"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0"/>
      <headerFooter alignWithMargins="0"/>
    </customSheetView>
    <customSheetView guid="{C35433B0-31B6-4088-8FE4-5880F028D902}"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1"/>
      <headerFooter alignWithMargins="0"/>
    </customSheetView>
    <customSheetView guid="{ACCC9A1C-74E4-4A07-8C69-201B2C75F995}"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2"/>
      <headerFooter alignWithMargins="0"/>
    </customSheetView>
    <customSheetView guid="{D244CBD3-20C8-4E64-93F1-8305B8033E05}" showPageBreaks="1" printArea="1" view="pageBreakPreview">
      <pageMargins left="0.78740157480314965" right="0.78740157480314965" top="0.78740157480314965" bottom="0.39370078740157483" header="0" footer="0"/>
      <pageSetup paperSize="9" scale="70" firstPageNumber="166" pageOrder="overThenDown" orientation="landscape" useFirstPageNumber="1" r:id="rId13"/>
      <headerFooter alignWithMargins="0"/>
    </customSheetView>
    <customSheetView guid="{A9FAE077-5C36-4502-A307-F5F7DF354F81}"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4"/>
      <headerFooter alignWithMargins="0"/>
    </customSheetView>
    <customSheetView guid="{EE46A061-A57B-4CF8-8F21-7C5A8EAC2373}" showPageBreaks="1" printArea="1" hiddenRows="1" view="pageBreakPreview" topLeftCell="A31">
      <selection activeCell="J12" sqref="J12"/>
      <pageMargins left="0.78740157480314965" right="0.78740157480314965" top="0.78740157480314965" bottom="0.39370078740157483" header="0" footer="0"/>
      <pageSetup paperSize="9" scale="70" firstPageNumber="166" pageOrder="overThenDown" orientation="landscape" useFirstPageNumber="1" r:id="rId15"/>
      <headerFooter alignWithMargins="0"/>
    </customSheetView>
    <customSheetView guid="{39F15CC4-2999-4EC1-83D1-EC2C60770A40}" showPageBreaks="1" printArea="1" hiddenRows="1" view="pageBreakPreview">
      <selection activeCell="O10" sqref="O10"/>
      <pageMargins left="0.78740157480314965" right="0.78740157480314965" top="0.78740157480314965" bottom="0.39370078740157483" header="0" footer="0"/>
      <pageSetup paperSize="9" scale="70" firstPageNumber="166" pageOrder="overThenDown" orientation="landscape" useFirstPageNumber="1" r:id="rId16"/>
      <headerFooter alignWithMargins="0"/>
    </customSheetView>
    <customSheetView guid="{962E3ADA-03F5-4AB6-A70C-A85C0574E9CF}" showPageBreaks="1" hiddenRows="1" view="pageBreakPreview">
      <selection activeCell="G28" sqref="G28"/>
      <pageMargins left="0.78740157480314965" right="0.78740157480314965" top="0.78740157480314965" bottom="0.39370078740157483" header="0" footer="0"/>
      <pageSetup paperSize="9" scale="67" firstPageNumber="166" pageOrder="overThenDown" orientation="landscape" useFirstPageNumber="1" r:id="rId17"/>
      <headerFooter alignWithMargins="0"/>
    </customSheetView>
  </customSheetViews>
  <mergeCells count="28">
    <mergeCell ref="A40:B40"/>
    <mergeCell ref="A17:B17"/>
    <mergeCell ref="A18:B18"/>
    <mergeCell ref="A19:B19"/>
    <mergeCell ref="A20:B20"/>
    <mergeCell ref="A21:B21"/>
    <mergeCell ref="A22:B22"/>
    <mergeCell ref="A16:B16"/>
    <mergeCell ref="L2:N2"/>
    <mergeCell ref="O2:O3"/>
    <mergeCell ref="A38:B38"/>
    <mergeCell ref="A39:B39"/>
    <mergeCell ref="P2:P3"/>
    <mergeCell ref="A41:B41"/>
    <mergeCell ref="Q2:S2"/>
    <mergeCell ref="B26:B27"/>
    <mergeCell ref="C26:E26"/>
    <mergeCell ref="F26:H26"/>
    <mergeCell ref="I26:K26"/>
    <mergeCell ref="L26:N26"/>
    <mergeCell ref="O26:O27"/>
    <mergeCell ref="Q26:S26"/>
    <mergeCell ref="B2:B3"/>
    <mergeCell ref="C2:E2"/>
    <mergeCell ref="F2:H2"/>
    <mergeCell ref="I2:K2"/>
    <mergeCell ref="A14:B14"/>
    <mergeCell ref="A15:B15"/>
  </mergeCells>
  <phoneticPr fontId="2"/>
  <printOptions gridLinesSet="0"/>
  <pageMargins left="0.78740157480314965" right="0.78740157480314965" top="0.78740157480314965" bottom="0.39370078740157483" header="0" footer="0"/>
  <pageSetup paperSize="9" scale="67" firstPageNumber="166" pageOrder="overThenDown" orientation="landscape" useFirstPageNumber="1" r:id="rId18"/>
  <headerFooter alignWithMargins="0"/>
  <drawing r:id="rId1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98"/>
  <sheetViews>
    <sheetView tabSelected="1" view="pageBreakPreview" topLeftCell="A70" zoomScaleNormal="100" zoomScaleSheetLayoutView="100" workbookViewId="0">
      <selection activeCell="H87" sqref="H87"/>
    </sheetView>
  </sheetViews>
  <sheetFormatPr defaultColWidth="10.19921875" defaultRowHeight="17.100000000000001" customHeight="1" x14ac:dyDescent="0.15"/>
  <cols>
    <col min="1" max="11" width="7.69921875" style="110" customWidth="1"/>
    <col min="12" max="12" width="4.09765625" style="7" customWidth="1"/>
    <col min="13" max="13" width="8.19921875" style="7" customWidth="1"/>
    <col min="14" max="14" width="7.19921875" style="7" customWidth="1"/>
    <col min="15" max="15" width="7.59765625" style="7" customWidth="1"/>
    <col min="16" max="16" width="9.19921875" style="7" customWidth="1"/>
    <col min="17" max="17" width="11.19921875" style="7" customWidth="1"/>
    <col min="18" max="18" width="10.19921875" style="7"/>
    <col min="19" max="19" width="11.09765625" style="7" customWidth="1"/>
    <col min="20" max="20" width="9.09765625" style="7" customWidth="1"/>
    <col min="21" max="21" width="9.19921875" style="7" customWidth="1"/>
    <col min="22" max="256" width="10.19921875" style="7"/>
    <col min="257" max="267" width="7.69921875" style="7" customWidth="1"/>
    <col min="268" max="268" width="4.09765625" style="7" customWidth="1"/>
    <col min="269" max="269" width="8.19921875" style="7" customWidth="1"/>
    <col min="270" max="270" width="7.19921875" style="7" customWidth="1"/>
    <col min="271" max="271" width="7.59765625" style="7" customWidth="1"/>
    <col min="272" max="272" width="9.19921875" style="7" customWidth="1"/>
    <col min="273" max="273" width="11.19921875" style="7" customWidth="1"/>
    <col min="274" max="274" width="10.19921875" style="7"/>
    <col min="275" max="275" width="11.09765625" style="7" customWidth="1"/>
    <col min="276" max="276" width="9.09765625" style="7" customWidth="1"/>
    <col min="277" max="277" width="9.19921875" style="7" customWidth="1"/>
    <col min="278" max="512" width="10.19921875" style="7"/>
    <col min="513" max="523" width="7.69921875" style="7" customWidth="1"/>
    <col min="524" max="524" width="4.09765625" style="7" customWidth="1"/>
    <col min="525" max="525" width="8.19921875" style="7" customWidth="1"/>
    <col min="526" max="526" width="7.19921875" style="7" customWidth="1"/>
    <col min="527" max="527" width="7.59765625" style="7" customWidth="1"/>
    <col min="528" max="528" width="9.19921875" style="7" customWidth="1"/>
    <col min="529" max="529" width="11.19921875" style="7" customWidth="1"/>
    <col min="530" max="530" width="10.19921875" style="7"/>
    <col min="531" max="531" width="11.09765625" style="7" customWidth="1"/>
    <col min="532" max="532" width="9.09765625" style="7" customWidth="1"/>
    <col min="533" max="533" width="9.19921875" style="7" customWidth="1"/>
    <col min="534" max="768" width="10.19921875" style="7"/>
    <col min="769" max="779" width="7.69921875" style="7" customWidth="1"/>
    <col min="780" max="780" width="4.09765625" style="7" customWidth="1"/>
    <col min="781" max="781" width="8.19921875" style="7" customWidth="1"/>
    <col min="782" max="782" width="7.19921875" style="7" customWidth="1"/>
    <col min="783" max="783" width="7.59765625" style="7" customWidth="1"/>
    <col min="784" max="784" width="9.19921875" style="7" customWidth="1"/>
    <col min="785" max="785" width="11.19921875" style="7" customWidth="1"/>
    <col min="786" max="786" width="10.19921875" style="7"/>
    <col min="787" max="787" width="11.09765625" style="7" customWidth="1"/>
    <col min="788" max="788" width="9.09765625" style="7" customWidth="1"/>
    <col min="789" max="789" width="9.19921875" style="7" customWidth="1"/>
    <col min="790" max="1024" width="10.19921875" style="7"/>
    <col min="1025" max="1035" width="7.69921875" style="7" customWidth="1"/>
    <col min="1036" max="1036" width="4.09765625" style="7" customWidth="1"/>
    <col min="1037" max="1037" width="8.19921875" style="7" customWidth="1"/>
    <col min="1038" max="1038" width="7.19921875" style="7" customWidth="1"/>
    <col min="1039" max="1039" width="7.59765625" style="7" customWidth="1"/>
    <col min="1040" max="1040" width="9.19921875" style="7" customWidth="1"/>
    <col min="1041" max="1041" width="11.19921875" style="7" customWidth="1"/>
    <col min="1042" max="1042" width="10.19921875" style="7"/>
    <col min="1043" max="1043" width="11.09765625" style="7" customWidth="1"/>
    <col min="1044" max="1044" width="9.09765625" style="7" customWidth="1"/>
    <col min="1045" max="1045" width="9.19921875" style="7" customWidth="1"/>
    <col min="1046" max="1280" width="10.19921875" style="7"/>
    <col min="1281" max="1291" width="7.69921875" style="7" customWidth="1"/>
    <col min="1292" max="1292" width="4.09765625" style="7" customWidth="1"/>
    <col min="1293" max="1293" width="8.19921875" style="7" customWidth="1"/>
    <col min="1294" max="1294" width="7.19921875" style="7" customWidth="1"/>
    <col min="1295" max="1295" width="7.59765625" style="7" customWidth="1"/>
    <col min="1296" max="1296" width="9.19921875" style="7" customWidth="1"/>
    <col min="1297" max="1297" width="11.19921875" style="7" customWidth="1"/>
    <col min="1298" max="1298" width="10.19921875" style="7"/>
    <col min="1299" max="1299" width="11.09765625" style="7" customWidth="1"/>
    <col min="1300" max="1300" width="9.09765625" style="7" customWidth="1"/>
    <col min="1301" max="1301" width="9.19921875" style="7" customWidth="1"/>
    <col min="1302" max="1536" width="10.19921875" style="7"/>
    <col min="1537" max="1547" width="7.69921875" style="7" customWidth="1"/>
    <col min="1548" max="1548" width="4.09765625" style="7" customWidth="1"/>
    <col min="1549" max="1549" width="8.19921875" style="7" customWidth="1"/>
    <col min="1550" max="1550" width="7.19921875" style="7" customWidth="1"/>
    <col min="1551" max="1551" width="7.59765625" style="7" customWidth="1"/>
    <col min="1552" max="1552" width="9.19921875" style="7" customWidth="1"/>
    <col min="1553" max="1553" width="11.19921875" style="7" customWidth="1"/>
    <col min="1554" max="1554" width="10.19921875" style="7"/>
    <col min="1555" max="1555" width="11.09765625" style="7" customWidth="1"/>
    <col min="1556" max="1556" width="9.09765625" style="7" customWidth="1"/>
    <col min="1557" max="1557" width="9.19921875" style="7" customWidth="1"/>
    <col min="1558" max="1792" width="10.19921875" style="7"/>
    <col min="1793" max="1803" width="7.69921875" style="7" customWidth="1"/>
    <col min="1804" max="1804" width="4.09765625" style="7" customWidth="1"/>
    <col min="1805" max="1805" width="8.19921875" style="7" customWidth="1"/>
    <col min="1806" max="1806" width="7.19921875" style="7" customWidth="1"/>
    <col min="1807" max="1807" width="7.59765625" style="7" customWidth="1"/>
    <col min="1808" max="1808" width="9.19921875" style="7" customWidth="1"/>
    <col min="1809" max="1809" width="11.19921875" style="7" customWidth="1"/>
    <col min="1810" max="1810" width="10.19921875" style="7"/>
    <col min="1811" max="1811" width="11.09765625" style="7" customWidth="1"/>
    <col min="1812" max="1812" width="9.09765625" style="7" customWidth="1"/>
    <col min="1813" max="1813" width="9.19921875" style="7" customWidth="1"/>
    <col min="1814" max="2048" width="10.19921875" style="7"/>
    <col min="2049" max="2059" width="7.69921875" style="7" customWidth="1"/>
    <col min="2060" max="2060" width="4.09765625" style="7" customWidth="1"/>
    <col min="2061" max="2061" width="8.19921875" style="7" customWidth="1"/>
    <col min="2062" max="2062" width="7.19921875" style="7" customWidth="1"/>
    <col min="2063" max="2063" width="7.59765625" style="7" customWidth="1"/>
    <col min="2064" max="2064" width="9.19921875" style="7" customWidth="1"/>
    <col min="2065" max="2065" width="11.19921875" style="7" customWidth="1"/>
    <col min="2066" max="2066" width="10.19921875" style="7"/>
    <col min="2067" max="2067" width="11.09765625" style="7" customWidth="1"/>
    <col min="2068" max="2068" width="9.09765625" style="7" customWidth="1"/>
    <col min="2069" max="2069" width="9.19921875" style="7" customWidth="1"/>
    <col min="2070" max="2304" width="10.19921875" style="7"/>
    <col min="2305" max="2315" width="7.69921875" style="7" customWidth="1"/>
    <col min="2316" max="2316" width="4.09765625" style="7" customWidth="1"/>
    <col min="2317" max="2317" width="8.19921875" style="7" customWidth="1"/>
    <col min="2318" max="2318" width="7.19921875" style="7" customWidth="1"/>
    <col min="2319" max="2319" width="7.59765625" style="7" customWidth="1"/>
    <col min="2320" max="2320" width="9.19921875" style="7" customWidth="1"/>
    <col min="2321" max="2321" width="11.19921875" style="7" customWidth="1"/>
    <col min="2322" max="2322" width="10.19921875" style="7"/>
    <col min="2323" max="2323" width="11.09765625" style="7" customWidth="1"/>
    <col min="2324" max="2324" width="9.09765625" style="7" customWidth="1"/>
    <col min="2325" max="2325" width="9.19921875" style="7" customWidth="1"/>
    <col min="2326" max="2560" width="10.19921875" style="7"/>
    <col min="2561" max="2571" width="7.69921875" style="7" customWidth="1"/>
    <col min="2572" max="2572" width="4.09765625" style="7" customWidth="1"/>
    <col min="2573" max="2573" width="8.19921875" style="7" customWidth="1"/>
    <col min="2574" max="2574" width="7.19921875" style="7" customWidth="1"/>
    <col min="2575" max="2575" width="7.59765625" style="7" customWidth="1"/>
    <col min="2576" max="2576" width="9.19921875" style="7" customWidth="1"/>
    <col min="2577" max="2577" width="11.19921875" style="7" customWidth="1"/>
    <col min="2578" max="2578" width="10.19921875" style="7"/>
    <col min="2579" max="2579" width="11.09765625" style="7" customWidth="1"/>
    <col min="2580" max="2580" width="9.09765625" style="7" customWidth="1"/>
    <col min="2581" max="2581" width="9.19921875" style="7" customWidth="1"/>
    <col min="2582" max="2816" width="10.19921875" style="7"/>
    <col min="2817" max="2827" width="7.69921875" style="7" customWidth="1"/>
    <col min="2828" max="2828" width="4.09765625" style="7" customWidth="1"/>
    <col min="2829" max="2829" width="8.19921875" style="7" customWidth="1"/>
    <col min="2830" max="2830" width="7.19921875" style="7" customWidth="1"/>
    <col min="2831" max="2831" width="7.59765625" style="7" customWidth="1"/>
    <col min="2832" max="2832" width="9.19921875" style="7" customWidth="1"/>
    <col min="2833" max="2833" width="11.19921875" style="7" customWidth="1"/>
    <col min="2834" max="2834" width="10.19921875" style="7"/>
    <col min="2835" max="2835" width="11.09765625" style="7" customWidth="1"/>
    <col min="2836" max="2836" width="9.09765625" style="7" customWidth="1"/>
    <col min="2837" max="2837" width="9.19921875" style="7" customWidth="1"/>
    <col min="2838" max="3072" width="10.19921875" style="7"/>
    <col min="3073" max="3083" width="7.69921875" style="7" customWidth="1"/>
    <col min="3084" max="3084" width="4.09765625" style="7" customWidth="1"/>
    <col min="3085" max="3085" width="8.19921875" style="7" customWidth="1"/>
    <col min="3086" max="3086" width="7.19921875" style="7" customWidth="1"/>
    <col min="3087" max="3087" width="7.59765625" style="7" customWidth="1"/>
    <col min="3088" max="3088" width="9.19921875" style="7" customWidth="1"/>
    <col min="3089" max="3089" width="11.19921875" style="7" customWidth="1"/>
    <col min="3090" max="3090" width="10.19921875" style="7"/>
    <col min="3091" max="3091" width="11.09765625" style="7" customWidth="1"/>
    <col min="3092" max="3092" width="9.09765625" style="7" customWidth="1"/>
    <col min="3093" max="3093" width="9.19921875" style="7" customWidth="1"/>
    <col min="3094" max="3328" width="10.19921875" style="7"/>
    <col min="3329" max="3339" width="7.69921875" style="7" customWidth="1"/>
    <col min="3340" max="3340" width="4.09765625" style="7" customWidth="1"/>
    <col min="3341" max="3341" width="8.19921875" style="7" customWidth="1"/>
    <col min="3342" max="3342" width="7.19921875" style="7" customWidth="1"/>
    <col min="3343" max="3343" width="7.59765625" style="7" customWidth="1"/>
    <col min="3344" max="3344" width="9.19921875" style="7" customWidth="1"/>
    <col min="3345" max="3345" width="11.19921875" style="7" customWidth="1"/>
    <col min="3346" max="3346" width="10.19921875" style="7"/>
    <col min="3347" max="3347" width="11.09765625" style="7" customWidth="1"/>
    <col min="3348" max="3348" width="9.09765625" style="7" customWidth="1"/>
    <col min="3349" max="3349" width="9.19921875" style="7" customWidth="1"/>
    <col min="3350" max="3584" width="10.19921875" style="7"/>
    <col min="3585" max="3595" width="7.69921875" style="7" customWidth="1"/>
    <col min="3596" max="3596" width="4.09765625" style="7" customWidth="1"/>
    <col min="3597" max="3597" width="8.19921875" style="7" customWidth="1"/>
    <col min="3598" max="3598" width="7.19921875" style="7" customWidth="1"/>
    <col min="3599" max="3599" width="7.59765625" style="7" customWidth="1"/>
    <col min="3600" max="3600" width="9.19921875" style="7" customWidth="1"/>
    <col min="3601" max="3601" width="11.19921875" style="7" customWidth="1"/>
    <col min="3602" max="3602" width="10.19921875" style="7"/>
    <col min="3603" max="3603" width="11.09765625" style="7" customWidth="1"/>
    <col min="3604" max="3604" width="9.09765625" style="7" customWidth="1"/>
    <col min="3605" max="3605" width="9.19921875" style="7" customWidth="1"/>
    <col min="3606" max="3840" width="10.19921875" style="7"/>
    <col min="3841" max="3851" width="7.69921875" style="7" customWidth="1"/>
    <col min="3852" max="3852" width="4.09765625" style="7" customWidth="1"/>
    <col min="3853" max="3853" width="8.19921875" style="7" customWidth="1"/>
    <col min="3854" max="3854" width="7.19921875" style="7" customWidth="1"/>
    <col min="3855" max="3855" width="7.59765625" style="7" customWidth="1"/>
    <col min="3856" max="3856" width="9.19921875" style="7" customWidth="1"/>
    <col min="3857" max="3857" width="11.19921875" style="7" customWidth="1"/>
    <col min="3858" max="3858" width="10.19921875" style="7"/>
    <col min="3859" max="3859" width="11.09765625" style="7" customWidth="1"/>
    <col min="3860" max="3860" width="9.09765625" style="7" customWidth="1"/>
    <col min="3861" max="3861" width="9.19921875" style="7" customWidth="1"/>
    <col min="3862" max="4096" width="10.19921875" style="7"/>
    <col min="4097" max="4107" width="7.69921875" style="7" customWidth="1"/>
    <col min="4108" max="4108" width="4.09765625" style="7" customWidth="1"/>
    <col min="4109" max="4109" width="8.19921875" style="7" customWidth="1"/>
    <col min="4110" max="4110" width="7.19921875" style="7" customWidth="1"/>
    <col min="4111" max="4111" width="7.59765625" style="7" customWidth="1"/>
    <col min="4112" max="4112" width="9.19921875" style="7" customWidth="1"/>
    <col min="4113" max="4113" width="11.19921875" style="7" customWidth="1"/>
    <col min="4114" max="4114" width="10.19921875" style="7"/>
    <col min="4115" max="4115" width="11.09765625" style="7" customWidth="1"/>
    <col min="4116" max="4116" width="9.09765625" style="7" customWidth="1"/>
    <col min="4117" max="4117" width="9.19921875" style="7" customWidth="1"/>
    <col min="4118" max="4352" width="10.19921875" style="7"/>
    <col min="4353" max="4363" width="7.69921875" style="7" customWidth="1"/>
    <col min="4364" max="4364" width="4.09765625" style="7" customWidth="1"/>
    <col min="4365" max="4365" width="8.19921875" style="7" customWidth="1"/>
    <col min="4366" max="4366" width="7.19921875" style="7" customWidth="1"/>
    <col min="4367" max="4367" width="7.59765625" style="7" customWidth="1"/>
    <col min="4368" max="4368" width="9.19921875" style="7" customWidth="1"/>
    <col min="4369" max="4369" width="11.19921875" style="7" customWidth="1"/>
    <col min="4370" max="4370" width="10.19921875" style="7"/>
    <col min="4371" max="4371" width="11.09765625" style="7" customWidth="1"/>
    <col min="4372" max="4372" width="9.09765625" style="7" customWidth="1"/>
    <col min="4373" max="4373" width="9.19921875" style="7" customWidth="1"/>
    <col min="4374" max="4608" width="10.19921875" style="7"/>
    <col min="4609" max="4619" width="7.69921875" style="7" customWidth="1"/>
    <col min="4620" max="4620" width="4.09765625" style="7" customWidth="1"/>
    <col min="4621" max="4621" width="8.19921875" style="7" customWidth="1"/>
    <col min="4622" max="4622" width="7.19921875" style="7" customWidth="1"/>
    <col min="4623" max="4623" width="7.59765625" style="7" customWidth="1"/>
    <col min="4624" max="4624" width="9.19921875" style="7" customWidth="1"/>
    <col min="4625" max="4625" width="11.19921875" style="7" customWidth="1"/>
    <col min="4626" max="4626" width="10.19921875" style="7"/>
    <col min="4627" max="4627" width="11.09765625" style="7" customWidth="1"/>
    <col min="4628" max="4628" width="9.09765625" style="7" customWidth="1"/>
    <col min="4629" max="4629" width="9.19921875" style="7" customWidth="1"/>
    <col min="4630" max="4864" width="10.19921875" style="7"/>
    <col min="4865" max="4875" width="7.69921875" style="7" customWidth="1"/>
    <col min="4876" max="4876" width="4.09765625" style="7" customWidth="1"/>
    <col min="4877" max="4877" width="8.19921875" style="7" customWidth="1"/>
    <col min="4878" max="4878" width="7.19921875" style="7" customWidth="1"/>
    <col min="4879" max="4879" width="7.59765625" style="7" customWidth="1"/>
    <col min="4880" max="4880" width="9.19921875" style="7" customWidth="1"/>
    <col min="4881" max="4881" width="11.19921875" style="7" customWidth="1"/>
    <col min="4882" max="4882" width="10.19921875" style="7"/>
    <col min="4883" max="4883" width="11.09765625" style="7" customWidth="1"/>
    <col min="4884" max="4884" width="9.09765625" style="7" customWidth="1"/>
    <col min="4885" max="4885" width="9.19921875" style="7" customWidth="1"/>
    <col min="4886" max="5120" width="10.19921875" style="7"/>
    <col min="5121" max="5131" width="7.69921875" style="7" customWidth="1"/>
    <col min="5132" max="5132" width="4.09765625" style="7" customWidth="1"/>
    <col min="5133" max="5133" width="8.19921875" style="7" customWidth="1"/>
    <col min="5134" max="5134" width="7.19921875" style="7" customWidth="1"/>
    <col min="5135" max="5135" width="7.59765625" style="7" customWidth="1"/>
    <col min="5136" max="5136" width="9.19921875" style="7" customWidth="1"/>
    <col min="5137" max="5137" width="11.19921875" style="7" customWidth="1"/>
    <col min="5138" max="5138" width="10.19921875" style="7"/>
    <col min="5139" max="5139" width="11.09765625" style="7" customWidth="1"/>
    <col min="5140" max="5140" width="9.09765625" style="7" customWidth="1"/>
    <col min="5141" max="5141" width="9.19921875" style="7" customWidth="1"/>
    <col min="5142" max="5376" width="10.19921875" style="7"/>
    <col min="5377" max="5387" width="7.69921875" style="7" customWidth="1"/>
    <col min="5388" max="5388" width="4.09765625" style="7" customWidth="1"/>
    <col min="5389" max="5389" width="8.19921875" style="7" customWidth="1"/>
    <col min="5390" max="5390" width="7.19921875" style="7" customWidth="1"/>
    <col min="5391" max="5391" width="7.59765625" style="7" customWidth="1"/>
    <col min="5392" max="5392" width="9.19921875" style="7" customWidth="1"/>
    <col min="5393" max="5393" width="11.19921875" style="7" customWidth="1"/>
    <col min="5394" max="5394" width="10.19921875" style="7"/>
    <col min="5395" max="5395" width="11.09765625" style="7" customWidth="1"/>
    <col min="5396" max="5396" width="9.09765625" style="7" customWidth="1"/>
    <col min="5397" max="5397" width="9.19921875" style="7" customWidth="1"/>
    <col min="5398" max="5632" width="10.19921875" style="7"/>
    <col min="5633" max="5643" width="7.69921875" style="7" customWidth="1"/>
    <col min="5644" max="5644" width="4.09765625" style="7" customWidth="1"/>
    <col min="5645" max="5645" width="8.19921875" style="7" customWidth="1"/>
    <col min="5646" max="5646" width="7.19921875" style="7" customWidth="1"/>
    <col min="5647" max="5647" width="7.59765625" style="7" customWidth="1"/>
    <col min="5648" max="5648" width="9.19921875" style="7" customWidth="1"/>
    <col min="5649" max="5649" width="11.19921875" style="7" customWidth="1"/>
    <col min="5650" max="5650" width="10.19921875" style="7"/>
    <col min="5651" max="5651" width="11.09765625" style="7" customWidth="1"/>
    <col min="5652" max="5652" width="9.09765625" style="7" customWidth="1"/>
    <col min="5653" max="5653" width="9.19921875" style="7" customWidth="1"/>
    <col min="5654" max="5888" width="10.19921875" style="7"/>
    <col min="5889" max="5899" width="7.69921875" style="7" customWidth="1"/>
    <col min="5900" max="5900" width="4.09765625" style="7" customWidth="1"/>
    <col min="5901" max="5901" width="8.19921875" style="7" customWidth="1"/>
    <col min="5902" max="5902" width="7.19921875" style="7" customWidth="1"/>
    <col min="5903" max="5903" width="7.59765625" style="7" customWidth="1"/>
    <col min="5904" max="5904" width="9.19921875" style="7" customWidth="1"/>
    <col min="5905" max="5905" width="11.19921875" style="7" customWidth="1"/>
    <col min="5906" max="5906" width="10.19921875" style="7"/>
    <col min="5907" max="5907" width="11.09765625" style="7" customWidth="1"/>
    <col min="5908" max="5908" width="9.09765625" style="7" customWidth="1"/>
    <col min="5909" max="5909" width="9.19921875" style="7" customWidth="1"/>
    <col min="5910" max="6144" width="10.19921875" style="7"/>
    <col min="6145" max="6155" width="7.69921875" style="7" customWidth="1"/>
    <col min="6156" max="6156" width="4.09765625" style="7" customWidth="1"/>
    <col min="6157" max="6157" width="8.19921875" style="7" customWidth="1"/>
    <col min="6158" max="6158" width="7.19921875" style="7" customWidth="1"/>
    <col min="6159" max="6159" width="7.59765625" style="7" customWidth="1"/>
    <col min="6160" max="6160" width="9.19921875" style="7" customWidth="1"/>
    <col min="6161" max="6161" width="11.19921875" style="7" customWidth="1"/>
    <col min="6162" max="6162" width="10.19921875" style="7"/>
    <col min="6163" max="6163" width="11.09765625" style="7" customWidth="1"/>
    <col min="6164" max="6164" width="9.09765625" style="7" customWidth="1"/>
    <col min="6165" max="6165" width="9.19921875" style="7" customWidth="1"/>
    <col min="6166" max="6400" width="10.19921875" style="7"/>
    <col min="6401" max="6411" width="7.69921875" style="7" customWidth="1"/>
    <col min="6412" max="6412" width="4.09765625" style="7" customWidth="1"/>
    <col min="6413" max="6413" width="8.19921875" style="7" customWidth="1"/>
    <col min="6414" max="6414" width="7.19921875" style="7" customWidth="1"/>
    <col min="6415" max="6415" width="7.59765625" style="7" customWidth="1"/>
    <col min="6416" max="6416" width="9.19921875" style="7" customWidth="1"/>
    <col min="6417" max="6417" width="11.19921875" style="7" customWidth="1"/>
    <col min="6418" max="6418" width="10.19921875" style="7"/>
    <col min="6419" max="6419" width="11.09765625" style="7" customWidth="1"/>
    <col min="6420" max="6420" width="9.09765625" style="7" customWidth="1"/>
    <col min="6421" max="6421" width="9.19921875" style="7" customWidth="1"/>
    <col min="6422" max="6656" width="10.19921875" style="7"/>
    <col min="6657" max="6667" width="7.69921875" style="7" customWidth="1"/>
    <col min="6668" max="6668" width="4.09765625" style="7" customWidth="1"/>
    <col min="6669" max="6669" width="8.19921875" style="7" customWidth="1"/>
    <col min="6670" max="6670" width="7.19921875" style="7" customWidth="1"/>
    <col min="6671" max="6671" width="7.59765625" style="7" customWidth="1"/>
    <col min="6672" max="6672" width="9.19921875" style="7" customWidth="1"/>
    <col min="6673" max="6673" width="11.19921875" style="7" customWidth="1"/>
    <col min="6674" max="6674" width="10.19921875" style="7"/>
    <col min="6675" max="6675" width="11.09765625" style="7" customWidth="1"/>
    <col min="6676" max="6676" width="9.09765625" style="7" customWidth="1"/>
    <col min="6677" max="6677" width="9.19921875" style="7" customWidth="1"/>
    <col min="6678" max="6912" width="10.19921875" style="7"/>
    <col min="6913" max="6923" width="7.69921875" style="7" customWidth="1"/>
    <col min="6924" max="6924" width="4.09765625" style="7" customWidth="1"/>
    <col min="6925" max="6925" width="8.19921875" style="7" customWidth="1"/>
    <col min="6926" max="6926" width="7.19921875" style="7" customWidth="1"/>
    <col min="6927" max="6927" width="7.59765625" style="7" customWidth="1"/>
    <col min="6928" max="6928" width="9.19921875" style="7" customWidth="1"/>
    <col min="6929" max="6929" width="11.19921875" style="7" customWidth="1"/>
    <col min="6930" max="6930" width="10.19921875" style="7"/>
    <col min="6931" max="6931" width="11.09765625" style="7" customWidth="1"/>
    <col min="6932" max="6932" width="9.09765625" style="7" customWidth="1"/>
    <col min="6933" max="6933" width="9.19921875" style="7" customWidth="1"/>
    <col min="6934" max="7168" width="10.19921875" style="7"/>
    <col min="7169" max="7179" width="7.69921875" style="7" customWidth="1"/>
    <col min="7180" max="7180" width="4.09765625" style="7" customWidth="1"/>
    <col min="7181" max="7181" width="8.19921875" style="7" customWidth="1"/>
    <col min="7182" max="7182" width="7.19921875" style="7" customWidth="1"/>
    <col min="7183" max="7183" width="7.59765625" style="7" customWidth="1"/>
    <col min="7184" max="7184" width="9.19921875" style="7" customWidth="1"/>
    <col min="7185" max="7185" width="11.19921875" style="7" customWidth="1"/>
    <col min="7186" max="7186" width="10.19921875" style="7"/>
    <col min="7187" max="7187" width="11.09765625" style="7" customWidth="1"/>
    <col min="7188" max="7188" width="9.09765625" style="7" customWidth="1"/>
    <col min="7189" max="7189" width="9.19921875" style="7" customWidth="1"/>
    <col min="7190" max="7424" width="10.19921875" style="7"/>
    <col min="7425" max="7435" width="7.69921875" style="7" customWidth="1"/>
    <col min="7436" max="7436" width="4.09765625" style="7" customWidth="1"/>
    <col min="7437" max="7437" width="8.19921875" style="7" customWidth="1"/>
    <col min="7438" max="7438" width="7.19921875" style="7" customWidth="1"/>
    <col min="7439" max="7439" width="7.59765625" style="7" customWidth="1"/>
    <col min="7440" max="7440" width="9.19921875" style="7" customWidth="1"/>
    <col min="7441" max="7441" width="11.19921875" style="7" customWidth="1"/>
    <col min="7442" max="7442" width="10.19921875" style="7"/>
    <col min="7443" max="7443" width="11.09765625" style="7" customWidth="1"/>
    <col min="7444" max="7444" width="9.09765625" style="7" customWidth="1"/>
    <col min="7445" max="7445" width="9.19921875" style="7" customWidth="1"/>
    <col min="7446" max="7680" width="10.19921875" style="7"/>
    <col min="7681" max="7691" width="7.69921875" style="7" customWidth="1"/>
    <col min="7692" max="7692" width="4.09765625" style="7" customWidth="1"/>
    <col min="7693" max="7693" width="8.19921875" style="7" customWidth="1"/>
    <col min="7694" max="7694" width="7.19921875" style="7" customWidth="1"/>
    <col min="7695" max="7695" width="7.59765625" style="7" customWidth="1"/>
    <col min="7696" max="7696" width="9.19921875" style="7" customWidth="1"/>
    <col min="7697" max="7697" width="11.19921875" style="7" customWidth="1"/>
    <col min="7698" max="7698" width="10.19921875" style="7"/>
    <col min="7699" max="7699" width="11.09765625" style="7" customWidth="1"/>
    <col min="7700" max="7700" width="9.09765625" style="7" customWidth="1"/>
    <col min="7701" max="7701" width="9.19921875" style="7" customWidth="1"/>
    <col min="7702" max="7936" width="10.19921875" style="7"/>
    <col min="7937" max="7947" width="7.69921875" style="7" customWidth="1"/>
    <col min="7948" max="7948" width="4.09765625" style="7" customWidth="1"/>
    <col min="7949" max="7949" width="8.19921875" style="7" customWidth="1"/>
    <col min="7950" max="7950" width="7.19921875" style="7" customWidth="1"/>
    <col min="7951" max="7951" width="7.59765625" style="7" customWidth="1"/>
    <col min="7952" max="7952" width="9.19921875" style="7" customWidth="1"/>
    <col min="7953" max="7953" width="11.19921875" style="7" customWidth="1"/>
    <col min="7954" max="7954" width="10.19921875" style="7"/>
    <col min="7955" max="7955" width="11.09765625" style="7" customWidth="1"/>
    <col min="7956" max="7956" width="9.09765625" style="7" customWidth="1"/>
    <col min="7957" max="7957" width="9.19921875" style="7" customWidth="1"/>
    <col min="7958" max="8192" width="10.19921875" style="7"/>
    <col min="8193" max="8203" width="7.69921875" style="7" customWidth="1"/>
    <col min="8204" max="8204" width="4.09765625" style="7" customWidth="1"/>
    <col min="8205" max="8205" width="8.19921875" style="7" customWidth="1"/>
    <col min="8206" max="8206" width="7.19921875" style="7" customWidth="1"/>
    <col min="8207" max="8207" width="7.59765625" style="7" customWidth="1"/>
    <col min="8208" max="8208" width="9.19921875" style="7" customWidth="1"/>
    <col min="8209" max="8209" width="11.19921875" style="7" customWidth="1"/>
    <col min="8210" max="8210" width="10.19921875" style="7"/>
    <col min="8211" max="8211" width="11.09765625" style="7" customWidth="1"/>
    <col min="8212" max="8212" width="9.09765625" style="7" customWidth="1"/>
    <col min="8213" max="8213" width="9.19921875" style="7" customWidth="1"/>
    <col min="8214" max="8448" width="10.19921875" style="7"/>
    <col min="8449" max="8459" width="7.69921875" style="7" customWidth="1"/>
    <col min="8460" max="8460" width="4.09765625" style="7" customWidth="1"/>
    <col min="8461" max="8461" width="8.19921875" style="7" customWidth="1"/>
    <col min="8462" max="8462" width="7.19921875" style="7" customWidth="1"/>
    <col min="8463" max="8463" width="7.59765625" style="7" customWidth="1"/>
    <col min="8464" max="8464" width="9.19921875" style="7" customWidth="1"/>
    <col min="8465" max="8465" width="11.19921875" style="7" customWidth="1"/>
    <col min="8466" max="8466" width="10.19921875" style="7"/>
    <col min="8467" max="8467" width="11.09765625" style="7" customWidth="1"/>
    <col min="8468" max="8468" width="9.09765625" style="7" customWidth="1"/>
    <col min="8469" max="8469" width="9.19921875" style="7" customWidth="1"/>
    <col min="8470" max="8704" width="10.19921875" style="7"/>
    <col min="8705" max="8715" width="7.69921875" style="7" customWidth="1"/>
    <col min="8716" max="8716" width="4.09765625" style="7" customWidth="1"/>
    <col min="8717" max="8717" width="8.19921875" style="7" customWidth="1"/>
    <col min="8718" max="8718" width="7.19921875" style="7" customWidth="1"/>
    <col min="8719" max="8719" width="7.59765625" style="7" customWidth="1"/>
    <col min="8720" max="8720" width="9.19921875" style="7" customWidth="1"/>
    <col min="8721" max="8721" width="11.19921875" style="7" customWidth="1"/>
    <col min="8722" max="8722" width="10.19921875" style="7"/>
    <col min="8723" max="8723" width="11.09765625" style="7" customWidth="1"/>
    <col min="8724" max="8724" width="9.09765625" style="7" customWidth="1"/>
    <col min="8725" max="8725" width="9.19921875" style="7" customWidth="1"/>
    <col min="8726" max="8960" width="10.19921875" style="7"/>
    <col min="8961" max="8971" width="7.69921875" style="7" customWidth="1"/>
    <col min="8972" max="8972" width="4.09765625" style="7" customWidth="1"/>
    <col min="8973" max="8973" width="8.19921875" style="7" customWidth="1"/>
    <col min="8974" max="8974" width="7.19921875" style="7" customWidth="1"/>
    <col min="8975" max="8975" width="7.59765625" style="7" customWidth="1"/>
    <col min="8976" max="8976" width="9.19921875" style="7" customWidth="1"/>
    <col min="8977" max="8977" width="11.19921875" style="7" customWidth="1"/>
    <col min="8978" max="8978" width="10.19921875" style="7"/>
    <col min="8979" max="8979" width="11.09765625" style="7" customWidth="1"/>
    <col min="8980" max="8980" width="9.09765625" style="7" customWidth="1"/>
    <col min="8981" max="8981" width="9.19921875" style="7" customWidth="1"/>
    <col min="8982" max="9216" width="10.19921875" style="7"/>
    <col min="9217" max="9227" width="7.69921875" style="7" customWidth="1"/>
    <col min="9228" max="9228" width="4.09765625" style="7" customWidth="1"/>
    <col min="9229" max="9229" width="8.19921875" style="7" customWidth="1"/>
    <col min="9230" max="9230" width="7.19921875" style="7" customWidth="1"/>
    <col min="9231" max="9231" width="7.59765625" style="7" customWidth="1"/>
    <col min="9232" max="9232" width="9.19921875" style="7" customWidth="1"/>
    <col min="9233" max="9233" width="11.19921875" style="7" customWidth="1"/>
    <col min="9234" max="9234" width="10.19921875" style="7"/>
    <col min="9235" max="9235" width="11.09765625" style="7" customWidth="1"/>
    <col min="9236" max="9236" width="9.09765625" style="7" customWidth="1"/>
    <col min="9237" max="9237" width="9.19921875" style="7" customWidth="1"/>
    <col min="9238" max="9472" width="10.19921875" style="7"/>
    <col min="9473" max="9483" width="7.69921875" style="7" customWidth="1"/>
    <col min="9484" max="9484" width="4.09765625" style="7" customWidth="1"/>
    <col min="9485" max="9485" width="8.19921875" style="7" customWidth="1"/>
    <col min="9486" max="9486" width="7.19921875" style="7" customWidth="1"/>
    <col min="9487" max="9487" width="7.59765625" style="7" customWidth="1"/>
    <col min="9488" max="9488" width="9.19921875" style="7" customWidth="1"/>
    <col min="9489" max="9489" width="11.19921875" style="7" customWidth="1"/>
    <col min="9490" max="9490" width="10.19921875" style="7"/>
    <col min="9491" max="9491" width="11.09765625" style="7" customWidth="1"/>
    <col min="9492" max="9492" width="9.09765625" style="7" customWidth="1"/>
    <col min="9493" max="9493" width="9.19921875" style="7" customWidth="1"/>
    <col min="9494" max="9728" width="10.19921875" style="7"/>
    <col min="9729" max="9739" width="7.69921875" style="7" customWidth="1"/>
    <col min="9740" max="9740" width="4.09765625" style="7" customWidth="1"/>
    <col min="9741" max="9741" width="8.19921875" style="7" customWidth="1"/>
    <col min="9742" max="9742" width="7.19921875" style="7" customWidth="1"/>
    <col min="9743" max="9743" width="7.59765625" style="7" customWidth="1"/>
    <col min="9744" max="9744" width="9.19921875" style="7" customWidth="1"/>
    <col min="9745" max="9745" width="11.19921875" style="7" customWidth="1"/>
    <col min="9746" max="9746" width="10.19921875" style="7"/>
    <col min="9747" max="9747" width="11.09765625" style="7" customWidth="1"/>
    <col min="9748" max="9748" width="9.09765625" style="7" customWidth="1"/>
    <col min="9749" max="9749" width="9.19921875" style="7" customWidth="1"/>
    <col min="9750" max="9984" width="10.19921875" style="7"/>
    <col min="9985" max="9995" width="7.69921875" style="7" customWidth="1"/>
    <col min="9996" max="9996" width="4.09765625" style="7" customWidth="1"/>
    <col min="9997" max="9997" width="8.19921875" style="7" customWidth="1"/>
    <col min="9998" max="9998" width="7.19921875" style="7" customWidth="1"/>
    <col min="9999" max="9999" width="7.59765625" style="7" customWidth="1"/>
    <col min="10000" max="10000" width="9.19921875" style="7" customWidth="1"/>
    <col min="10001" max="10001" width="11.19921875" style="7" customWidth="1"/>
    <col min="10002" max="10002" width="10.19921875" style="7"/>
    <col min="10003" max="10003" width="11.09765625" style="7" customWidth="1"/>
    <col min="10004" max="10004" width="9.09765625" style="7" customWidth="1"/>
    <col min="10005" max="10005" width="9.19921875" style="7" customWidth="1"/>
    <col min="10006" max="10240" width="10.19921875" style="7"/>
    <col min="10241" max="10251" width="7.69921875" style="7" customWidth="1"/>
    <col min="10252" max="10252" width="4.09765625" style="7" customWidth="1"/>
    <col min="10253" max="10253" width="8.19921875" style="7" customWidth="1"/>
    <col min="10254" max="10254" width="7.19921875" style="7" customWidth="1"/>
    <col min="10255" max="10255" width="7.59765625" style="7" customWidth="1"/>
    <col min="10256" max="10256" width="9.19921875" style="7" customWidth="1"/>
    <col min="10257" max="10257" width="11.19921875" style="7" customWidth="1"/>
    <col min="10258" max="10258" width="10.19921875" style="7"/>
    <col min="10259" max="10259" width="11.09765625" style="7" customWidth="1"/>
    <col min="10260" max="10260" width="9.09765625" style="7" customWidth="1"/>
    <col min="10261" max="10261" width="9.19921875" style="7" customWidth="1"/>
    <col min="10262" max="10496" width="10.19921875" style="7"/>
    <col min="10497" max="10507" width="7.69921875" style="7" customWidth="1"/>
    <col min="10508" max="10508" width="4.09765625" style="7" customWidth="1"/>
    <col min="10509" max="10509" width="8.19921875" style="7" customWidth="1"/>
    <col min="10510" max="10510" width="7.19921875" style="7" customWidth="1"/>
    <col min="10511" max="10511" width="7.59765625" style="7" customWidth="1"/>
    <col min="10512" max="10512" width="9.19921875" style="7" customWidth="1"/>
    <col min="10513" max="10513" width="11.19921875" style="7" customWidth="1"/>
    <col min="10514" max="10514" width="10.19921875" style="7"/>
    <col min="10515" max="10515" width="11.09765625" style="7" customWidth="1"/>
    <col min="10516" max="10516" width="9.09765625" style="7" customWidth="1"/>
    <col min="10517" max="10517" width="9.19921875" style="7" customWidth="1"/>
    <col min="10518" max="10752" width="10.19921875" style="7"/>
    <col min="10753" max="10763" width="7.69921875" style="7" customWidth="1"/>
    <col min="10764" max="10764" width="4.09765625" style="7" customWidth="1"/>
    <col min="10765" max="10765" width="8.19921875" style="7" customWidth="1"/>
    <col min="10766" max="10766" width="7.19921875" style="7" customWidth="1"/>
    <col min="10767" max="10767" width="7.59765625" style="7" customWidth="1"/>
    <col min="10768" max="10768" width="9.19921875" style="7" customWidth="1"/>
    <col min="10769" max="10769" width="11.19921875" style="7" customWidth="1"/>
    <col min="10770" max="10770" width="10.19921875" style="7"/>
    <col min="10771" max="10771" width="11.09765625" style="7" customWidth="1"/>
    <col min="10772" max="10772" width="9.09765625" style="7" customWidth="1"/>
    <col min="10773" max="10773" width="9.19921875" style="7" customWidth="1"/>
    <col min="10774" max="11008" width="10.19921875" style="7"/>
    <col min="11009" max="11019" width="7.69921875" style="7" customWidth="1"/>
    <col min="11020" max="11020" width="4.09765625" style="7" customWidth="1"/>
    <col min="11021" max="11021" width="8.19921875" style="7" customWidth="1"/>
    <col min="11022" max="11022" width="7.19921875" style="7" customWidth="1"/>
    <col min="11023" max="11023" width="7.59765625" style="7" customWidth="1"/>
    <col min="11024" max="11024" width="9.19921875" style="7" customWidth="1"/>
    <col min="11025" max="11025" width="11.19921875" style="7" customWidth="1"/>
    <col min="11026" max="11026" width="10.19921875" style="7"/>
    <col min="11027" max="11027" width="11.09765625" style="7" customWidth="1"/>
    <col min="11028" max="11028" width="9.09765625" style="7" customWidth="1"/>
    <col min="11029" max="11029" width="9.19921875" style="7" customWidth="1"/>
    <col min="11030" max="11264" width="10.19921875" style="7"/>
    <col min="11265" max="11275" width="7.69921875" style="7" customWidth="1"/>
    <col min="11276" max="11276" width="4.09765625" style="7" customWidth="1"/>
    <col min="11277" max="11277" width="8.19921875" style="7" customWidth="1"/>
    <col min="11278" max="11278" width="7.19921875" style="7" customWidth="1"/>
    <col min="11279" max="11279" width="7.59765625" style="7" customWidth="1"/>
    <col min="11280" max="11280" width="9.19921875" style="7" customWidth="1"/>
    <col min="11281" max="11281" width="11.19921875" style="7" customWidth="1"/>
    <col min="11282" max="11282" width="10.19921875" style="7"/>
    <col min="11283" max="11283" width="11.09765625" style="7" customWidth="1"/>
    <col min="11284" max="11284" width="9.09765625" style="7" customWidth="1"/>
    <col min="11285" max="11285" width="9.19921875" style="7" customWidth="1"/>
    <col min="11286" max="11520" width="10.19921875" style="7"/>
    <col min="11521" max="11531" width="7.69921875" style="7" customWidth="1"/>
    <col min="11532" max="11532" width="4.09765625" style="7" customWidth="1"/>
    <col min="11533" max="11533" width="8.19921875" style="7" customWidth="1"/>
    <col min="11534" max="11534" width="7.19921875" style="7" customWidth="1"/>
    <col min="11535" max="11535" width="7.59765625" style="7" customWidth="1"/>
    <col min="11536" max="11536" width="9.19921875" style="7" customWidth="1"/>
    <col min="11537" max="11537" width="11.19921875" style="7" customWidth="1"/>
    <col min="11538" max="11538" width="10.19921875" style="7"/>
    <col min="11539" max="11539" width="11.09765625" style="7" customWidth="1"/>
    <col min="11540" max="11540" width="9.09765625" style="7" customWidth="1"/>
    <col min="11541" max="11541" width="9.19921875" style="7" customWidth="1"/>
    <col min="11542" max="11776" width="10.19921875" style="7"/>
    <col min="11777" max="11787" width="7.69921875" style="7" customWidth="1"/>
    <col min="11788" max="11788" width="4.09765625" style="7" customWidth="1"/>
    <col min="11789" max="11789" width="8.19921875" style="7" customWidth="1"/>
    <col min="11790" max="11790" width="7.19921875" style="7" customWidth="1"/>
    <col min="11791" max="11791" width="7.59765625" style="7" customWidth="1"/>
    <col min="11792" max="11792" width="9.19921875" style="7" customWidth="1"/>
    <col min="11793" max="11793" width="11.19921875" style="7" customWidth="1"/>
    <col min="11794" max="11794" width="10.19921875" style="7"/>
    <col min="11795" max="11795" width="11.09765625" style="7" customWidth="1"/>
    <col min="11796" max="11796" width="9.09765625" style="7" customWidth="1"/>
    <col min="11797" max="11797" width="9.19921875" style="7" customWidth="1"/>
    <col min="11798" max="12032" width="10.19921875" style="7"/>
    <col min="12033" max="12043" width="7.69921875" style="7" customWidth="1"/>
    <col min="12044" max="12044" width="4.09765625" style="7" customWidth="1"/>
    <col min="12045" max="12045" width="8.19921875" style="7" customWidth="1"/>
    <col min="12046" max="12046" width="7.19921875" style="7" customWidth="1"/>
    <col min="12047" max="12047" width="7.59765625" style="7" customWidth="1"/>
    <col min="12048" max="12048" width="9.19921875" style="7" customWidth="1"/>
    <col min="12049" max="12049" width="11.19921875" style="7" customWidth="1"/>
    <col min="12050" max="12050" width="10.19921875" style="7"/>
    <col min="12051" max="12051" width="11.09765625" style="7" customWidth="1"/>
    <col min="12052" max="12052" width="9.09765625" style="7" customWidth="1"/>
    <col min="12053" max="12053" width="9.19921875" style="7" customWidth="1"/>
    <col min="12054" max="12288" width="10.19921875" style="7"/>
    <col min="12289" max="12299" width="7.69921875" style="7" customWidth="1"/>
    <col min="12300" max="12300" width="4.09765625" style="7" customWidth="1"/>
    <col min="12301" max="12301" width="8.19921875" style="7" customWidth="1"/>
    <col min="12302" max="12302" width="7.19921875" style="7" customWidth="1"/>
    <col min="12303" max="12303" width="7.59765625" style="7" customWidth="1"/>
    <col min="12304" max="12304" width="9.19921875" style="7" customWidth="1"/>
    <col min="12305" max="12305" width="11.19921875" style="7" customWidth="1"/>
    <col min="12306" max="12306" width="10.19921875" style="7"/>
    <col min="12307" max="12307" width="11.09765625" style="7" customWidth="1"/>
    <col min="12308" max="12308" width="9.09765625" style="7" customWidth="1"/>
    <col min="12309" max="12309" width="9.19921875" style="7" customWidth="1"/>
    <col min="12310" max="12544" width="10.19921875" style="7"/>
    <col min="12545" max="12555" width="7.69921875" style="7" customWidth="1"/>
    <col min="12556" max="12556" width="4.09765625" style="7" customWidth="1"/>
    <col min="12557" max="12557" width="8.19921875" style="7" customWidth="1"/>
    <col min="12558" max="12558" width="7.19921875" style="7" customWidth="1"/>
    <col min="12559" max="12559" width="7.59765625" style="7" customWidth="1"/>
    <col min="12560" max="12560" width="9.19921875" style="7" customWidth="1"/>
    <col min="12561" max="12561" width="11.19921875" style="7" customWidth="1"/>
    <col min="12562" max="12562" width="10.19921875" style="7"/>
    <col min="12563" max="12563" width="11.09765625" style="7" customWidth="1"/>
    <col min="12564" max="12564" width="9.09765625" style="7" customWidth="1"/>
    <col min="12565" max="12565" width="9.19921875" style="7" customWidth="1"/>
    <col min="12566" max="12800" width="10.19921875" style="7"/>
    <col min="12801" max="12811" width="7.69921875" style="7" customWidth="1"/>
    <col min="12812" max="12812" width="4.09765625" style="7" customWidth="1"/>
    <col min="12813" max="12813" width="8.19921875" style="7" customWidth="1"/>
    <col min="12814" max="12814" width="7.19921875" style="7" customWidth="1"/>
    <col min="12815" max="12815" width="7.59765625" style="7" customWidth="1"/>
    <col min="12816" max="12816" width="9.19921875" style="7" customWidth="1"/>
    <col min="12817" max="12817" width="11.19921875" style="7" customWidth="1"/>
    <col min="12818" max="12818" width="10.19921875" style="7"/>
    <col min="12819" max="12819" width="11.09765625" style="7" customWidth="1"/>
    <col min="12820" max="12820" width="9.09765625" style="7" customWidth="1"/>
    <col min="12821" max="12821" width="9.19921875" style="7" customWidth="1"/>
    <col min="12822" max="13056" width="10.19921875" style="7"/>
    <col min="13057" max="13067" width="7.69921875" style="7" customWidth="1"/>
    <col min="13068" max="13068" width="4.09765625" style="7" customWidth="1"/>
    <col min="13069" max="13069" width="8.19921875" style="7" customWidth="1"/>
    <col min="13070" max="13070" width="7.19921875" style="7" customWidth="1"/>
    <col min="13071" max="13071" width="7.59765625" style="7" customWidth="1"/>
    <col min="13072" max="13072" width="9.19921875" style="7" customWidth="1"/>
    <col min="13073" max="13073" width="11.19921875" style="7" customWidth="1"/>
    <col min="13074" max="13074" width="10.19921875" style="7"/>
    <col min="13075" max="13075" width="11.09765625" style="7" customWidth="1"/>
    <col min="13076" max="13076" width="9.09765625" style="7" customWidth="1"/>
    <col min="13077" max="13077" width="9.19921875" style="7" customWidth="1"/>
    <col min="13078" max="13312" width="10.19921875" style="7"/>
    <col min="13313" max="13323" width="7.69921875" style="7" customWidth="1"/>
    <col min="13324" max="13324" width="4.09765625" style="7" customWidth="1"/>
    <col min="13325" max="13325" width="8.19921875" style="7" customWidth="1"/>
    <col min="13326" max="13326" width="7.19921875" style="7" customWidth="1"/>
    <col min="13327" max="13327" width="7.59765625" style="7" customWidth="1"/>
    <col min="13328" max="13328" width="9.19921875" style="7" customWidth="1"/>
    <col min="13329" max="13329" width="11.19921875" style="7" customWidth="1"/>
    <col min="13330" max="13330" width="10.19921875" style="7"/>
    <col min="13331" max="13331" width="11.09765625" style="7" customWidth="1"/>
    <col min="13332" max="13332" width="9.09765625" style="7" customWidth="1"/>
    <col min="13333" max="13333" width="9.19921875" style="7" customWidth="1"/>
    <col min="13334" max="13568" width="10.19921875" style="7"/>
    <col min="13569" max="13579" width="7.69921875" style="7" customWidth="1"/>
    <col min="13580" max="13580" width="4.09765625" style="7" customWidth="1"/>
    <col min="13581" max="13581" width="8.19921875" style="7" customWidth="1"/>
    <col min="13582" max="13582" width="7.19921875" style="7" customWidth="1"/>
    <col min="13583" max="13583" width="7.59765625" style="7" customWidth="1"/>
    <col min="13584" max="13584" width="9.19921875" style="7" customWidth="1"/>
    <col min="13585" max="13585" width="11.19921875" style="7" customWidth="1"/>
    <col min="13586" max="13586" width="10.19921875" style="7"/>
    <col min="13587" max="13587" width="11.09765625" style="7" customWidth="1"/>
    <col min="13588" max="13588" width="9.09765625" style="7" customWidth="1"/>
    <col min="13589" max="13589" width="9.19921875" style="7" customWidth="1"/>
    <col min="13590" max="13824" width="10.19921875" style="7"/>
    <col min="13825" max="13835" width="7.69921875" style="7" customWidth="1"/>
    <col min="13836" max="13836" width="4.09765625" style="7" customWidth="1"/>
    <col min="13837" max="13837" width="8.19921875" style="7" customWidth="1"/>
    <col min="13838" max="13838" width="7.19921875" style="7" customWidth="1"/>
    <col min="13839" max="13839" width="7.59765625" style="7" customWidth="1"/>
    <col min="13840" max="13840" width="9.19921875" style="7" customWidth="1"/>
    <col min="13841" max="13841" width="11.19921875" style="7" customWidth="1"/>
    <col min="13842" max="13842" width="10.19921875" style="7"/>
    <col min="13843" max="13843" width="11.09765625" style="7" customWidth="1"/>
    <col min="13844" max="13844" width="9.09765625" style="7" customWidth="1"/>
    <col min="13845" max="13845" width="9.19921875" style="7" customWidth="1"/>
    <col min="13846" max="14080" width="10.19921875" style="7"/>
    <col min="14081" max="14091" width="7.69921875" style="7" customWidth="1"/>
    <col min="14092" max="14092" width="4.09765625" style="7" customWidth="1"/>
    <col min="14093" max="14093" width="8.19921875" style="7" customWidth="1"/>
    <col min="14094" max="14094" width="7.19921875" style="7" customWidth="1"/>
    <col min="14095" max="14095" width="7.59765625" style="7" customWidth="1"/>
    <col min="14096" max="14096" width="9.19921875" style="7" customWidth="1"/>
    <col min="14097" max="14097" width="11.19921875" style="7" customWidth="1"/>
    <col min="14098" max="14098" width="10.19921875" style="7"/>
    <col min="14099" max="14099" width="11.09765625" style="7" customWidth="1"/>
    <col min="14100" max="14100" width="9.09765625" style="7" customWidth="1"/>
    <col min="14101" max="14101" width="9.19921875" style="7" customWidth="1"/>
    <col min="14102" max="14336" width="10.19921875" style="7"/>
    <col min="14337" max="14347" width="7.69921875" style="7" customWidth="1"/>
    <col min="14348" max="14348" width="4.09765625" style="7" customWidth="1"/>
    <col min="14349" max="14349" width="8.19921875" style="7" customWidth="1"/>
    <col min="14350" max="14350" width="7.19921875" style="7" customWidth="1"/>
    <col min="14351" max="14351" width="7.59765625" style="7" customWidth="1"/>
    <col min="14352" max="14352" width="9.19921875" style="7" customWidth="1"/>
    <col min="14353" max="14353" width="11.19921875" style="7" customWidth="1"/>
    <col min="14354" max="14354" width="10.19921875" style="7"/>
    <col min="14355" max="14355" width="11.09765625" style="7" customWidth="1"/>
    <col min="14356" max="14356" width="9.09765625" style="7" customWidth="1"/>
    <col min="14357" max="14357" width="9.19921875" style="7" customWidth="1"/>
    <col min="14358" max="14592" width="10.19921875" style="7"/>
    <col min="14593" max="14603" width="7.69921875" style="7" customWidth="1"/>
    <col min="14604" max="14604" width="4.09765625" style="7" customWidth="1"/>
    <col min="14605" max="14605" width="8.19921875" style="7" customWidth="1"/>
    <col min="14606" max="14606" width="7.19921875" style="7" customWidth="1"/>
    <col min="14607" max="14607" width="7.59765625" style="7" customWidth="1"/>
    <col min="14608" max="14608" width="9.19921875" style="7" customWidth="1"/>
    <col min="14609" max="14609" width="11.19921875" style="7" customWidth="1"/>
    <col min="14610" max="14610" width="10.19921875" style="7"/>
    <col min="14611" max="14611" width="11.09765625" style="7" customWidth="1"/>
    <col min="14612" max="14612" width="9.09765625" style="7" customWidth="1"/>
    <col min="14613" max="14613" width="9.19921875" style="7" customWidth="1"/>
    <col min="14614" max="14848" width="10.19921875" style="7"/>
    <col min="14849" max="14859" width="7.69921875" style="7" customWidth="1"/>
    <col min="14860" max="14860" width="4.09765625" style="7" customWidth="1"/>
    <col min="14861" max="14861" width="8.19921875" style="7" customWidth="1"/>
    <col min="14862" max="14862" width="7.19921875" style="7" customWidth="1"/>
    <col min="14863" max="14863" width="7.59765625" style="7" customWidth="1"/>
    <col min="14864" max="14864" width="9.19921875" style="7" customWidth="1"/>
    <col min="14865" max="14865" width="11.19921875" style="7" customWidth="1"/>
    <col min="14866" max="14866" width="10.19921875" style="7"/>
    <col min="14867" max="14867" width="11.09765625" style="7" customWidth="1"/>
    <col min="14868" max="14868" width="9.09765625" style="7" customWidth="1"/>
    <col min="14869" max="14869" width="9.19921875" style="7" customWidth="1"/>
    <col min="14870" max="15104" width="10.19921875" style="7"/>
    <col min="15105" max="15115" width="7.69921875" style="7" customWidth="1"/>
    <col min="15116" max="15116" width="4.09765625" style="7" customWidth="1"/>
    <col min="15117" max="15117" width="8.19921875" style="7" customWidth="1"/>
    <col min="15118" max="15118" width="7.19921875" style="7" customWidth="1"/>
    <col min="15119" max="15119" width="7.59765625" style="7" customWidth="1"/>
    <col min="15120" max="15120" width="9.19921875" style="7" customWidth="1"/>
    <col min="15121" max="15121" width="11.19921875" style="7" customWidth="1"/>
    <col min="15122" max="15122" width="10.19921875" style="7"/>
    <col min="15123" max="15123" width="11.09765625" style="7" customWidth="1"/>
    <col min="15124" max="15124" width="9.09765625" style="7" customWidth="1"/>
    <col min="15125" max="15125" width="9.19921875" style="7" customWidth="1"/>
    <col min="15126" max="15360" width="10.19921875" style="7"/>
    <col min="15361" max="15371" width="7.69921875" style="7" customWidth="1"/>
    <col min="15372" max="15372" width="4.09765625" style="7" customWidth="1"/>
    <col min="15373" max="15373" width="8.19921875" style="7" customWidth="1"/>
    <col min="15374" max="15374" width="7.19921875" style="7" customWidth="1"/>
    <col min="15375" max="15375" width="7.59765625" style="7" customWidth="1"/>
    <col min="15376" max="15376" width="9.19921875" style="7" customWidth="1"/>
    <col min="15377" max="15377" width="11.19921875" style="7" customWidth="1"/>
    <col min="15378" max="15378" width="10.19921875" style="7"/>
    <col min="15379" max="15379" width="11.09765625" style="7" customWidth="1"/>
    <col min="15380" max="15380" width="9.09765625" style="7" customWidth="1"/>
    <col min="15381" max="15381" width="9.19921875" style="7" customWidth="1"/>
    <col min="15382" max="15616" width="10.19921875" style="7"/>
    <col min="15617" max="15627" width="7.69921875" style="7" customWidth="1"/>
    <col min="15628" max="15628" width="4.09765625" style="7" customWidth="1"/>
    <col min="15629" max="15629" width="8.19921875" style="7" customWidth="1"/>
    <col min="15630" max="15630" width="7.19921875" style="7" customWidth="1"/>
    <col min="15631" max="15631" width="7.59765625" style="7" customWidth="1"/>
    <col min="15632" max="15632" width="9.19921875" style="7" customWidth="1"/>
    <col min="15633" max="15633" width="11.19921875" style="7" customWidth="1"/>
    <col min="15634" max="15634" width="10.19921875" style="7"/>
    <col min="15635" max="15635" width="11.09765625" style="7" customWidth="1"/>
    <col min="15636" max="15636" width="9.09765625" style="7" customWidth="1"/>
    <col min="15637" max="15637" width="9.19921875" style="7" customWidth="1"/>
    <col min="15638" max="15872" width="10.19921875" style="7"/>
    <col min="15873" max="15883" width="7.69921875" style="7" customWidth="1"/>
    <col min="15884" max="15884" width="4.09765625" style="7" customWidth="1"/>
    <col min="15885" max="15885" width="8.19921875" style="7" customWidth="1"/>
    <col min="15886" max="15886" width="7.19921875" style="7" customWidth="1"/>
    <col min="15887" max="15887" width="7.59765625" style="7" customWidth="1"/>
    <col min="15888" max="15888" width="9.19921875" style="7" customWidth="1"/>
    <col min="15889" max="15889" width="11.19921875" style="7" customWidth="1"/>
    <col min="15890" max="15890" width="10.19921875" style="7"/>
    <col min="15891" max="15891" width="11.09765625" style="7" customWidth="1"/>
    <col min="15892" max="15892" width="9.09765625" style="7" customWidth="1"/>
    <col min="15893" max="15893" width="9.19921875" style="7" customWidth="1"/>
    <col min="15894" max="16128" width="10.19921875" style="7"/>
    <col min="16129" max="16139" width="7.69921875" style="7" customWidth="1"/>
    <col min="16140" max="16140" width="4.09765625" style="7" customWidth="1"/>
    <col min="16141" max="16141" width="8.19921875" style="7" customWidth="1"/>
    <col min="16142" max="16142" width="7.19921875" style="7" customWidth="1"/>
    <col min="16143" max="16143" width="7.59765625" style="7" customWidth="1"/>
    <col min="16144" max="16144" width="9.19921875" style="7" customWidth="1"/>
    <col min="16145" max="16145" width="11.19921875" style="7" customWidth="1"/>
    <col min="16146" max="16146" width="10.19921875" style="7"/>
    <col min="16147" max="16147" width="11.09765625" style="7" customWidth="1"/>
    <col min="16148" max="16148" width="9.09765625" style="7" customWidth="1"/>
    <col min="16149" max="16149" width="9.19921875" style="7" customWidth="1"/>
    <col min="16150" max="16384" width="10.19921875" style="7"/>
  </cols>
  <sheetData>
    <row r="1" spans="1:21" s="110" customFormat="1" ht="19.95" customHeight="1" thickBot="1" x14ac:dyDescent="0.5">
      <c r="A1" s="653" t="s">
        <v>862</v>
      </c>
      <c r="H1" s="1"/>
      <c r="I1" s="1"/>
      <c r="J1" s="1"/>
      <c r="K1" s="137" t="s">
        <v>1174</v>
      </c>
      <c r="R1" s="72"/>
      <c r="S1" s="72"/>
      <c r="T1" s="72"/>
      <c r="U1" s="72"/>
    </row>
    <row r="2" spans="1:21" ht="16.95" customHeight="1" x14ac:dyDescent="0.15">
      <c r="A2" s="1551" t="s">
        <v>795</v>
      </c>
      <c r="B2" s="1591"/>
      <c r="C2" s="1574" t="s">
        <v>796</v>
      </c>
      <c r="D2" s="1572"/>
      <c r="E2" s="1572"/>
      <c r="F2" s="1574" t="s">
        <v>797</v>
      </c>
      <c r="G2" s="1572"/>
      <c r="H2" s="1575"/>
      <c r="I2" s="1574" t="s">
        <v>798</v>
      </c>
      <c r="J2" s="1572"/>
      <c r="K2" s="1572"/>
    </row>
    <row r="3" spans="1:21" ht="16.95" customHeight="1" x14ac:dyDescent="0.15">
      <c r="A3" s="1163"/>
      <c r="B3" s="1163"/>
      <c r="C3" s="678" t="s">
        <v>799</v>
      </c>
      <c r="D3" s="678" t="s">
        <v>800</v>
      </c>
      <c r="E3" s="678" t="s">
        <v>801</v>
      </c>
      <c r="F3" s="678" t="s">
        <v>799</v>
      </c>
      <c r="G3" s="678" t="s">
        <v>800</v>
      </c>
      <c r="H3" s="822" t="s">
        <v>863</v>
      </c>
      <c r="I3" s="392" t="s">
        <v>799</v>
      </c>
      <c r="J3" s="392" t="s">
        <v>800</v>
      </c>
      <c r="K3" s="392" t="s">
        <v>801</v>
      </c>
    </row>
    <row r="4" spans="1:21" ht="16.95" customHeight="1" x14ac:dyDescent="0.15">
      <c r="A4" s="1581" t="s">
        <v>864</v>
      </c>
      <c r="B4" s="1581"/>
      <c r="C4" s="685">
        <v>131</v>
      </c>
      <c r="D4" s="685">
        <v>66</v>
      </c>
      <c r="E4" s="685">
        <v>39</v>
      </c>
      <c r="F4" s="685">
        <v>72</v>
      </c>
      <c r="G4" s="685">
        <v>42</v>
      </c>
      <c r="H4" s="685">
        <v>35</v>
      </c>
      <c r="I4" s="685">
        <v>33</v>
      </c>
      <c r="J4" s="685">
        <v>12</v>
      </c>
      <c r="K4" s="868">
        <v>10</v>
      </c>
      <c r="L4" s="1747"/>
    </row>
    <row r="5" spans="1:21" ht="16.95" customHeight="1" x14ac:dyDescent="0.15">
      <c r="A5" s="1163" t="s">
        <v>804</v>
      </c>
      <c r="B5" s="1163"/>
      <c r="C5" s="689">
        <v>153</v>
      </c>
      <c r="D5" s="689">
        <v>20</v>
      </c>
      <c r="E5" s="689">
        <v>3</v>
      </c>
      <c r="F5" s="689">
        <v>68</v>
      </c>
      <c r="G5" s="689">
        <v>12</v>
      </c>
      <c r="H5" s="689">
        <v>17</v>
      </c>
      <c r="I5" s="689">
        <v>42</v>
      </c>
      <c r="J5" s="689">
        <v>12</v>
      </c>
      <c r="K5" s="1739">
        <v>3</v>
      </c>
      <c r="L5" s="1747"/>
    </row>
    <row r="6" spans="1:21" ht="16.95" customHeight="1" x14ac:dyDescent="0.15">
      <c r="A6" s="1163" t="s">
        <v>805</v>
      </c>
      <c r="B6" s="1163"/>
      <c r="C6" s="689">
        <v>245</v>
      </c>
      <c r="D6" s="689">
        <v>40</v>
      </c>
      <c r="E6" s="689">
        <v>51</v>
      </c>
      <c r="F6" s="689">
        <v>102</v>
      </c>
      <c r="G6" s="689">
        <v>29</v>
      </c>
      <c r="H6" s="689">
        <v>78</v>
      </c>
      <c r="I6" s="689">
        <v>69</v>
      </c>
      <c r="J6" s="689">
        <v>17</v>
      </c>
      <c r="K6" s="1739">
        <v>38</v>
      </c>
      <c r="L6" s="1747"/>
    </row>
    <row r="7" spans="1:21" ht="16.95" customHeight="1" x14ac:dyDescent="0.15">
      <c r="A7" s="1163" t="s">
        <v>865</v>
      </c>
      <c r="B7" s="1163"/>
      <c r="C7" s="689">
        <v>645</v>
      </c>
      <c r="D7" s="689">
        <v>114</v>
      </c>
      <c r="E7" s="689">
        <v>47</v>
      </c>
      <c r="F7" s="689">
        <v>244</v>
      </c>
      <c r="G7" s="689">
        <v>69</v>
      </c>
      <c r="H7" s="689">
        <v>48</v>
      </c>
      <c r="I7" s="689">
        <v>156</v>
      </c>
      <c r="J7" s="689">
        <v>40</v>
      </c>
      <c r="K7" s="1739">
        <v>37</v>
      </c>
      <c r="L7" s="1747"/>
    </row>
    <row r="8" spans="1:21" ht="16.95" customHeight="1" x14ac:dyDescent="0.15">
      <c r="A8" s="1163" t="s">
        <v>807</v>
      </c>
      <c r="B8" s="1163"/>
      <c r="C8" s="689">
        <v>267</v>
      </c>
      <c r="D8" s="689">
        <v>217</v>
      </c>
      <c r="E8" s="689">
        <v>12</v>
      </c>
      <c r="F8" s="689">
        <v>101</v>
      </c>
      <c r="G8" s="689">
        <v>91</v>
      </c>
      <c r="H8" s="689">
        <v>9</v>
      </c>
      <c r="I8" s="689">
        <v>93</v>
      </c>
      <c r="J8" s="689">
        <v>129</v>
      </c>
      <c r="K8" s="1739">
        <v>5</v>
      </c>
      <c r="L8" s="1747"/>
    </row>
    <row r="9" spans="1:21" ht="16.95" customHeight="1" x14ac:dyDescent="0.15">
      <c r="A9" s="1163" t="s">
        <v>808</v>
      </c>
      <c r="B9" s="1163"/>
      <c r="C9" s="689">
        <v>258</v>
      </c>
      <c r="D9" s="689">
        <v>108</v>
      </c>
      <c r="E9" s="689">
        <v>6</v>
      </c>
      <c r="F9" s="689">
        <v>118</v>
      </c>
      <c r="G9" s="689">
        <v>44</v>
      </c>
      <c r="H9" s="689">
        <v>11</v>
      </c>
      <c r="I9" s="689">
        <v>150</v>
      </c>
      <c r="J9" s="689">
        <v>41</v>
      </c>
      <c r="K9" s="1739">
        <v>7</v>
      </c>
      <c r="L9" s="1747"/>
    </row>
    <row r="10" spans="1:21" ht="16.95" customHeight="1" x14ac:dyDescent="0.15">
      <c r="A10" s="1163" t="s">
        <v>809</v>
      </c>
      <c r="B10" s="1163"/>
      <c r="C10" s="689">
        <v>92</v>
      </c>
      <c r="D10" s="689">
        <v>50</v>
      </c>
      <c r="E10" s="689">
        <v>7</v>
      </c>
      <c r="F10" s="689">
        <v>77</v>
      </c>
      <c r="G10" s="689">
        <v>39</v>
      </c>
      <c r="H10" s="689">
        <v>9</v>
      </c>
      <c r="I10" s="689">
        <v>94</v>
      </c>
      <c r="J10" s="689">
        <v>27</v>
      </c>
      <c r="K10" s="1739">
        <v>2</v>
      </c>
      <c r="L10" s="1747"/>
    </row>
    <row r="11" spans="1:21" ht="16.95" customHeight="1" x14ac:dyDescent="0.15">
      <c r="A11" s="1163" t="s">
        <v>810</v>
      </c>
      <c r="B11" s="1163"/>
      <c r="C11" s="689">
        <v>269</v>
      </c>
      <c r="D11" s="689">
        <v>89</v>
      </c>
      <c r="E11" s="689">
        <v>13</v>
      </c>
      <c r="F11" s="689">
        <v>98</v>
      </c>
      <c r="G11" s="689">
        <v>27</v>
      </c>
      <c r="H11" s="689">
        <v>26</v>
      </c>
      <c r="I11" s="689">
        <v>158</v>
      </c>
      <c r="J11" s="689">
        <v>30</v>
      </c>
      <c r="K11" s="1739">
        <v>6</v>
      </c>
      <c r="L11" s="1747"/>
    </row>
    <row r="12" spans="1:21" ht="16.95" customHeight="1" x14ac:dyDescent="0.15">
      <c r="A12" s="1163" t="s">
        <v>866</v>
      </c>
      <c r="B12" s="1163"/>
      <c r="C12" s="689">
        <v>66</v>
      </c>
      <c r="D12" s="689">
        <v>19</v>
      </c>
      <c r="E12" s="689">
        <v>2</v>
      </c>
      <c r="F12" s="689">
        <v>20</v>
      </c>
      <c r="G12" s="689">
        <v>12</v>
      </c>
      <c r="H12" s="689">
        <v>2</v>
      </c>
      <c r="I12" s="689">
        <v>16</v>
      </c>
      <c r="J12" s="689">
        <v>15</v>
      </c>
      <c r="K12" s="1739">
        <v>3</v>
      </c>
      <c r="L12" s="1747"/>
    </row>
    <row r="13" spans="1:21" ht="16.95" customHeight="1" x14ac:dyDescent="0.15">
      <c r="A13" s="1163" t="s">
        <v>812</v>
      </c>
      <c r="B13" s="1163"/>
      <c r="C13" s="689">
        <v>712</v>
      </c>
      <c r="D13" s="689">
        <v>511</v>
      </c>
      <c r="E13" s="689">
        <v>11</v>
      </c>
      <c r="F13" s="689">
        <v>654</v>
      </c>
      <c r="G13" s="689">
        <v>202</v>
      </c>
      <c r="H13" s="689">
        <v>24</v>
      </c>
      <c r="I13" s="689">
        <v>193</v>
      </c>
      <c r="J13" s="689">
        <v>175</v>
      </c>
      <c r="K13" s="1739">
        <v>6</v>
      </c>
      <c r="L13" s="1747"/>
    </row>
    <row r="14" spans="1:21" ht="16.95" customHeight="1" x14ac:dyDescent="0.15">
      <c r="A14" s="1258" t="s">
        <v>867</v>
      </c>
      <c r="B14" s="1163"/>
      <c r="C14" s="691">
        <v>498</v>
      </c>
      <c r="D14" s="691">
        <v>82</v>
      </c>
      <c r="E14" s="691">
        <v>5</v>
      </c>
      <c r="F14" s="689">
        <v>289</v>
      </c>
      <c r="G14" s="691">
        <v>53</v>
      </c>
      <c r="H14" s="689">
        <v>0</v>
      </c>
      <c r="I14" s="691">
        <v>344</v>
      </c>
      <c r="J14" s="689">
        <v>90</v>
      </c>
      <c r="K14" s="874">
        <v>2</v>
      </c>
      <c r="L14" s="1747"/>
    </row>
    <row r="15" spans="1:21" ht="16.95" customHeight="1" x14ac:dyDescent="0.15">
      <c r="A15" s="1586" t="s">
        <v>813</v>
      </c>
      <c r="B15" s="1587"/>
      <c r="C15" s="855">
        <v>3336</v>
      </c>
      <c r="D15" s="856">
        <v>1316</v>
      </c>
      <c r="E15" s="857">
        <v>196</v>
      </c>
      <c r="F15" s="858">
        <v>1843</v>
      </c>
      <c r="G15" s="856">
        <v>620</v>
      </c>
      <c r="H15" s="859">
        <v>259</v>
      </c>
      <c r="I15" s="855">
        <v>1348</v>
      </c>
      <c r="J15" s="860">
        <v>588</v>
      </c>
      <c r="K15" s="857">
        <v>119</v>
      </c>
      <c r="L15" s="46"/>
    </row>
    <row r="16" spans="1:21" ht="16.95" customHeight="1" x14ac:dyDescent="0.15">
      <c r="A16" s="1581" t="s">
        <v>814</v>
      </c>
      <c r="B16" s="1581"/>
      <c r="C16" s="819">
        <v>0</v>
      </c>
      <c r="D16" s="754">
        <v>871</v>
      </c>
      <c r="E16" s="820">
        <v>0</v>
      </c>
      <c r="F16" s="819">
        <v>0</v>
      </c>
      <c r="G16" s="754">
        <v>432</v>
      </c>
      <c r="H16" s="137">
        <v>0</v>
      </c>
      <c r="I16" s="819">
        <v>0</v>
      </c>
      <c r="J16" s="861">
        <v>424</v>
      </c>
      <c r="K16" s="820">
        <v>0</v>
      </c>
    </row>
    <row r="17" spans="1:11" ht="16.95" customHeight="1" x14ac:dyDescent="0.15">
      <c r="A17" s="1589" t="s">
        <v>868</v>
      </c>
      <c r="B17" s="1589"/>
      <c r="C17" s="862">
        <v>0</v>
      </c>
      <c r="D17" s="758">
        <v>42</v>
      </c>
      <c r="E17" s="863">
        <v>0</v>
      </c>
      <c r="F17" s="862">
        <v>0</v>
      </c>
      <c r="G17" s="758">
        <v>34</v>
      </c>
      <c r="H17" s="863">
        <v>0</v>
      </c>
      <c r="I17" s="862">
        <v>0</v>
      </c>
      <c r="J17" s="758">
        <v>65</v>
      </c>
      <c r="K17" s="863">
        <v>0</v>
      </c>
    </row>
    <row r="18" spans="1:11" ht="16.95" customHeight="1" x14ac:dyDescent="0.15">
      <c r="A18" s="1586" t="s">
        <v>813</v>
      </c>
      <c r="B18" s="1587"/>
      <c r="C18" s="824">
        <v>0</v>
      </c>
      <c r="D18" s="825">
        <v>2229</v>
      </c>
      <c r="E18" s="825">
        <v>0</v>
      </c>
      <c r="F18" s="826">
        <v>0</v>
      </c>
      <c r="G18" s="825">
        <v>466</v>
      </c>
      <c r="H18" s="825">
        <v>0</v>
      </c>
      <c r="I18" s="826">
        <v>0</v>
      </c>
      <c r="J18" s="825">
        <v>489</v>
      </c>
      <c r="K18" s="825">
        <v>0</v>
      </c>
    </row>
    <row r="19" spans="1:11" ht="16.95" customHeight="1" x14ac:dyDescent="0.15">
      <c r="A19" s="1580" t="s">
        <v>816</v>
      </c>
      <c r="B19" s="1581"/>
      <c r="C19" s="827"/>
      <c r="D19" s="864">
        <v>5761</v>
      </c>
      <c r="E19" s="828"/>
      <c r="F19" s="827"/>
      <c r="G19" s="864">
        <v>3188</v>
      </c>
      <c r="H19" s="828"/>
      <c r="I19" s="829"/>
      <c r="J19" s="864">
        <v>2544</v>
      </c>
      <c r="K19" s="63"/>
    </row>
    <row r="20" spans="1:11" ht="16.95" customHeight="1" x14ac:dyDescent="0.15">
      <c r="A20" s="1582" t="s">
        <v>869</v>
      </c>
      <c r="B20" s="1582"/>
      <c r="C20" s="830"/>
      <c r="D20" s="865">
        <v>104</v>
      </c>
      <c r="E20" s="831"/>
      <c r="F20" s="832"/>
      <c r="G20" s="763">
        <v>109</v>
      </c>
      <c r="H20" s="69"/>
      <c r="I20" s="830"/>
      <c r="J20" s="866">
        <v>23</v>
      </c>
      <c r="K20" s="831"/>
    </row>
    <row r="21" spans="1:11" ht="16.95" customHeight="1" thickBot="1" x14ac:dyDescent="0.2">
      <c r="A21" s="1432" t="s">
        <v>870</v>
      </c>
      <c r="B21" s="1583"/>
      <c r="C21" s="370"/>
      <c r="D21" s="137">
        <v>0</v>
      </c>
      <c r="E21" s="14"/>
      <c r="F21" s="370"/>
      <c r="G21" s="137">
        <v>0</v>
      </c>
      <c r="H21" s="14"/>
      <c r="I21" s="370"/>
      <c r="J21" s="867">
        <v>1</v>
      </c>
      <c r="K21" s="14"/>
    </row>
    <row r="22" spans="1:11" ht="16.95" customHeight="1" thickTop="1" thickBot="1" x14ac:dyDescent="0.2">
      <c r="A22" s="1584" t="s">
        <v>825</v>
      </c>
      <c r="B22" s="1584"/>
      <c r="C22" s="833"/>
      <c r="D22" s="834">
        <v>5865</v>
      </c>
      <c r="E22" s="834"/>
      <c r="F22" s="833"/>
      <c r="G22" s="834">
        <v>3297</v>
      </c>
      <c r="H22" s="835"/>
      <c r="I22" s="833"/>
      <c r="J22" s="834">
        <v>2568</v>
      </c>
      <c r="K22" s="834"/>
    </row>
    <row r="23" spans="1:11" ht="16.95" customHeight="1" thickBot="1" x14ac:dyDescent="0.2">
      <c r="A23" s="134"/>
      <c r="B23" s="134"/>
      <c r="C23" s="14"/>
      <c r="D23" s="63"/>
      <c r="E23" s="14"/>
      <c r="F23" s="14"/>
      <c r="G23" s="63"/>
      <c r="H23" s="14"/>
      <c r="I23" s="14"/>
      <c r="J23" s="63"/>
      <c r="K23" s="14"/>
    </row>
    <row r="24" spans="1:11" ht="16.95" customHeight="1" x14ac:dyDescent="0.15">
      <c r="A24" s="1551" t="s">
        <v>795</v>
      </c>
      <c r="B24" s="1591"/>
      <c r="C24" s="1574" t="s">
        <v>826</v>
      </c>
      <c r="D24" s="1572"/>
      <c r="E24" s="1572"/>
      <c r="F24" s="1574" t="s">
        <v>871</v>
      </c>
      <c r="G24" s="1572"/>
      <c r="H24" s="1575"/>
      <c r="I24" s="1574" t="s">
        <v>872</v>
      </c>
      <c r="J24" s="1572"/>
      <c r="K24" s="1572"/>
    </row>
    <row r="25" spans="1:11" ht="16.95" customHeight="1" x14ac:dyDescent="0.15">
      <c r="A25" s="1163"/>
      <c r="B25" s="1163"/>
      <c r="C25" s="678" t="s">
        <v>799</v>
      </c>
      <c r="D25" s="678" t="s">
        <v>800</v>
      </c>
      <c r="E25" s="678" t="s">
        <v>801</v>
      </c>
      <c r="F25" s="678" t="s">
        <v>799</v>
      </c>
      <c r="G25" s="678" t="s">
        <v>800</v>
      </c>
      <c r="H25" s="822" t="s">
        <v>873</v>
      </c>
      <c r="I25" s="392" t="s">
        <v>799</v>
      </c>
      <c r="J25" s="392" t="s">
        <v>800</v>
      </c>
      <c r="K25" s="392" t="s">
        <v>801</v>
      </c>
    </row>
    <row r="26" spans="1:11" ht="16.95" customHeight="1" x14ac:dyDescent="0.15">
      <c r="A26" s="1581" t="s">
        <v>874</v>
      </c>
      <c r="B26" s="1581"/>
      <c r="C26" s="868">
        <v>0</v>
      </c>
      <c r="D26" s="869">
        <v>1</v>
      </c>
      <c r="E26" s="869">
        <v>0</v>
      </c>
      <c r="F26" s="868">
        <v>1</v>
      </c>
      <c r="G26" s="869">
        <v>1</v>
      </c>
      <c r="H26" s="870">
        <v>0</v>
      </c>
      <c r="I26" s="806">
        <v>237</v>
      </c>
      <c r="J26" s="806">
        <v>122</v>
      </c>
      <c r="K26" s="806">
        <v>84</v>
      </c>
    </row>
    <row r="27" spans="1:11" ht="16.95" customHeight="1" x14ac:dyDescent="0.15">
      <c r="A27" s="1163" t="s">
        <v>875</v>
      </c>
      <c r="B27" s="1163"/>
      <c r="C27" s="871">
        <v>3</v>
      </c>
      <c r="D27" s="872">
        <v>3</v>
      </c>
      <c r="E27" s="872">
        <v>0</v>
      </c>
      <c r="F27" s="871">
        <v>5</v>
      </c>
      <c r="G27" s="872">
        <v>1</v>
      </c>
      <c r="H27" s="873">
        <v>0</v>
      </c>
      <c r="I27" s="806">
        <v>271</v>
      </c>
      <c r="J27" s="806">
        <v>48</v>
      </c>
      <c r="K27" s="806">
        <v>23</v>
      </c>
    </row>
    <row r="28" spans="1:11" ht="16.95" customHeight="1" x14ac:dyDescent="0.15">
      <c r="A28" s="1163" t="s">
        <v>876</v>
      </c>
      <c r="B28" s="1163"/>
      <c r="C28" s="871">
        <v>1</v>
      </c>
      <c r="D28" s="872">
        <v>6</v>
      </c>
      <c r="E28" s="872">
        <v>0</v>
      </c>
      <c r="F28" s="871">
        <v>0</v>
      </c>
      <c r="G28" s="872">
        <v>1</v>
      </c>
      <c r="H28" s="873">
        <v>0</v>
      </c>
      <c r="I28" s="806">
        <v>417</v>
      </c>
      <c r="J28" s="806">
        <v>93</v>
      </c>
      <c r="K28" s="806">
        <v>167</v>
      </c>
    </row>
    <row r="29" spans="1:11" ht="16.95" customHeight="1" x14ac:dyDescent="0.15">
      <c r="A29" s="1163" t="s">
        <v>877</v>
      </c>
      <c r="B29" s="1163"/>
      <c r="C29" s="871">
        <v>5</v>
      </c>
      <c r="D29" s="872">
        <v>11</v>
      </c>
      <c r="E29" s="872">
        <v>0</v>
      </c>
      <c r="F29" s="871">
        <v>6</v>
      </c>
      <c r="G29" s="872">
        <v>1</v>
      </c>
      <c r="H29" s="873">
        <v>0</v>
      </c>
      <c r="I29" s="806">
        <v>1056</v>
      </c>
      <c r="J29" s="806">
        <v>235</v>
      </c>
      <c r="K29" s="806">
        <v>132</v>
      </c>
    </row>
    <row r="30" spans="1:11" ht="16.95" customHeight="1" x14ac:dyDescent="0.15">
      <c r="A30" s="1163" t="s">
        <v>878</v>
      </c>
      <c r="B30" s="1163"/>
      <c r="C30" s="871">
        <v>2</v>
      </c>
      <c r="D30" s="872">
        <v>32</v>
      </c>
      <c r="E30" s="872">
        <v>0</v>
      </c>
      <c r="F30" s="871">
        <v>6</v>
      </c>
      <c r="G30" s="872">
        <v>23</v>
      </c>
      <c r="H30" s="873">
        <v>0</v>
      </c>
      <c r="I30" s="806">
        <v>469</v>
      </c>
      <c r="J30" s="806">
        <v>492</v>
      </c>
      <c r="K30" s="806">
        <v>26</v>
      </c>
    </row>
    <row r="31" spans="1:11" ht="16.95" customHeight="1" x14ac:dyDescent="0.15">
      <c r="A31" s="1163" t="s">
        <v>808</v>
      </c>
      <c r="B31" s="1163"/>
      <c r="C31" s="871">
        <v>2</v>
      </c>
      <c r="D31" s="872">
        <v>3</v>
      </c>
      <c r="E31" s="872">
        <v>0</v>
      </c>
      <c r="F31" s="871">
        <v>1</v>
      </c>
      <c r="G31" s="872">
        <v>10</v>
      </c>
      <c r="H31" s="873">
        <v>0</v>
      </c>
      <c r="I31" s="806">
        <v>529</v>
      </c>
      <c r="J31" s="806">
        <v>206</v>
      </c>
      <c r="K31" s="806">
        <v>24</v>
      </c>
    </row>
    <row r="32" spans="1:11" ht="16.95" customHeight="1" x14ac:dyDescent="0.15">
      <c r="A32" s="1163" t="s">
        <v>809</v>
      </c>
      <c r="B32" s="1163"/>
      <c r="C32" s="871">
        <v>0</v>
      </c>
      <c r="D32" s="872">
        <v>7</v>
      </c>
      <c r="E32" s="872">
        <v>0</v>
      </c>
      <c r="F32" s="871">
        <v>3</v>
      </c>
      <c r="G32" s="872">
        <v>2</v>
      </c>
      <c r="H32" s="873">
        <v>0</v>
      </c>
      <c r="I32" s="806">
        <v>266</v>
      </c>
      <c r="J32" s="806">
        <v>125</v>
      </c>
      <c r="K32" s="806">
        <v>18</v>
      </c>
    </row>
    <row r="33" spans="1:12" ht="16.95" customHeight="1" x14ac:dyDescent="0.15">
      <c r="A33" s="1163" t="s">
        <v>879</v>
      </c>
      <c r="B33" s="1163"/>
      <c r="C33" s="871">
        <v>2</v>
      </c>
      <c r="D33" s="872">
        <v>7</v>
      </c>
      <c r="E33" s="872">
        <v>0</v>
      </c>
      <c r="F33" s="871">
        <v>6</v>
      </c>
      <c r="G33" s="872">
        <v>12</v>
      </c>
      <c r="H33" s="873">
        <v>0</v>
      </c>
      <c r="I33" s="806">
        <v>533</v>
      </c>
      <c r="J33" s="806">
        <v>165</v>
      </c>
      <c r="K33" s="806">
        <v>45</v>
      </c>
    </row>
    <row r="34" spans="1:12" ht="16.95" customHeight="1" x14ac:dyDescent="0.15">
      <c r="A34" s="1163" t="s">
        <v>866</v>
      </c>
      <c r="B34" s="1163"/>
      <c r="C34" s="871">
        <v>1</v>
      </c>
      <c r="D34" s="872">
        <v>0</v>
      </c>
      <c r="E34" s="872">
        <v>0</v>
      </c>
      <c r="F34" s="871">
        <v>0</v>
      </c>
      <c r="G34" s="872">
        <v>1</v>
      </c>
      <c r="H34" s="873">
        <v>0</v>
      </c>
      <c r="I34" s="806">
        <v>103</v>
      </c>
      <c r="J34" s="806">
        <v>47</v>
      </c>
      <c r="K34" s="806">
        <v>7</v>
      </c>
    </row>
    <row r="35" spans="1:12" ht="16.95" customHeight="1" x14ac:dyDescent="0.15">
      <c r="A35" s="1163" t="s">
        <v>880</v>
      </c>
      <c r="B35" s="1163"/>
      <c r="C35" s="871">
        <v>35</v>
      </c>
      <c r="D35" s="872">
        <v>93</v>
      </c>
      <c r="E35" s="872">
        <v>0</v>
      </c>
      <c r="F35" s="871">
        <v>13</v>
      </c>
      <c r="G35" s="872">
        <v>64</v>
      </c>
      <c r="H35" s="873">
        <v>0</v>
      </c>
      <c r="I35" s="806">
        <v>1607</v>
      </c>
      <c r="J35" s="806">
        <v>1045</v>
      </c>
      <c r="K35" s="806">
        <v>41</v>
      </c>
    </row>
    <row r="36" spans="1:12" ht="16.95" customHeight="1" x14ac:dyDescent="0.15">
      <c r="A36" s="1258" t="s">
        <v>881</v>
      </c>
      <c r="B36" s="1163"/>
      <c r="C36" s="874">
        <v>0</v>
      </c>
      <c r="D36" s="875">
        <v>1</v>
      </c>
      <c r="E36" s="876">
        <v>0</v>
      </c>
      <c r="F36" s="874">
        <v>8</v>
      </c>
      <c r="G36" s="875">
        <v>19</v>
      </c>
      <c r="H36" s="876">
        <v>0</v>
      </c>
      <c r="I36" s="806">
        <v>1139</v>
      </c>
      <c r="J36" s="806">
        <v>245</v>
      </c>
      <c r="K36" s="806">
        <v>7</v>
      </c>
    </row>
    <row r="37" spans="1:12" ht="16.95" customHeight="1" x14ac:dyDescent="0.15">
      <c r="A37" s="1586" t="s">
        <v>813</v>
      </c>
      <c r="B37" s="1587"/>
      <c r="C37" s="855">
        <v>51</v>
      </c>
      <c r="D37" s="856">
        <v>164</v>
      </c>
      <c r="E37" s="857">
        <v>0</v>
      </c>
      <c r="F37" s="855">
        <v>49</v>
      </c>
      <c r="G37" s="856">
        <v>135</v>
      </c>
      <c r="H37" s="859">
        <v>0</v>
      </c>
      <c r="I37" s="858">
        <v>6627</v>
      </c>
      <c r="J37" s="860">
        <v>2823</v>
      </c>
      <c r="K37" s="860">
        <v>574</v>
      </c>
      <c r="L37" s="46"/>
    </row>
    <row r="38" spans="1:12" ht="16.95" customHeight="1" x14ac:dyDescent="0.15">
      <c r="A38" s="1581" t="s">
        <v>882</v>
      </c>
      <c r="B38" s="1588"/>
      <c r="C38" s="819">
        <v>0</v>
      </c>
      <c r="D38" s="754">
        <v>115</v>
      </c>
      <c r="E38" s="820">
        <v>0</v>
      </c>
      <c r="F38" s="819">
        <v>0</v>
      </c>
      <c r="G38" s="754">
        <v>30</v>
      </c>
      <c r="H38" s="820">
        <v>0</v>
      </c>
      <c r="I38" s="809">
        <v>0</v>
      </c>
      <c r="J38" s="806">
        <v>1872</v>
      </c>
      <c r="K38" s="806">
        <v>0</v>
      </c>
    </row>
    <row r="39" spans="1:12" ht="16.95" customHeight="1" x14ac:dyDescent="0.15">
      <c r="A39" s="1589" t="s">
        <v>868</v>
      </c>
      <c r="B39" s="1590"/>
      <c r="C39" s="862">
        <v>0</v>
      </c>
      <c r="D39" s="758">
        <v>0</v>
      </c>
      <c r="E39" s="863">
        <v>0</v>
      </c>
      <c r="F39" s="862">
        <v>0</v>
      </c>
      <c r="G39" s="758">
        <v>0</v>
      </c>
      <c r="H39" s="863">
        <v>0</v>
      </c>
      <c r="I39" s="877">
        <v>0</v>
      </c>
      <c r="J39" s="806">
        <v>141</v>
      </c>
      <c r="K39" s="806">
        <v>0</v>
      </c>
    </row>
    <row r="40" spans="1:12" ht="16.95" customHeight="1" x14ac:dyDescent="0.15">
      <c r="A40" s="1586" t="s">
        <v>813</v>
      </c>
      <c r="B40" s="1587"/>
      <c r="C40" s="824">
        <v>0</v>
      </c>
      <c r="D40" s="825">
        <v>115</v>
      </c>
      <c r="E40" s="825">
        <v>0</v>
      </c>
      <c r="F40" s="824">
        <v>0</v>
      </c>
      <c r="G40" s="825">
        <v>30</v>
      </c>
      <c r="H40" s="825">
        <v>0</v>
      </c>
      <c r="I40" s="824">
        <v>0</v>
      </c>
      <c r="J40" s="825">
        <v>2013</v>
      </c>
      <c r="K40" s="825">
        <v>0</v>
      </c>
    </row>
    <row r="41" spans="1:12" ht="16.95" customHeight="1" x14ac:dyDescent="0.15">
      <c r="A41" s="1580" t="s">
        <v>816</v>
      </c>
      <c r="B41" s="1581"/>
      <c r="C41" s="837"/>
      <c r="D41" s="63">
        <v>330</v>
      </c>
      <c r="E41" s="63"/>
      <c r="F41" s="837"/>
      <c r="G41" s="63">
        <v>214</v>
      </c>
      <c r="H41" s="63"/>
      <c r="I41" s="829"/>
      <c r="J41" s="864">
        <v>12037</v>
      </c>
      <c r="K41" s="63"/>
    </row>
    <row r="42" spans="1:12" ht="16.95" customHeight="1" x14ac:dyDescent="0.15">
      <c r="A42" s="1582" t="s">
        <v>869</v>
      </c>
      <c r="B42" s="1582"/>
      <c r="C42" s="830"/>
      <c r="D42" s="878">
        <v>0</v>
      </c>
      <c r="E42" s="838"/>
      <c r="F42" s="839"/>
      <c r="G42" s="878">
        <v>0</v>
      </c>
      <c r="H42" s="831"/>
      <c r="I42" s="830"/>
      <c r="J42" s="879">
        <v>236</v>
      </c>
      <c r="K42" s="831"/>
    </row>
    <row r="43" spans="1:12" ht="16.95" customHeight="1" thickBot="1" x14ac:dyDescent="0.2">
      <c r="A43" s="1432" t="s">
        <v>870</v>
      </c>
      <c r="B43" s="1583"/>
      <c r="C43" s="370"/>
      <c r="D43" s="137">
        <v>0</v>
      </c>
      <c r="E43" s="14"/>
      <c r="F43" s="370"/>
      <c r="G43" s="137">
        <v>0</v>
      </c>
      <c r="H43" s="14"/>
      <c r="I43" s="370"/>
      <c r="J43" s="880">
        <v>1</v>
      </c>
      <c r="K43" s="137"/>
    </row>
    <row r="44" spans="1:12" ht="16.95" customHeight="1" thickTop="1" thickBot="1" x14ac:dyDescent="0.2">
      <c r="A44" s="1584" t="s">
        <v>825</v>
      </c>
      <c r="B44" s="1585"/>
      <c r="C44" s="833"/>
      <c r="D44" s="834">
        <v>330</v>
      </c>
      <c r="E44" s="834"/>
      <c r="F44" s="833"/>
      <c r="G44" s="834">
        <v>214</v>
      </c>
      <c r="H44" s="834"/>
      <c r="I44" s="840"/>
      <c r="J44" s="63">
        <v>12274</v>
      </c>
      <c r="K44" s="834"/>
    </row>
    <row r="45" spans="1:12" ht="4.95" customHeight="1" x14ac:dyDescent="0.15">
      <c r="A45" s="14"/>
      <c r="B45" s="134"/>
      <c r="C45" s="841"/>
      <c r="D45" s="842"/>
      <c r="E45" s="841"/>
      <c r="F45" s="841"/>
      <c r="G45" s="842"/>
      <c r="H45" s="841"/>
      <c r="I45" s="841"/>
      <c r="J45" s="842"/>
      <c r="K45" s="841"/>
    </row>
    <row r="46" spans="1:12" s="843" customFormat="1" ht="19.95" customHeight="1" x14ac:dyDescent="0.2">
      <c r="A46" s="653" t="s">
        <v>883</v>
      </c>
      <c r="B46" s="39"/>
      <c r="C46" s="39"/>
      <c r="D46" s="39"/>
      <c r="E46" s="39"/>
      <c r="F46" s="39"/>
      <c r="G46" s="39"/>
      <c r="H46" s="39"/>
      <c r="I46" s="39"/>
      <c r="J46" s="39"/>
      <c r="K46" s="39"/>
    </row>
    <row r="47" spans="1:12" ht="19.95" customHeight="1" x14ac:dyDescent="0.15">
      <c r="A47" s="771"/>
      <c r="B47" s="14"/>
      <c r="C47" s="14"/>
      <c r="D47" s="14"/>
      <c r="E47" s="14"/>
      <c r="F47" s="14"/>
      <c r="G47" s="14"/>
      <c r="H47" s="14"/>
      <c r="I47" s="14"/>
      <c r="J47" s="14"/>
      <c r="K47" s="14"/>
    </row>
    <row r="48" spans="1:12" s="843" customFormat="1" ht="19.95" customHeight="1" thickBot="1" x14ac:dyDescent="0.25">
      <c r="A48" s="653" t="s">
        <v>839</v>
      </c>
      <c r="B48" s="39"/>
      <c r="C48" s="39"/>
      <c r="D48" s="39"/>
      <c r="E48" s="39"/>
      <c r="F48" s="39"/>
      <c r="G48" s="39"/>
      <c r="H48" s="39"/>
      <c r="I48" s="135"/>
      <c r="J48" s="137" t="s">
        <v>884</v>
      </c>
      <c r="K48" s="39"/>
    </row>
    <row r="49" spans="1:12" ht="19.95" customHeight="1" x14ac:dyDescent="0.15">
      <c r="A49" s="1572" t="s">
        <v>231</v>
      </c>
      <c r="B49" s="1573"/>
      <c r="C49" s="1572" t="s">
        <v>885</v>
      </c>
      <c r="D49" s="1572"/>
      <c r="E49" s="1574" t="s">
        <v>886</v>
      </c>
      <c r="F49" s="1575"/>
      <c r="G49" s="1574" t="s">
        <v>887</v>
      </c>
      <c r="H49" s="1573"/>
      <c r="I49" s="1576" t="s">
        <v>888</v>
      </c>
      <c r="J49" s="1572"/>
      <c r="K49" s="14"/>
      <c r="L49" s="110"/>
    </row>
    <row r="50" spans="1:12" ht="19.95" hidden="1" customHeight="1" x14ac:dyDescent="0.15">
      <c r="A50" s="134" t="s">
        <v>889</v>
      </c>
      <c r="B50" s="844" t="s">
        <v>45</v>
      </c>
      <c r="C50" s="1577">
        <v>875</v>
      </c>
      <c r="D50" s="1569"/>
      <c r="E50" s="1569">
        <v>37</v>
      </c>
      <c r="F50" s="1569"/>
      <c r="G50" s="1569">
        <v>1026</v>
      </c>
      <c r="H50" s="1569"/>
      <c r="I50" s="1569">
        <v>1938</v>
      </c>
      <c r="J50" s="1569"/>
      <c r="K50" s="14"/>
      <c r="L50" s="110"/>
    </row>
    <row r="51" spans="1:12" ht="19.95" hidden="1" customHeight="1" x14ac:dyDescent="0.15">
      <c r="A51" s="134">
        <v>26</v>
      </c>
      <c r="B51" s="400" t="s">
        <v>46</v>
      </c>
      <c r="C51" s="1578">
        <v>889</v>
      </c>
      <c r="D51" s="1567"/>
      <c r="E51" s="1567">
        <v>32</v>
      </c>
      <c r="F51" s="1567"/>
      <c r="G51" s="1567">
        <v>951</v>
      </c>
      <c r="H51" s="1567"/>
      <c r="I51" s="1567">
        <v>1872</v>
      </c>
      <c r="J51" s="1567"/>
      <c r="K51" s="14"/>
      <c r="L51" s="110"/>
    </row>
    <row r="52" spans="1:12" ht="19.95" hidden="1" customHeight="1" x14ac:dyDescent="0.15">
      <c r="A52" s="134" t="s">
        <v>1116</v>
      </c>
      <c r="B52" s="400" t="s">
        <v>47</v>
      </c>
      <c r="C52" s="1578">
        <v>991</v>
      </c>
      <c r="D52" s="1567"/>
      <c r="E52" s="1567">
        <v>46</v>
      </c>
      <c r="F52" s="1567"/>
      <c r="G52" s="1567">
        <v>968</v>
      </c>
      <c r="H52" s="1567"/>
      <c r="I52" s="1567">
        <v>2005</v>
      </c>
      <c r="J52" s="1567"/>
      <c r="K52" s="14"/>
      <c r="L52" s="110"/>
    </row>
    <row r="53" spans="1:12" ht="19.95" hidden="1" customHeight="1" x14ac:dyDescent="0.15">
      <c r="A53" s="137" t="s">
        <v>1175</v>
      </c>
      <c r="B53" s="400" t="s">
        <v>48</v>
      </c>
      <c r="C53" s="1578">
        <v>927</v>
      </c>
      <c r="D53" s="1567"/>
      <c r="E53" s="1567">
        <v>28</v>
      </c>
      <c r="F53" s="1567"/>
      <c r="G53" s="1567">
        <v>869</v>
      </c>
      <c r="H53" s="1567"/>
      <c r="I53" s="1567">
        <v>1824</v>
      </c>
      <c r="J53" s="1567"/>
      <c r="K53" s="14"/>
      <c r="L53" s="110"/>
    </row>
    <row r="54" spans="1:12" ht="18" customHeight="1" x14ac:dyDescent="0.15">
      <c r="A54" s="137" t="s">
        <v>1304</v>
      </c>
      <c r="B54" s="400" t="s">
        <v>49</v>
      </c>
      <c r="C54" s="1578">
        <v>957</v>
      </c>
      <c r="D54" s="1567"/>
      <c r="E54" s="1567">
        <v>38</v>
      </c>
      <c r="F54" s="1567"/>
      <c r="G54" s="1567">
        <v>897</v>
      </c>
      <c r="H54" s="1567"/>
      <c r="I54" s="1570">
        <v>1892</v>
      </c>
      <c r="J54" s="1570"/>
      <c r="K54" s="14"/>
      <c r="L54" s="110"/>
    </row>
    <row r="55" spans="1:12" ht="18" customHeight="1" x14ac:dyDescent="0.15">
      <c r="A55" s="137">
        <v>30</v>
      </c>
      <c r="B55" s="400" t="s">
        <v>1026</v>
      </c>
      <c r="C55" s="1578">
        <v>922</v>
      </c>
      <c r="D55" s="1567"/>
      <c r="E55" s="1567">
        <v>35</v>
      </c>
      <c r="F55" s="1567"/>
      <c r="G55" s="1567">
        <v>839</v>
      </c>
      <c r="H55" s="1567"/>
      <c r="I55" s="1570">
        <v>1796</v>
      </c>
      <c r="J55" s="1570"/>
      <c r="K55" s="14"/>
      <c r="L55" s="110"/>
    </row>
    <row r="56" spans="1:12" ht="18" customHeight="1" x14ac:dyDescent="0.15">
      <c r="A56" s="137" t="s">
        <v>1083</v>
      </c>
      <c r="B56" s="416" t="s">
        <v>1084</v>
      </c>
      <c r="C56" s="1578">
        <v>954</v>
      </c>
      <c r="D56" s="1567"/>
      <c r="E56" s="1567">
        <v>35</v>
      </c>
      <c r="F56" s="1567"/>
      <c r="G56" s="1567">
        <v>715</v>
      </c>
      <c r="H56" s="1567"/>
      <c r="I56" s="1570">
        <v>1704</v>
      </c>
      <c r="J56" s="1570"/>
      <c r="K56" s="14"/>
      <c r="L56" s="110"/>
    </row>
    <row r="57" spans="1:12" ht="18" customHeight="1" x14ac:dyDescent="0.15">
      <c r="A57" s="137">
        <v>2</v>
      </c>
      <c r="B57" s="416" t="s">
        <v>1065</v>
      </c>
      <c r="C57" s="1578">
        <v>927</v>
      </c>
      <c r="D57" s="1567"/>
      <c r="E57" s="1567">
        <v>35</v>
      </c>
      <c r="F57" s="1567"/>
      <c r="G57" s="1567">
        <v>632</v>
      </c>
      <c r="H57" s="1567"/>
      <c r="I57" s="1570">
        <v>1594</v>
      </c>
      <c r="J57" s="1570"/>
      <c r="K57" s="14"/>
      <c r="L57" s="110"/>
    </row>
    <row r="58" spans="1:12" ht="18" customHeight="1" thickBot="1" x14ac:dyDescent="0.2">
      <c r="A58" s="137">
        <v>3</v>
      </c>
      <c r="B58" s="416" t="s">
        <v>1128</v>
      </c>
      <c r="C58" s="1579">
        <v>820</v>
      </c>
      <c r="D58" s="1568"/>
      <c r="E58" s="1568">
        <v>34</v>
      </c>
      <c r="F58" s="1568"/>
      <c r="G58" s="1568">
        <v>722</v>
      </c>
      <c r="H58" s="1568"/>
      <c r="I58" s="1571">
        <v>1576</v>
      </c>
      <c r="J58" s="1571"/>
      <c r="K58" s="14"/>
      <c r="L58" s="110"/>
    </row>
    <row r="59" spans="1:12" ht="19.95" customHeight="1" x14ac:dyDescent="0.15">
      <c r="A59" s="810"/>
      <c r="B59" s="810"/>
      <c r="C59" s="842"/>
      <c r="D59" s="841"/>
      <c r="E59" s="841"/>
      <c r="F59" s="841"/>
      <c r="G59" s="842"/>
      <c r="H59" s="841"/>
      <c r="I59" s="841"/>
      <c r="J59" s="842"/>
      <c r="K59" s="14"/>
      <c r="L59" s="110"/>
    </row>
    <row r="60" spans="1:12" s="843" customFormat="1" ht="19.95" customHeight="1" thickBot="1" x14ac:dyDescent="0.25">
      <c r="A60" s="653" t="s">
        <v>857</v>
      </c>
      <c r="B60" s="653"/>
      <c r="C60" s="39"/>
      <c r="D60" s="39"/>
      <c r="E60" s="39"/>
      <c r="F60" s="39"/>
      <c r="G60" s="39"/>
      <c r="H60" s="39"/>
      <c r="I60" s="39"/>
      <c r="J60" s="137" t="s">
        <v>890</v>
      </c>
      <c r="K60" s="135"/>
      <c r="L60" s="135"/>
    </row>
    <row r="61" spans="1:12" ht="19.95" customHeight="1" x14ac:dyDescent="0.15">
      <c r="A61" s="1572" t="s">
        <v>231</v>
      </c>
      <c r="B61" s="1573"/>
      <c r="C61" s="1572" t="s">
        <v>885</v>
      </c>
      <c r="D61" s="1572"/>
      <c r="E61" s="1574" t="s">
        <v>886</v>
      </c>
      <c r="F61" s="1575"/>
      <c r="G61" s="1574" t="s">
        <v>887</v>
      </c>
      <c r="H61" s="1573"/>
      <c r="I61" s="1576" t="s">
        <v>888</v>
      </c>
      <c r="J61" s="1572"/>
      <c r="K61" s="14"/>
      <c r="L61" s="110"/>
    </row>
    <row r="62" spans="1:12" ht="19.95" hidden="1" customHeight="1" x14ac:dyDescent="0.15">
      <c r="A62" s="134" t="s">
        <v>889</v>
      </c>
      <c r="B62" s="844" t="s">
        <v>45</v>
      </c>
      <c r="C62" s="1566">
        <v>257</v>
      </c>
      <c r="D62" s="1561"/>
      <c r="E62" s="1561">
        <v>8</v>
      </c>
      <c r="F62" s="1561"/>
      <c r="G62" s="1561">
        <v>315</v>
      </c>
      <c r="H62" s="1561"/>
      <c r="I62" s="1561">
        <v>580</v>
      </c>
      <c r="J62" s="1561"/>
      <c r="K62" s="14"/>
      <c r="L62" s="110"/>
    </row>
    <row r="63" spans="1:12" ht="19.95" hidden="1" customHeight="1" x14ac:dyDescent="0.15">
      <c r="A63" s="134">
        <v>26</v>
      </c>
      <c r="B63" s="400" t="s">
        <v>46</v>
      </c>
      <c r="C63" s="1564">
        <v>245</v>
      </c>
      <c r="D63" s="1559"/>
      <c r="E63" s="1559">
        <v>5</v>
      </c>
      <c r="F63" s="1559"/>
      <c r="G63" s="1559">
        <v>280</v>
      </c>
      <c r="H63" s="1559"/>
      <c r="I63" s="1559">
        <v>530</v>
      </c>
      <c r="J63" s="1559"/>
      <c r="K63" s="14"/>
      <c r="L63" s="110"/>
    </row>
    <row r="64" spans="1:12" ht="19.95" hidden="1" customHeight="1" x14ac:dyDescent="0.15">
      <c r="A64" s="134" t="s">
        <v>1116</v>
      </c>
      <c r="B64" s="400" t="s">
        <v>47</v>
      </c>
      <c r="C64" s="1564">
        <v>205</v>
      </c>
      <c r="D64" s="1559"/>
      <c r="E64" s="1559">
        <v>3</v>
      </c>
      <c r="F64" s="1559"/>
      <c r="G64" s="1559">
        <v>272</v>
      </c>
      <c r="H64" s="1559"/>
      <c r="I64" s="1559">
        <v>480</v>
      </c>
      <c r="J64" s="1559"/>
      <c r="K64" s="14"/>
      <c r="L64" s="110"/>
    </row>
    <row r="65" spans="1:12" ht="19.95" hidden="1" customHeight="1" x14ac:dyDescent="0.15">
      <c r="A65" s="137" t="s">
        <v>1175</v>
      </c>
      <c r="B65" s="400" t="s">
        <v>48</v>
      </c>
      <c r="C65" s="1564">
        <v>241</v>
      </c>
      <c r="D65" s="1559"/>
      <c r="E65" s="1559">
        <v>6</v>
      </c>
      <c r="F65" s="1559"/>
      <c r="G65" s="1559">
        <v>230</v>
      </c>
      <c r="H65" s="1559"/>
      <c r="I65" s="1559">
        <v>477</v>
      </c>
      <c r="J65" s="1559"/>
      <c r="K65" s="14"/>
      <c r="L65" s="110"/>
    </row>
    <row r="66" spans="1:12" ht="18" customHeight="1" x14ac:dyDescent="0.15">
      <c r="A66" s="137" t="s">
        <v>1304</v>
      </c>
      <c r="B66" s="400" t="s">
        <v>49</v>
      </c>
      <c r="C66" s="1564">
        <v>266</v>
      </c>
      <c r="D66" s="1559"/>
      <c r="E66" s="1559">
        <v>1</v>
      </c>
      <c r="F66" s="1559"/>
      <c r="G66" s="1559">
        <v>238</v>
      </c>
      <c r="H66" s="1559"/>
      <c r="I66" s="1562">
        <v>505</v>
      </c>
      <c r="J66" s="1562"/>
      <c r="K66" s="14"/>
      <c r="L66" s="110"/>
    </row>
    <row r="67" spans="1:12" ht="18" customHeight="1" x14ac:dyDescent="0.15">
      <c r="A67" s="137">
        <v>30</v>
      </c>
      <c r="B67" s="400" t="s">
        <v>50</v>
      </c>
      <c r="C67" s="1564">
        <v>258</v>
      </c>
      <c r="D67" s="1559"/>
      <c r="E67" s="1559">
        <v>2</v>
      </c>
      <c r="F67" s="1559"/>
      <c r="G67" s="1559">
        <v>230</v>
      </c>
      <c r="H67" s="1559"/>
      <c r="I67" s="1562">
        <v>490</v>
      </c>
      <c r="J67" s="1562"/>
      <c r="K67" s="14"/>
      <c r="L67" s="110"/>
    </row>
    <row r="68" spans="1:12" ht="18" customHeight="1" x14ac:dyDescent="0.15">
      <c r="A68" s="137" t="s">
        <v>1033</v>
      </c>
      <c r="B68" s="416" t="s">
        <v>1061</v>
      </c>
      <c r="C68" s="1564">
        <v>247</v>
      </c>
      <c r="D68" s="1559"/>
      <c r="E68" s="1559">
        <v>8</v>
      </c>
      <c r="F68" s="1559"/>
      <c r="G68" s="1559">
        <v>206</v>
      </c>
      <c r="H68" s="1559"/>
      <c r="I68" s="1562">
        <v>461</v>
      </c>
      <c r="J68" s="1562"/>
      <c r="K68" s="14"/>
      <c r="L68" s="110"/>
    </row>
    <row r="69" spans="1:12" ht="18" customHeight="1" x14ac:dyDescent="0.15">
      <c r="A69" s="137">
        <v>2</v>
      </c>
      <c r="B69" s="416" t="s">
        <v>1065</v>
      </c>
      <c r="C69" s="1564">
        <v>222</v>
      </c>
      <c r="D69" s="1559"/>
      <c r="E69" s="1559">
        <v>1</v>
      </c>
      <c r="F69" s="1559"/>
      <c r="G69" s="1559">
        <v>154</v>
      </c>
      <c r="H69" s="1559"/>
      <c r="I69" s="1562">
        <v>377</v>
      </c>
      <c r="J69" s="1562"/>
      <c r="K69" s="14"/>
      <c r="L69" s="110"/>
    </row>
    <row r="70" spans="1:12" ht="18" customHeight="1" thickBot="1" x14ac:dyDescent="0.2">
      <c r="A70" s="137">
        <v>3</v>
      </c>
      <c r="B70" s="846" t="s">
        <v>1128</v>
      </c>
      <c r="C70" s="1565">
        <v>183</v>
      </c>
      <c r="D70" s="1560"/>
      <c r="E70" s="1560">
        <v>1</v>
      </c>
      <c r="F70" s="1560"/>
      <c r="G70" s="1560">
        <v>155</v>
      </c>
      <c r="H70" s="1560"/>
      <c r="I70" s="1563">
        <v>339</v>
      </c>
      <c r="J70" s="1563"/>
      <c r="K70" s="14"/>
      <c r="L70" s="110"/>
    </row>
    <row r="71" spans="1:12" ht="19.95" customHeight="1" x14ac:dyDescent="0.15">
      <c r="A71" s="847"/>
      <c r="B71" s="17"/>
      <c r="C71" s="806"/>
      <c r="D71" s="806"/>
      <c r="E71" s="14"/>
      <c r="F71" s="14"/>
      <c r="G71" s="14"/>
      <c r="H71" s="14"/>
      <c r="I71" s="14"/>
      <c r="J71" s="845"/>
      <c r="K71" s="14"/>
      <c r="L71" s="110"/>
    </row>
    <row r="72" spans="1:12" ht="19.95" customHeight="1" thickBot="1" x14ac:dyDescent="0.2">
      <c r="A72" s="653" t="s">
        <v>861</v>
      </c>
      <c r="B72" s="771"/>
      <c r="C72" s="14"/>
      <c r="D72" s="14"/>
      <c r="E72" s="14"/>
      <c r="F72" s="14"/>
      <c r="G72" s="14"/>
      <c r="H72" s="14"/>
      <c r="I72" s="14"/>
      <c r="J72" s="137" t="s">
        <v>890</v>
      </c>
      <c r="K72" s="137"/>
      <c r="L72" s="137"/>
    </row>
    <row r="73" spans="1:12" ht="19.95" customHeight="1" x14ac:dyDescent="0.15">
      <c r="A73" s="1572" t="s">
        <v>231</v>
      </c>
      <c r="B73" s="1573"/>
      <c r="C73" s="1572" t="s">
        <v>891</v>
      </c>
      <c r="D73" s="1572"/>
      <c r="E73" s="1574" t="s">
        <v>886</v>
      </c>
      <c r="F73" s="1575"/>
      <c r="G73" s="1574" t="s">
        <v>887</v>
      </c>
      <c r="H73" s="1573"/>
      <c r="I73" s="1576" t="s">
        <v>888</v>
      </c>
      <c r="J73" s="1572"/>
      <c r="K73" s="14"/>
      <c r="L73" s="110"/>
    </row>
    <row r="74" spans="1:12" ht="19.95" hidden="1" customHeight="1" x14ac:dyDescent="0.15">
      <c r="A74" s="134" t="s">
        <v>889</v>
      </c>
      <c r="B74" s="844" t="s">
        <v>45</v>
      </c>
      <c r="C74" s="806"/>
      <c r="D74" s="806">
        <v>82</v>
      </c>
      <c r="E74" s="14"/>
      <c r="F74" s="14">
        <v>3</v>
      </c>
      <c r="G74" s="14"/>
      <c r="H74" s="14">
        <v>81</v>
      </c>
      <c r="I74" s="14"/>
      <c r="J74" s="845">
        <v>166</v>
      </c>
      <c r="K74" s="14"/>
      <c r="L74" s="110"/>
    </row>
    <row r="75" spans="1:12" ht="19.95" hidden="1" customHeight="1" x14ac:dyDescent="0.15">
      <c r="A75" s="134">
        <v>26</v>
      </c>
      <c r="B75" s="400" t="s">
        <v>46</v>
      </c>
      <c r="C75" s="806"/>
      <c r="D75" s="806">
        <v>52</v>
      </c>
      <c r="E75" s="14"/>
      <c r="F75" s="14">
        <v>3</v>
      </c>
      <c r="G75" s="14"/>
      <c r="H75" s="14">
        <v>74</v>
      </c>
      <c r="I75" s="14"/>
      <c r="J75" s="845">
        <v>129</v>
      </c>
      <c r="K75" s="14"/>
      <c r="L75" s="110"/>
    </row>
    <row r="76" spans="1:12" ht="19.95" hidden="1" customHeight="1" x14ac:dyDescent="0.15">
      <c r="A76" s="134" t="s">
        <v>1116</v>
      </c>
      <c r="B76" s="400" t="s">
        <v>47</v>
      </c>
      <c r="C76" s="806"/>
      <c r="D76" s="806">
        <v>77</v>
      </c>
      <c r="E76" s="14"/>
      <c r="F76" s="14">
        <v>2</v>
      </c>
      <c r="G76" s="14"/>
      <c r="H76" s="14">
        <v>76</v>
      </c>
      <c r="I76" s="14"/>
      <c r="J76" s="845">
        <v>155</v>
      </c>
      <c r="K76" s="14"/>
      <c r="L76" s="110"/>
    </row>
    <row r="77" spans="1:12" ht="19.95" hidden="1" customHeight="1" x14ac:dyDescent="0.15">
      <c r="A77" s="137" t="s">
        <v>1175</v>
      </c>
      <c r="B77" s="400" t="s">
        <v>48</v>
      </c>
      <c r="C77" s="806"/>
      <c r="D77" s="806">
        <v>102</v>
      </c>
      <c r="E77" s="14"/>
      <c r="F77" s="14">
        <v>2</v>
      </c>
      <c r="G77" s="14"/>
      <c r="H77" s="14">
        <v>97</v>
      </c>
      <c r="I77" s="14"/>
      <c r="J77" s="845">
        <v>201</v>
      </c>
      <c r="K77" s="14"/>
      <c r="L77" s="110"/>
    </row>
    <row r="78" spans="1:12" ht="18" customHeight="1" x14ac:dyDescent="0.15">
      <c r="A78" s="137" t="s">
        <v>1304</v>
      </c>
      <c r="B78" s="400" t="s">
        <v>49</v>
      </c>
      <c r="C78" s="806"/>
      <c r="D78" s="806">
        <v>32</v>
      </c>
      <c r="E78" s="14"/>
      <c r="F78" s="14">
        <v>0</v>
      </c>
      <c r="G78" s="14"/>
      <c r="H78" s="14">
        <v>80</v>
      </c>
      <c r="I78" s="14"/>
      <c r="J78" s="845">
        <v>112</v>
      </c>
      <c r="K78" s="14"/>
      <c r="L78" s="110"/>
    </row>
    <row r="79" spans="1:12" ht="18" customHeight="1" x14ac:dyDescent="0.15">
      <c r="A79" s="137">
        <v>30</v>
      </c>
      <c r="B79" s="400" t="s">
        <v>50</v>
      </c>
      <c r="C79" s="806"/>
      <c r="D79" s="806">
        <v>34</v>
      </c>
      <c r="E79" s="806"/>
      <c r="F79" s="806">
        <v>1</v>
      </c>
      <c r="G79" s="806"/>
      <c r="H79" s="806">
        <v>68</v>
      </c>
      <c r="I79" s="806"/>
      <c r="J79" s="845">
        <v>103</v>
      </c>
      <c r="K79" s="14"/>
      <c r="L79" s="110"/>
    </row>
    <row r="80" spans="1:12" ht="18" customHeight="1" x14ac:dyDescent="0.15">
      <c r="A80" s="137" t="s">
        <v>1033</v>
      </c>
      <c r="B80" s="416" t="s">
        <v>1061</v>
      </c>
      <c r="C80" s="807"/>
      <c r="D80" s="806">
        <v>22</v>
      </c>
      <c r="E80" s="806"/>
      <c r="F80" s="806">
        <v>2</v>
      </c>
      <c r="G80" s="806"/>
      <c r="H80" s="806">
        <v>59</v>
      </c>
      <c r="I80" s="806"/>
      <c r="J80" s="845">
        <v>83</v>
      </c>
      <c r="K80" s="14"/>
      <c r="L80" s="110"/>
    </row>
    <row r="81" spans="1:12" ht="18" customHeight="1" x14ac:dyDescent="0.15">
      <c r="A81" s="137">
        <v>2</v>
      </c>
      <c r="B81" s="416" t="s">
        <v>1065</v>
      </c>
      <c r="C81" s="807"/>
      <c r="D81" s="806">
        <v>33</v>
      </c>
      <c r="E81" s="806"/>
      <c r="F81" s="806">
        <v>2</v>
      </c>
      <c r="G81" s="806"/>
      <c r="H81" s="806">
        <v>43</v>
      </c>
      <c r="I81" s="806"/>
      <c r="J81" s="845">
        <v>78</v>
      </c>
      <c r="K81" s="14"/>
      <c r="L81" s="110"/>
    </row>
    <row r="82" spans="1:12" ht="18" customHeight="1" thickBot="1" x14ac:dyDescent="0.2">
      <c r="A82" s="137">
        <v>3</v>
      </c>
      <c r="B82" s="846" t="s">
        <v>1128</v>
      </c>
      <c r="C82" s="808"/>
      <c r="D82" s="881">
        <v>68</v>
      </c>
      <c r="E82" s="881"/>
      <c r="F82" s="881">
        <v>0</v>
      </c>
      <c r="G82" s="881"/>
      <c r="H82" s="881">
        <v>56</v>
      </c>
      <c r="I82" s="881"/>
      <c r="J82" s="845">
        <v>124</v>
      </c>
      <c r="K82" s="14"/>
      <c r="L82" s="110"/>
    </row>
    <row r="83" spans="1:12" ht="19.95" customHeight="1" x14ac:dyDescent="0.15">
      <c r="A83" s="848"/>
      <c r="B83" s="14"/>
      <c r="C83" s="14"/>
      <c r="D83" s="14"/>
      <c r="E83" s="14"/>
      <c r="F83" s="14"/>
      <c r="G83" s="14"/>
      <c r="H83" s="14"/>
      <c r="I83" s="137"/>
      <c r="J83" s="849"/>
      <c r="K83" s="137"/>
    </row>
    <row r="84" spans="1:12" ht="19.95" customHeight="1" thickBot="1" x14ac:dyDescent="0.2">
      <c r="A84" s="850" t="s">
        <v>892</v>
      </c>
      <c r="B84" s="364"/>
      <c r="C84" s="364"/>
      <c r="D84" s="364"/>
      <c r="E84" s="364"/>
      <c r="F84" s="817"/>
      <c r="G84" s="817" t="s">
        <v>1176</v>
      </c>
      <c r="H84" s="14"/>
      <c r="I84" s="14"/>
      <c r="J84" s="14"/>
      <c r="K84" s="14"/>
    </row>
    <row r="85" spans="1:12" ht="19.95" customHeight="1" x14ac:dyDescent="0.15">
      <c r="A85" s="1413" t="s">
        <v>893</v>
      </c>
      <c r="B85" s="1413"/>
      <c r="C85" s="1411" t="s">
        <v>894</v>
      </c>
      <c r="D85" s="1413"/>
      <c r="E85" s="1412"/>
      <c r="F85" s="1413" t="s">
        <v>895</v>
      </c>
      <c r="G85" s="1413"/>
      <c r="H85" s="14"/>
      <c r="I85" s="14"/>
      <c r="J85" s="14"/>
      <c r="K85" s="14"/>
    </row>
    <row r="86" spans="1:12" ht="18" customHeight="1" x14ac:dyDescent="0.15">
      <c r="A86" s="1258" t="s">
        <v>796</v>
      </c>
      <c r="B86" s="1258"/>
      <c r="C86" s="62" t="s">
        <v>896</v>
      </c>
      <c r="D86" s="14"/>
      <c r="E86" s="851"/>
      <c r="F86" s="137"/>
      <c r="G86" s="63">
        <v>2713</v>
      </c>
      <c r="H86" s="14"/>
      <c r="I86" s="14"/>
      <c r="J86" s="14"/>
      <c r="K86" s="14"/>
    </row>
    <row r="87" spans="1:12" ht="18" customHeight="1" x14ac:dyDescent="0.15">
      <c r="A87" s="1258"/>
      <c r="B87" s="1258"/>
      <c r="C87" s="62" t="s">
        <v>897</v>
      </c>
      <c r="D87" s="14"/>
      <c r="E87" s="851"/>
      <c r="F87" s="137"/>
      <c r="G87" s="14">
        <v>734</v>
      </c>
      <c r="H87" s="14"/>
      <c r="I87" s="14"/>
      <c r="J87" s="14"/>
      <c r="K87" s="14"/>
    </row>
    <row r="88" spans="1:12" ht="18" customHeight="1" x14ac:dyDescent="0.15">
      <c r="A88" s="1258"/>
      <c r="B88" s="1258"/>
      <c r="C88" s="62" t="s">
        <v>1191</v>
      </c>
      <c r="D88" s="14"/>
      <c r="E88" s="851"/>
      <c r="F88" s="137"/>
      <c r="G88" s="14">
        <v>846</v>
      </c>
      <c r="H88" s="137"/>
      <c r="I88" s="14"/>
      <c r="J88" s="14"/>
      <c r="K88" s="14"/>
    </row>
    <row r="89" spans="1:12" ht="18" customHeight="1" x14ac:dyDescent="0.15">
      <c r="A89" s="1172"/>
      <c r="B89" s="1172"/>
      <c r="C89" s="852" t="s">
        <v>898</v>
      </c>
      <c r="D89" s="69"/>
      <c r="E89" s="853"/>
      <c r="F89" s="818"/>
      <c r="G89" s="856">
        <v>2366</v>
      </c>
      <c r="H89" s="14"/>
      <c r="I89" s="14"/>
      <c r="J89" s="14"/>
      <c r="K89" s="14"/>
    </row>
    <row r="90" spans="1:12" ht="18" customHeight="1" x14ac:dyDescent="0.15">
      <c r="A90" s="1258" t="s">
        <v>797</v>
      </c>
      <c r="B90" s="1258"/>
      <c r="C90" s="62" t="s">
        <v>896</v>
      </c>
      <c r="D90" s="14"/>
      <c r="E90" s="851"/>
      <c r="F90" s="137"/>
      <c r="G90" s="63">
        <v>2198</v>
      </c>
      <c r="H90" s="14"/>
      <c r="I90" s="14"/>
      <c r="J90" s="14"/>
      <c r="K90" s="14"/>
    </row>
    <row r="91" spans="1:12" ht="18" customHeight="1" x14ac:dyDescent="0.15">
      <c r="A91" s="1258"/>
      <c r="B91" s="1258"/>
      <c r="C91" s="62" t="s">
        <v>897</v>
      </c>
      <c r="D91" s="14"/>
      <c r="E91" s="851"/>
      <c r="F91" s="137"/>
      <c r="G91" s="14">
        <v>8</v>
      </c>
      <c r="H91" s="14"/>
      <c r="I91" s="14"/>
      <c r="J91" s="14"/>
      <c r="K91" s="14"/>
    </row>
    <row r="92" spans="1:12" ht="18" customHeight="1" x14ac:dyDescent="0.15">
      <c r="A92" s="1258"/>
      <c r="B92" s="1258"/>
      <c r="C92" s="62" t="s">
        <v>1191</v>
      </c>
      <c r="D92" s="14"/>
      <c r="E92" s="851"/>
      <c r="F92" s="137"/>
      <c r="G92" s="14">
        <v>42</v>
      </c>
      <c r="H92" s="14"/>
      <c r="I92" s="14"/>
      <c r="J92" s="14"/>
      <c r="K92" s="14"/>
    </row>
    <row r="93" spans="1:12" ht="18" customHeight="1" x14ac:dyDescent="0.15">
      <c r="A93" s="1172"/>
      <c r="B93" s="1172"/>
      <c r="C93" s="852" t="s">
        <v>898</v>
      </c>
      <c r="D93" s="69"/>
      <c r="E93" s="853"/>
      <c r="F93" s="818"/>
      <c r="G93" s="882">
        <v>1132</v>
      </c>
      <c r="H93" s="14"/>
      <c r="I93" s="14"/>
      <c r="J93" s="14"/>
      <c r="K93" s="14"/>
    </row>
    <row r="94" spans="1:12" ht="18" customHeight="1" x14ac:dyDescent="0.15">
      <c r="A94" s="1258" t="s">
        <v>798</v>
      </c>
      <c r="B94" s="1258"/>
      <c r="C94" s="62" t="s">
        <v>896</v>
      </c>
      <c r="D94" s="14"/>
      <c r="E94" s="851"/>
      <c r="F94" s="137"/>
      <c r="G94" s="14">
        <v>449</v>
      </c>
      <c r="H94" s="14"/>
      <c r="I94" s="14"/>
      <c r="J94" s="14"/>
      <c r="K94" s="14"/>
    </row>
    <row r="95" spans="1:12" ht="18" customHeight="1" x14ac:dyDescent="0.15">
      <c r="A95" s="1258"/>
      <c r="B95" s="1258"/>
      <c r="C95" s="62" t="s">
        <v>897</v>
      </c>
      <c r="D95" s="14"/>
      <c r="E95" s="851"/>
      <c r="F95" s="134"/>
      <c r="G95" s="137">
        <v>28</v>
      </c>
      <c r="H95" s="14"/>
      <c r="I95" s="14"/>
      <c r="J95" s="14"/>
      <c r="K95" s="14"/>
    </row>
    <row r="96" spans="1:12" ht="18" customHeight="1" x14ac:dyDescent="0.15">
      <c r="A96" s="1258"/>
      <c r="B96" s="1258"/>
      <c r="C96" s="62" t="s">
        <v>1191</v>
      </c>
      <c r="D96" s="14"/>
      <c r="E96" s="851"/>
      <c r="F96" s="134"/>
      <c r="G96" s="137">
        <v>6</v>
      </c>
      <c r="H96" s="14"/>
      <c r="I96" s="14"/>
      <c r="J96" s="14"/>
      <c r="K96" s="14"/>
    </row>
    <row r="97" spans="1:11" ht="18" customHeight="1" thickBot="1" x14ac:dyDescent="0.2">
      <c r="A97" s="1310"/>
      <c r="B97" s="1310"/>
      <c r="C97" s="70" t="s">
        <v>898</v>
      </c>
      <c r="D97" s="148"/>
      <c r="E97" s="854"/>
      <c r="F97" s="390"/>
      <c r="G97" s="148">
        <v>445</v>
      </c>
      <c r="H97" s="14"/>
      <c r="I97" s="14"/>
      <c r="J97" s="14"/>
      <c r="K97" s="14"/>
    </row>
    <row r="98" spans="1:11" ht="19.95" customHeight="1" x14ac:dyDescent="0.15">
      <c r="A98" s="14" t="s">
        <v>899</v>
      </c>
      <c r="B98" s="14"/>
      <c r="C98" s="14"/>
      <c r="D98" s="14"/>
      <c r="E98" s="14"/>
      <c r="F98" s="14"/>
      <c r="G98" s="14"/>
      <c r="H98" s="14"/>
      <c r="I98" s="14"/>
      <c r="J98" s="14"/>
      <c r="K98" s="14"/>
    </row>
  </sheetData>
  <customSheetViews>
    <customSheetView guid="{676DC416-CC6C-4663-B2BC-E7307C535C80}" showPageBreaks="1" view="pageBreakPreview" topLeftCell="A82">
      <selection activeCell="J12" sqref="J12"/>
      <rowBreaks count="2" manualBreakCount="2">
        <brk id="45" max="10" man="1"/>
        <brk id="99" max="11" man="1"/>
      </rowBreaks>
      <pageMargins left="0.78740157480314965" right="0.78740157480314965" top="0.78740157480314965" bottom="0.78740157480314965" header="0" footer="0"/>
      <pageSetup paperSize="9" scale="92" firstPageNumber="192" pageOrder="overThenDown" orientation="portrait" useFirstPageNumber="1" r:id="rId1"/>
      <headerFooter alignWithMargins="0"/>
    </customSheetView>
    <customSheetView guid="{646DB5F5-6317-4B0E-A666-A939CA0F588F}" showPageBreaks="1" printArea="1" view="pageBreakPreview" topLeftCell="A82">
      <selection activeCell="J12" sqref="J12"/>
      <rowBreaks count="2" manualBreakCount="2">
        <brk id="45" max="10" man="1"/>
        <brk id="99" max="11" man="1"/>
      </rowBreaks>
      <pageMargins left="0.78740157480314965" right="0.78740157480314965" top="0.78740157480314965" bottom="0.78740157480314965" header="0" footer="0"/>
      <pageSetup paperSize="9" scale="92" firstPageNumber="192" pageOrder="overThenDown" orientation="portrait" useFirstPageNumber="1" r:id="rId2"/>
      <headerFooter alignWithMargins="0"/>
    </customSheetView>
    <customSheetView guid="{93AD3119-4B9E-4DD3-92AC-14DD93F7352A}" showPageBreaks="1" printArea="1" view="pageBreakPreview" topLeftCell="A50">
      <selection activeCell="I76" sqref="I76"/>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3"/>
      <headerFooter alignWithMargins="0"/>
    </customSheetView>
    <customSheetView guid="{53ABA5C2-131F-4519-ADBD-143B4641C355}"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4"/>
      <headerFooter alignWithMargins="0"/>
    </customSheetView>
    <customSheetView guid="{088E71DE-B7B4-46D8-A92F-2B36F5DE4D60}"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5"/>
      <headerFooter alignWithMargins="0"/>
    </customSheetView>
    <customSheetView guid="{9B74B00A-A640-416F-A432-6A34C75E3BAB}"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6"/>
      <headerFooter alignWithMargins="0"/>
    </customSheetView>
    <customSheetView guid="{4B660A93-3844-409A-B1B8-F0D2E63212C8}"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7"/>
      <headerFooter alignWithMargins="0"/>
    </customSheetView>
    <customSheetView guid="{54E8C2A0-7B52-4DAB-8ABD-D0AD26D0A0DB}"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8"/>
      <headerFooter alignWithMargins="0"/>
    </customSheetView>
    <customSheetView guid="{F9820D02-85B6-432B-AB25-E79E6E3CE8BD}"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9"/>
      <headerFooter alignWithMargins="0"/>
    </customSheetView>
    <customSheetView guid="{6C8CA477-863E-484A-88AC-2F7B34BF5742}"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0"/>
      <headerFooter alignWithMargins="0"/>
    </customSheetView>
    <customSheetView guid="{C35433B0-31B6-4088-8FE4-5880F028D902}"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1"/>
      <headerFooter alignWithMargins="0"/>
    </customSheetView>
    <customSheetView guid="{ACCC9A1C-74E4-4A07-8C69-201B2C75F995}"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2"/>
      <headerFooter alignWithMargins="0"/>
    </customSheetView>
    <customSheetView guid="{D244CBD3-20C8-4E64-93F1-8305B8033E05}" showPageBreaks="1" printArea="1" view="pageBreakPreview">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3"/>
      <headerFooter alignWithMargins="0"/>
    </customSheetView>
    <customSheetView guid="{A9FAE077-5C36-4502-A307-F5F7DF354F81}"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4"/>
      <headerFooter alignWithMargins="0"/>
    </customSheetView>
    <customSheetView guid="{EE46A061-A57B-4CF8-8F21-7C5A8EAC2373}" showPageBreaks="1" printArea="1" view="pageBreakPreview" topLeftCell="A82">
      <selection activeCell="J12" sqref="J12"/>
      <rowBreaks count="2" manualBreakCount="2">
        <brk id="45" max="10" man="1"/>
        <brk id="99" max="11" man="1"/>
      </rowBreaks>
      <pageMargins left="0.78740157480314965" right="0.78740157480314965" top="0.78740157480314965" bottom="0.78740157480314965" header="0" footer="0"/>
      <pageSetup paperSize="9" scale="92" firstPageNumber="192" pageOrder="overThenDown" orientation="portrait" useFirstPageNumber="1" r:id="rId15"/>
      <headerFooter alignWithMargins="0"/>
    </customSheetView>
    <customSheetView guid="{39F15CC4-2999-4EC1-83D1-EC2C60770A40}" showPageBreaks="1" printArea="1" view="pageBreakPreview" topLeftCell="A72">
      <selection activeCell="L80" sqref="L80"/>
      <rowBreaks count="2" manualBreakCount="2">
        <brk id="45" max="10" man="1"/>
        <brk id="99" max="11" man="1"/>
      </rowBreaks>
      <pageMargins left="0.78740157480314965" right="0.78740157480314965" top="0.78740157480314965" bottom="0.78740157480314965" header="0" footer="0"/>
      <pageSetup paperSize="9" scale="92" firstPageNumber="192" pageOrder="overThenDown" orientation="portrait" useFirstPageNumber="1" r:id="rId16"/>
      <headerFooter alignWithMargins="0"/>
    </customSheetView>
    <customSheetView guid="{962E3ADA-03F5-4AB6-A70C-A85C0574E9CF}" showPageBreaks="1" view="pageBreakPreview" topLeftCell="A82">
      <selection activeCell="J12" sqref="J12"/>
      <rowBreaks count="2" manualBreakCount="2">
        <brk id="45" max="10" man="1"/>
        <brk id="99" max="11" man="1"/>
      </rowBreaks>
      <pageMargins left="0.78740157480314965" right="0.78740157480314965" top="0.78740157480314965" bottom="0.78740157480314965" header="0" footer="0"/>
      <pageSetup paperSize="9" scale="92" firstPageNumber="192" pageOrder="overThenDown" orientation="portrait" useFirstPageNumber="1" r:id="rId17"/>
      <headerFooter alignWithMargins="0"/>
    </customSheetView>
  </customSheetViews>
  <mergeCells count="139">
    <mergeCell ref="A5:B5"/>
    <mergeCell ref="A2:B3"/>
    <mergeCell ref="C2:E2"/>
    <mergeCell ref="F2:H2"/>
    <mergeCell ref="I2:K2"/>
    <mergeCell ref="A4:B4"/>
    <mergeCell ref="A17:B17"/>
    <mergeCell ref="A6:B6"/>
    <mergeCell ref="A7:B7"/>
    <mergeCell ref="A8:B8"/>
    <mergeCell ref="A9:B9"/>
    <mergeCell ref="A10:B10"/>
    <mergeCell ref="A11:B11"/>
    <mergeCell ref="A12:B12"/>
    <mergeCell ref="A13:B13"/>
    <mergeCell ref="A14:B14"/>
    <mergeCell ref="A15:B15"/>
    <mergeCell ref="A16:B16"/>
    <mergeCell ref="C24:E24"/>
    <mergeCell ref="F24:H24"/>
    <mergeCell ref="I24:K24"/>
    <mergeCell ref="A26:B26"/>
    <mergeCell ref="A27:B27"/>
    <mergeCell ref="A28:B28"/>
    <mergeCell ref="A18:B18"/>
    <mergeCell ref="A19:B19"/>
    <mergeCell ref="A20:B20"/>
    <mergeCell ref="A21:B21"/>
    <mergeCell ref="A22:B22"/>
    <mergeCell ref="A24:B25"/>
    <mergeCell ref="A41:B41"/>
    <mergeCell ref="A42:B42"/>
    <mergeCell ref="A43:B43"/>
    <mergeCell ref="A44:B44"/>
    <mergeCell ref="A49:B49"/>
    <mergeCell ref="A40:B40"/>
    <mergeCell ref="A29:B29"/>
    <mergeCell ref="A30:B30"/>
    <mergeCell ref="A31:B31"/>
    <mergeCell ref="A32:B32"/>
    <mergeCell ref="A33:B33"/>
    <mergeCell ref="A34:B34"/>
    <mergeCell ref="A35:B35"/>
    <mergeCell ref="A36:B36"/>
    <mergeCell ref="A37:B37"/>
    <mergeCell ref="A38:B38"/>
    <mergeCell ref="A39:B39"/>
    <mergeCell ref="E49:F49"/>
    <mergeCell ref="G49:H49"/>
    <mergeCell ref="I49:J49"/>
    <mergeCell ref="A61:B61"/>
    <mergeCell ref="C61:D61"/>
    <mergeCell ref="E61:F61"/>
    <mergeCell ref="G61:H61"/>
    <mergeCell ref="I61:J61"/>
    <mergeCell ref="C49:D49"/>
    <mergeCell ref="C50:D50"/>
    <mergeCell ref="C51:D51"/>
    <mergeCell ref="C52:D52"/>
    <mergeCell ref="C53:D53"/>
    <mergeCell ref="C55:D55"/>
    <mergeCell ref="C54:D54"/>
    <mergeCell ref="C56:D56"/>
    <mergeCell ref="C57:D57"/>
    <mergeCell ref="C58:D58"/>
    <mergeCell ref="E50:F50"/>
    <mergeCell ref="E51:F51"/>
    <mergeCell ref="E52:F52"/>
    <mergeCell ref="E53:F53"/>
    <mergeCell ref="E54:F54"/>
    <mergeCell ref="E55:F55"/>
    <mergeCell ref="A86:B89"/>
    <mergeCell ref="A90:B93"/>
    <mergeCell ref="A94:B97"/>
    <mergeCell ref="A73:B73"/>
    <mergeCell ref="C73:D73"/>
    <mergeCell ref="E73:F73"/>
    <mergeCell ref="G73:H73"/>
    <mergeCell ref="I73:J73"/>
    <mergeCell ref="A85:B85"/>
    <mergeCell ref="C85:E85"/>
    <mergeCell ref="F85:G85"/>
    <mergeCell ref="E56:F56"/>
    <mergeCell ref="E57:F57"/>
    <mergeCell ref="E58:F58"/>
    <mergeCell ref="G55:H55"/>
    <mergeCell ref="G56:H56"/>
    <mergeCell ref="G57:H57"/>
    <mergeCell ref="G58:H58"/>
    <mergeCell ref="I50:J50"/>
    <mergeCell ref="I51:J51"/>
    <mergeCell ref="I52:J52"/>
    <mergeCell ref="I53:J53"/>
    <mergeCell ref="I54:J54"/>
    <mergeCell ref="I55:J55"/>
    <mergeCell ref="I56:J56"/>
    <mergeCell ref="I57:J57"/>
    <mergeCell ref="I58:J58"/>
    <mergeCell ref="G50:H50"/>
    <mergeCell ref="G51:H51"/>
    <mergeCell ref="G52:H52"/>
    <mergeCell ref="G53:H53"/>
    <mergeCell ref="G54:H54"/>
    <mergeCell ref="C67:D67"/>
    <mergeCell ref="C68:D68"/>
    <mergeCell ref="C69:D69"/>
    <mergeCell ref="C70:D70"/>
    <mergeCell ref="E62:F62"/>
    <mergeCell ref="E63:F63"/>
    <mergeCell ref="E64:F64"/>
    <mergeCell ref="E65:F65"/>
    <mergeCell ref="E66:F66"/>
    <mergeCell ref="E67:F67"/>
    <mergeCell ref="E68:F68"/>
    <mergeCell ref="E69:F69"/>
    <mergeCell ref="E70:F70"/>
    <mergeCell ref="C62:D62"/>
    <mergeCell ref="C63:D63"/>
    <mergeCell ref="C64:D64"/>
    <mergeCell ref="C65:D65"/>
    <mergeCell ref="C66:D66"/>
    <mergeCell ref="G67:H67"/>
    <mergeCell ref="G68:H68"/>
    <mergeCell ref="G69:H69"/>
    <mergeCell ref="G70:H70"/>
    <mergeCell ref="I62:J62"/>
    <mergeCell ref="I63:J63"/>
    <mergeCell ref="I64:J64"/>
    <mergeCell ref="I65:J65"/>
    <mergeCell ref="I66:J66"/>
    <mergeCell ref="I67:J67"/>
    <mergeCell ref="I68:J68"/>
    <mergeCell ref="I69:J69"/>
    <mergeCell ref="I70:J70"/>
    <mergeCell ref="G62:H62"/>
    <mergeCell ref="G63:H63"/>
    <mergeCell ref="G64:H64"/>
    <mergeCell ref="G65:H65"/>
    <mergeCell ref="G66:H66"/>
  </mergeCells>
  <phoneticPr fontId="2"/>
  <printOptions gridLinesSet="0"/>
  <pageMargins left="0.78740157480314965" right="0.78740157480314965" top="0.78740157480314965" bottom="0.78740157480314965" header="0" footer="0"/>
  <pageSetup paperSize="9" scale="88" firstPageNumber="192" pageOrder="overThenDown" orientation="portrait" useFirstPageNumber="1" r:id="rId18"/>
  <headerFooter alignWithMargins="0"/>
  <rowBreaks count="2" manualBreakCount="2">
    <brk id="45" max="10" man="1"/>
    <brk id="105" max="11"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55"/>
  <sheetViews>
    <sheetView view="pageBreakPreview" zoomScaleNormal="100" zoomScaleSheetLayoutView="85" workbookViewId="0">
      <selection activeCell="G25" sqref="G25"/>
    </sheetView>
  </sheetViews>
  <sheetFormatPr defaultColWidth="10.19921875" defaultRowHeight="20.7" customHeight="1" x14ac:dyDescent="0.15"/>
  <cols>
    <col min="1" max="8" width="10.69921875" style="25" customWidth="1"/>
    <col min="9" max="9" width="7.69921875" style="25" customWidth="1"/>
    <col min="10" max="256" width="10.19921875" style="25"/>
    <col min="257" max="264" width="9.69921875" style="25" customWidth="1"/>
    <col min="265" max="265" width="7.69921875" style="25" customWidth="1"/>
    <col min="266" max="512" width="10.19921875" style="25"/>
    <col min="513" max="520" width="9.69921875" style="25" customWidth="1"/>
    <col min="521" max="521" width="7.69921875" style="25" customWidth="1"/>
    <col min="522" max="768" width="10.19921875" style="25"/>
    <col min="769" max="776" width="9.69921875" style="25" customWidth="1"/>
    <col min="777" max="777" width="7.69921875" style="25" customWidth="1"/>
    <col min="778" max="1024" width="10.19921875" style="25"/>
    <col min="1025" max="1032" width="9.69921875" style="25" customWidth="1"/>
    <col min="1033" max="1033" width="7.69921875" style="25" customWidth="1"/>
    <col min="1034" max="1280" width="10.19921875" style="25"/>
    <col min="1281" max="1288" width="9.69921875" style="25" customWidth="1"/>
    <col min="1289" max="1289" width="7.69921875" style="25" customWidth="1"/>
    <col min="1290" max="1536" width="10.19921875" style="25"/>
    <col min="1537" max="1544" width="9.69921875" style="25" customWidth="1"/>
    <col min="1545" max="1545" width="7.69921875" style="25" customWidth="1"/>
    <col min="1546" max="1792" width="10.19921875" style="25"/>
    <col min="1793" max="1800" width="9.69921875" style="25" customWidth="1"/>
    <col min="1801" max="1801" width="7.69921875" style="25" customWidth="1"/>
    <col min="1802" max="2048" width="10.19921875" style="25"/>
    <col min="2049" max="2056" width="9.69921875" style="25" customWidth="1"/>
    <col min="2057" max="2057" width="7.69921875" style="25" customWidth="1"/>
    <col min="2058" max="2304" width="10.19921875" style="25"/>
    <col min="2305" max="2312" width="9.69921875" style="25" customWidth="1"/>
    <col min="2313" max="2313" width="7.69921875" style="25" customWidth="1"/>
    <col min="2314" max="2560" width="10.19921875" style="25"/>
    <col min="2561" max="2568" width="9.69921875" style="25" customWidth="1"/>
    <col min="2569" max="2569" width="7.69921875" style="25" customWidth="1"/>
    <col min="2570" max="2816" width="10.19921875" style="25"/>
    <col min="2817" max="2824" width="9.69921875" style="25" customWidth="1"/>
    <col min="2825" max="2825" width="7.69921875" style="25" customWidth="1"/>
    <col min="2826" max="3072" width="10.19921875" style="25"/>
    <col min="3073" max="3080" width="9.69921875" style="25" customWidth="1"/>
    <col min="3081" max="3081" width="7.69921875" style="25" customWidth="1"/>
    <col min="3082" max="3328" width="10.19921875" style="25"/>
    <col min="3329" max="3336" width="9.69921875" style="25" customWidth="1"/>
    <col min="3337" max="3337" width="7.69921875" style="25" customWidth="1"/>
    <col min="3338" max="3584" width="10.19921875" style="25"/>
    <col min="3585" max="3592" width="9.69921875" style="25" customWidth="1"/>
    <col min="3593" max="3593" width="7.69921875" style="25" customWidth="1"/>
    <col min="3594" max="3840" width="10.19921875" style="25"/>
    <col min="3841" max="3848" width="9.69921875" style="25" customWidth="1"/>
    <col min="3849" max="3849" width="7.69921875" style="25" customWidth="1"/>
    <col min="3850" max="4096" width="10.19921875" style="25"/>
    <col min="4097" max="4104" width="9.69921875" style="25" customWidth="1"/>
    <col min="4105" max="4105" width="7.69921875" style="25" customWidth="1"/>
    <col min="4106" max="4352" width="10.19921875" style="25"/>
    <col min="4353" max="4360" width="9.69921875" style="25" customWidth="1"/>
    <col min="4361" max="4361" width="7.69921875" style="25" customWidth="1"/>
    <col min="4362" max="4608" width="10.19921875" style="25"/>
    <col min="4609" max="4616" width="9.69921875" style="25" customWidth="1"/>
    <col min="4617" max="4617" width="7.69921875" style="25" customWidth="1"/>
    <col min="4618" max="4864" width="10.19921875" style="25"/>
    <col min="4865" max="4872" width="9.69921875" style="25" customWidth="1"/>
    <col min="4873" max="4873" width="7.69921875" style="25" customWidth="1"/>
    <col min="4874" max="5120" width="10.19921875" style="25"/>
    <col min="5121" max="5128" width="9.69921875" style="25" customWidth="1"/>
    <col min="5129" max="5129" width="7.69921875" style="25" customWidth="1"/>
    <col min="5130" max="5376" width="10.19921875" style="25"/>
    <col min="5377" max="5384" width="9.69921875" style="25" customWidth="1"/>
    <col min="5385" max="5385" width="7.69921875" style="25" customWidth="1"/>
    <col min="5386" max="5632" width="10.19921875" style="25"/>
    <col min="5633" max="5640" width="9.69921875" style="25" customWidth="1"/>
    <col min="5641" max="5641" width="7.69921875" style="25" customWidth="1"/>
    <col min="5642" max="5888" width="10.19921875" style="25"/>
    <col min="5889" max="5896" width="9.69921875" style="25" customWidth="1"/>
    <col min="5897" max="5897" width="7.69921875" style="25" customWidth="1"/>
    <col min="5898" max="6144" width="10.19921875" style="25"/>
    <col min="6145" max="6152" width="9.69921875" style="25" customWidth="1"/>
    <col min="6153" max="6153" width="7.69921875" style="25" customWidth="1"/>
    <col min="6154" max="6400" width="10.19921875" style="25"/>
    <col min="6401" max="6408" width="9.69921875" style="25" customWidth="1"/>
    <col min="6409" max="6409" width="7.69921875" style="25" customWidth="1"/>
    <col min="6410" max="6656" width="10.19921875" style="25"/>
    <col min="6657" max="6664" width="9.69921875" style="25" customWidth="1"/>
    <col min="6665" max="6665" width="7.69921875" style="25" customWidth="1"/>
    <col min="6666" max="6912" width="10.19921875" style="25"/>
    <col min="6913" max="6920" width="9.69921875" style="25" customWidth="1"/>
    <col min="6921" max="6921" width="7.69921875" style="25" customWidth="1"/>
    <col min="6922" max="7168" width="10.19921875" style="25"/>
    <col min="7169" max="7176" width="9.69921875" style="25" customWidth="1"/>
    <col min="7177" max="7177" width="7.69921875" style="25" customWidth="1"/>
    <col min="7178" max="7424" width="10.19921875" style="25"/>
    <col min="7425" max="7432" width="9.69921875" style="25" customWidth="1"/>
    <col min="7433" max="7433" width="7.69921875" style="25" customWidth="1"/>
    <col min="7434" max="7680" width="10.19921875" style="25"/>
    <col min="7681" max="7688" width="9.69921875" style="25" customWidth="1"/>
    <col min="7689" max="7689" width="7.69921875" style="25" customWidth="1"/>
    <col min="7690" max="7936" width="10.19921875" style="25"/>
    <col min="7937" max="7944" width="9.69921875" style="25" customWidth="1"/>
    <col min="7945" max="7945" width="7.69921875" style="25" customWidth="1"/>
    <col min="7946" max="8192" width="10.19921875" style="25"/>
    <col min="8193" max="8200" width="9.69921875" style="25" customWidth="1"/>
    <col min="8201" max="8201" width="7.69921875" style="25" customWidth="1"/>
    <col min="8202" max="8448" width="10.19921875" style="25"/>
    <col min="8449" max="8456" width="9.69921875" style="25" customWidth="1"/>
    <col min="8457" max="8457" width="7.69921875" style="25" customWidth="1"/>
    <col min="8458" max="8704" width="10.19921875" style="25"/>
    <col min="8705" max="8712" width="9.69921875" style="25" customWidth="1"/>
    <col min="8713" max="8713" width="7.69921875" style="25" customWidth="1"/>
    <col min="8714" max="8960" width="10.19921875" style="25"/>
    <col min="8961" max="8968" width="9.69921875" style="25" customWidth="1"/>
    <col min="8969" max="8969" width="7.69921875" style="25" customWidth="1"/>
    <col min="8970" max="9216" width="10.19921875" style="25"/>
    <col min="9217" max="9224" width="9.69921875" style="25" customWidth="1"/>
    <col min="9225" max="9225" width="7.69921875" style="25" customWidth="1"/>
    <col min="9226" max="9472" width="10.19921875" style="25"/>
    <col min="9473" max="9480" width="9.69921875" style="25" customWidth="1"/>
    <col min="9481" max="9481" width="7.69921875" style="25" customWidth="1"/>
    <col min="9482" max="9728" width="10.19921875" style="25"/>
    <col min="9729" max="9736" width="9.69921875" style="25" customWidth="1"/>
    <col min="9737" max="9737" width="7.69921875" style="25" customWidth="1"/>
    <col min="9738" max="9984" width="10.19921875" style="25"/>
    <col min="9985" max="9992" width="9.69921875" style="25" customWidth="1"/>
    <col min="9993" max="9993" width="7.69921875" style="25" customWidth="1"/>
    <col min="9994" max="10240" width="10.19921875" style="25"/>
    <col min="10241" max="10248" width="9.69921875" style="25" customWidth="1"/>
    <col min="10249" max="10249" width="7.69921875" style="25" customWidth="1"/>
    <col min="10250" max="10496" width="10.19921875" style="25"/>
    <col min="10497" max="10504" width="9.69921875" style="25" customWidth="1"/>
    <col min="10505" max="10505" width="7.69921875" style="25" customWidth="1"/>
    <col min="10506" max="10752" width="10.19921875" style="25"/>
    <col min="10753" max="10760" width="9.69921875" style="25" customWidth="1"/>
    <col min="10761" max="10761" width="7.69921875" style="25" customWidth="1"/>
    <col min="10762" max="11008" width="10.19921875" style="25"/>
    <col min="11009" max="11016" width="9.69921875" style="25" customWidth="1"/>
    <col min="11017" max="11017" width="7.69921875" style="25" customWidth="1"/>
    <col min="11018" max="11264" width="10.19921875" style="25"/>
    <col min="11265" max="11272" width="9.69921875" style="25" customWidth="1"/>
    <col min="11273" max="11273" width="7.69921875" style="25" customWidth="1"/>
    <col min="11274" max="11520" width="10.19921875" style="25"/>
    <col min="11521" max="11528" width="9.69921875" style="25" customWidth="1"/>
    <col min="11529" max="11529" width="7.69921875" style="25" customWidth="1"/>
    <col min="11530" max="11776" width="10.19921875" style="25"/>
    <col min="11777" max="11784" width="9.69921875" style="25" customWidth="1"/>
    <col min="11785" max="11785" width="7.69921875" style="25" customWidth="1"/>
    <col min="11786" max="12032" width="10.19921875" style="25"/>
    <col min="12033" max="12040" width="9.69921875" style="25" customWidth="1"/>
    <col min="12041" max="12041" width="7.69921875" style="25" customWidth="1"/>
    <col min="12042" max="12288" width="10.19921875" style="25"/>
    <col min="12289" max="12296" width="9.69921875" style="25" customWidth="1"/>
    <col min="12297" max="12297" width="7.69921875" style="25" customWidth="1"/>
    <col min="12298" max="12544" width="10.19921875" style="25"/>
    <col min="12545" max="12552" width="9.69921875" style="25" customWidth="1"/>
    <col min="12553" max="12553" width="7.69921875" style="25" customWidth="1"/>
    <col min="12554" max="12800" width="10.19921875" style="25"/>
    <col min="12801" max="12808" width="9.69921875" style="25" customWidth="1"/>
    <col min="12809" max="12809" width="7.69921875" style="25" customWidth="1"/>
    <col min="12810" max="13056" width="10.19921875" style="25"/>
    <col min="13057" max="13064" width="9.69921875" style="25" customWidth="1"/>
    <col min="13065" max="13065" width="7.69921875" style="25" customWidth="1"/>
    <col min="13066" max="13312" width="10.19921875" style="25"/>
    <col min="13313" max="13320" width="9.69921875" style="25" customWidth="1"/>
    <col min="13321" max="13321" width="7.69921875" style="25" customWidth="1"/>
    <col min="13322" max="13568" width="10.19921875" style="25"/>
    <col min="13569" max="13576" width="9.69921875" style="25" customWidth="1"/>
    <col min="13577" max="13577" width="7.69921875" style="25" customWidth="1"/>
    <col min="13578" max="13824" width="10.19921875" style="25"/>
    <col min="13825" max="13832" width="9.69921875" style="25" customWidth="1"/>
    <col min="13833" max="13833" width="7.69921875" style="25" customWidth="1"/>
    <col min="13834" max="14080" width="10.19921875" style="25"/>
    <col min="14081" max="14088" width="9.69921875" style="25" customWidth="1"/>
    <col min="14089" max="14089" width="7.69921875" style="25" customWidth="1"/>
    <col min="14090" max="14336" width="10.19921875" style="25"/>
    <col min="14337" max="14344" width="9.69921875" style="25" customWidth="1"/>
    <col min="14345" max="14345" width="7.69921875" style="25" customWidth="1"/>
    <col min="14346" max="14592" width="10.19921875" style="25"/>
    <col min="14593" max="14600" width="9.69921875" style="25" customWidth="1"/>
    <col min="14601" max="14601" width="7.69921875" style="25" customWidth="1"/>
    <col min="14602" max="14848" width="10.19921875" style="25"/>
    <col min="14849" max="14856" width="9.69921875" style="25" customWidth="1"/>
    <col min="14857" max="14857" width="7.69921875" style="25" customWidth="1"/>
    <col min="14858" max="15104" width="10.19921875" style="25"/>
    <col min="15105" max="15112" width="9.69921875" style="25" customWidth="1"/>
    <col min="15113" max="15113" width="7.69921875" style="25" customWidth="1"/>
    <col min="15114" max="15360" width="10.19921875" style="25"/>
    <col min="15361" max="15368" width="9.69921875" style="25" customWidth="1"/>
    <col min="15369" max="15369" width="7.69921875" style="25" customWidth="1"/>
    <col min="15370" max="15616" width="10.19921875" style="25"/>
    <col min="15617" max="15624" width="9.69921875" style="25" customWidth="1"/>
    <col min="15625" max="15625" width="7.69921875" style="25" customWidth="1"/>
    <col min="15626" max="15872" width="10.19921875" style="25"/>
    <col min="15873" max="15880" width="9.69921875" style="25" customWidth="1"/>
    <col min="15881" max="15881" width="7.69921875" style="25" customWidth="1"/>
    <col min="15882" max="16128" width="10.19921875" style="25"/>
    <col min="16129" max="16136" width="9.69921875" style="25" customWidth="1"/>
    <col min="16137" max="16137" width="7.69921875" style="25" customWidth="1"/>
    <col min="16138" max="16384" width="10.19921875" style="25"/>
  </cols>
  <sheetData>
    <row r="1" spans="1:8" s="884" customFormat="1" ht="19.95" customHeight="1" x14ac:dyDescent="0.2">
      <c r="A1" s="101" t="s">
        <v>1238</v>
      </c>
      <c r="B1" s="101"/>
      <c r="F1" s="443"/>
      <c r="G1" s="922"/>
      <c r="H1" s="922"/>
    </row>
    <row r="2" spans="1:8" ht="15" customHeight="1" thickBot="1" x14ac:dyDescent="0.2">
      <c r="E2" s="443" t="s">
        <v>1136</v>
      </c>
      <c r="F2" s="130"/>
    </row>
    <row r="3" spans="1:8" s="14" customFormat="1" ht="19.95" customHeight="1" x14ac:dyDescent="0.45">
      <c r="A3" s="888" t="s">
        <v>900</v>
      </c>
      <c r="B3" s="889" t="s">
        <v>901</v>
      </c>
      <c r="C3" s="890" t="s">
        <v>902</v>
      </c>
      <c r="D3" s="891" t="s">
        <v>903</v>
      </c>
      <c r="E3" s="891" t="s">
        <v>904</v>
      </c>
      <c r="G3" s="451"/>
    </row>
    <row r="4" spans="1:8" s="14" customFormat="1" ht="19.95" hidden="1" customHeight="1" x14ac:dyDescent="0.45">
      <c r="A4" s="340" t="s">
        <v>60</v>
      </c>
      <c r="B4" s="570"/>
      <c r="C4" s="892"/>
      <c r="D4" s="774"/>
      <c r="E4" s="893">
        <v>10110</v>
      </c>
      <c r="G4" s="894">
        <v>8108</v>
      </c>
    </row>
    <row r="5" spans="1:8" s="14" customFormat="1" ht="19.95" hidden="1" customHeight="1" x14ac:dyDescent="0.45">
      <c r="A5" s="340" t="s">
        <v>17</v>
      </c>
      <c r="B5" s="570"/>
      <c r="C5" s="895"/>
      <c r="D5" s="774"/>
      <c r="E5" s="893">
        <v>11711</v>
      </c>
      <c r="G5" s="894">
        <v>9435</v>
      </c>
    </row>
    <row r="6" spans="1:8" s="14" customFormat="1" ht="19.95" hidden="1" customHeight="1" x14ac:dyDescent="0.45">
      <c r="A6" s="340" t="s">
        <v>1114</v>
      </c>
      <c r="B6" s="896">
        <v>129660</v>
      </c>
      <c r="C6" s="893">
        <v>109525</v>
      </c>
      <c r="D6" s="893">
        <v>11602</v>
      </c>
      <c r="E6" s="893">
        <v>8533</v>
      </c>
    </row>
    <row r="7" spans="1:8" s="14" customFormat="1" ht="19.95" hidden="1" customHeight="1" x14ac:dyDescent="0.45">
      <c r="A7" s="897" t="s">
        <v>1177</v>
      </c>
      <c r="B7" s="898">
        <v>140975</v>
      </c>
      <c r="C7" s="893">
        <v>117305</v>
      </c>
      <c r="D7" s="893">
        <v>15820</v>
      </c>
      <c r="E7" s="893">
        <v>7850</v>
      </c>
    </row>
    <row r="8" spans="1:8" s="14" customFormat="1" ht="19.95" customHeight="1" x14ac:dyDescent="0.45">
      <c r="A8" s="897" t="s">
        <v>1305</v>
      </c>
      <c r="B8" s="898">
        <v>148868</v>
      </c>
      <c r="C8" s="893">
        <v>128624</v>
      </c>
      <c r="D8" s="893">
        <v>18951</v>
      </c>
      <c r="E8" s="893">
        <v>1293</v>
      </c>
    </row>
    <row r="9" spans="1:8" s="14" customFormat="1" ht="19.95" customHeight="1" x14ac:dyDescent="0.45">
      <c r="A9" s="897" t="s">
        <v>1015</v>
      </c>
      <c r="B9" s="898">
        <v>123125</v>
      </c>
      <c r="C9" s="893">
        <v>106798</v>
      </c>
      <c r="D9" s="893">
        <v>14968</v>
      </c>
      <c r="E9" s="893">
        <v>1359</v>
      </c>
    </row>
    <row r="10" spans="1:8" s="14" customFormat="1" ht="19.95" customHeight="1" x14ac:dyDescent="0.45">
      <c r="A10" s="899" t="s">
        <v>1072</v>
      </c>
      <c r="B10" s="898">
        <v>115568</v>
      </c>
      <c r="C10" s="893">
        <v>101470</v>
      </c>
      <c r="D10" s="893">
        <v>12536</v>
      </c>
      <c r="E10" s="893">
        <v>1562</v>
      </c>
    </row>
    <row r="11" spans="1:8" s="14" customFormat="1" ht="19.95" customHeight="1" x14ac:dyDescent="0.45">
      <c r="A11" s="899" t="s">
        <v>1134</v>
      </c>
      <c r="B11" s="898">
        <v>55193</v>
      </c>
      <c r="C11" s="893">
        <v>45614</v>
      </c>
      <c r="D11" s="893">
        <v>7591</v>
      </c>
      <c r="E11" s="893">
        <v>1988</v>
      </c>
    </row>
    <row r="12" spans="1:8" s="14" customFormat="1" ht="19.95" customHeight="1" thickBot="1" x14ac:dyDescent="0.5">
      <c r="A12" s="900" t="s">
        <v>1178</v>
      </c>
      <c r="B12" s="901">
        <v>71285</v>
      </c>
      <c r="C12" s="902">
        <v>58726</v>
      </c>
      <c r="D12" s="902">
        <v>10597</v>
      </c>
      <c r="E12" s="902">
        <v>1962</v>
      </c>
    </row>
    <row r="13" spans="1:8" s="14" customFormat="1" ht="19.95" customHeight="1" x14ac:dyDescent="0.45">
      <c r="A13" s="2" t="s">
        <v>1086</v>
      </c>
    </row>
    <row r="14" spans="1:8" ht="19.95" customHeight="1" x14ac:dyDescent="0.15">
      <c r="B14" s="716"/>
      <c r="C14" s="716"/>
      <c r="D14" s="716"/>
      <c r="E14" s="716"/>
      <c r="F14" s="716"/>
      <c r="G14" s="716"/>
      <c r="H14" s="716"/>
    </row>
    <row r="15" spans="1:8" s="884" customFormat="1" ht="19.95" customHeight="1" x14ac:dyDescent="0.2">
      <c r="A15" s="101" t="s">
        <v>1239</v>
      </c>
      <c r="B15" s="886"/>
      <c r="C15" s="923"/>
      <c r="D15" s="923"/>
      <c r="E15" s="924"/>
      <c r="F15" s="452"/>
      <c r="G15" s="925"/>
      <c r="H15" s="925"/>
    </row>
    <row r="16" spans="1:8" ht="15" customHeight="1" thickBot="1" x14ac:dyDescent="0.2">
      <c r="B16" s="716"/>
      <c r="C16" s="716"/>
      <c r="D16" s="716"/>
      <c r="E16" s="452" t="s">
        <v>1136</v>
      </c>
      <c r="F16" s="665"/>
      <c r="G16" s="716"/>
      <c r="H16" s="716"/>
    </row>
    <row r="17" spans="1:8" s="14" customFormat="1" ht="19.95" customHeight="1" x14ac:dyDescent="0.45">
      <c r="A17" s="888" t="s">
        <v>900</v>
      </c>
      <c r="B17" s="889" t="s">
        <v>901</v>
      </c>
      <c r="C17" s="890" t="s">
        <v>902</v>
      </c>
      <c r="D17" s="891" t="s">
        <v>905</v>
      </c>
      <c r="E17" s="891" t="s">
        <v>906</v>
      </c>
      <c r="F17" s="335"/>
      <c r="G17" s="903"/>
    </row>
    <row r="18" spans="1:8" s="14" customFormat="1" ht="19.95" hidden="1" customHeight="1" x14ac:dyDescent="0.45">
      <c r="A18" s="340" t="s">
        <v>60</v>
      </c>
      <c r="B18" s="335"/>
      <c r="C18" s="904"/>
      <c r="D18" s="582"/>
      <c r="E18" s="893">
        <v>5900</v>
      </c>
      <c r="F18" s="335"/>
      <c r="G18" s="905">
        <v>795</v>
      </c>
    </row>
    <row r="19" spans="1:8" s="14" customFormat="1" ht="19.95" hidden="1" customHeight="1" x14ac:dyDescent="0.45">
      <c r="A19" s="340" t="s">
        <v>17</v>
      </c>
      <c r="B19" s="335"/>
      <c r="C19" s="335"/>
      <c r="D19" s="582"/>
      <c r="E19" s="893">
        <v>5345</v>
      </c>
      <c r="F19" s="335"/>
      <c r="G19" s="905">
        <v>502</v>
      </c>
    </row>
    <row r="20" spans="1:8" s="14" customFormat="1" ht="19.95" hidden="1" customHeight="1" x14ac:dyDescent="0.45">
      <c r="A20" s="897" t="s">
        <v>1115</v>
      </c>
      <c r="B20" s="906">
        <v>23510</v>
      </c>
      <c r="C20" s="893">
        <v>14768</v>
      </c>
      <c r="D20" s="893">
        <v>3231</v>
      </c>
      <c r="E20" s="893">
        <v>5511</v>
      </c>
      <c r="F20" s="335"/>
      <c r="G20" s="335"/>
    </row>
    <row r="21" spans="1:8" s="14" customFormat="1" ht="19.95" hidden="1" customHeight="1" x14ac:dyDescent="0.45">
      <c r="A21" s="897" t="s">
        <v>1177</v>
      </c>
      <c r="B21" s="906">
        <v>21712</v>
      </c>
      <c r="C21" s="893">
        <v>13479</v>
      </c>
      <c r="D21" s="893">
        <v>3467</v>
      </c>
      <c r="E21" s="893">
        <v>4766</v>
      </c>
      <c r="F21" s="335"/>
      <c r="G21" s="335"/>
    </row>
    <row r="22" spans="1:8" s="14" customFormat="1" ht="19.95" customHeight="1" x14ac:dyDescent="0.45">
      <c r="A22" s="897" t="s">
        <v>1305</v>
      </c>
      <c r="B22" s="906">
        <v>28249</v>
      </c>
      <c r="C22" s="893">
        <v>18522</v>
      </c>
      <c r="D22" s="893">
        <v>4282</v>
      </c>
      <c r="E22" s="893">
        <v>5445</v>
      </c>
      <c r="F22" s="335"/>
      <c r="G22" s="335"/>
    </row>
    <row r="23" spans="1:8" s="14" customFormat="1" ht="19.95" customHeight="1" x14ac:dyDescent="0.45">
      <c r="A23" s="897" t="s">
        <v>1015</v>
      </c>
      <c r="B23" s="906">
        <v>27769</v>
      </c>
      <c r="C23" s="893">
        <v>16677</v>
      </c>
      <c r="D23" s="893">
        <v>5070</v>
      </c>
      <c r="E23" s="893">
        <v>6022</v>
      </c>
      <c r="F23" s="335"/>
      <c r="G23" s="335"/>
    </row>
    <row r="24" spans="1:8" s="14" customFormat="1" ht="19.95" customHeight="1" x14ac:dyDescent="0.45">
      <c r="A24" s="899" t="s">
        <v>1072</v>
      </c>
      <c r="B24" s="906">
        <v>23922</v>
      </c>
      <c r="C24" s="893">
        <v>13066</v>
      </c>
      <c r="D24" s="893">
        <v>4361</v>
      </c>
      <c r="E24" s="893">
        <v>6495</v>
      </c>
      <c r="F24" s="335"/>
      <c r="G24" s="335"/>
    </row>
    <row r="25" spans="1:8" s="14" customFormat="1" ht="19.95" customHeight="1" x14ac:dyDescent="0.45">
      <c r="A25" s="899" t="s">
        <v>1134</v>
      </c>
      <c r="B25" s="906">
        <v>16418</v>
      </c>
      <c r="C25" s="893">
        <v>9646</v>
      </c>
      <c r="D25" s="893">
        <v>2501</v>
      </c>
      <c r="E25" s="893">
        <v>4271</v>
      </c>
      <c r="F25" s="335"/>
      <c r="G25" s="335"/>
    </row>
    <row r="26" spans="1:8" s="14" customFormat="1" ht="19.95" customHeight="1" thickBot="1" x14ac:dyDescent="0.5">
      <c r="A26" s="900" t="s">
        <v>1178</v>
      </c>
      <c r="B26" s="906">
        <v>15304</v>
      </c>
      <c r="C26" s="902">
        <v>7954</v>
      </c>
      <c r="D26" s="902">
        <v>2718</v>
      </c>
      <c r="E26" s="902">
        <v>4632</v>
      </c>
      <c r="F26" s="335"/>
      <c r="G26" s="335"/>
    </row>
    <row r="27" spans="1:8" s="14" customFormat="1" ht="19.95" customHeight="1" x14ac:dyDescent="0.45">
      <c r="A27" s="453" t="s">
        <v>1063</v>
      </c>
      <c r="B27" s="841"/>
      <c r="C27" s="841"/>
      <c r="D27" s="841"/>
      <c r="E27" s="841"/>
    </row>
    <row r="28" spans="1:8" ht="19.95" customHeight="1" x14ac:dyDescent="0.15">
      <c r="B28" s="716"/>
      <c r="C28" s="716"/>
      <c r="D28" s="716"/>
      <c r="E28" s="716"/>
      <c r="F28" s="716"/>
      <c r="G28" s="716"/>
      <c r="H28" s="716"/>
    </row>
    <row r="29" spans="1:8" s="884" customFormat="1" ht="19.95" customHeight="1" x14ac:dyDescent="0.2">
      <c r="A29" s="101" t="s">
        <v>1240</v>
      </c>
      <c r="B29" s="886"/>
      <c r="C29" s="923"/>
      <c r="D29" s="923"/>
      <c r="E29" s="923"/>
      <c r="F29" s="452"/>
      <c r="G29" s="925"/>
      <c r="H29" s="925"/>
    </row>
    <row r="30" spans="1:8" ht="15" customHeight="1" thickBot="1" x14ac:dyDescent="0.2">
      <c r="B30" s="716"/>
      <c r="C30" s="716"/>
      <c r="D30" s="716"/>
      <c r="E30" s="452" t="s">
        <v>1136</v>
      </c>
      <c r="F30" s="665"/>
      <c r="G30" s="716"/>
      <c r="H30" s="716"/>
    </row>
    <row r="31" spans="1:8" s="14" customFormat="1" ht="19.95" customHeight="1" x14ac:dyDescent="0.45">
      <c r="A31" s="888" t="s">
        <v>900</v>
      </c>
      <c r="B31" s="889" t="s">
        <v>944</v>
      </c>
      <c r="C31" s="890" t="s">
        <v>902</v>
      </c>
      <c r="D31" s="891" t="s">
        <v>903</v>
      </c>
      <c r="E31" s="891" t="s">
        <v>904</v>
      </c>
      <c r="F31" s="335"/>
      <c r="G31" s="451"/>
    </row>
    <row r="32" spans="1:8" s="14" customFormat="1" ht="19.95" hidden="1" customHeight="1" x14ac:dyDescent="0.45">
      <c r="A32" s="897" t="s">
        <v>1115</v>
      </c>
      <c r="B32" s="906">
        <v>52210</v>
      </c>
      <c r="C32" s="893">
        <v>41105</v>
      </c>
      <c r="D32" s="893">
        <v>6247</v>
      </c>
      <c r="E32" s="893">
        <v>4858</v>
      </c>
      <c r="F32" s="582"/>
    </row>
    <row r="33" spans="1:8" s="14" customFormat="1" ht="19.95" hidden="1" customHeight="1" x14ac:dyDescent="0.45">
      <c r="A33" s="897" t="s">
        <v>1177</v>
      </c>
      <c r="B33" s="893">
        <v>33816</v>
      </c>
      <c r="C33" s="907">
        <v>25096</v>
      </c>
      <c r="D33" s="893">
        <v>5419</v>
      </c>
      <c r="E33" s="893">
        <v>3301</v>
      </c>
      <c r="F33" s="582"/>
    </row>
    <row r="34" spans="1:8" s="14" customFormat="1" ht="19.95" customHeight="1" x14ac:dyDescent="0.45">
      <c r="A34" s="897" t="s">
        <v>1305</v>
      </c>
      <c r="B34" s="906">
        <v>30005</v>
      </c>
      <c r="C34" s="893">
        <v>20303</v>
      </c>
      <c r="D34" s="893">
        <v>5517</v>
      </c>
      <c r="E34" s="893">
        <v>4185</v>
      </c>
      <c r="F34" s="582"/>
    </row>
    <row r="35" spans="1:8" s="14" customFormat="1" ht="19.95" customHeight="1" x14ac:dyDescent="0.45">
      <c r="A35" s="897" t="s">
        <v>1015</v>
      </c>
      <c r="B35" s="906">
        <v>27387</v>
      </c>
      <c r="C35" s="907">
        <v>20071</v>
      </c>
      <c r="D35" s="893">
        <v>4917</v>
      </c>
      <c r="E35" s="893">
        <v>2399</v>
      </c>
      <c r="F35" s="774"/>
    </row>
    <row r="36" spans="1:8" s="14" customFormat="1" ht="19.95" customHeight="1" x14ac:dyDescent="0.45">
      <c r="A36" s="899" t="s">
        <v>1072</v>
      </c>
      <c r="B36" s="906">
        <v>22694</v>
      </c>
      <c r="C36" s="893">
        <v>16339</v>
      </c>
      <c r="D36" s="893">
        <v>3919</v>
      </c>
      <c r="E36" s="893">
        <v>2436</v>
      </c>
      <c r="F36" s="774"/>
    </row>
    <row r="37" spans="1:8" s="14" customFormat="1" ht="19.95" customHeight="1" x14ac:dyDescent="0.45">
      <c r="A37" s="899" t="s">
        <v>1134</v>
      </c>
      <c r="B37" s="906">
        <v>13506</v>
      </c>
      <c r="C37" s="893">
        <v>9857</v>
      </c>
      <c r="D37" s="893">
        <v>2681</v>
      </c>
      <c r="E37" s="893">
        <v>968</v>
      </c>
      <c r="F37" s="774"/>
    </row>
    <row r="38" spans="1:8" s="14" customFormat="1" ht="19.95" customHeight="1" thickBot="1" x14ac:dyDescent="0.5">
      <c r="A38" s="900" t="s">
        <v>1178</v>
      </c>
      <c r="B38" s="906">
        <v>16026</v>
      </c>
      <c r="C38" s="902">
        <v>11305</v>
      </c>
      <c r="D38" s="902">
        <v>3432</v>
      </c>
      <c r="E38" s="902">
        <v>1289</v>
      </c>
      <c r="F38" s="774"/>
    </row>
    <row r="39" spans="1:8" s="14" customFormat="1" ht="19.95" customHeight="1" x14ac:dyDescent="0.45">
      <c r="A39" s="453" t="s">
        <v>1087</v>
      </c>
      <c r="B39" s="841"/>
      <c r="C39" s="841"/>
      <c r="D39" s="841"/>
      <c r="E39" s="841"/>
    </row>
    <row r="40" spans="1:8" ht="19.95" customHeight="1" x14ac:dyDescent="0.15">
      <c r="B40" s="716"/>
      <c r="C40" s="716"/>
      <c r="D40" s="716"/>
      <c r="E40" s="716"/>
      <c r="F40" s="716"/>
      <c r="G40" s="716"/>
      <c r="H40" s="716"/>
    </row>
    <row r="41" spans="1:8" s="884" customFormat="1" ht="19.95" customHeight="1" x14ac:dyDescent="0.2">
      <c r="A41" s="101" t="s">
        <v>1241</v>
      </c>
      <c r="G41" s="925"/>
      <c r="H41" s="61"/>
    </row>
    <row r="42" spans="1:8" ht="15" customHeight="1" thickBot="1" x14ac:dyDescent="0.2">
      <c r="G42" s="908"/>
      <c r="H42" s="61" t="s">
        <v>884</v>
      </c>
    </row>
    <row r="43" spans="1:8" s="14" customFormat="1" ht="19.95" customHeight="1" x14ac:dyDescent="0.45">
      <c r="A43" s="1596" t="s">
        <v>900</v>
      </c>
      <c r="B43" s="1598" t="s">
        <v>907</v>
      </c>
      <c r="C43" s="1599"/>
      <c r="D43" s="909"/>
      <c r="E43" s="909"/>
      <c r="F43" s="1600" t="s">
        <v>908</v>
      </c>
      <c r="G43" s="1592" t="s">
        <v>909</v>
      </c>
      <c r="H43" s="1594" t="s">
        <v>12</v>
      </c>
    </row>
    <row r="44" spans="1:8" s="14" customFormat="1" ht="19.95" customHeight="1" x14ac:dyDescent="0.45">
      <c r="A44" s="1597"/>
      <c r="B44" s="910"/>
      <c r="C44" s="911" t="s">
        <v>910</v>
      </c>
      <c r="D44" s="912" t="s">
        <v>911</v>
      </c>
      <c r="E44" s="913" t="s">
        <v>912</v>
      </c>
      <c r="F44" s="1601"/>
      <c r="G44" s="1593"/>
      <c r="H44" s="1595"/>
    </row>
    <row r="45" spans="1:8" s="14" customFormat="1" ht="19.95" hidden="1" customHeight="1" x14ac:dyDescent="0.45">
      <c r="A45" s="340" t="s">
        <v>60</v>
      </c>
      <c r="B45" s="914">
        <v>13082</v>
      </c>
      <c r="C45" s="893">
        <v>9049</v>
      </c>
      <c r="D45" s="893">
        <v>2619</v>
      </c>
      <c r="E45" s="893">
        <v>1414</v>
      </c>
      <c r="F45" s="893">
        <v>58</v>
      </c>
      <c r="G45" s="906">
        <v>2000</v>
      </c>
      <c r="H45" s="903">
        <v>15082</v>
      </c>
    </row>
    <row r="46" spans="1:8" s="14" customFormat="1" ht="19.95" hidden="1" customHeight="1" x14ac:dyDescent="0.45">
      <c r="A46" s="340" t="s">
        <v>17</v>
      </c>
      <c r="B46" s="914">
        <v>13658</v>
      </c>
      <c r="C46" s="893">
        <v>10309</v>
      </c>
      <c r="D46" s="893">
        <v>2960</v>
      </c>
      <c r="E46" s="893">
        <v>389</v>
      </c>
      <c r="F46" s="893">
        <v>39</v>
      </c>
      <c r="G46" s="906">
        <v>1211</v>
      </c>
      <c r="H46" s="915">
        <v>14869</v>
      </c>
    </row>
    <row r="47" spans="1:8" s="14" customFormat="1" ht="19.95" hidden="1" customHeight="1" x14ac:dyDescent="0.45">
      <c r="A47" s="897" t="s">
        <v>1115</v>
      </c>
      <c r="B47" s="914">
        <v>16589</v>
      </c>
      <c r="C47" s="893">
        <v>13222</v>
      </c>
      <c r="D47" s="893">
        <v>2972</v>
      </c>
      <c r="E47" s="893">
        <v>395</v>
      </c>
      <c r="F47" s="893">
        <v>101</v>
      </c>
      <c r="G47" s="906">
        <v>1301</v>
      </c>
      <c r="H47" s="903">
        <v>17890</v>
      </c>
    </row>
    <row r="48" spans="1:8" s="14" customFormat="1" ht="19.95" hidden="1" customHeight="1" x14ac:dyDescent="0.45">
      <c r="A48" s="897" t="s">
        <v>1177</v>
      </c>
      <c r="B48" s="914">
        <v>18123</v>
      </c>
      <c r="C48" s="916">
        <v>14560</v>
      </c>
      <c r="D48" s="893">
        <v>2966</v>
      </c>
      <c r="E48" s="893">
        <v>597</v>
      </c>
      <c r="F48" s="893">
        <v>59</v>
      </c>
      <c r="G48" s="906">
        <v>1129</v>
      </c>
      <c r="H48" s="915">
        <v>19252</v>
      </c>
    </row>
    <row r="49" spans="1:8" s="14" customFormat="1" ht="19.95" customHeight="1" x14ac:dyDescent="0.45">
      <c r="A49" s="897" t="s">
        <v>1305</v>
      </c>
      <c r="B49" s="914">
        <v>21033</v>
      </c>
      <c r="C49" s="893">
        <v>17109</v>
      </c>
      <c r="D49" s="893">
        <v>3285</v>
      </c>
      <c r="E49" s="893">
        <v>639</v>
      </c>
      <c r="F49" s="893">
        <v>62</v>
      </c>
      <c r="G49" s="906">
        <v>1155</v>
      </c>
      <c r="H49" s="903">
        <v>22188</v>
      </c>
    </row>
    <row r="50" spans="1:8" s="14" customFormat="1" ht="19.95" customHeight="1" x14ac:dyDescent="0.45">
      <c r="A50" s="897" t="s">
        <v>1015</v>
      </c>
      <c r="B50" s="914">
        <v>22077</v>
      </c>
      <c r="C50" s="916">
        <v>18256</v>
      </c>
      <c r="D50" s="893">
        <v>3289</v>
      </c>
      <c r="E50" s="893">
        <v>532</v>
      </c>
      <c r="F50" s="893">
        <v>66</v>
      </c>
      <c r="G50" s="906">
        <v>1174</v>
      </c>
      <c r="H50" s="915">
        <v>23251</v>
      </c>
    </row>
    <row r="51" spans="1:8" s="14" customFormat="1" ht="19.95" customHeight="1" x14ac:dyDescent="0.45">
      <c r="A51" s="899" t="s">
        <v>1072</v>
      </c>
      <c r="B51" s="917">
        <v>18844</v>
      </c>
      <c r="C51" s="916">
        <v>15589</v>
      </c>
      <c r="D51" s="893">
        <v>2684</v>
      </c>
      <c r="E51" s="893">
        <v>571</v>
      </c>
      <c r="F51" s="893">
        <v>83</v>
      </c>
      <c r="G51" s="893">
        <v>1139</v>
      </c>
      <c r="H51" s="915">
        <v>19983</v>
      </c>
    </row>
    <row r="52" spans="1:8" s="14" customFormat="1" ht="19.95" customHeight="1" x14ac:dyDescent="0.45">
      <c r="A52" s="899" t="s">
        <v>1134</v>
      </c>
      <c r="B52" s="917">
        <v>12015</v>
      </c>
      <c r="C52" s="916">
        <v>9686</v>
      </c>
      <c r="D52" s="893">
        <v>1979</v>
      </c>
      <c r="E52" s="893">
        <v>350</v>
      </c>
      <c r="F52" s="893">
        <v>24</v>
      </c>
      <c r="G52" s="893">
        <v>152</v>
      </c>
      <c r="H52" s="915">
        <v>12167</v>
      </c>
    </row>
    <row r="53" spans="1:8" s="14" customFormat="1" ht="19.95" customHeight="1" thickBot="1" x14ac:dyDescent="0.5">
      <c r="A53" s="900" t="s">
        <v>1178</v>
      </c>
      <c r="B53" s="918">
        <v>15124</v>
      </c>
      <c r="C53" s="919">
        <v>12285</v>
      </c>
      <c r="D53" s="893">
        <v>2412</v>
      </c>
      <c r="E53" s="893">
        <v>427</v>
      </c>
      <c r="F53" s="893">
        <v>34</v>
      </c>
      <c r="G53" s="893">
        <v>311</v>
      </c>
      <c r="H53" s="920">
        <v>15435</v>
      </c>
    </row>
    <row r="54" spans="1:8" s="14" customFormat="1" ht="19.95" customHeight="1" x14ac:dyDescent="0.45">
      <c r="A54" s="32" t="s">
        <v>1063</v>
      </c>
      <c r="B54" s="909"/>
      <c r="C54" s="909"/>
      <c r="D54" s="909"/>
      <c r="E54" s="921"/>
      <c r="F54" s="909"/>
      <c r="G54" s="909"/>
      <c r="H54" s="909"/>
    </row>
    <row r="55" spans="1:8" ht="12" customHeight="1" x14ac:dyDescent="0.15"/>
  </sheetData>
  <customSheetViews>
    <customSheetView guid="{676DC416-CC6C-4663-B2BC-E7307C535C80}" showPageBreaks="1" view="pageBreakPreview">
      <selection activeCell="M20" sqref="M20"/>
      <rowBreaks count="1" manualBreakCount="1">
        <brk id="47" max="16383" man="1"/>
      </rowBreaks>
      <pageMargins left="0.78740157480314965" right="0.78740157480314965" top="0.59055118110236227" bottom="0.45" header="0" footer="0"/>
      <pageSetup paperSize="9" scale="93" firstPageNumber="143" orientation="portrait" r:id="rId1"/>
      <headerFooter alignWithMargins="0"/>
    </customSheetView>
    <customSheetView guid="{646DB5F5-6317-4B0E-A666-A939CA0F588F}" showPageBreaks="1" view="pageBreakPreview" topLeftCell="A37">
      <selection activeCell="H29" sqref="H29"/>
      <rowBreaks count="1" manualBreakCount="1">
        <brk id="47" max="16383" man="1"/>
      </rowBreaks>
      <pageMargins left="0.78740157480314965" right="0.78740157480314965" top="0.59055118110236227" bottom="0.45" header="0" footer="0"/>
      <pageSetup paperSize="9" scale="93" firstPageNumber="143" orientation="portrait" r:id="rId2"/>
      <headerFooter alignWithMargins="0"/>
    </customSheetView>
    <customSheetView guid="{93AD3119-4B9E-4DD3-92AC-14DD93F7352A}" showPageBreaks="1" view="pageBreakPreview" topLeftCell="A16">
      <selection activeCell="H30" sqref="H30"/>
      <pageMargins left="0.78740157480314965" right="0.78740157480314965" top="0.59055118110236227" bottom="0.45" header="0" footer="0"/>
      <pageSetup paperSize="9" scale="97" firstPageNumber="143" orientation="portrait" r:id="rId3"/>
      <headerFooter alignWithMargins="0"/>
    </customSheetView>
    <customSheetView guid="{53ABA5C2-131F-4519-ADBD-143B4641C355}" showPageBreaks="1" view="pageBreakPreview">
      <selection activeCell="A45" sqref="A45:XFD45"/>
      <pageMargins left="0.78740157480314965" right="0.78740157480314965" top="0.59055118110236227" bottom="0.45" header="0" footer="0"/>
      <pageSetup paperSize="9" scale="97" firstPageNumber="143" orientation="portrait" r:id="rId4"/>
      <headerFooter alignWithMargins="0"/>
    </customSheetView>
    <customSheetView guid="{088E71DE-B7B4-46D8-A92F-2B36F5DE4D60}" showPageBreaks="1" view="pageBreakPreview" topLeftCell="A31">
      <selection activeCell="A45" sqref="A45:XFD45"/>
      <pageMargins left="0.78740157480314965" right="0.78740157480314965" top="0.59055118110236227" bottom="0.45" header="0" footer="0"/>
      <pageSetup paperSize="9" scale="97" firstPageNumber="143" orientation="portrait" r:id="rId5"/>
      <headerFooter alignWithMargins="0"/>
    </customSheetView>
    <customSheetView guid="{9B74B00A-A640-416F-A432-6A34C75E3BAB}" showPageBreaks="1" view="pageBreakPreview" topLeftCell="A31">
      <selection activeCell="A45" sqref="A45:XFD45"/>
      <pageMargins left="0.78740157480314965" right="0.78740157480314965" top="0.59055118110236227" bottom="0.45" header="0" footer="0"/>
      <pageSetup paperSize="9" scale="97" firstPageNumber="143" orientation="portrait" r:id="rId6"/>
      <headerFooter alignWithMargins="0"/>
    </customSheetView>
    <customSheetView guid="{4B660A93-3844-409A-B1B8-F0D2E63212C8}" showPageBreaks="1" view="pageBreakPreview">
      <selection activeCell="A45" sqref="A45:XFD45"/>
      <pageMargins left="0.78740157480314965" right="0.78740157480314965" top="0.59055118110236227" bottom="0.45" header="0" footer="0"/>
      <pageSetup paperSize="9" scale="97" firstPageNumber="143" orientation="portrait" r:id="rId7"/>
      <headerFooter alignWithMargins="0"/>
    </customSheetView>
    <customSheetView guid="{54E8C2A0-7B52-4DAB-8ABD-D0AD26D0A0DB}" showPageBreaks="1" view="pageBreakPreview">
      <selection activeCell="A45" sqref="A45:XFD45"/>
      <pageMargins left="0.78740157480314965" right="0.78740157480314965" top="0.59055118110236227" bottom="0.45" header="0" footer="0"/>
      <pageSetup paperSize="9" scale="97" firstPageNumber="143" orientation="portrait" r:id="rId8"/>
      <headerFooter alignWithMargins="0"/>
    </customSheetView>
    <customSheetView guid="{F9820D02-85B6-432B-AB25-E79E6E3CE8BD}" showPageBreaks="1" view="pageBreakPreview">
      <selection activeCell="A45" sqref="A45:XFD45"/>
      <pageMargins left="0.78740157480314965" right="0.78740157480314965" top="0.59055118110236227" bottom="0.45" header="0" footer="0"/>
      <pageSetup paperSize="9" scale="97" firstPageNumber="143" orientation="portrait" r:id="rId9"/>
      <headerFooter alignWithMargins="0"/>
    </customSheetView>
    <customSheetView guid="{6C8CA477-863E-484A-88AC-2F7B34BF5742}" showPageBreaks="1" view="pageBreakPreview" topLeftCell="A31">
      <selection activeCell="A45" sqref="A45:XFD45"/>
      <pageMargins left="0.78740157480314965" right="0.78740157480314965" top="0.59055118110236227" bottom="0.45" header="0" footer="0"/>
      <pageSetup paperSize="9" scale="97" firstPageNumber="143" orientation="portrait" r:id="rId10"/>
      <headerFooter alignWithMargins="0"/>
    </customSheetView>
    <customSheetView guid="{C35433B0-31B6-4088-8FE4-5880F028D902}" showPageBreaks="1" view="pageBreakPreview" topLeftCell="A31">
      <selection activeCell="A45" sqref="A45:XFD45"/>
      <pageMargins left="0.78740157480314965" right="0.78740157480314965" top="0.59055118110236227" bottom="0.45" header="0" footer="0"/>
      <pageSetup paperSize="9" scale="97" firstPageNumber="143" orientation="portrait" r:id="rId11"/>
      <headerFooter alignWithMargins="0"/>
    </customSheetView>
    <customSheetView guid="{ACCC9A1C-74E4-4A07-8C69-201B2C75F995}" showPageBreaks="1" view="pageBreakPreview" topLeftCell="A31">
      <selection activeCell="A45" sqref="A45:XFD45"/>
      <pageMargins left="0.78740157480314965" right="0.78740157480314965" top="0.59055118110236227" bottom="0.45" header="0" footer="0"/>
      <pageSetup paperSize="9" scale="97" firstPageNumber="143" orientation="portrait" r:id="rId12"/>
      <headerFooter alignWithMargins="0"/>
    </customSheetView>
    <customSheetView guid="{D244CBD3-20C8-4E64-93F1-8305B8033E05}" showPageBreaks="1" view="pageBreakPreview">
      <pageMargins left="0.78740157480314965" right="0.78740157480314965" top="0.59055118110236227" bottom="0.45" header="0" footer="0"/>
      <pageSetup paperSize="9" scale="97" firstPageNumber="143" orientation="portrait" r:id="rId13"/>
      <headerFooter alignWithMargins="0"/>
    </customSheetView>
    <customSheetView guid="{A9FAE077-5C36-4502-A307-F5F7DF354F81}" showPageBreaks="1" view="pageBreakPreview">
      <selection activeCell="A45" sqref="A45:XFD45"/>
      <pageMargins left="0.78740157480314965" right="0.78740157480314965" top="0.59055118110236227" bottom="0.45" header="0" footer="0"/>
      <pageSetup paperSize="9" scale="97" firstPageNumber="143" orientation="portrait" r:id="rId14"/>
      <headerFooter alignWithMargins="0"/>
    </customSheetView>
    <customSheetView guid="{EE46A061-A57B-4CF8-8F21-7C5A8EAC2373}" showPageBreaks="1" view="pageBreakPreview" topLeftCell="A37">
      <selection activeCell="H29" sqref="H29"/>
      <rowBreaks count="1" manualBreakCount="1">
        <brk id="47" max="16383" man="1"/>
      </rowBreaks>
      <pageMargins left="0.78740157480314965" right="0.78740157480314965" top="0.59055118110236227" bottom="0.45" header="0" footer="0"/>
      <pageSetup paperSize="9" scale="93" firstPageNumber="143" orientation="portrait" r:id="rId15"/>
      <headerFooter alignWithMargins="0"/>
    </customSheetView>
    <customSheetView guid="{39F15CC4-2999-4EC1-83D1-EC2C60770A40}" showPageBreaks="1" view="pageBreakPreview" topLeftCell="A37">
      <selection activeCell="H29" sqref="H29"/>
      <rowBreaks count="1" manualBreakCount="1">
        <brk id="47" max="16383" man="1"/>
      </rowBreaks>
      <pageMargins left="0.78740157480314965" right="0.78740157480314965" top="0.59055118110236227" bottom="0.45" header="0" footer="0"/>
      <pageSetup paperSize="9" scale="93" firstPageNumber="143" orientation="portrait" r:id="rId16"/>
      <headerFooter alignWithMargins="0"/>
    </customSheetView>
    <customSheetView guid="{962E3ADA-03F5-4AB6-A70C-A85C0574E9CF}" showPageBreaks="1" view="pageBreakPreview">
      <selection activeCell="M20" sqref="M20"/>
      <rowBreaks count="1" manualBreakCount="1">
        <brk id="47" max="16383" man="1"/>
      </rowBreaks>
      <pageMargins left="0.78740157480314965" right="0.78740157480314965" top="0.59055118110236227" bottom="0.45" header="0" footer="0"/>
      <pageSetup paperSize="9" scale="93" firstPageNumber="143" orientation="portrait" r:id="rId17"/>
      <headerFooter alignWithMargins="0"/>
    </customSheetView>
  </customSheetViews>
  <mergeCells count="5">
    <mergeCell ref="G43:G44"/>
    <mergeCell ref="H43:H44"/>
    <mergeCell ref="A43:A44"/>
    <mergeCell ref="B43:C43"/>
    <mergeCell ref="F43:F44"/>
  </mergeCells>
  <phoneticPr fontId="2"/>
  <conditionalFormatting sqref="A4:A6">
    <cfRule type="duplicateValues" dxfId="23" priority="27" stopIfTrue="1"/>
  </conditionalFormatting>
  <conditionalFormatting sqref="A7">
    <cfRule type="duplicateValues" dxfId="22" priority="12" stopIfTrue="1"/>
  </conditionalFormatting>
  <conditionalFormatting sqref="A8">
    <cfRule type="duplicateValues" dxfId="21" priority="11" stopIfTrue="1"/>
  </conditionalFormatting>
  <conditionalFormatting sqref="A9 A11:A12">
    <cfRule type="duplicateValues" dxfId="20" priority="10" stopIfTrue="1"/>
  </conditionalFormatting>
  <conditionalFormatting sqref="A10">
    <cfRule type="duplicateValues" dxfId="19" priority="9" stopIfTrue="1"/>
  </conditionalFormatting>
  <conditionalFormatting sqref="A18:A21">
    <cfRule type="duplicateValues" dxfId="18" priority="26" stopIfTrue="1"/>
  </conditionalFormatting>
  <conditionalFormatting sqref="A22">
    <cfRule type="duplicateValues" dxfId="17" priority="21" stopIfTrue="1"/>
  </conditionalFormatting>
  <conditionalFormatting sqref="A23 A25:A26">
    <cfRule type="duplicateValues" dxfId="16" priority="20" stopIfTrue="1"/>
  </conditionalFormatting>
  <conditionalFormatting sqref="A24">
    <cfRule type="duplicateValues" dxfId="15" priority="15" stopIfTrue="1"/>
  </conditionalFormatting>
  <conditionalFormatting sqref="A32">
    <cfRule type="duplicateValues" dxfId="14" priority="23" stopIfTrue="1"/>
  </conditionalFormatting>
  <conditionalFormatting sqref="A33">
    <cfRule type="duplicateValues" dxfId="13" priority="8" stopIfTrue="1"/>
  </conditionalFormatting>
  <conditionalFormatting sqref="A34">
    <cfRule type="duplicateValues" dxfId="12" priority="7" stopIfTrue="1"/>
  </conditionalFormatting>
  <conditionalFormatting sqref="A35 A37:A38">
    <cfRule type="duplicateValues" dxfId="11" priority="6" stopIfTrue="1"/>
  </conditionalFormatting>
  <conditionalFormatting sqref="A36">
    <cfRule type="duplicateValues" dxfId="10" priority="5" stopIfTrue="1"/>
  </conditionalFormatting>
  <conditionalFormatting sqref="A45:A47">
    <cfRule type="duplicateValues" dxfId="9" priority="25" stopIfTrue="1"/>
  </conditionalFormatting>
  <conditionalFormatting sqref="A48">
    <cfRule type="duplicateValues" dxfId="8" priority="4" stopIfTrue="1"/>
  </conditionalFormatting>
  <conditionalFormatting sqref="A49">
    <cfRule type="duplicateValues" dxfId="7" priority="3" stopIfTrue="1"/>
  </conditionalFormatting>
  <conditionalFormatting sqref="A50 A52:A53">
    <cfRule type="duplicateValues" dxfId="6" priority="2" stopIfTrue="1"/>
  </conditionalFormatting>
  <conditionalFormatting sqref="A51">
    <cfRule type="duplicateValues" dxfId="5" priority="1" stopIfTrue="1"/>
  </conditionalFormatting>
  <printOptions gridLinesSet="0"/>
  <pageMargins left="0.78740157480314965" right="0.78740157480314965" top="0.59055118110236227" bottom="0.45" header="0" footer="0"/>
  <pageSetup paperSize="9" scale="91" firstPageNumber="143" fitToHeight="0" orientation="portrait" r:id="rId18"/>
  <headerFooter alignWithMargins="0"/>
  <rowBreaks count="1" manualBreakCount="1">
    <brk id="5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51"/>
  <sheetViews>
    <sheetView view="pageBreakPreview" zoomScaleNormal="100" zoomScaleSheetLayoutView="100" workbookViewId="0">
      <selection activeCell="F11" sqref="F11"/>
    </sheetView>
  </sheetViews>
  <sheetFormatPr defaultColWidth="10.19921875" defaultRowHeight="20.7" customHeight="1" x14ac:dyDescent="0.15"/>
  <cols>
    <col min="1" max="1" width="10.09765625" style="7" customWidth="1"/>
    <col min="2" max="8" width="9.69921875" style="7" customWidth="1"/>
    <col min="9" max="9" width="8.69921875" style="7" customWidth="1"/>
    <col min="10" max="256" width="10.19921875" style="7"/>
    <col min="257" max="257" width="8.19921875" style="7" customWidth="1"/>
    <col min="258" max="258" width="8.09765625" style="7" customWidth="1"/>
    <col min="259" max="262" width="11.09765625" style="7" customWidth="1"/>
    <col min="263" max="512" width="10.19921875" style="7"/>
    <col min="513" max="513" width="8.19921875" style="7" customWidth="1"/>
    <col min="514" max="514" width="8.09765625" style="7" customWidth="1"/>
    <col min="515" max="518" width="11.09765625" style="7" customWidth="1"/>
    <col min="519" max="768" width="10.19921875" style="7"/>
    <col min="769" max="769" width="8.19921875" style="7" customWidth="1"/>
    <col min="770" max="770" width="8.09765625" style="7" customWidth="1"/>
    <col min="771" max="774" width="11.09765625" style="7" customWidth="1"/>
    <col min="775" max="1024" width="10.19921875" style="7"/>
    <col min="1025" max="1025" width="8.19921875" style="7" customWidth="1"/>
    <col min="1026" max="1026" width="8.09765625" style="7" customWidth="1"/>
    <col min="1027" max="1030" width="11.09765625" style="7" customWidth="1"/>
    <col min="1031" max="1280" width="10.19921875" style="7"/>
    <col min="1281" max="1281" width="8.19921875" style="7" customWidth="1"/>
    <col min="1282" max="1282" width="8.09765625" style="7" customWidth="1"/>
    <col min="1283" max="1286" width="11.09765625" style="7" customWidth="1"/>
    <col min="1287" max="1536" width="10.19921875" style="7"/>
    <col min="1537" max="1537" width="8.19921875" style="7" customWidth="1"/>
    <col min="1538" max="1538" width="8.09765625" style="7" customWidth="1"/>
    <col min="1539" max="1542" width="11.09765625" style="7" customWidth="1"/>
    <col min="1543" max="1792" width="10.19921875" style="7"/>
    <col min="1793" max="1793" width="8.19921875" style="7" customWidth="1"/>
    <col min="1794" max="1794" width="8.09765625" style="7" customWidth="1"/>
    <col min="1795" max="1798" width="11.09765625" style="7" customWidth="1"/>
    <col min="1799" max="2048" width="10.19921875" style="7"/>
    <col min="2049" max="2049" width="8.19921875" style="7" customWidth="1"/>
    <col min="2050" max="2050" width="8.09765625" style="7" customWidth="1"/>
    <col min="2051" max="2054" width="11.09765625" style="7" customWidth="1"/>
    <col min="2055" max="2304" width="10.19921875" style="7"/>
    <col min="2305" max="2305" width="8.19921875" style="7" customWidth="1"/>
    <col min="2306" max="2306" width="8.09765625" style="7" customWidth="1"/>
    <col min="2307" max="2310" width="11.09765625" style="7" customWidth="1"/>
    <col min="2311" max="2560" width="10.19921875" style="7"/>
    <col min="2561" max="2561" width="8.19921875" style="7" customWidth="1"/>
    <col min="2562" max="2562" width="8.09765625" style="7" customWidth="1"/>
    <col min="2563" max="2566" width="11.09765625" style="7" customWidth="1"/>
    <col min="2567" max="2816" width="10.19921875" style="7"/>
    <col min="2817" max="2817" width="8.19921875" style="7" customWidth="1"/>
    <col min="2818" max="2818" width="8.09765625" style="7" customWidth="1"/>
    <col min="2819" max="2822" width="11.09765625" style="7" customWidth="1"/>
    <col min="2823" max="3072" width="10.19921875" style="7"/>
    <col min="3073" max="3073" width="8.19921875" style="7" customWidth="1"/>
    <col min="3074" max="3074" width="8.09765625" style="7" customWidth="1"/>
    <col min="3075" max="3078" width="11.09765625" style="7" customWidth="1"/>
    <col min="3079" max="3328" width="10.19921875" style="7"/>
    <col min="3329" max="3329" width="8.19921875" style="7" customWidth="1"/>
    <col min="3330" max="3330" width="8.09765625" style="7" customWidth="1"/>
    <col min="3331" max="3334" width="11.09765625" style="7" customWidth="1"/>
    <col min="3335" max="3584" width="10.19921875" style="7"/>
    <col min="3585" max="3585" width="8.19921875" style="7" customWidth="1"/>
    <col min="3586" max="3586" width="8.09765625" style="7" customWidth="1"/>
    <col min="3587" max="3590" width="11.09765625" style="7" customWidth="1"/>
    <col min="3591" max="3840" width="10.19921875" style="7"/>
    <col min="3841" max="3841" width="8.19921875" style="7" customWidth="1"/>
    <col min="3842" max="3842" width="8.09765625" style="7" customWidth="1"/>
    <col min="3843" max="3846" width="11.09765625" style="7" customWidth="1"/>
    <col min="3847" max="4096" width="10.19921875" style="7"/>
    <col min="4097" max="4097" width="8.19921875" style="7" customWidth="1"/>
    <col min="4098" max="4098" width="8.09765625" style="7" customWidth="1"/>
    <col min="4099" max="4102" width="11.09765625" style="7" customWidth="1"/>
    <col min="4103" max="4352" width="10.19921875" style="7"/>
    <col min="4353" max="4353" width="8.19921875" style="7" customWidth="1"/>
    <col min="4354" max="4354" width="8.09765625" style="7" customWidth="1"/>
    <col min="4355" max="4358" width="11.09765625" style="7" customWidth="1"/>
    <col min="4359" max="4608" width="10.19921875" style="7"/>
    <col min="4609" max="4609" width="8.19921875" style="7" customWidth="1"/>
    <col min="4610" max="4610" width="8.09765625" style="7" customWidth="1"/>
    <col min="4611" max="4614" width="11.09765625" style="7" customWidth="1"/>
    <col min="4615" max="4864" width="10.19921875" style="7"/>
    <col min="4865" max="4865" width="8.19921875" style="7" customWidth="1"/>
    <col min="4866" max="4866" width="8.09765625" style="7" customWidth="1"/>
    <col min="4867" max="4870" width="11.09765625" style="7" customWidth="1"/>
    <col min="4871" max="5120" width="10.19921875" style="7"/>
    <col min="5121" max="5121" width="8.19921875" style="7" customWidth="1"/>
    <col min="5122" max="5122" width="8.09765625" style="7" customWidth="1"/>
    <col min="5123" max="5126" width="11.09765625" style="7" customWidth="1"/>
    <col min="5127" max="5376" width="10.19921875" style="7"/>
    <col min="5377" max="5377" width="8.19921875" style="7" customWidth="1"/>
    <col min="5378" max="5378" width="8.09765625" style="7" customWidth="1"/>
    <col min="5379" max="5382" width="11.09765625" style="7" customWidth="1"/>
    <col min="5383" max="5632" width="10.19921875" style="7"/>
    <col min="5633" max="5633" width="8.19921875" style="7" customWidth="1"/>
    <col min="5634" max="5634" width="8.09765625" style="7" customWidth="1"/>
    <col min="5635" max="5638" width="11.09765625" style="7" customWidth="1"/>
    <col min="5639" max="5888" width="10.19921875" style="7"/>
    <col min="5889" max="5889" width="8.19921875" style="7" customWidth="1"/>
    <col min="5890" max="5890" width="8.09765625" style="7" customWidth="1"/>
    <col min="5891" max="5894" width="11.09765625" style="7" customWidth="1"/>
    <col min="5895" max="6144" width="10.19921875" style="7"/>
    <col min="6145" max="6145" width="8.19921875" style="7" customWidth="1"/>
    <col min="6146" max="6146" width="8.09765625" style="7" customWidth="1"/>
    <col min="6147" max="6150" width="11.09765625" style="7" customWidth="1"/>
    <col min="6151" max="6400" width="10.19921875" style="7"/>
    <col min="6401" max="6401" width="8.19921875" style="7" customWidth="1"/>
    <col min="6402" max="6402" width="8.09765625" style="7" customWidth="1"/>
    <col min="6403" max="6406" width="11.09765625" style="7" customWidth="1"/>
    <col min="6407" max="6656" width="10.19921875" style="7"/>
    <col min="6657" max="6657" width="8.19921875" style="7" customWidth="1"/>
    <col min="6658" max="6658" width="8.09765625" style="7" customWidth="1"/>
    <col min="6659" max="6662" width="11.09765625" style="7" customWidth="1"/>
    <col min="6663" max="6912" width="10.19921875" style="7"/>
    <col min="6913" max="6913" width="8.19921875" style="7" customWidth="1"/>
    <col min="6914" max="6914" width="8.09765625" style="7" customWidth="1"/>
    <col min="6915" max="6918" width="11.09765625" style="7" customWidth="1"/>
    <col min="6919" max="7168" width="10.19921875" style="7"/>
    <col min="7169" max="7169" width="8.19921875" style="7" customWidth="1"/>
    <col min="7170" max="7170" width="8.09765625" style="7" customWidth="1"/>
    <col min="7171" max="7174" width="11.09765625" style="7" customWidth="1"/>
    <col min="7175" max="7424" width="10.19921875" style="7"/>
    <col min="7425" max="7425" width="8.19921875" style="7" customWidth="1"/>
    <col min="7426" max="7426" width="8.09765625" style="7" customWidth="1"/>
    <col min="7427" max="7430" width="11.09765625" style="7" customWidth="1"/>
    <col min="7431" max="7680" width="10.19921875" style="7"/>
    <col min="7681" max="7681" width="8.19921875" style="7" customWidth="1"/>
    <col min="7682" max="7682" width="8.09765625" style="7" customWidth="1"/>
    <col min="7683" max="7686" width="11.09765625" style="7" customWidth="1"/>
    <col min="7687" max="7936" width="10.19921875" style="7"/>
    <col min="7937" max="7937" width="8.19921875" style="7" customWidth="1"/>
    <col min="7938" max="7938" width="8.09765625" style="7" customWidth="1"/>
    <col min="7939" max="7942" width="11.09765625" style="7" customWidth="1"/>
    <col min="7943" max="8192" width="10.19921875" style="7"/>
    <col min="8193" max="8193" width="8.19921875" style="7" customWidth="1"/>
    <col min="8194" max="8194" width="8.09765625" style="7" customWidth="1"/>
    <col min="8195" max="8198" width="11.09765625" style="7" customWidth="1"/>
    <col min="8199" max="8448" width="10.19921875" style="7"/>
    <col min="8449" max="8449" width="8.19921875" style="7" customWidth="1"/>
    <col min="8450" max="8450" width="8.09765625" style="7" customWidth="1"/>
    <col min="8451" max="8454" width="11.09765625" style="7" customWidth="1"/>
    <col min="8455" max="8704" width="10.19921875" style="7"/>
    <col min="8705" max="8705" width="8.19921875" style="7" customWidth="1"/>
    <col min="8706" max="8706" width="8.09765625" style="7" customWidth="1"/>
    <col min="8707" max="8710" width="11.09765625" style="7" customWidth="1"/>
    <col min="8711" max="8960" width="10.19921875" style="7"/>
    <col min="8961" max="8961" width="8.19921875" style="7" customWidth="1"/>
    <col min="8962" max="8962" width="8.09765625" style="7" customWidth="1"/>
    <col min="8963" max="8966" width="11.09765625" style="7" customWidth="1"/>
    <col min="8967" max="9216" width="10.19921875" style="7"/>
    <col min="9217" max="9217" width="8.19921875" style="7" customWidth="1"/>
    <col min="9218" max="9218" width="8.09765625" style="7" customWidth="1"/>
    <col min="9219" max="9222" width="11.09765625" style="7" customWidth="1"/>
    <col min="9223" max="9472" width="10.19921875" style="7"/>
    <col min="9473" max="9473" width="8.19921875" style="7" customWidth="1"/>
    <col min="9474" max="9474" width="8.09765625" style="7" customWidth="1"/>
    <col min="9475" max="9478" width="11.09765625" style="7" customWidth="1"/>
    <col min="9479" max="9728" width="10.19921875" style="7"/>
    <col min="9729" max="9729" width="8.19921875" style="7" customWidth="1"/>
    <col min="9730" max="9730" width="8.09765625" style="7" customWidth="1"/>
    <col min="9731" max="9734" width="11.09765625" style="7" customWidth="1"/>
    <col min="9735" max="9984" width="10.19921875" style="7"/>
    <col min="9985" max="9985" width="8.19921875" style="7" customWidth="1"/>
    <col min="9986" max="9986" width="8.09765625" style="7" customWidth="1"/>
    <col min="9987" max="9990" width="11.09765625" style="7" customWidth="1"/>
    <col min="9991" max="10240" width="10.19921875" style="7"/>
    <col min="10241" max="10241" width="8.19921875" style="7" customWidth="1"/>
    <col min="10242" max="10242" width="8.09765625" style="7" customWidth="1"/>
    <col min="10243" max="10246" width="11.09765625" style="7" customWidth="1"/>
    <col min="10247" max="10496" width="10.19921875" style="7"/>
    <col min="10497" max="10497" width="8.19921875" style="7" customWidth="1"/>
    <col min="10498" max="10498" width="8.09765625" style="7" customWidth="1"/>
    <col min="10499" max="10502" width="11.09765625" style="7" customWidth="1"/>
    <col min="10503" max="10752" width="10.19921875" style="7"/>
    <col min="10753" max="10753" width="8.19921875" style="7" customWidth="1"/>
    <col min="10754" max="10754" width="8.09765625" style="7" customWidth="1"/>
    <col min="10755" max="10758" width="11.09765625" style="7" customWidth="1"/>
    <col min="10759" max="11008" width="10.19921875" style="7"/>
    <col min="11009" max="11009" width="8.19921875" style="7" customWidth="1"/>
    <col min="11010" max="11010" width="8.09765625" style="7" customWidth="1"/>
    <col min="11011" max="11014" width="11.09765625" style="7" customWidth="1"/>
    <col min="11015" max="11264" width="10.19921875" style="7"/>
    <col min="11265" max="11265" width="8.19921875" style="7" customWidth="1"/>
    <col min="11266" max="11266" width="8.09765625" style="7" customWidth="1"/>
    <col min="11267" max="11270" width="11.09765625" style="7" customWidth="1"/>
    <col min="11271" max="11520" width="10.19921875" style="7"/>
    <col min="11521" max="11521" width="8.19921875" style="7" customWidth="1"/>
    <col min="11522" max="11522" width="8.09765625" style="7" customWidth="1"/>
    <col min="11523" max="11526" width="11.09765625" style="7" customWidth="1"/>
    <col min="11527" max="11776" width="10.19921875" style="7"/>
    <col min="11777" max="11777" width="8.19921875" style="7" customWidth="1"/>
    <col min="11778" max="11778" width="8.09765625" style="7" customWidth="1"/>
    <col min="11779" max="11782" width="11.09765625" style="7" customWidth="1"/>
    <col min="11783" max="12032" width="10.19921875" style="7"/>
    <col min="12033" max="12033" width="8.19921875" style="7" customWidth="1"/>
    <col min="12034" max="12034" width="8.09765625" style="7" customWidth="1"/>
    <col min="12035" max="12038" width="11.09765625" style="7" customWidth="1"/>
    <col min="12039" max="12288" width="10.19921875" style="7"/>
    <col min="12289" max="12289" width="8.19921875" style="7" customWidth="1"/>
    <col min="12290" max="12290" width="8.09765625" style="7" customWidth="1"/>
    <col min="12291" max="12294" width="11.09765625" style="7" customWidth="1"/>
    <col min="12295" max="12544" width="10.19921875" style="7"/>
    <col min="12545" max="12545" width="8.19921875" style="7" customWidth="1"/>
    <col min="12546" max="12546" width="8.09765625" style="7" customWidth="1"/>
    <col min="12547" max="12550" width="11.09765625" style="7" customWidth="1"/>
    <col min="12551" max="12800" width="10.19921875" style="7"/>
    <col min="12801" max="12801" width="8.19921875" style="7" customWidth="1"/>
    <col min="12802" max="12802" width="8.09765625" style="7" customWidth="1"/>
    <col min="12803" max="12806" width="11.09765625" style="7" customWidth="1"/>
    <col min="12807" max="13056" width="10.19921875" style="7"/>
    <col min="13057" max="13057" width="8.19921875" style="7" customWidth="1"/>
    <col min="13058" max="13058" width="8.09765625" style="7" customWidth="1"/>
    <col min="13059" max="13062" width="11.09765625" style="7" customWidth="1"/>
    <col min="13063" max="13312" width="10.19921875" style="7"/>
    <col min="13313" max="13313" width="8.19921875" style="7" customWidth="1"/>
    <col min="13314" max="13314" width="8.09765625" style="7" customWidth="1"/>
    <col min="13315" max="13318" width="11.09765625" style="7" customWidth="1"/>
    <col min="13319" max="13568" width="10.19921875" style="7"/>
    <col min="13569" max="13569" width="8.19921875" style="7" customWidth="1"/>
    <col min="13570" max="13570" width="8.09765625" style="7" customWidth="1"/>
    <col min="13571" max="13574" width="11.09765625" style="7" customWidth="1"/>
    <col min="13575" max="13824" width="10.19921875" style="7"/>
    <col min="13825" max="13825" width="8.19921875" style="7" customWidth="1"/>
    <col min="13826" max="13826" width="8.09765625" style="7" customWidth="1"/>
    <col min="13827" max="13830" width="11.09765625" style="7" customWidth="1"/>
    <col min="13831" max="14080" width="10.19921875" style="7"/>
    <col min="14081" max="14081" width="8.19921875" style="7" customWidth="1"/>
    <col min="14082" max="14082" width="8.09765625" style="7" customWidth="1"/>
    <col min="14083" max="14086" width="11.09765625" style="7" customWidth="1"/>
    <col min="14087" max="14336" width="10.19921875" style="7"/>
    <col min="14337" max="14337" width="8.19921875" style="7" customWidth="1"/>
    <col min="14338" max="14338" width="8.09765625" style="7" customWidth="1"/>
    <col min="14339" max="14342" width="11.09765625" style="7" customWidth="1"/>
    <col min="14343" max="14592" width="10.19921875" style="7"/>
    <col min="14593" max="14593" width="8.19921875" style="7" customWidth="1"/>
    <col min="14594" max="14594" width="8.09765625" style="7" customWidth="1"/>
    <col min="14595" max="14598" width="11.09765625" style="7" customWidth="1"/>
    <col min="14599" max="14848" width="10.19921875" style="7"/>
    <col min="14849" max="14849" width="8.19921875" style="7" customWidth="1"/>
    <col min="14850" max="14850" width="8.09765625" style="7" customWidth="1"/>
    <col min="14851" max="14854" width="11.09765625" style="7" customWidth="1"/>
    <col min="14855" max="15104" width="10.19921875" style="7"/>
    <col min="15105" max="15105" width="8.19921875" style="7" customWidth="1"/>
    <col min="15106" max="15106" width="8.09765625" style="7" customWidth="1"/>
    <col min="15107" max="15110" width="11.09765625" style="7" customWidth="1"/>
    <col min="15111" max="15360" width="10.19921875" style="7"/>
    <col min="15361" max="15361" width="8.19921875" style="7" customWidth="1"/>
    <col min="15362" max="15362" width="8.09765625" style="7" customWidth="1"/>
    <col min="15363" max="15366" width="11.09765625" style="7" customWidth="1"/>
    <col min="15367" max="15616" width="10.19921875" style="7"/>
    <col min="15617" max="15617" width="8.19921875" style="7" customWidth="1"/>
    <col min="15618" max="15618" width="8.09765625" style="7" customWidth="1"/>
    <col min="15619" max="15622" width="11.09765625" style="7" customWidth="1"/>
    <col min="15623" max="15872" width="10.19921875" style="7"/>
    <col min="15873" max="15873" width="8.19921875" style="7" customWidth="1"/>
    <col min="15874" max="15874" width="8.09765625" style="7" customWidth="1"/>
    <col min="15875" max="15878" width="11.09765625" style="7" customWidth="1"/>
    <col min="15879" max="16128" width="10.19921875" style="7"/>
    <col min="16129" max="16129" width="8.19921875" style="7" customWidth="1"/>
    <col min="16130" max="16130" width="8.09765625" style="7" customWidth="1"/>
    <col min="16131" max="16134" width="11.09765625" style="7" customWidth="1"/>
    <col min="16135" max="16384" width="10.19921875" style="7"/>
  </cols>
  <sheetData>
    <row r="1" spans="1:8" s="110" customFormat="1" ht="19.95" customHeight="1" x14ac:dyDescent="0.15">
      <c r="A1" s="101" t="s">
        <v>1242</v>
      </c>
      <c r="G1" s="61"/>
      <c r="H1" s="452" t="s">
        <v>884</v>
      </c>
    </row>
    <row r="2" spans="1:8" ht="10.050000000000001" customHeight="1" thickBot="1" x14ac:dyDescent="0.2">
      <c r="G2" s="887"/>
      <c r="H2" s="887"/>
    </row>
    <row r="3" spans="1:8" s="110" customFormat="1" ht="19.95" customHeight="1" x14ac:dyDescent="0.45">
      <c r="A3" s="1159" t="s">
        <v>900</v>
      </c>
      <c r="B3" s="1608" t="s">
        <v>907</v>
      </c>
      <c r="C3" s="1609"/>
      <c r="D3" s="112"/>
      <c r="E3" s="112"/>
      <c r="F3" s="1610" t="s">
        <v>908</v>
      </c>
      <c r="G3" s="1612" t="s">
        <v>909</v>
      </c>
      <c r="H3" s="1084" t="s">
        <v>12</v>
      </c>
    </row>
    <row r="4" spans="1:8" s="110" customFormat="1" ht="19.8" customHeight="1" x14ac:dyDescent="0.45">
      <c r="A4" s="1607"/>
      <c r="B4" s="926"/>
      <c r="C4" s="927" t="s">
        <v>910</v>
      </c>
      <c r="D4" s="928" t="s">
        <v>911</v>
      </c>
      <c r="E4" s="928" t="s">
        <v>912</v>
      </c>
      <c r="F4" s="1611"/>
      <c r="G4" s="1613"/>
      <c r="H4" s="1104"/>
    </row>
    <row r="5" spans="1:8" s="110" customFormat="1" ht="19.95" hidden="1" customHeight="1" x14ac:dyDescent="0.45">
      <c r="A5" s="929" t="s">
        <v>60</v>
      </c>
      <c r="B5" s="930">
        <v>5327</v>
      </c>
      <c r="C5" s="47">
        <v>4773</v>
      </c>
      <c r="D5" s="47">
        <v>146</v>
      </c>
      <c r="E5" s="47">
        <v>408</v>
      </c>
      <c r="F5" s="931">
        <v>1340</v>
      </c>
      <c r="G5" s="932">
        <v>11677</v>
      </c>
      <c r="H5" s="885">
        <v>17004</v>
      </c>
    </row>
    <row r="6" spans="1:8" s="110" customFormat="1" ht="19.95" hidden="1" customHeight="1" x14ac:dyDescent="0.45">
      <c r="A6" s="929" t="s">
        <v>17</v>
      </c>
      <c r="B6" s="930">
        <v>8822</v>
      </c>
      <c r="C6" s="47">
        <v>7732</v>
      </c>
      <c r="D6" s="47">
        <v>328</v>
      </c>
      <c r="E6" s="47">
        <v>762</v>
      </c>
      <c r="F6" s="931">
        <v>460</v>
      </c>
      <c r="G6" s="932">
        <v>4912</v>
      </c>
      <c r="H6" s="933">
        <v>13734</v>
      </c>
    </row>
    <row r="7" spans="1:8" s="110" customFormat="1" ht="19.95" hidden="1" customHeight="1" x14ac:dyDescent="0.45">
      <c r="A7" s="929" t="s">
        <v>1114</v>
      </c>
      <c r="B7" s="934">
        <v>13108</v>
      </c>
      <c r="C7" s="935">
        <v>11779</v>
      </c>
      <c r="D7" s="935">
        <v>812</v>
      </c>
      <c r="E7" s="935">
        <v>517</v>
      </c>
      <c r="F7" s="936">
        <v>685</v>
      </c>
      <c r="G7" s="937">
        <v>9284</v>
      </c>
      <c r="H7" s="935">
        <v>22392</v>
      </c>
    </row>
    <row r="8" spans="1:8" s="110" customFormat="1" ht="19.95" customHeight="1" x14ac:dyDescent="0.45">
      <c r="A8" s="938" t="s">
        <v>1177</v>
      </c>
      <c r="B8" s="934">
        <v>15774</v>
      </c>
      <c r="C8" s="935">
        <v>13822</v>
      </c>
      <c r="D8" s="935">
        <v>851</v>
      </c>
      <c r="E8" s="935">
        <v>1101</v>
      </c>
      <c r="F8" s="936">
        <v>850</v>
      </c>
      <c r="G8" s="937">
        <v>9077</v>
      </c>
      <c r="H8" s="935">
        <v>24851</v>
      </c>
    </row>
    <row r="9" spans="1:8" s="110" customFormat="1" ht="19.95" customHeight="1" x14ac:dyDescent="0.45">
      <c r="A9" s="938" t="s">
        <v>1141</v>
      </c>
      <c r="B9" s="934">
        <v>17643</v>
      </c>
      <c r="C9" s="939">
        <v>15393</v>
      </c>
      <c r="D9" s="935">
        <v>1026</v>
      </c>
      <c r="E9" s="940">
        <v>1224</v>
      </c>
      <c r="F9" s="941">
        <v>924</v>
      </c>
      <c r="G9" s="937">
        <v>9062</v>
      </c>
      <c r="H9" s="942">
        <v>26705</v>
      </c>
    </row>
    <row r="10" spans="1:8" s="110" customFormat="1" ht="19.95" customHeight="1" x14ac:dyDescent="0.45">
      <c r="A10" s="938" t="s">
        <v>1015</v>
      </c>
      <c r="B10" s="934">
        <v>14098</v>
      </c>
      <c r="C10" s="939">
        <v>13101</v>
      </c>
      <c r="D10" s="935">
        <v>758</v>
      </c>
      <c r="E10" s="940">
        <v>239</v>
      </c>
      <c r="F10" s="941">
        <v>1171</v>
      </c>
      <c r="G10" s="937">
        <v>12595</v>
      </c>
      <c r="H10" s="942">
        <v>26693</v>
      </c>
    </row>
    <row r="11" spans="1:8" s="110" customFormat="1" ht="19.95" customHeight="1" x14ac:dyDescent="0.45">
      <c r="A11" s="943" t="s">
        <v>1072</v>
      </c>
      <c r="B11" s="935">
        <v>13411</v>
      </c>
      <c r="C11" s="939">
        <v>12429</v>
      </c>
      <c r="D11" s="935">
        <v>947</v>
      </c>
      <c r="E11" s="935">
        <v>35</v>
      </c>
      <c r="F11" s="936">
        <v>850</v>
      </c>
      <c r="G11" s="944">
        <v>9559</v>
      </c>
      <c r="H11" s="942">
        <v>22970</v>
      </c>
    </row>
    <row r="12" spans="1:8" s="110" customFormat="1" ht="19.95" customHeight="1" x14ac:dyDescent="0.45">
      <c r="A12" s="943" t="s">
        <v>1134</v>
      </c>
      <c r="B12" s="935">
        <v>9351</v>
      </c>
      <c r="C12" s="939">
        <v>7625</v>
      </c>
      <c r="D12" s="935">
        <v>1692</v>
      </c>
      <c r="E12" s="935">
        <v>34</v>
      </c>
      <c r="F12" s="936">
        <v>710</v>
      </c>
      <c r="G12" s="944">
        <v>4529</v>
      </c>
      <c r="H12" s="942">
        <v>13880</v>
      </c>
    </row>
    <row r="13" spans="1:8" s="110" customFormat="1" ht="19.95" customHeight="1" thickBot="1" x14ac:dyDescent="0.5">
      <c r="A13" s="945" t="s">
        <v>1178</v>
      </c>
      <c r="B13" s="946">
        <v>12529</v>
      </c>
      <c r="C13" s="947">
        <v>11211</v>
      </c>
      <c r="D13" s="946">
        <v>1289</v>
      </c>
      <c r="E13" s="946">
        <v>29</v>
      </c>
      <c r="F13" s="948">
        <v>855</v>
      </c>
      <c r="G13" s="949">
        <v>5106</v>
      </c>
      <c r="H13" s="950">
        <v>17635</v>
      </c>
    </row>
    <row r="14" spans="1:8" s="110" customFormat="1" ht="15" customHeight="1" x14ac:dyDescent="0.45">
      <c r="A14" s="2" t="s">
        <v>1063</v>
      </c>
      <c r="B14" s="2"/>
      <c r="C14" s="951"/>
      <c r="D14" s="2" t="s">
        <v>1085</v>
      </c>
      <c r="E14" s="951"/>
      <c r="F14" s="2"/>
      <c r="H14" s="32"/>
    </row>
    <row r="15" spans="1:8" ht="19.95" customHeight="1" x14ac:dyDescent="0.15">
      <c r="A15" s="6"/>
      <c r="B15" s="6"/>
      <c r="F15" s="6"/>
      <c r="H15" s="6"/>
    </row>
    <row r="16" spans="1:8" s="110" customFormat="1" ht="19.95" customHeight="1" x14ac:dyDescent="0.15">
      <c r="A16" s="101" t="s">
        <v>1243</v>
      </c>
      <c r="F16" s="61"/>
      <c r="G16" s="452" t="s">
        <v>913</v>
      </c>
    </row>
    <row r="17" spans="1:7" ht="10.050000000000001" customHeight="1" thickBot="1" x14ac:dyDescent="0.2">
      <c r="B17" s="61"/>
      <c r="C17" s="952"/>
      <c r="D17" s="26"/>
      <c r="E17" s="952"/>
      <c r="F17" s="952"/>
      <c r="G17" s="952"/>
    </row>
    <row r="18" spans="1:7" s="110" customFormat="1" ht="19.95" customHeight="1" x14ac:dyDescent="0.45">
      <c r="A18" s="883" t="s">
        <v>231</v>
      </c>
      <c r="B18" s="953" t="s">
        <v>169</v>
      </c>
      <c r="C18" s="953" t="s">
        <v>170</v>
      </c>
      <c r="D18" s="953" t="s">
        <v>18</v>
      </c>
      <c r="E18" s="954" t="s">
        <v>1064</v>
      </c>
      <c r="F18" s="954" t="s">
        <v>1144</v>
      </c>
      <c r="G18" s="954" t="s">
        <v>1179</v>
      </c>
    </row>
    <row r="19" spans="1:7" s="110" customFormat="1" ht="19.95" customHeight="1" thickBot="1" x14ac:dyDescent="0.5">
      <c r="A19" s="955" t="s">
        <v>914</v>
      </c>
      <c r="B19" s="956">
        <v>10640</v>
      </c>
      <c r="C19" s="956">
        <v>8676</v>
      </c>
      <c r="D19" s="956">
        <v>8874</v>
      </c>
      <c r="E19" s="957">
        <v>7876</v>
      </c>
      <c r="F19" s="957">
        <v>5313</v>
      </c>
      <c r="G19" s="957">
        <v>7858</v>
      </c>
    </row>
    <row r="20" spans="1:7" s="110" customFormat="1" ht="15" customHeight="1" x14ac:dyDescent="0.45">
      <c r="A20" s="32" t="s">
        <v>1063</v>
      </c>
      <c r="B20" s="32"/>
    </row>
    <row r="21" spans="1:7" s="110" customFormat="1" ht="19.95" customHeight="1" x14ac:dyDescent="0.45">
      <c r="A21" s="2"/>
      <c r="B21" s="2"/>
    </row>
    <row r="22" spans="1:7" s="110" customFormat="1" ht="19.95" customHeight="1" x14ac:dyDescent="0.15">
      <c r="A22" s="101" t="s">
        <v>1244</v>
      </c>
      <c r="B22" s="101"/>
      <c r="F22" s="443" t="s">
        <v>429</v>
      </c>
    </row>
    <row r="23" spans="1:7" ht="10.050000000000001" customHeight="1" thickBot="1" x14ac:dyDescent="0.2">
      <c r="A23" s="39"/>
      <c r="B23" s="39"/>
      <c r="C23" s="39"/>
      <c r="D23" s="39"/>
      <c r="E23" s="39"/>
      <c r="F23" s="479"/>
      <c r="G23" s="39"/>
    </row>
    <row r="24" spans="1:7" s="9" customFormat="1" ht="19.95" customHeight="1" x14ac:dyDescent="0.45">
      <c r="A24" s="1364" t="s">
        <v>430</v>
      </c>
      <c r="B24" s="1365"/>
      <c r="C24" s="1478" t="s">
        <v>431</v>
      </c>
      <c r="D24" s="1617" t="s">
        <v>432</v>
      </c>
      <c r="E24" s="1618" t="s">
        <v>433</v>
      </c>
      <c r="F24" s="1614" t="s">
        <v>1143</v>
      </c>
    </row>
    <row r="25" spans="1:7" s="9" customFormat="1" ht="19.95" customHeight="1" x14ac:dyDescent="0.45">
      <c r="A25" s="1366"/>
      <c r="B25" s="1367"/>
      <c r="C25" s="1489"/>
      <c r="D25" s="1489"/>
      <c r="E25" s="1367"/>
      <c r="F25" s="1369"/>
    </row>
    <row r="26" spans="1:7" s="31" customFormat="1" ht="19.05" customHeight="1" x14ac:dyDescent="0.45">
      <c r="A26" s="30" t="s">
        <v>935</v>
      </c>
      <c r="B26" s="958" t="s">
        <v>434</v>
      </c>
      <c r="C26" s="959">
        <v>97</v>
      </c>
      <c r="D26" s="54">
        <v>2908</v>
      </c>
      <c r="E26" s="55">
        <v>2447</v>
      </c>
      <c r="F26" s="55">
        <v>142</v>
      </c>
    </row>
    <row r="27" spans="1:7" s="31" customFormat="1" ht="19.05" customHeight="1" x14ac:dyDescent="0.45">
      <c r="A27" s="30">
        <v>15</v>
      </c>
      <c r="B27" s="958" t="s">
        <v>435</v>
      </c>
      <c r="C27" s="56">
        <v>297</v>
      </c>
      <c r="D27" s="55">
        <v>4326</v>
      </c>
      <c r="E27" s="55">
        <v>3086</v>
      </c>
      <c r="F27" s="55">
        <v>184</v>
      </c>
    </row>
    <row r="28" spans="1:7" s="31" customFormat="1" ht="19.05" customHeight="1" x14ac:dyDescent="0.45">
      <c r="A28" s="30">
        <v>20</v>
      </c>
      <c r="B28" s="960" t="s">
        <v>436</v>
      </c>
      <c r="C28" s="56">
        <v>291</v>
      </c>
      <c r="D28" s="55">
        <v>3452</v>
      </c>
      <c r="E28" s="55">
        <v>2222</v>
      </c>
      <c r="F28" s="55">
        <v>83</v>
      </c>
    </row>
    <row r="29" spans="1:7" s="21" customFormat="1" ht="19.05" hidden="1" customHeight="1" x14ac:dyDescent="0.45">
      <c r="A29" s="22">
        <v>24</v>
      </c>
      <c r="B29" s="960" t="s">
        <v>437</v>
      </c>
      <c r="C29" s="53">
        <v>292</v>
      </c>
      <c r="D29" s="21">
        <v>2026</v>
      </c>
      <c r="E29" s="21">
        <v>1317</v>
      </c>
      <c r="F29" s="21">
        <v>26</v>
      </c>
    </row>
    <row r="30" spans="1:7" s="21" customFormat="1" ht="19.05" customHeight="1" x14ac:dyDescent="0.45">
      <c r="A30" s="22">
        <v>25</v>
      </c>
      <c r="B30" s="960" t="s">
        <v>45</v>
      </c>
      <c r="C30" s="53">
        <v>289</v>
      </c>
      <c r="D30" s="21">
        <v>1946</v>
      </c>
      <c r="E30" s="21">
        <v>1079</v>
      </c>
      <c r="F30" s="21">
        <v>46</v>
      </c>
    </row>
    <row r="31" spans="1:7" s="21" customFormat="1" ht="19.05" hidden="1" customHeight="1" x14ac:dyDescent="0.45">
      <c r="A31" s="22">
        <v>26</v>
      </c>
      <c r="B31" s="960" t="s">
        <v>46</v>
      </c>
      <c r="C31" s="53">
        <v>290</v>
      </c>
      <c r="D31" s="21">
        <v>1831</v>
      </c>
      <c r="E31" s="21">
        <v>1025</v>
      </c>
      <c r="F31" s="21">
        <v>38</v>
      </c>
    </row>
    <row r="32" spans="1:7" s="21" customFormat="1" ht="19.05" hidden="1" customHeight="1" x14ac:dyDescent="0.45">
      <c r="A32" s="22">
        <v>27</v>
      </c>
      <c r="B32" s="960" t="s">
        <v>47</v>
      </c>
      <c r="C32" s="53">
        <v>243</v>
      </c>
      <c r="D32" s="21">
        <v>1944</v>
      </c>
      <c r="E32" s="21">
        <v>922</v>
      </c>
      <c r="F32" s="21">
        <v>44</v>
      </c>
    </row>
    <row r="33" spans="1:6" s="21" customFormat="1" ht="19.05" hidden="1" customHeight="1" x14ac:dyDescent="0.45">
      <c r="A33" s="22">
        <v>28</v>
      </c>
      <c r="B33" s="960" t="s">
        <v>48</v>
      </c>
      <c r="C33" s="53">
        <v>294</v>
      </c>
      <c r="D33" s="21">
        <v>1872</v>
      </c>
      <c r="E33" s="21">
        <v>889</v>
      </c>
      <c r="F33" s="21">
        <v>295</v>
      </c>
    </row>
    <row r="34" spans="1:6" s="21" customFormat="1" ht="19.05" hidden="1" customHeight="1" x14ac:dyDescent="0.45">
      <c r="A34" s="22">
        <v>29</v>
      </c>
      <c r="B34" s="960" t="s">
        <v>438</v>
      </c>
      <c r="C34" s="53">
        <v>288</v>
      </c>
      <c r="D34" s="21">
        <v>2644</v>
      </c>
      <c r="E34" s="21">
        <v>1023</v>
      </c>
      <c r="F34" s="21">
        <v>859</v>
      </c>
    </row>
    <row r="35" spans="1:6" s="21" customFormat="1" ht="19.05" customHeight="1" x14ac:dyDescent="0.45">
      <c r="A35" s="22">
        <v>30</v>
      </c>
      <c r="B35" s="960" t="s">
        <v>1027</v>
      </c>
      <c r="C35" s="53">
        <v>286</v>
      </c>
      <c r="D35" s="21">
        <v>2092</v>
      </c>
      <c r="E35" s="21">
        <v>624</v>
      </c>
      <c r="F35" s="21">
        <v>354</v>
      </c>
    </row>
    <row r="36" spans="1:6" s="21" customFormat="1" ht="19.05" customHeight="1" x14ac:dyDescent="0.45">
      <c r="A36" s="22" t="s">
        <v>1083</v>
      </c>
      <c r="B36" s="960" t="s">
        <v>1084</v>
      </c>
      <c r="C36" s="53">
        <v>273</v>
      </c>
      <c r="D36" s="21">
        <v>1653</v>
      </c>
      <c r="E36" s="21">
        <v>448</v>
      </c>
      <c r="F36" s="21">
        <v>294</v>
      </c>
    </row>
    <row r="37" spans="1:6" s="21" customFormat="1" ht="19.05" customHeight="1" x14ac:dyDescent="0.45">
      <c r="A37" s="22">
        <v>2</v>
      </c>
      <c r="B37" s="961" t="s">
        <v>1065</v>
      </c>
      <c r="C37" s="53">
        <v>295</v>
      </c>
      <c r="D37" s="21">
        <v>1234</v>
      </c>
      <c r="E37" s="21">
        <v>800</v>
      </c>
      <c r="F37" s="21">
        <v>227</v>
      </c>
    </row>
    <row r="38" spans="1:6" s="21" customFormat="1" ht="19.05" customHeight="1" x14ac:dyDescent="0.45">
      <c r="A38" s="22">
        <v>3</v>
      </c>
      <c r="B38" s="960" t="s">
        <v>1128</v>
      </c>
      <c r="C38" s="53">
        <v>288</v>
      </c>
      <c r="D38" s="21">
        <v>945</v>
      </c>
      <c r="E38" s="21">
        <v>584</v>
      </c>
      <c r="F38" s="21">
        <v>187</v>
      </c>
    </row>
    <row r="39" spans="1:6" s="9" customFormat="1" ht="19.05" customHeight="1" x14ac:dyDescent="0.45">
      <c r="A39" s="1615" t="s">
        <v>1180</v>
      </c>
      <c r="B39" s="1616"/>
      <c r="C39" s="962">
        <v>25</v>
      </c>
      <c r="D39" s="963">
        <v>99</v>
      </c>
      <c r="E39" s="964">
        <v>71</v>
      </c>
      <c r="F39" s="964">
        <v>11</v>
      </c>
    </row>
    <row r="40" spans="1:6" s="9" customFormat="1" ht="19.05" customHeight="1" x14ac:dyDescent="0.45">
      <c r="A40" s="1602" t="s">
        <v>1133</v>
      </c>
      <c r="B40" s="1603"/>
      <c r="C40" s="965">
        <v>25</v>
      </c>
      <c r="D40" s="60">
        <v>73</v>
      </c>
      <c r="E40" s="22">
        <v>60</v>
      </c>
      <c r="F40" s="22">
        <v>2</v>
      </c>
    </row>
    <row r="41" spans="1:6" s="9" customFormat="1" ht="19.05" customHeight="1" x14ac:dyDescent="0.45">
      <c r="A41" s="1602" t="s">
        <v>439</v>
      </c>
      <c r="B41" s="1603"/>
      <c r="C41" s="965">
        <v>25</v>
      </c>
      <c r="D41" s="60">
        <v>54</v>
      </c>
      <c r="E41" s="22">
        <v>52</v>
      </c>
      <c r="F41" s="22">
        <v>1</v>
      </c>
    </row>
    <row r="42" spans="1:6" s="9" customFormat="1" ht="19.05" customHeight="1" x14ac:dyDescent="0.45">
      <c r="A42" s="1602" t="s">
        <v>440</v>
      </c>
      <c r="B42" s="1603"/>
      <c r="C42" s="965">
        <v>26</v>
      </c>
      <c r="D42" s="60">
        <v>44</v>
      </c>
      <c r="E42" s="22">
        <v>29</v>
      </c>
      <c r="F42" s="22">
        <v>3</v>
      </c>
    </row>
    <row r="43" spans="1:6" s="9" customFormat="1" ht="19.05" customHeight="1" x14ac:dyDescent="0.45">
      <c r="A43" s="1602" t="s">
        <v>441</v>
      </c>
      <c r="B43" s="1603"/>
      <c r="C43" s="965">
        <v>25</v>
      </c>
      <c r="D43" s="60">
        <v>99</v>
      </c>
      <c r="E43" s="22">
        <v>47</v>
      </c>
      <c r="F43" s="22">
        <v>18</v>
      </c>
    </row>
    <row r="44" spans="1:6" s="9" customFormat="1" ht="19.05" customHeight="1" x14ac:dyDescent="0.45">
      <c r="A44" s="1602" t="s">
        <v>442</v>
      </c>
      <c r="B44" s="1603"/>
      <c r="C44" s="965">
        <v>25</v>
      </c>
      <c r="D44" s="60">
        <v>61</v>
      </c>
      <c r="E44" s="22">
        <v>51</v>
      </c>
      <c r="F44" s="22">
        <v>6</v>
      </c>
    </row>
    <row r="45" spans="1:6" s="9" customFormat="1" ht="19.05" customHeight="1" x14ac:dyDescent="0.45">
      <c r="A45" s="1602" t="s">
        <v>443</v>
      </c>
      <c r="B45" s="1603"/>
      <c r="C45" s="965">
        <v>26</v>
      </c>
      <c r="D45" s="60">
        <v>149</v>
      </c>
      <c r="E45" s="22">
        <v>53</v>
      </c>
      <c r="F45" s="22">
        <v>46</v>
      </c>
    </row>
    <row r="46" spans="1:6" s="9" customFormat="1" ht="19.05" customHeight="1" x14ac:dyDescent="0.45">
      <c r="A46" s="1602" t="s">
        <v>444</v>
      </c>
      <c r="B46" s="1603"/>
      <c r="C46" s="965">
        <v>24</v>
      </c>
      <c r="D46" s="60">
        <v>153</v>
      </c>
      <c r="E46" s="22">
        <v>85</v>
      </c>
      <c r="F46" s="22">
        <v>48</v>
      </c>
    </row>
    <row r="47" spans="1:6" s="9" customFormat="1" ht="19.05" customHeight="1" x14ac:dyDescent="0.45">
      <c r="A47" s="1602" t="s">
        <v>445</v>
      </c>
      <c r="B47" s="1603"/>
      <c r="C47" s="965">
        <v>16</v>
      </c>
      <c r="D47" s="60">
        <v>23</v>
      </c>
      <c r="E47" s="22">
        <v>21</v>
      </c>
      <c r="F47" s="22">
        <v>2</v>
      </c>
    </row>
    <row r="48" spans="1:6" s="9" customFormat="1" ht="19.05" customHeight="1" x14ac:dyDescent="0.45">
      <c r="A48" s="1602" t="s">
        <v>1181</v>
      </c>
      <c r="B48" s="1603"/>
      <c r="C48" s="965">
        <v>22</v>
      </c>
      <c r="D48" s="60">
        <v>43</v>
      </c>
      <c r="E48" s="22">
        <v>32</v>
      </c>
      <c r="F48" s="22">
        <v>11</v>
      </c>
    </row>
    <row r="49" spans="1:8" s="9" customFormat="1" ht="19.05" customHeight="1" x14ac:dyDescent="0.45">
      <c r="A49" s="1602" t="s">
        <v>446</v>
      </c>
      <c r="B49" s="1603"/>
      <c r="C49" s="965">
        <v>23</v>
      </c>
      <c r="D49" s="60">
        <v>58</v>
      </c>
      <c r="E49" s="22">
        <v>31</v>
      </c>
      <c r="F49" s="22">
        <v>14</v>
      </c>
    </row>
    <row r="50" spans="1:8" s="9" customFormat="1" ht="19.05" customHeight="1" thickBot="1" x14ac:dyDescent="0.5">
      <c r="A50" s="1604" t="s">
        <v>447</v>
      </c>
      <c r="B50" s="1605"/>
      <c r="C50" s="966">
        <v>26</v>
      </c>
      <c r="D50" s="967">
        <v>89</v>
      </c>
      <c r="E50" s="552">
        <v>52</v>
      </c>
      <c r="F50" s="552">
        <v>25</v>
      </c>
      <c r="G50" s="21"/>
    </row>
    <row r="51" spans="1:8" s="110" customFormat="1" ht="15" customHeight="1" x14ac:dyDescent="0.45">
      <c r="A51" s="2" t="s">
        <v>1089</v>
      </c>
      <c r="B51" s="2"/>
      <c r="C51" s="1606" t="s">
        <v>1142</v>
      </c>
      <c r="D51" s="1606"/>
      <c r="E51" s="1606"/>
      <c r="F51" s="1606"/>
      <c r="G51" s="1606"/>
      <c r="H51" s="1606"/>
    </row>
  </sheetData>
  <customSheetViews>
    <customSheetView guid="{676DC416-CC6C-4663-B2BC-E7307C535C80}" showPageBreaks="1" view="pageBreakPreview" topLeftCell="A34">
      <selection activeCell="K10" sqref="K10"/>
      <rowBreaks count="1" manualBreakCount="1">
        <brk id="73" max="5" man="1"/>
      </rowBreaks>
      <pageMargins left="0.81" right="0.78740157480314965" top="0.61" bottom="0.52" header="0.51181102362204722" footer="0"/>
      <pageSetup paperSize="9" scale="91" orientation="portrait" r:id="rId1"/>
      <headerFooter alignWithMargins="0"/>
    </customSheetView>
    <customSheetView guid="{646DB5F5-6317-4B0E-A666-A939CA0F588F}" showPageBreaks="1" printArea="1" hiddenRows="1" view="pageBreakPreview">
      <selection activeCell="J12" sqref="J12"/>
      <rowBreaks count="1" manualBreakCount="1">
        <brk id="73" max="5" man="1"/>
      </rowBreaks>
      <pageMargins left="0.81" right="0.78740157480314965" top="0.61" bottom="0.52" header="0.51181102362204722" footer="0"/>
      <pageSetup paperSize="9" scale="91" orientation="portrait" r:id="rId2"/>
      <headerFooter alignWithMargins="0"/>
    </customSheetView>
    <customSheetView guid="{93AD3119-4B9E-4DD3-92AC-14DD93F7352A}"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3"/>
      <headerFooter alignWithMargins="0"/>
    </customSheetView>
    <customSheetView guid="{53ABA5C2-131F-4519-ADBD-143B4641C355}"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4"/>
      <headerFooter alignWithMargins="0"/>
    </customSheetView>
    <customSheetView guid="{088E71DE-B7B4-46D8-A92F-2B36F5DE4D60}" showPageBreaks="1" printArea="1" hiddenRows="1" view="pageBreakPreview" topLeftCell="A6">
      <selection activeCell="H43" sqref="H43"/>
      <rowBreaks count="1" manualBreakCount="1">
        <brk id="52" max="5" man="1"/>
      </rowBreaks>
      <pageMargins left="0.81" right="0.78740157480314965" top="0.61" bottom="0.52" header="0.51181102362204722" footer="0"/>
      <pageSetup paperSize="9" scale="91" orientation="portrait" r:id="rId5"/>
      <headerFooter alignWithMargins="0"/>
    </customSheetView>
    <customSheetView guid="{9B74B00A-A640-416F-A432-6A34C75E3BAB}" showPageBreaks="1" printArea="1" hiddenRows="1" view="pageBreakPreview" topLeftCell="A35">
      <selection activeCell="H14" sqref="H14"/>
      <rowBreaks count="1" manualBreakCount="1">
        <brk id="52" max="5" man="1"/>
      </rowBreaks>
      <pageMargins left="0.81" right="0.78740157480314965" top="0.61" bottom="0.52" header="0.51181102362204722" footer="0"/>
      <pageSetup paperSize="9" scale="91" orientation="portrait" r:id="rId6"/>
      <headerFooter alignWithMargins="0"/>
    </customSheetView>
    <customSheetView guid="{4B660A93-3844-409A-B1B8-F0D2E63212C8}"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7"/>
      <headerFooter alignWithMargins="0"/>
    </customSheetView>
    <customSheetView guid="{54E8C2A0-7B52-4DAB-8ABD-D0AD26D0A0DB}"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8"/>
      <headerFooter alignWithMargins="0"/>
    </customSheetView>
    <customSheetView guid="{F9820D02-85B6-432B-AB25-E79E6E3CE8BD}" showPageBreaks="1" printArea="1" hiddenRows="1" view="pageBreakPreview" topLeftCell="A7">
      <selection activeCell="H14" sqref="H14"/>
      <rowBreaks count="1" manualBreakCount="1">
        <brk id="52" max="5" man="1"/>
      </rowBreaks>
      <pageMargins left="0.81" right="0.78740157480314965" top="0.61" bottom="0.52" header="0.51181102362204722" footer="0"/>
      <pageSetup paperSize="9" scale="91" orientation="portrait" r:id="rId9"/>
      <headerFooter alignWithMargins="0"/>
    </customSheetView>
    <customSheetView guid="{6C8CA477-863E-484A-88AC-2F7B34BF5742}" showPageBreaks="1" printArea="1" hiddenRows="1" view="pageBreakPreview" topLeftCell="A35">
      <selection activeCell="H43" sqref="H43"/>
      <rowBreaks count="1" manualBreakCount="1">
        <brk id="52" max="5" man="1"/>
      </rowBreaks>
      <pageMargins left="0.81" right="0.78740157480314965" top="0.61" bottom="0.52" header="0.51181102362204722" footer="0"/>
      <pageSetup paperSize="9" scale="91" orientation="portrait" r:id="rId10"/>
      <headerFooter alignWithMargins="0"/>
    </customSheetView>
    <customSheetView guid="{C35433B0-31B6-4088-8FE4-5880F028D902}" showPageBreaks="1" printArea="1" hiddenRows="1" view="pageBreakPreview" topLeftCell="A6">
      <selection activeCell="H43" sqref="H43"/>
      <rowBreaks count="1" manualBreakCount="1">
        <brk id="52" max="5" man="1"/>
      </rowBreaks>
      <pageMargins left="0.81" right="0.78740157480314965" top="0.61" bottom="0.52" header="0.51181102362204722" footer="0"/>
      <pageSetup paperSize="9" scale="91" orientation="portrait" r:id="rId11"/>
      <headerFooter alignWithMargins="0"/>
    </customSheetView>
    <customSheetView guid="{ACCC9A1C-74E4-4A07-8C69-201B2C75F995}" showPageBreaks="1" printArea="1" hiddenRows="1" view="pageBreakPreview">
      <selection activeCell="H43" sqref="H43"/>
      <rowBreaks count="1" manualBreakCount="1">
        <brk id="52" max="5" man="1"/>
      </rowBreaks>
      <pageMargins left="0.81" right="0.78740157480314965" top="0.61" bottom="0.52" header="0.51181102362204722" footer="0"/>
      <pageSetup paperSize="9" scale="91" orientation="portrait" r:id="rId12"/>
      <headerFooter alignWithMargins="0"/>
    </customSheetView>
    <customSheetView guid="{D244CBD3-20C8-4E64-93F1-8305B8033E05}" showPageBreaks="1" printArea="1" hiddenRows="1" view="pageBreakPreview">
      <rowBreaks count="1" manualBreakCount="1">
        <brk id="52" max="5" man="1"/>
      </rowBreaks>
      <pageMargins left="0.81" right="0.78740157480314965" top="0.61" bottom="0.52" header="0.51181102362204722" footer="0"/>
      <pageSetup paperSize="9" scale="91" orientation="portrait" r:id="rId13"/>
      <headerFooter alignWithMargins="0"/>
    </customSheetView>
    <customSheetView guid="{A9FAE077-5C36-4502-A307-F5F7DF354F81}"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14"/>
      <headerFooter alignWithMargins="0"/>
    </customSheetView>
    <customSheetView guid="{EE46A061-A57B-4CF8-8F21-7C5A8EAC2373}" showPageBreaks="1" printArea="1" hiddenRows="1" view="pageBreakPreview">
      <selection activeCell="J12" sqref="J12"/>
      <rowBreaks count="1" manualBreakCount="1">
        <brk id="73" max="5" man="1"/>
      </rowBreaks>
      <pageMargins left="0.81" right="0.78740157480314965" top="0.61" bottom="0.52" header="0.51181102362204722" footer="0"/>
      <pageSetup paperSize="9" scale="91" orientation="portrait" r:id="rId15"/>
      <headerFooter alignWithMargins="0"/>
    </customSheetView>
    <customSheetView guid="{39F15CC4-2999-4EC1-83D1-EC2C60770A40}" showPageBreaks="1" printArea="1" hiddenRows="1" view="pageBreakPreview" topLeftCell="A19">
      <selection activeCell="J12" sqref="J12"/>
      <rowBreaks count="1" manualBreakCount="1">
        <brk id="73" max="5" man="1"/>
      </rowBreaks>
      <pageMargins left="0.81" right="0.78740157480314965" top="0.61" bottom="0.52" header="0.51181102362204722" footer="0"/>
      <pageSetup paperSize="9" scale="91" orientation="portrait" r:id="rId16"/>
      <headerFooter alignWithMargins="0"/>
    </customSheetView>
    <customSheetView guid="{962E3ADA-03F5-4AB6-A70C-A85C0574E9CF}" showPageBreaks="1" view="pageBreakPreview" topLeftCell="A34">
      <selection activeCell="K10" sqref="K10"/>
      <rowBreaks count="1" manualBreakCount="1">
        <brk id="73" max="5" man="1"/>
      </rowBreaks>
      <pageMargins left="0.81" right="0.78740157480314965" top="0.61" bottom="0.52" header="0.51181102362204722" footer="0"/>
      <pageSetup paperSize="9" scale="91" orientation="portrait" r:id="rId17"/>
      <headerFooter alignWithMargins="0"/>
    </customSheetView>
  </customSheetViews>
  <mergeCells count="23">
    <mergeCell ref="C51:H51"/>
    <mergeCell ref="A3:A4"/>
    <mergeCell ref="B3:C3"/>
    <mergeCell ref="F3:F4"/>
    <mergeCell ref="G3:G4"/>
    <mergeCell ref="H3:H4"/>
    <mergeCell ref="F24:F25"/>
    <mergeCell ref="A39:B39"/>
    <mergeCell ref="A45:B45"/>
    <mergeCell ref="A24:B25"/>
    <mergeCell ref="C24:C25"/>
    <mergeCell ref="D24:D25"/>
    <mergeCell ref="E24:E25"/>
    <mergeCell ref="A40:B40"/>
    <mergeCell ref="A41:B41"/>
    <mergeCell ref="A42:B42"/>
    <mergeCell ref="A43:B43"/>
    <mergeCell ref="A50:B50"/>
    <mergeCell ref="A44:B44"/>
    <mergeCell ref="A46:B46"/>
    <mergeCell ref="A47:B47"/>
    <mergeCell ref="A48:B48"/>
    <mergeCell ref="A49:B49"/>
  </mergeCells>
  <phoneticPr fontId="2"/>
  <conditionalFormatting sqref="A5:A7">
    <cfRule type="duplicateValues" dxfId="4" priority="7" stopIfTrue="1"/>
  </conditionalFormatting>
  <conditionalFormatting sqref="A8">
    <cfRule type="duplicateValues" dxfId="3" priority="4" stopIfTrue="1"/>
  </conditionalFormatting>
  <conditionalFormatting sqref="A9">
    <cfRule type="duplicateValues" dxfId="2" priority="3" stopIfTrue="1"/>
  </conditionalFormatting>
  <conditionalFormatting sqref="A10 A12:A13">
    <cfRule type="duplicateValues" dxfId="1" priority="2" stopIfTrue="1"/>
  </conditionalFormatting>
  <conditionalFormatting sqref="A11">
    <cfRule type="duplicateValues" dxfId="0" priority="1" stopIfTrue="1"/>
  </conditionalFormatting>
  <pageMargins left="0.81" right="0.78740157480314965" top="0.61" bottom="0.52" header="0.51181102362204722" footer="0"/>
  <pageSetup paperSize="9" scale="91" orientation="portrait" r:id="rId18"/>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1"/>
  <sheetViews>
    <sheetView view="pageBreakPreview" zoomScaleNormal="100" zoomScaleSheetLayoutView="100" workbookViewId="0">
      <selection activeCell="L26" sqref="L26"/>
    </sheetView>
  </sheetViews>
  <sheetFormatPr defaultRowHeight="13.2" x14ac:dyDescent="0.45"/>
  <cols>
    <col min="1" max="1" width="19.09765625" style="971" customWidth="1"/>
    <col min="2" max="6" width="7.69921875" style="971" customWidth="1"/>
    <col min="7" max="8" width="6.69921875" style="971" customWidth="1"/>
    <col min="9" max="254" width="9" style="971"/>
    <col min="255" max="255" width="19.09765625" style="971" customWidth="1"/>
    <col min="256" max="261" width="10" style="971" customWidth="1"/>
    <col min="262" max="264" width="8.59765625" style="971" customWidth="1"/>
    <col min="265" max="510" width="9" style="971"/>
    <col min="511" max="511" width="19.09765625" style="971" customWidth="1"/>
    <col min="512" max="517" width="10" style="971" customWidth="1"/>
    <col min="518" max="520" width="8.59765625" style="971" customWidth="1"/>
    <col min="521" max="766" width="9" style="971"/>
    <col min="767" max="767" width="19.09765625" style="971" customWidth="1"/>
    <col min="768" max="773" width="10" style="971" customWidth="1"/>
    <col min="774" max="776" width="8.59765625" style="971" customWidth="1"/>
    <col min="777" max="1022" width="9" style="971"/>
    <col min="1023" max="1023" width="19.09765625" style="971" customWidth="1"/>
    <col min="1024" max="1029" width="10" style="971" customWidth="1"/>
    <col min="1030" max="1032" width="8.59765625" style="971" customWidth="1"/>
    <col min="1033" max="1278" width="9" style="971"/>
    <col min="1279" max="1279" width="19.09765625" style="971" customWidth="1"/>
    <col min="1280" max="1285" width="10" style="971" customWidth="1"/>
    <col min="1286" max="1288" width="8.59765625" style="971" customWidth="1"/>
    <col min="1289" max="1534" width="9" style="971"/>
    <col min="1535" max="1535" width="19.09765625" style="971" customWidth="1"/>
    <col min="1536" max="1541" width="10" style="971" customWidth="1"/>
    <col min="1542" max="1544" width="8.59765625" style="971" customWidth="1"/>
    <col min="1545" max="1790" width="9" style="971"/>
    <col min="1791" max="1791" width="19.09765625" style="971" customWidth="1"/>
    <col min="1792" max="1797" width="10" style="971" customWidth="1"/>
    <col min="1798" max="1800" width="8.59765625" style="971" customWidth="1"/>
    <col min="1801" max="2046" width="9" style="971"/>
    <col min="2047" max="2047" width="19.09765625" style="971" customWidth="1"/>
    <col min="2048" max="2053" width="10" style="971" customWidth="1"/>
    <col min="2054" max="2056" width="8.59765625" style="971" customWidth="1"/>
    <col min="2057" max="2302" width="9" style="971"/>
    <col min="2303" max="2303" width="19.09765625" style="971" customWidth="1"/>
    <col min="2304" max="2309" width="10" style="971" customWidth="1"/>
    <col min="2310" max="2312" width="8.59765625" style="971" customWidth="1"/>
    <col min="2313" max="2558" width="9" style="971"/>
    <col min="2559" max="2559" width="19.09765625" style="971" customWidth="1"/>
    <col min="2560" max="2565" width="10" style="971" customWidth="1"/>
    <col min="2566" max="2568" width="8.59765625" style="971" customWidth="1"/>
    <col min="2569" max="2814" width="9" style="971"/>
    <col min="2815" max="2815" width="19.09765625" style="971" customWidth="1"/>
    <col min="2816" max="2821" width="10" style="971" customWidth="1"/>
    <col min="2822" max="2824" width="8.59765625" style="971" customWidth="1"/>
    <col min="2825" max="3070" width="9" style="971"/>
    <col min="3071" max="3071" width="19.09765625" style="971" customWidth="1"/>
    <col min="3072" max="3077" width="10" style="971" customWidth="1"/>
    <col min="3078" max="3080" width="8.59765625" style="971" customWidth="1"/>
    <col min="3081" max="3326" width="9" style="971"/>
    <col min="3327" max="3327" width="19.09765625" style="971" customWidth="1"/>
    <col min="3328" max="3333" width="10" style="971" customWidth="1"/>
    <col min="3334" max="3336" width="8.59765625" style="971" customWidth="1"/>
    <col min="3337" max="3582" width="9" style="971"/>
    <col min="3583" max="3583" width="19.09765625" style="971" customWidth="1"/>
    <col min="3584" max="3589" width="10" style="971" customWidth="1"/>
    <col min="3590" max="3592" width="8.59765625" style="971" customWidth="1"/>
    <col min="3593" max="3838" width="9" style="971"/>
    <col min="3839" max="3839" width="19.09765625" style="971" customWidth="1"/>
    <col min="3840" max="3845" width="10" style="971" customWidth="1"/>
    <col min="3846" max="3848" width="8.59765625" style="971" customWidth="1"/>
    <col min="3849" max="4094" width="9" style="971"/>
    <col min="4095" max="4095" width="19.09765625" style="971" customWidth="1"/>
    <col min="4096" max="4101" width="10" style="971" customWidth="1"/>
    <col min="4102" max="4104" width="8.59765625" style="971" customWidth="1"/>
    <col min="4105" max="4350" width="9" style="971"/>
    <col min="4351" max="4351" width="19.09765625" style="971" customWidth="1"/>
    <col min="4352" max="4357" width="10" style="971" customWidth="1"/>
    <col min="4358" max="4360" width="8.59765625" style="971" customWidth="1"/>
    <col min="4361" max="4606" width="9" style="971"/>
    <col min="4607" max="4607" width="19.09765625" style="971" customWidth="1"/>
    <col min="4608" max="4613" width="10" style="971" customWidth="1"/>
    <col min="4614" max="4616" width="8.59765625" style="971" customWidth="1"/>
    <col min="4617" max="4862" width="9" style="971"/>
    <col min="4863" max="4863" width="19.09765625" style="971" customWidth="1"/>
    <col min="4864" max="4869" width="10" style="971" customWidth="1"/>
    <col min="4870" max="4872" width="8.59765625" style="971" customWidth="1"/>
    <col min="4873" max="5118" width="9" style="971"/>
    <col min="5119" max="5119" width="19.09765625" style="971" customWidth="1"/>
    <col min="5120" max="5125" width="10" style="971" customWidth="1"/>
    <col min="5126" max="5128" width="8.59765625" style="971" customWidth="1"/>
    <col min="5129" max="5374" width="9" style="971"/>
    <col min="5375" max="5375" width="19.09765625" style="971" customWidth="1"/>
    <col min="5376" max="5381" width="10" style="971" customWidth="1"/>
    <col min="5382" max="5384" width="8.59765625" style="971" customWidth="1"/>
    <col min="5385" max="5630" width="9" style="971"/>
    <col min="5631" max="5631" width="19.09765625" style="971" customWidth="1"/>
    <col min="5632" max="5637" width="10" style="971" customWidth="1"/>
    <col min="5638" max="5640" width="8.59765625" style="971" customWidth="1"/>
    <col min="5641" max="5886" width="9" style="971"/>
    <col min="5887" max="5887" width="19.09765625" style="971" customWidth="1"/>
    <col min="5888" max="5893" width="10" style="971" customWidth="1"/>
    <col min="5894" max="5896" width="8.59765625" style="971" customWidth="1"/>
    <col min="5897" max="6142" width="9" style="971"/>
    <col min="6143" max="6143" width="19.09765625" style="971" customWidth="1"/>
    <col min="6144" max="6149" width="10" style="971" customWidth="1"/>
    <col min="6150" max="6152" width="8.59765625" style="971" customWidth="1"/>
    <col min="6153" max="6398" width="9" style="971"/>
    <col min="6399" max="6399" width="19.09765625" style="971" customWidth="1"/>
    <col min="6400" max="6405" width="10" style="971" customWidth="1"/>
    <col min="6406" max="6408" width="8.59765625" style="971" customWidth="1"/>
    <col min="6409" max="6654" width="9" style="971"/>
    <col min="6655" max="6655" width="19.09765625" style="971" customWidth="1"/>
    <col min="6656" max="6661" width="10" style="971" customWidth="1"/>
    <col min="6662" max="6664" width="8.59765625" style="971" customWidth="1"/>
    <col min="6665" max="6910" width="9" style="971"/>
    <col min="6911" max="6911" width="19.09765625" style="971" customWidth="1"/>
    <col min="6912" max="6917" width="10" style="971" customWidth="1"/>
    <col min="6918" max="6920" width="8.59765625" style="971" customWidth="1"/>
    <col min="6921" max="7166" width="9" style="971"/>
    <col min="7167" max="7167" width="19.09765625" style="971" customWidth="1"/>
    <col min="7168" max="7173" width="10" style="971" customWidth="1"/>
    <col min="7174" max="7176" width="8.59765625" style="971" customWidth="1"/>
    <col min="7177" max="7422" width="9" style="971"/>
    <col min="7423" max="7423" width="19.09765625" style="971" customWidth="1"/>
    <col min="7424" max="7429" width="10" style="971" customWidth="1"/>
    <col min="7430" max="7432" width="8.59765625" style="971" customWidth="1"/>
    <col min="7433" max="7678" width="9" style="971"/>
    <col min="7679" max="7679" width="19.09765625" style="971" customWidth="1"/>
    <col min="7680" max="7685" width="10" style="971" customWidth="1"/>
    <col min="7686" max="7688" width="8.59765625" style="971" customWidth="1"/>
    <col min="7689" max="7934" width="9" style="971"/>
    <col min="7935" max="7935" width="19.09765625" style="971" customWidth="1"/>
    <col min="7936" max="7941" width="10" style="971" customWidth="1"/>
    <col min="7942" max="7944" width="8.59765625" style="971" customWidth="1"/>
    <col min="7945" max="8190" width="9" style="971"/>
    <col min="8191" max="8191" width="19.09765625" style="971" customWidth="1"/>
    <col min="8192" max="8197" width="10" style="971" customWidth="1"/>
    <col min="8198" max="8200" width="8.59765625" style="971" customWidth="1"/>
    <col min="8201" max="8446" width="9" style="971"/>
    <col min="8447" max="8447" width="19.09765625" style="971" customWidth="1"/>
    <col min="8448" max="8453" width="10" style="971" customWidth="1"/>
    <col min="8454" max="8456" width="8.59765625" style="971" customWidth="1"/>
    <col min="8457" max="8702" width="9" style="971"/>
    <col min="8703" max="8703" width="19.09765625" style="971" customWidth="1"/>
    <col min="8704" max="8709" width="10" style="971" customWidth="1"/>
    <col min="8710" max="8712" width="8.59765625" style="971" customWidth="1"/>
    <col min="8713" max="8958" width="9" style="971"/>
    <col min="8959" max="8959" width="19.09765625" style="971" customWidth="1"/>
    <col min="8960" max="8965" width="10" style="971" customWidth="1"/>
    <col min="8966" max="8968" width="8.59765625" style="971" customWidth="1"/>
    <col min="8969" max="9214" width="9" style="971"/>
    <col min="9215" max="9215" width="19.09765625" style="971" customWidth="1"/>
    <col min="9216" max="9221" width="10" style="971" customWidth="1"/>
    <col min="9222" max="9224" width="8.59765625" style="971" customWidth="1"/>
    <col min="9225" max="9470" width="9" style="971"/>
    <col min="9471" max="9471" width="19.09765625" style="971" customWidth="1"/>
    <col min="9472" max="9477" width="10" style="971" customWidth="1"/>
    <col min="9478" max="9480" width="8.59765625" style="971" customWidth="1"/>
    <col min="9481" max="9726" width="9" style="971"/>
    <col min="9727" max="9727" width="19.09765625" style="971" customWidth="1"/>
    <col min="9728" max="9733" width="10" style="971" customWidth="1"/>
    <col min="9734" max="9736" width="8.59765625" style="971" customWidth="1"/>
    <col min="9737" max="9982" width="9" style="971"/>
    <col min="9983" max="9983" width="19.09765625" style="971" customWidth="1"/>
    <col min="9984" max="9989" width="10" style="971" customWidth="1"/>
    <col min="9990" max="9992" width="8.59765625" style="971" customWidth="1"/>
    <col min="9993" max="10238" width="9" style="971"/>
    <col min="10239" max="10239" width="19.09765625" style="971" customWidth="1"/>
    <col min="10240" max="10245" width="10" style="971" customWidth="1"/>
    <col min="10246" max="10248" width="8.59765625" style="971" customWidth="1"/>
    <col min="10249" max="10494" width="9" style="971"/>
    <col min="10495" max="10495" width="19.09765625" style="971" customWidth="1"/>
    <col min="10496" max="10501" width="10" style="971" customWidth="1"/>
    <col min="10502" max="10504" width="8.59765625" style="971" customWidth="1"/>
    <col min="10505" max="10750" width="9" style="971"/>
    <col min="10751" max="10751" width="19.09765625" style="971" customWidth="1"/>
    <col min="10752" max="10757" width="10" style="971" customWidth="1"/>
    <col min="10758" max="10760" width="8.59765625" style="971" customWidth="1"/>
    <col min="10761" max="11006" width="9" style="971"/>
    <col min="11007" max="11007" width="19.09765625" style="971" customWidth="1"/>
    <col min="11008" max="11013" width="10" style="971" customWidth="1"/>
    <col min="11014" max="11016" width="8.59765625" style="971" customWidth="1"/>
    <col min="11017" max="11262" width="9" style="971"/>
    <col min="11263" max="11263" width="19.09765625" style="971" customWidth="1"/>
    <col min="11264" max="11269" width="10" style="971" customWidth="1"/>
    <col min="11270" max="11272" width="8.59765625" style="971" customWidth="1"/>
    <col min="11273" max="11518" width="9" style="971"/>
    <col min="11519" max="11519" width="19.09765625" style="971" customWidth="1"/>
    <col min="11520" max="11525" width="10" style="971" customWidth="1"/>
    <col min="11526" max="11528" width="8.59765625" style="971" customWidth="1"/>
    <col min="11529" max="11774" width="9" style="971"/>
    <col min="11775" max="11775" width="19.09765625" style="971" customWidth="1"/>
    <col min="11776" max="11781" width="10" style="971" customWidth="1"/>
    <col min="11782" max="11784" width="8.59765625" style="971" customWidth="1"/>
    <col min="11785" max="12030" width="9" style="971"/>
    <col min="12031" max="12031" width="19.09765625" style="971" customWidth="1"/>
    <col min="12032" max="12037" width="10" style="971" customWidth="1"/>
    <col min="12038" max="12040" width="8.59765625" style="971" customWidth="1"/>
    <col min="12041" max="12286" width="9" style="971"/>
    <col min="12287" max="12287" width="19.09765625" style="971" customWidth="1"/>
    <col min="12288" max="12293" width="10" style="971" customWidth="1"/>
    <col min="12294" max="12296" width="8.59765625" style="971" customWidth="1"/>
    <col min="12297" max="12542" width="9" style="971"/>
    <col min="12543" max="12543" width="19.09765625" style="971" customWidth="1"/>
    <col min="12544" max="12549" width="10" style="971" customWidth="1"/>
    <col min="12550" max="12552" width="8.59765625" style="971" customWidth="1"/>
    <col min="12553" max="12798" width="9" style="971"/>
    <col min="12799" max="12799" width="19.09765625" style="971" customWidth="1"/>
    <col min="12800" max="12805" width="10" style="971" customWidth="1"/>
    <col min="12806" max="12808" width="8.59765625" style="971" customWidth="1"/>
    <col min="12809" max="13054" width="9" style="971"/>
    <col min="13055" max="13055" width="19.09765625" style="971" customWidth="1"/>
    <col min="13056" max="13061" width="10" style="971" customWidth="1"/>
    <col min="13062" max="13064" width="8.59765625" style="971" customWidth="1"/>
    <col min="13065" max="13310" width="9" style="971"/>
    <col min="13311" max="13311" width="19.09765625" style="971" customWidth="1"/>
    <col min="13312" max="13317" width="10" style="971" customWidth="1"/>
    <col min="13318" max="13320" width="8.59765625" style="971" customWidth="1"/>
    <col min="13321" max="13566" width="9" style="971"/>
    <col min="13567" max="13567" width="19.09765625" style="971" customWidth="1"/>
    <col min="13568" max="13573" width="10" style="971" customWidth="1"/>
    <col min="13574" max="13576" width="8.59765625" style="971" customWidth="1"/>
    <col min="13577" max="13822" width="9" style="971"/>
    <col min="13823" max="13823" width="19.09765625" style="971" customWidth="1"/>
    <col min="13824" max="13829" width="10" style="971" customWidth="1"/>
    <col min="13830" max="13832" width="8.59765625" style="971" customWidth="1"/>
    <col min="13833" max="14078" width="9" style="971"/>
    <col min="14079" max="14079" width="19.09765625" style="971" customWidth="1"/>
    <col min="14080" max="14085" width="10" style="971" customWidth="1"/>
    <col min="14086" max="14088" width="8.59765625" style="971" customWidth="1"/>
    <col min="14089" max="14334" width="9" style="971"/>
    <col min="14335" max="14335" width="19.09765625" style="971" customWidth="1"/>
    <col min="14336" max="14341" width="10" style="971" customWidth="1"/>
    <col min="14342" max="14344" width="8.59765625" style="971" customWidth="1"/>
    <col min="14345" max="14590" width="9" style="971"/>
    <col min="14591" max="14591" width="19.09765625" style="971" customWidth="1"/>
    <col min="14592" max="14597" width="10" style="971" customWidth="1"/>
    <col min="14598" max="14600" width="8.59765625" style="971" customWidth="1"/>
    <col min="14601" max="14846" width="9" style="971"/>
    <col min="14847" max="14847" width="19.09765625" style="971" customWidth="1"/>
    <col min="14848" max="14853" width="10" style="971" customWidth="1"/>
    <col min="14854" max="14856" width="8.59765625" style="971" customWidth="1"/>
    <col min="14857" max="15102" width="9" style="971"/>
    <col min="15103" max="15103" width="19.09765625" style="971" customWidth="1"/>
    <col min="15104" max="15109" width="10" style="971" customWidth="1"/>
    <col min="15110" max="15112" width="8.59765625" style="971" customWidth="1"/>
    <col min="15113" max="15358" width="9" style="971"/>
    <col min="15359" max="15359" width="19.09765625" style="971" customWidth="1"/>
    <col min="15360" max="15365" width="10" style="971" customWidth="1"/>
    <col min="15366" max="15368" width="8.59765625" style="971" customWidth="1"/>
    <col min="15369" max="15614" width="9" style="971"/>
    <col min="15615" max="15615" width="19.09765625" style="971" customWidth="1"/>
    <col min="15616" max="15621" width="10" style="971" customWidth="1"/>
    <col min="15622" max="15624" width="8.59765625" style="971" customWidth="1"/>
    <col min="15625" max="15870" width="9" style="971"/>
    <col min="15871" max="15871" width="19.09765625" style="971" customWidth="1"/>
    <col min="15872" max="15877" width="10" style="971" customWidth="1"/>
    <col min="15878" max="15880" width="8.59765625" style="971" customWidth="1"/>
    <col min="15881" max="16126" width="9" style="971"/>
    <col min="16127" max="16127" width="19.09765625" style="971" customWidth="1"/>
    <col min="16128" max="16133" width="10" style="971" customWidth="1"/>
    <col min="16134" max="16136" width="8.59765625" style="971" customWidth="1"/>
    <col min="16137" max="16384" width="9" style="971"/>
  </cols>
  <sheetData>
    <row r="1" spans="1:6" s="110" customFormat="1" ht="19.95" customHeight="1" x14ac:dyDescent="0.45">
      <c r="A1" s="101" t="s">
        <v>1245</v>
      </c>
      <c r="B1" s="101"/>
      <c r="F1" s="4"/>
    </row>
    <row r="2" spans="1:6" s="110" customFormat="1" ht="15" customHeight="1" thickBot="1" x14ac:dyDescent="0.5">
      <c r="A2" s="39"/>
      <c r="B2" s="59"/>
      <c r="D2" s="59"/>
      <c r="E2" s="968" t="s">
        <v>429</v>
      </c>
    </row>
    <row r="3" spans="1:6" s="110" customFormat="1" ht="19.95" customHeight="1" x14ac:dyDescent="0.45">
      <c r="A3" s="1337" t="s">
        <v>430</v>
      </c>
      <c r="B3" s="1622" t="s">
        <v>431</v>
      </c>
      <c r="C3" s="1623"/>
      <c r="D3" s="1626" t="s">
        <v>432</v>
      </c>
      <c r="E3" s="1626"/>
    </row>
    <row r="4" spans="1:6" s="110" customFormat="1" ht="19.95" customHeight="1" x14ac:dyDescent="0.45">
      <c r="A4" s="1338"/>
      <c r="B4" s="1624"/>
      <c r="C4" s="1625"/>
      <c r="D4" s="1627"/>
      <c r="E4" s="1627"/>
    </row>
    <row r="5" spans="1:6" s="110" customFormat="1" ht="19.95" customHeight="1" x14ac:dyDescent="0.45">
      <c r="A5" s="137" t="s">
        <v>997</v>
      </c>
      <c r="B5" s="1619">
        <v>357</v>
      </c>
      <c r="C5" s="1620"/>
      <c r="D5" s="1621">
        <v>627</v>
      </c>
      <c r="E5" s="1621"/>
    </row>
    <row r="6" spans="1:6" s="110" customFormat="1" ht="19.95" customHeight="1" x14ac:dyDescent="0.45">
      <c r="A6" s="137" t="s">
        <v>998</v>
      </c>
      <c r="B6" s="1619">
        <v>307</v>
      </c>
      <c r="C6" s="1620"/>
      <c r="D6" s="1621">
        <v>1167</v>
      </c>
      <c r="E6" s="1621"/>
    </row>
    <row r="7" spans="1:6" s="110" customFormat="1" ht="19.95" hidden="1" customHeight="1" x14ac:dyDescent="0.45">
      <c r="A7" s="137">
        <v>24</v>
      </c>
      <c r="B7" s="64">
        <v>308</v>
      </c>
      <c r="C7" s="14"/>
      <c r="D7" s="65">
        <v>404</v>
      </c>
      <c r="E7" s="806"/>
    </row>
    <row r="8" spans="1:6" s="110" customFormat="1" ht="19.95" customHeight="1" x14ac:dyDescent="0.45">
      <c r="A8" s="137" t="s">
        <v>999</v>
      </c>
      <c r="B8" s="1619">
        <v>305</v>
      </c>
      <c r="C8" s="1620"/>
      <c r="D8" s="1620">
        <v>655</v>
      </c>
      <c r="E8" s="1620"/>
    </row>
    <row r="9" spans="1:6" s="110" customFormat="1" ht="19.95" hidden="1" customHeight="1" x14ac:dyDescent="0.45">
      <c r="A9" s="137" t="s">
        <v>1000</v>
      </c>
      <c r="B9" s="1619">
        <v>306</v>
      </c>
      <c r="C9" s="1620"/>
      <c r="D9" s="1620">
        <v>657</v>
      </c>
      <c r="E9" s="1620"/>
    </row>
    <row r="10" spans="1:6" s="110" customFormat="1" ht="19.95" hidden="1" customHeight="1" x14ac:dyDescent="0.45">
      <c r="A10" s="137" t="s">
        <v>1001</v>
      </c>
      <c r="B10" s="1619">
        <v>308</v>
      </c>
      <c r="C10" s="1620"/>
      <c r="D10" s="1620">
        <v>740</v>
      </c>
      <c r="E10" s="1620"/>
    </row>
    <row r="11" spans="1:6" s="110" customFormat="1" ht="19.95" hidden="1" customHeight="1" x14ac:dyDescent="0.45">
      <c r="A11" s="137" t="s">
        <v>1002</v>
      </c>
      <c r="B11" s="1619">
        <v>306</v>
      </c>
      <c r="C11" s="1620"/>
      <c r="D11" s="1620">
        <v>964</v>
      </c>
      <c r="E11" s="1620"/>
    </row>
    <row r="12" spans="1:6" s="110" customFormat="1" ht="19.95" hidden="1" customHeight="1" x14ac:dyDescent="0.45">
      <c r="A12" s="137" t="s">
        <v>1003</v>
      </c>
      <c r="B12" s="1619">
        <v>306</v>
      </c>
      <c r="C12" s="1620"/>
      <c r="D12" s="1620">
        <v>931</v>
      </c>
      <c r="E12" s="1620"/>
      <c r="F12" s="47"/>
    </row>
    <row r="13" spans="1:6" s="110" customFormat="1" ht="19.95" customHeight="1" x14ac:dyDescent="0.45">
      <c r="A13" s="137" t="s">
        <v>1028</v>
      </c>
      <c r="B13" s="1619">
        <v>306</v>
      </c>
      <c r="C13" s="1620"/>
      <c r="D13" s="1620">
        <v>1076</v>
      </c>
      <c r="E13" s="1620"/>
      <c r="F13" s="47"/>
    </row>
    <row r="14" spans="1:6" s="110" customFormat="1" ht="19.95" customHeight="1" x14ac:dyDescent="0.45">
      <c r="A14" s="137" t="s">
        <v>1082</v>
      </c>
      <c r="B14" s="1619">
        <v>289</v>
      </c>
      <c r="C14" s="1620"/>
      <c r="D14" s="1628">
        <v>595</v>
      </c>
      <c r="E14" s="1628"/>
      <c r="F14" s="47"/>
    </row>
    <row r="15" spans="1:6" s="110" customFormat="1" ht="19.95" customHeight="1" x14ac:dyDescent="0.45">
      <c r="A15" s="137" t="s">
        <v>1134</v>
      </c>
      <c r="B15" s="1619">
        <v>266</v>
      </c>
      <c r="C15" s="1620"/>
      <c r="D15" s="1628">
        <v>475</v>
      </c>
      <c r="E15" s="1628"/>
      <c r="F15" s="47"/>
    </row>
    <row r="16" spans="1:6" s="110" customFormat="1" ht="19.95" customHeight="1" x14ac:dyDescent="0.45">
      <c r="A16" s="137" t="s">
        <v>1178</v>
      </c>
      <c r="B16" s="1632">
        <v>266</v>
      </c>
      <c r="C16" s="1633"/>
      <c r="D16" s="1629">
        <v>475</v>
      </c>
      <c r="E16" s="1629"/>
      <c r="F16" s="47"/>
    </row>
    <row r="17" spans="1:9" s="110" customFormat="1" ht="19.95" customHeight="1" x14ac:dyDescent="0.45">
      <c r="A17" s="969" t="s">
        <v>1182</v>
      </c>
      <c r="B17" s="1630">
        <v>0</v>
      </c>
      <c r="C17" s="1631"/>
      <c r="D17" s="1628">
        <v>0</v>
      </c>
      <c r="E17" s="1628"/>
      <c r="F17" s="47"/>
    </row>
    <row r="18" spans="1:9" s="110" customFormat="1" ht="19.95" customHeight="1" x14ac:dyDescent="0.45">
      <c r="A18" s="137" t="s">
        <v>1135</v>
      </c>
      <c r="B18" s="1619">
        <v>12</v>
      </c>
      <c r="C18" s="1620"/>
      <c r="D18" s="1628">
        <v>15</v>
      </c>
      <c r="E18" s="1628"/>
      <c r="F18" s="47"/>
    </row>
    <row r="19" spans="1:9" s="110" customFormat="1" ht="19.95" customHeight="1" x14ac:dyDescent="0.45">
      <c r="A19" s="137" t="s">
        <v>1004</v>
      </c>
      <c r="B19" s="1619">
        <v>25</v>
      </c>
      <c r="C19" s="1620"/>
      <c r="D19" s="1628">
        <v>31</v>
      </c>
      <c r="E19" s="1628"/>
      <c r="F19" s="47"/>
    </row>
    <row r="20" spans="1:9" s="110" customFormat="1" ht="19.95" customHeight="1" x14ac:dyDescent="0.45">
      <c r="A20" s="137" t="s">
        <v>1005</v>
      </c>
      <c r="B20" s="1619">
        <v>27</v>
      </c>
      <c r="C20" s="1620"/>
      <c r="D20" s="1628">
        <v>47</v>
      </c>
      <c r="E20" s="1628"/>
      <c r="F20" s="47"/>
    </row>
    <row r="21" spans="1:9" s="110" customFormat="1" ht="19.95" customHeight="1" x14ac:dyDescent="0.45">
      <c r="A21" s="137" t="s">
        <v>1006</v>
      </c>
      <c r="B21" s="1619">
        <v>26</v>
      </c>
      <c r="C21" s="1620"/>
      <c r="D21" s="1628">
        <v>15</v>
      </c>
      <c r="E21" s="1628"/>
      <c r="F21" s="47"/>
    </row>
    <row r="22" spans="1:9" s="110" customFormat="1" ht="19.95" customHeight="1" x14ac:dyDescent="0.45">
      <c r="A22" s="137" t="s">
        <v>1007</v>
      </c>
      <c r="B22" s="1619">
        <v>26</v>
      </c>
      <c r="C22" s="1620"/>
      <c r="D22" s="1628">
        <v>19</v>
      </c>
      <c r="E22" s="1628"/>
      <c r="F22" s="47"/>
    </row>
    <row r="23" spans="1:9" s="110" customFormat="1" ht="19.95" customHeight="1" x14ac:dyDescent="0.45">
      <c r="A23" s="137" t="s">
        <v>1008</v>
      </c>
      <c r="B23" s="1619">
        <v>27</v>
      </c>
      <c r="C23" s="1620"/>
      <c r="D23" s="1628">
        <v>73</v>
      </c>
      <c r="E23" s="1628"/>
    </row>
    <row r="24" spans="1:9" s="110" customFormat="1" ht="19.95" customHeight="1" x14ac:dyDescent="0.45">
      <c r="A24" s="137" t="s">
        <v>1009</v>
      </c>
      <c r="B24" s="1619">
        <v>25</v>
      </c>
      <c r="C24" s="1620"/>
      <c r="D24" s="1628">
        <v>109</v>
      </c>
      <c r="E24" s="1628"/>
    </row>
    <row r="25" spans="1:9" s="110" customFormat="1" ht="19.95" customHeight="1" x14ac:dyDescent="0.45">
      <c r="A25" s="137" t="s">
        <v>1010</v>
      </c>
      <c r="B25" s="1619">
        <v>24</v>
      </c>
      <c r="C25" s="1620"/>
      <c r="D25" s="1628">
        <v>5</v>
      </c>
      <c r="E25" s="1628"/>
    </row>
    <row r="26" spans="1:9" s="110" customFormat="1" ht="19.95" customHeight="1" x14ac:dyDescent="0.45">
      <c r="A26" s="137" t="s">
        <v>1183</v>
      </c>
      <c r="B26" s="1619">
        <v>24</v>
      </c>
      <c r="C26" s="1620"/>
      <c r="D26" s="1628">
        <v>38</v>
      </c>
      <c r="E26" s="1628"/>
    </row>
    <row r="27" spans="1:9" s="110" customFormat="1" ht="19.95" customHeight="1" x14ac:dyDescent="0.45">
      <c r="A27" s="137" t="s">
        <v>1011</v>
      </c>
      <c r="B27" s="1619">
        <v>24</v>
      </c>
      <c r="C27" s="1620"/>
      <c r="D27" s="1628">
        <v>78</v>
      </c>
      <c r="E27" s="1628"/>
    </row>
    <row r="28" spans="1:9" s="110" customFormat="1" ht="19.95" customHeight="1" thickBot="1" x14ac:dyDescent="0.5">
      <c r="A28" s="817" t="s">
        <v>1012</v>
      </c>
      <c r="B28" s="1636">
        <v>26</v>
      </c>
      <c r="C28" s="1637"/>
      <c r="D28" s="1638">
        <v>45</v>
      </c>
      <c r="E28" s="1638"/>
    </row>
    <row r="29" spans="1:9" s="110" customFormat="1" ht="19.95" customHeight="1" x14ac:dyDescent="0.45">
      <c r="A29" s="2" t="s">
        <v>1090</v>
      </c>
      <c r="B29" s="2"/>
      <c r="C29" s="39"/>
      <c r="D29" s="39"/>
      <c r="E29" s="39"/>
      <c r="F29" s="39"/>
    </row>
    <row r="30" spans="1:9" s="110" customFormat="1" ht="19.95" customHeight="1" x14ac:dyDescent="0.45">
      <c r="A30" s="2"/>
      <c r="B30" s="2"/>
      <c r="C30" s="39"/>
      <c r="D30" s="39"/>
      <c r="E30" s="39"/>
      <c r="F30" s="39"/>
    </row>
    <row r="31" spans="1:9" ht="19.95" customHeight="1" x14ac:dyDescent="0.45">
      <c r="A31" s="970" t="s">
        <v>1246</v>
      </c>
    </row>
    <row r="32" spans="1:9" ht="19.95" customHeight="1" thickBot="1" x14ac:dyDescent="0.5">
      <c r="A32" s="990"/>
      <c r="B32" s="972"/>
      <c r="C32" s="972"/>
      <c r="D32" s="972"/>
      <c r="E32" s="972"/>
      <c r="F32" s="991"/>
      <c r="G32" s="973" t="s">
        <v>1136</v>
      </c>
      <c r="I32" s="992"/>
    </row>
    <row r="33" spans="1:8" ht="25.05" customHeight="1" x14ac:dyDescent="0.45">
      <c r="A33" s="974" t="s">
        <v>448</v>
      </c>
      <c r="B33" s="1634" t="s">
        <v>449</v>
      </c>
      <c r="C33" s="1635"/>
      <c r="D33" s="1635"/>
      <c r="E33" s="1635"/>
      <c r="F33" s="1635"/>
      <c r="G33" s="975"/>
      <c r="H33" s="976"/>
    </row>
    <row r="34" spans="1:8" ht="25.05" customHeight="1" x14ac:dyDescent="0.15">
      <c r="A34" s="977" t="s">
        <v>450</v>
      </c>
      <c r="B34" s="978" t="s">
        <v>1184</v>
      </c>
      <c r="C34" s="978" t="s">
        <v>451</v>
      </c>
      <c r="D34" s="978" t="s">
        <v>1029</v>
      </c>
      <c r="E34" s="978" t="s">
        <v>1064</v>
      </c>
      <c r="F34" s="978" t="s">
        <v>1100</v>
      </c>
      <c r="G34" s="978" t="s">
        <v>1127</v>
      </c>
    </row>
    <row r="35" spans="1:8" ht="19.95" customHeight="1" thickBot="1" x14ac:dyDescent="0.5">
      <c r="A35" s="979" t="s">
        <v>452</v>
      </c>
      <c r="B35" s="980">
        <v>69</v>
      </c>
      <c r="C35" s="980">
        <v>81</v>
      </c>
      <c r="D35" s="980">
        <v>55</v>
      </c>
      <c r="E35" s="981">
        <v>6</v>
      </c>
      <c r="F35" s="981">
        <v>0</v>
      </c>
      <c r="G35" s="981">
        <f>G37+G38</f>
        <v>49</v>
      </c>
    </row>
    <row r="36" spans="1:8" ht="19.95" customHeight="1" thickTop="1" x14ac:dyDescent="0.45">
      <c r="A36" s="982" t="s">
        <v>453</v>
      </c>
      <c r="B36" s="983">
        <v>0</v>
      </c>
      <c r="C36" s="983">
        <v>0</v>
      </c>
      <c r="D36" s="983">
        <v>0</v>
      </c>
      <c r="E36" s="984">
        <v>0</v>
      </c>
      <c r="F36" s="984">
        <v>0</v>
      </c>
      <c r="G36" s="984">
        <v>0</v>
      </c>
    </row>
    <row r="37" spans="1:8" ht="19.95" customHeight="1" x14ac:dyDescent="0.45">
      <c r="A37" s="985" t="s">
        <v>454</v>
      </c>
      <c r="B37" s="983">
        <v>44</v>
      </c>
      <c r="C37" s="983">
        <v>64</v>
      </c>
      <c r="D37" s="983">
        <v>36</v>
      </c>
      <c r="E37" s="983">
        <v>0</v>
      </c>
      <c r="F37" s="983">
        <v>0</v>
      </c>
      <c r="G37" s="983">
        <v>18</v>
      </c>
    </row>
    <row r="38" spans="1:8" ht="19.95" customHeight="1" thickBot="1" x14ac:dyDescent="0.5">
      <c r="A38" s="986" t="s">
        <v>455</v>
      </c>
      <c r="B38" s="987">
        <v>25</v>
      </c>
      <c r="C38" s="987">
        <v>17</v>
      </c>
      <c r="D38" s="987">
        <v>19</v>
      </c>
      <c r="E38" s="987">
        <v>6</v>
      </c>
      <c r="F38" s="987">
        <v>0</v>
      </c>
      <c r="G38" s="987">
        <v>31</v>
      </c>
    </row>
    <row r="39" spans="1:8" ht="15" customHeight="1" x14ac:dyDescent="0.45">
      <c r="A39" s="988" t="s">
        <v>1307</v>
      </c>
      <c r="B39" s="989"/>
      <c r="C39" s="989"/>
      <c r="D39" s="989"/>
      <c r="E39" s="989"/>
      <c r="F39" s="989"/>
    </row>
    <row r="40" spans="1:8" ht="15" customHeight="1" x14ac:dyDescent="0.45">
      <c r="A40" s="988" t="s">
        <v>1306</v>
      </c>
      <c r="B40" s="988"/>
      <c r="C40" s="988"/>
      <c r="D40" s="988"/>
      <c r="E40" s="988"/>
      <c r="F40" s="988"/>
    </row>
    <row r="41" spans="1:8" ht="19.95" customHeight="1" x14ac:dyDescent="0.45"/>
  </sheetData>
  <customSheetViews>
    <customSheetView guid="{676DC416-CC6C-4663-B2BC-E7307C535C80}" showPageBreaks="1" view="pageBreakPreview" topLeftCell="A2">
      <selection activeCell="J12" sqref="J12"/>
      <pageMargins left="0.78740157480314965" right="0.51181102362204722" top="0.78740157480314965" bottom="0.78740157480314965" header="0.51181102362204722" footer="0"/>
      <pageSetup paperSize="9" scale="93" orientation="portrait" r:id="rId1"/>
      <headerFooter alignWithMargins="0"/>
    </customSheetView>
    <customSheetView guid="{646DB5F5-6317-4B0E-A666-A939CA0F588F}" showPageBreaks="1" printArea="1" hiddenRows="1" view="pageBreakPreview" topLeftCell="A20">
      <selection activeCell="H37" sqref="H37"/>
      <pageMargins left="0.78740157480314965" right="0.51181102362204722" top="0.78740157480314965" bottom="0.78740157480314965" header="0.51181102362204722" footer="0"/>
      <pageSetup paperSize="9" scale="93" orientation="portrait" r:id="rId2"/>
      <headerFooter alignWithMargins="0"/>
    </customSheetView>
    <customSheetView guid="{93AD3119-4B9E-4DD3-92AC-14DD93F7352A}" showPageBreaks="1" printArea="1" view="pageBreakPreview">
      <selection activeCell="C7" sqref="C7"/>
      <pageMargins left="0.78740157480314965" right="0.51181102362204722" top="0.78740157480314965" bottom="0.78740157480314965" header="0.51181102362204722" footer="0"/>
      <pageSetup paperSize="9" scale="93" orientation="portrait" r:id="rId3"/>
      <headerFooter alignWithMargins="0"/>
    </customSheetView>
    <customSheetView guid="{53ABA5C2-131F-4519-ADBD-143B4641C355}" showPageBreaks="1" printArea="1" view="pageBreakPreview">
      <selection activeCell="C7" sqref="C7"/>
      <pageMargins left="0.78740157480314965" right="0.51181102362204722" top="0.78740157480314965" bottom="0.78740157480314965" header="0.51181102362204722" footer="0"/>
      <pageSetup paperSize="9" scale="93" orientation="portrait" r:id="rId4"/>
      <headerFooter alignWithMargins="0"/>
    </customSheetView>
    <customSheetView guid="{088E71DE-B7B4-46D8-A92F-2B36F5DE4D60}" showPageBreaks="1" printArea="1" view="pageBreakPreview">
      <selection activeCell="C7" sqref="C7"/>
      <pageMargins left="0.78740157480314965" right="0.51181102362204722" top="0.78740157480314965" bottom="0.78740157480314965" header="0.51181102362204722" footer="0"/>
      <pageSetup paperSize="9" scale="93" orientation="portrait" r:id="rId5"/>
      <headerFooter alignWithMargins="0"/>
    </customSheetView>
    <customSheetView guid="{9B74B00A-A640-416F-A432-6A34C75E3BAB}" showPageBreaks="1" printArea="1" view="pageBreakPreview">
      <selection activeCell="C7" sqref="C7"/>
      <pageMargins left="0.78740157480314965" right="0.51181102362204722" top="0.78740157480314965" bottom="0.78740157480314965" header="0.51181102362204722" footer="0"/>
      <pageSetup paperSize="9" scale="93" orientation="portrait" r:id="rId6"/>
      <headerFooter alignWithMargins="0"/>
    </customSheetView>
    <customSheetView guid="{4B660A93-3844-409A-B1B8-F0D2E63212C8}" showPageBreaks="1" printArea="1" view="pageBreakPreview">
      <selection activeCell="C7" sqref="C7"/>
      <pageMargins left="0.78740157480314965" right="0.51181102362204722" top="0.78740157480314965" bottom="0.78740157480314965" header="0.51181102362204722" footer="0"/>
      <pageSetup paperSize="9" scale="93" orientation="portrait" r:id="rId7"/>
      <headerFooter alignWithMargins="0"/>
    </customSheetView>
    <customSheetView guid="{54E8C2A0-7B52-4DAB-8ABD-D0AD26D0A0DB}" showPageBreaks="1" printArea="1" view="pageBreakPreview">
      <selection activeCell="C7" sqref="C7"/>
      <pageMargins left="0.78740157480314965" right="0.51181102362204722" top="0.78740157480314965" bottom="0.78740157480314965" header="0.51181102362204722" footer="0"/>
      <pageSetup paperSize="9" scale="93" orientation="portrait" r:id="rId8"/>
      <headerFooter alignWithMargins="0"/>
    </customSheetView>
    <customSheetView guid="{F9820D02-85B6-432B-AB25-E79E6E3CE8BD}" showPageBreaks="1" printArea="1" view="pageBreakPreview">
      <selection activeCell="C7" sqref="C7"/>
      <pageMargins left="0.78740157480314965" right="0.51181102362204722" top="0.78740157480314965" bottom="0.78740157480314965" header="0.51181102362204722" footer="0"/>
      <pageSetup paperSize="9" scale="93" orientation="portrait" r:id="rId9"/>
      <headerFooter alignWithMargins="0"/>
    </customSheetView>
    <customSheetView guid="{6C8CA477-863E-484A-88AC-2F7B34BF5742}" showPageBreaks="1" printArea="1" view="pageBreakPreview">
      <selection activeCell="C7" sqref="C7"/>
      <pageMargins left="0.78740157480314965" right="0.51181102362204722" top="0.78740157480314965" bottom="0.78740157480314965" header="0.51181102362204722" footer="0"/>
      <pageSetup paperSize="9" scale="93" orientation="portrait" r:id="rId10"/>
      <headerFooter alignWithMargins="0"/>
    </customSheetView>
    <customSheetView guid="{C35433B0-31B6-4088-8FE4-5880F028D902}" showPageBreaks="1" printArea="1" view="pageBreakPreview">
      <selection activeCell="C7" sqref="C7"/>
      <pageMargins left="0.78740157480314965" right="0.51181102362204722" top="0.78740157480314965" bottom="0.78740157480314965" header="0.51181102362204722" footer="0"/>
      <pageSetup paperSize="9" scale="93" orientation="portrait" r:id="rId11"/>
      <headerFooter alignWithMargins="0"/>
    </customSheetView>
    <customSheetView guid="{ACCC9A1C-74E4-4A07-8C69-201B2C75F995}" showPageBreaks="1" printArea="1" view="pageBreakPreview">
      <selection activeCell="C7" sqref="C7"/>
      <pageMargins left="0.78740157480314965" right="0.51181102362204722" top="0.78740157480314965" bottom="0.78740157480314965" header="0.51181102362204722" footer="0"/>
      <pageSetup paperSize="9" scale="93" orientation="portrait" r:id="rId12"/>
      <headerFooter alignWithMargins="0"/>
    </customSheetView>
    <customSheetView guid="{D244CBD3-20C8-4E64-93F1-8305B8033E05}" showPageBreaks="1" printArea="1" view="pageBreakPreview">
      <pageMargins left="0.78740157480314965" right="0.51181102362204722" top="0.78740157480314965" bottom="0.78740157480314965" header="0.51181102362204722" footer="0"/>
      <pageSetup paperSize="9" scale="93" orientation="portrait" r:id="rId13"/>
      <headerFooter alignWithMargins="0"/>
    </customSheetView>
    <customSheetView guid="{A9FAE077-5C36-4502-A307-F5F7DF354F81}" showPageBreaks="1" printArea="1" view="pageBreakPreview">
      <selection activeCell="C7" sqref="C7"/>
      <pageMargins left="0.78740157480314965" right="0.51181102362204722" top="0.78740157480314965" bottom="0.78740157480314965" header="0.51181102362204722" footer="0"/>
      <pageSetup paperSize="9" scale="93" orientation="portrait" r:id="rId14"/>
      <headerFooter alignWithMargins="0"/>
    </customSheetView>
    <customSheetView guid="{EE46A061-A57B-4CF8-8F21-7C5A8EAC2373}" showPageBreaks="1" printArea="1" hiddenRows="1" view="pageBreakPreview" topLeftCell="A2">
      <selection activeCell="J12" sqref="J12"/>
      <pageMargins left="0.78740157480314965" right="0.51181102362204722" top="0.78740157480314965" bottom="0.78740157480314965" header="0.51181102362204722" footer="0"/>
      <pageSetup paperSize="9" scale="93" orientation="portrait" r:id="rId15"/>
      <headerFooter alignWithMargins="0"/>
    </customSheetView>
    <customSheetView guid="{39F15CC4-2999-4EC1-83D1-EC2C60770A40}" showPageBreaks="1" printArea="1" hiddenRows="1" view="pageBreakPreview" topLeftCell="A15">
      <selection activeCell="G14" sqref="G14:G15"/>
      <pageMargins left="0.78740157480314965" right="0.51181102362204722" top="0.78740157480314965" bottom="0.78740157480314965" header="0.51181102362204722" footer="0"/>
      <pageSetup paperSize="9" scale="93" orientation="portrait" r:id="rId16"/>
      <headerFooter alignWithMargins="0"/>
    </customSheetView>
    <customSheetView guid="{962E3ADA-03F5-4AB6-A70C-A85C0574E9CF}" showPageBreaks="1" view="pageBreakPreview" topLeftCell="A2">
      <selection activeCell="J12" sqref="J12"/>
      <pageMargins left="0.78740157480314965" right="0.51181102362204722" top="0.78740157480314965" bottom="0.78740157480314965" header="0.51181102362204722" footer="0"/>
      <pageSetup paperSize="9" scale="93" orientation="portrait" r:id="rId17"/>
      <headerFooter alignWithMargins="0"/>
    </customSheetView>
  </customSheetViews>
  <mergeCells count="50">
    <mergeCell ref="B33:F33"/>
    <mergeCell ref="B28:C28"/>
    <mergeCell ref="D25:E25"/>
    <mergeCell ref="D26:E26"/>
    <mergeCell ref="D27:E27"/>
    <mergeCell ref="D28:E28"/>
    <mergeCell ref="B26:C26"/>
    <mergeCell ref="B27:C27"/>
    <mergeCell ref="B25:C25"/>
    <mergeCell ref="B14:C14"/>
    <mergeCell ref="B17:C17"/>
    <mergeCell ref="B18:C18"/>
    <mergeCell ref="B19:C19"/>
    <mergeCell ref="B20:C20"/>
    <mergeCell ref="B16:C16"/>
    <mergeCell ref="B15:C15"/>
    <mergeCell ref="D21:E21"/>
    <mergeCell ref="D22:E22"/>
    <mergeCell ref="D23:E23"/>
    <mergeCell ref="D24:E24"/>
    <mergeCell ref="B21:C21"/>
    <mergeCell ref="B22:C22"/>
    <mergeCell ref="B23:C23"/>
    <mergeCell ref="B24:C24"/>
    <mergeCell ref="D14:E14"/>
    <mergeCell ref="D17:E17"/>
    <mergeCell ref="D18:E18"/>
    <mergeCell ref="D19:E19"/>
    <mergeCell ref="D20:E20"/>
    <mergeCell ref="D16:E16"/>
    <mergeCell ref="D15:E15"/>
    <mergeCell ref="A3:A4"/>
    <mergeCell ref="B3:C4"/>
    <mergeCell ref="D3:E4"/>
    <mergeCell ref="B5:C5"/>
    <mergeCell ref="B6:C6"/>
    <mergeCell ref="B13:C13"/>
    <mergeCell ref="D5:E5"/>
    <mergeCell ref="D6:E6"/>
    <mergeCell ref="B8:C8"/>
    <mergeCell ref="B9:C9"/>
    <mergeCell ref="B10:C10"/>
    <mergeCell ref="B11:C11"/>
    <mergeCell ref="B12:C12"/>
    <mergeCell ref="D8:E8"/>
    <mergeCell ref="D9:E9"/>
    <mergeCell ref="D10:E10"/>
    <mergeCell ref="D11:E11"/>
    <mergeCell ref="D12:E12"/>
    <mergeCell ref="D13:E13"/>
  </mergeCells>
  <phoneticPr fontId="2"/>
  <pageMargins left="0.78740157480314965" right="0.51181102362204722" top="0.78740157480314965" bottom="0.78740157480314965" header="0.51181102362204722" footer="0"/>
  <pageSetup paperSize="9" scale="93" orientation="portrait" r:id="rId18"/>
  <headerFooter alignWithMargins="0"/>
  <drawing r:id="rId19"/>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17"/>
  <sheetViews>
    <sheetView view="pageBreakPreview" zoomScaleNormal="100" zoomScaleSheetLayoutView="100" workbookViewId="0">
      <selection activeCell="C16" sqref="C16"/>
    </sheetView>
  </sheetViews>
  <sheetFormatPr defaultColWidth="10.19921875" defaultRowHeight="13.95" customHeight="1" x14ac:dyDescent="0.15"/>
  <cols>
    <col min="1" max="1" width="2.69921875" style="7" customWidth="1"/>
    <col min="2" max="2" width="9.19921875" style="124" customWidth="1"/>
    <col min="3" max="3" width="40.69921875" style="7" customWidth="1"/>
    <col min="4" max="4" width="10.19921875" style="7" customWidth="1"/>
    <col min="5" max="5" width="11.69921875" style="124" customWidth="1"/>
    <col min="6" max="6" width="1.19921875" style="124" customWidth="1"/>
    <col min="7" max="7" width="22.5" style="124" customWidth="1"/>
    <col min="8" max="256" width="10.19921875" style="7"/>
    <col min="257" max="257" width="2.69921875" style="7" customWidth="1"/>
    <col min="258" max="258" width="9.19921875" style="7" customWidth="1"/>
    <col min="259" max="259" width="33.69921875" style="7" customWidth="1"/>
    <col min="260" max="260" width="10.19921875" style="7" customWidth="1"/>
    <col min="261" max="261" width="11.69921875" style="7" customWidth="1"/>
    <col min="262" max="262" width="1.19921875" style="7" customWidth="1"/>
    <col min="263" max="263" width="22.5" style="7" customWidth="1"/>
    <col min="264" max="512" width="10.19921875" style="7"/>
    <col min="513" max="513" width="2.69921875" style="7" customWidth="1"/>
    <col min="514" max="514" width="9.19921875" style="7" customWidth="1"/>
    <col min="515" max="515" width="33.69921875" style="7" customWidth="1"/>
    <col min="516" max="516" width="10.19921875" style="7" customWidth="1"/>
    <col min="517" max="517" width="11.69921875" style="7" customWidth="1"/>
    <col min="518" max="518" width="1.19921875" style="7" customWidth="1"/>
    <col min="519" max="519" width="22.5" style="7" customWidth="1"/>
    <col min="520" max="768" width="10.19921875" style="7"/>
    <col min="769" max="769" width="2.69921875" style="7" customWidth="1"/>
    <col min="770" max="770" width="9.19921875" style="7" customWidth="1"/>
    <col min="771" max="771" width="33.69921875" style="7" customWidth="1"/>
    <col min="772" max="772" width="10.19921875" style="7" customWidth="1"/>
    <col min="773" max="773" width="11.69921875" style="7" customWidth="1"/>
    <col min="774" max="774" width="1.19921875" style="7" customWidth="1"/>
    <col min="775" max="775" width="22.5" style="7" customWidth="1"/>
    <col min="776" max="1024" width="10.19921875" style="7"/>
    <col min="1025" max="1025" width="2.69921875" style="7" customWidth="1"/>
    <col min="1026" max="1026" width="9.19921875" style="7" customWidth="1"/>
    <col min="1027" max="1027" width="33.69921875" style="7" customWidth="1"/>
    <col min="1028" max="1028" width="10.19921875" style="7" customWidth="1"/>
    <col min="1029" max="1029" width="11.69921875" style="7" customWidth="1"/>
    <col min="1030" max="1030" width="1.19921875" style="7" customWidth="1"/>
    <col min="1031" max="1031" width="22.5" style="7" customWidth="1"/>
    <col min="1032" max="1280" width="10.19921875" style="7"/>
    <col min="1281" max="1281" width="2.69921875" style="7" customWidth="1"/>
    <col min="1282" max="1282" width="9.19921875" style="7" customWidth="1"/>
    <col min="1283" max="1283" width="33.69921875" style="7" customWidth="1"/>
    <col min="1284" max="1284" width="10.19921875" style="7" customWidth="1"/>
    <col min="1285" max="1285" width="11.69921875" style="7" customWidth="1"/>
    <col min="1286" max="1286" width="1.19921875" style="7" customWidth="1"/>
    <col min="1287" max="1287" width="22.5" style="7" customWidth="1"/>
    <col min="1288" max="1536" width="10.19921875" style="7"/>
    <col min="1537" max="1537" width="2.69921875" style="7" customWidth="1"/>
    <col min="1538" max="1538" width="9.19921875" style="7" customWidth="1"/>
    <col min="1539" max="1539" width="33.69921875" style="7" customWidth="1"/>
    <col min="1540" max="1540" width="10.19921875" style="7" customWidth="1"/>
    <col min="1541" max="1541" width="11.69921875" style="7" customWidth="1"/>
    <col min="1542" max="1542" width="1.19921875" style="7" customWidth="1"/>
    <col min="1543" max="1543" width="22.5" style="7" customWidth="1"/>
    <col min="1544" max="1792" width="10.19921875" style="7"/>
    <col min="1793" max="1793" width="2.69921875" style="7" customWidth="1"/>
    <col min="1794" max="1794" width="9.19921875" style="7" customWidth="1"/>
    <col min="1795" max="1795" width="33.69921875" style="7" customWidth="1"/>
    <col min="1796" max="1796" width="10.19921875" style="7" customWidth="1"/>
    <col min="1797" max="1797" width="11.69921875" style="7" customWidth="1"/>
    <col min="1798" max="1798" width="1.19921875" style="7" customWidth="1"/>
    <col min="1799" max="1799" width="22.5" style="7" customWidth="1"/>
    <col min="1800" max="2048" width="10.19921875" style="7"/>
    <col min="2049" max="2049" width="2.69921875" style="7" customWidth="1"/>
    <col min="2050" max="2050" width="9.19921875" style="7" customWidth="1"/>
    <col min="2051" max="2051" width="33.69921875" style="7" customWidth="1"/>
    <col min="2052" max="2052" width="10.19921875" style="7" customWidth="1"/>
    <col min="2053" max="2053" width="11.69921875" style="7" customWidth="1"/>
    <col min="2054" max="2054" width="1.19921875" style="7" customWidth="1"/>
    <col min="2055" max="2055" width="22.5" style="7" customWidth="1"/>
    <col min="2056" max="2304" width="10.19921875" style="7"/>
    <col min="2305" max="2305" width="2.69921875" style="7" customWidth="1"/>
    <col min="2306" max="2306" width="9.19921875" style="7" customWidth="1"/>
    <col min="2307" max="2307" width="33.69921875" style="7" customWidth="1"/>
    <col min="2308" max="2308" width="10.19921875" style="7" customWidth="1"/>
    <col min="2309" max="2309" width="11.69921875" style="7" customWidth="1"/>
    <col min="2310" max="2310" width="1.19921875" style="7" customWidth="1"/>
    <col min="2311" max="2311" width="22.5" style="7" customWidth="1"/>
    <col min="2312" max="2560" width="10.19921875" style="7"/>
    <col min="2561" max="2561" width="2.69921875" style="7" customWidth="1"/>
    <col min="2562" max="2562" width="9.19921875" style="7" customWidth="1"/>
    <col min="2563" max="2563" width="33.69921875" style="7" customWidth="1"/>
    <col min="2564" max="2564" width="10.19921875" style="7" customWidth="1"/>
    <col min="2565" max="2565" width="11.69921875" style="7" customWidth="1"/>
    <col min="2566" max="2566" width="1.19921875" style="7" customWidth="1"/>
    <col min="2567" max="2567" width="22.5" style="7" customWidth="1"/>
    <col min="2568" max="2816" width="10.19921875" style="7"/>
    <col min="2817" max="2817" width="2.69921875" style="7" customWidth="1"/>
    <col min="2818" max="2818" width="9.19921875" style="7" customWidth="1"/>
    <col min="2819" max="2819" width="33.69921875" style="7" customWidth="1"/>
    <col min="2820" max="2820" width="10.19921875" style="7" customWidth="1"/>
    <col min="2821" max="2821" width="11.69921875" style="7" customWidth="1"/>
    <col min="2822" max="2822" width="1.19921875" style="7" customWidth="1"/>
    <col min="2823" max="2823" width="22.5" style="7" customWidth="1"/>
    <col min="2824" max="3072" width="10.19921875" style="7"/>
    <col min="3073" max="3073" width="2.69921875" style="7" customWidth="1"/>
    <col min="3074" max="3074" width="9.19921875" style="7" customWidth="1"/>
    <col min="3075" max="3075" width="33.69921875" style="7" customWidth="1"/>
    <col min="3076" max="3076" width="10.19921875" style="7" customWidth="1"/>
    <col min="3077" max="3077" width="11.69921875" style="7" customWidth="1"/>
    <col min="3078" max="3078" width="1.19921875" style="7" customWidth="1"/>
    <col min="3079" max="3079" width="22.5" style="7" customWidth="1"/>
    <col min="3080" max="3328" width="10.19921875" style="7"/>
    <col min="3329" max="3329" width="2.69921875" style="7" customWidth="1"/>
    <col min="3330" max="3330" width="9.19921875" style="7" customWidth="1"/>
    <col min="3331" max="3331" width="33.69921875" style="7" customWidth="1"/>
    <col min="3332" max="3332" width="10.19921875" style="7" customWidth="1"/>
    <col min="3333" max="3333" width="11.69921875" style="7" customWidth="1"/>
    <col min="3334" max="3334" width="1.19921875" style="7" customWidth="1"/>
    <col min="3335" max="3335" width="22.5" style="7" customWidth="1"/>
    <col min="3336" max="3584" width="10.19921875" style="7"/>
    <col min="3585" max="3585" width="2.69921875" style="7" customWidth="1"/>
    <col min="3586" max="3586" width="9.19921875" style="7" customWidth="1"/>
    <col min="3587" max="3587" width="33.69921875" style="7" customWidth="1"/>
    <col min="3588" max="3588" width="10.19921875" style="7" customWidth="1"/>
    <col min="3589" max="3589" width="11.69921875" style="7" customWidth="1"/>
    <col min="3590" max="3590" width="1.19921875" style="7" customWidth="1"/>
    <col min="3591" max="3591" width="22.5" style="7" customWidth="1"/>
    <col min="3592" max="3840" width="10.19921875" style="7"/>
    <col min="3841" max="3841" width="2.69921875" style="7" customWidth="1"/>
    <col min="3842" max="3842" width="9.19921875" style="7" customWidth="1"/>
    <col min="3843" max="3843" width="33.69921875" style="7" customWidth="1"/>
    <col min="3844" max="3844" width="10.19921875" style="7" customWidth="1"/>
    <col min="3845" max="3845" width="11.69921875" style="7" customWidth="1"/>
    <col min="3846" max="3846" width="1.19921875" style="7" customWidth="1"/>
    <col min="3847" max="3847" width="22.5" style="7" customWidth="1"/>
    <col min="3848" max="4096" width="10.19921875" style="7"/>
    <col min="4097" max="4097" width="2.69921875" style="7" customWidth="1"/>
    <col min="4098" max="4098" width="9.19921875" style="7" customWidth="1"/>
    <col min="4099" max="4099" width="33.69921875" style="7" customWidth="1"/>
    <col min="4100" max="4100" width="10.19921875" style="7" customWidth="1"/>
    <col min="4101" max="4101" width="11.69921875" style="7" customWidth="1"/>
    <col min="4102" max="4102" width="1.19921875" style="7" customWidth="1"/>
    <col min="4103" max="4103" width="22.5" style="7" customWidth="1"/>
    <col min="4104" max="4352" width="10.19921875" style="7"/>
    <col min="4353" max="4353" width="2.69921875" style="7" customWidth="1"/>
    <col min="4354" max="4354" width="9.19921875" style="7" customWidth="1"/>
    <col min="4355" max="4355" width="33.69921875" style="7" customWidth="1"/>
    <col min="4356" max="4356" width="10.19921875" style="7" customWidth="1"/>
    <col min="4357" max="4357" width="11.69921875" style="7" customWidth="1"/>
    <col min="4358" max="4358" width="1.19921875" style="7" customWidth="1"/>
    <col min="4359" max="4359" width="22.5" style="7" customWidth="1"/>
    <col min="4360" max="4608" width="10.19921875" style="7"/>
    <col min="4609" max="4609" width="2.69921875" style="7" customWidth="1"/>
    <col min="4610" max="4610" width="9.19921875" style="7" customWidth="1"/>
    <col min="4611" max="4611" width="33.69921875" style="7" customWidth="1"/>
    <col min="4612" max="4612" width="10.19921875" style="7" customWidth="1"/>
    <col min="4613" max="4613" width="11.69921875" style="7" customWidth="1"/>
    <col min="4614" max="4614" width="1.19921875" style="7" customWidth="1"/>
    <col min="4615" max="4615" width="22.5" style="7" customWidth="1"/>
    <col min="4616" max="4864" width="10.19921875" style="7"/>
    <col min="4865" max="4865" width="2.69921875" style="7" customWidth="1"/>
    <col min="4866" max="4866" width="9.19921875" style="7" customWidth="1"/>
    <col min="4867" max="4867" width="33.69921875" style="7" customWidth="1"/>
    <col min="4868" max="4868" width="10.19921875" style="7" customWidth="1"/>
    <col min="4869" max="4869" width="11.69921875" style="7" customWidth="1"/>
    <col min="4870" max="4870" width="1.19921875" style="7" customWidth="1"/>
    <col min="4871" max="4871" width="22.5" style="7" customWidth="1"/>
    <col min="4872" max="5120" width="10.19921875" style="7"/>
    <col min="5121" max="5121" width="2.69921875" style="7" customWidth="1"/>
    <col min="5122" max="5122" width="9.19921875" style="7" customWidth="1"/>
    <col min="5123" max="5123" width="33.69921875" style="7" customWidth="1"/>
    <col min="5124" max="5124" width="10.19921875" style="7" customWidth="1"/>
    <col min="5125" max="5125" width="11.69921875" style="7" customWidth="1"/>
    <col min="5126" max="5126" width="1.19921875" style="7" customWidth="1"/>
    <col min="5127" max="5127" width="22.5" style="7" customWidth="1"/>
    <col min="5128" max="5376" width="10.19921875" style="7"/>
    <col min="5377" max="5377" width="2.69921875" style="7" customWidth="1"/>
    <col min="5378" max="5378" width="9.19921875" style="7" customWidth="1"/>
    <col min="5379" max="5379" width="33.69921875" style="7" customWidth="1"/>
    <col min="5380" max="5380" width="10.19921875" style="7" customWidth="1"/>
    <col min="5381" max="5381" width="11.69921875" style="7" customWidth="1"/>
    <col min="5382" max="5382" width="1.19921875" style="7" customWidth="1"/>
    <col min="5383" max="5383" width="22.5" style="7" customWidth="1"/>
    <col min="5384" max="5632" width="10.19921875" style="7"/>
    <col min="5633" max="5633" width="2.69921875" style="7" customWidth="1"/>
    <col min="5634" max="5634" width="9.19921875" style="7" customWidth="1"/>
    <col min="5635" max="5635" width="33.69921875" style="7" customWidth="1"/>
    <col min="5636" max="5636" width="10.19921875" style="7" customWidth="1"/>
    <col min="5637" max="5637" width="11.69921875" style="7" customWidth="1"/>
    <col min="5638" max="5638" width="1.19921875" style="7" customWidth="1"/>
    <col min="5639" max="5639" width="22.5" style="7" customWidth="1"/>
    <col min="5640" max="5888" width="10.19921875" style="7"/>
    <col min="5889" max="5889" width="2.69921875" style="7" customWidth="1"/>
    <col min="5890" max="5890" width="9.19921875" style="7" customWidth="1"/>
    <col min="5891" max="5891" width="33.69921875" style="7" customWidth="1"/>
    <col min="5892" max="5892" width="10.19921875" style="7" customWidth="1"/>
    <col min="5893" max="5893" width="11.69921875" style="7" customWidth="1"/>
    <col min="5894" max="5894" width="1.19921875" style="7" customWidth="1"/>
    <col min="5895" max="5895" width="22.5" style="7" customWidth="1"/>
    <col min="5896" max="6144" width="10.19921875" style="7"/>
    <col min="6145" max="6145" width="2.69921875" style="7" customWidth="1"/>
    <col min="6146" max="6146" width="9.19921875" style="7" customWidth="1"/>
    <col min="6147" max="6147" width="33.69921875" style="7" customWidth="1"/>
    <col min="6148" max="6148" width="10.19921875" style="7" customWidth="1"/>
    <col min="6149" max="6149" width="11.69921875" style="7" customWidth="1"/>
    <col min="6150" max="6150" width="1.19921875" style="7" customWidth="1"/>
    <col min="6151" max="6151" width="22.5" style="7" customWidth="1"/>
    <col min="6152" max="6400" width="10.19921875" style="7"/>
    <col min="6401" max="6401" width="2.69921875" style="7" customWidth="1"/>
    <col min="6402" max="6402" width="9.19921875" style="7" customWidth="1"/>
    <col min="6403" max="6403" width="33.69921875" style="7" customWidth="1"/>
    <col min="6404" max="6404" width="10.19921875" style="7" customWidth="1"/>
    <col min="6405" max="6405" width="11.69921875" style="7" customWidth="1"/>
    <col min="6406" max="6406" width="1.19921875" style="7" customWidth="1"/>
    <col min="6407" max="6407" width="22.5" style="7" customWidth="1"/>
    <col min="6408" max="6656" width="10.19921875" style="7"/>
    <col min="6657" max="6657" width="2.69921875" style="7" customWidth="1"/>
    <col min="6658" max="6658" width="9.19921875" style="7" customWidth="1"/>
    <col min="6659" max="6659" width="33.69921875" style="7" customWidth="1"/>
    <col min="6660" max="6660" width="10.19921875" style="7" customWidth="1"/>
    <col min="6661" max="6661" width="11.69921875" style="7" customWidth="1"/>
    <col min="6662" max="6662" width="1.19921875" style="7" customWidth="1"/>
    <col min="6663" max="6663" width="22.5" style="7" customWidth="1"/>
    <col min="6664" max="6912" width="10.19921875" style="7"/>
    <col min="6913" max="6913" width="2.69921875" style="7" customWidth="1"/>
    <col min="6914" max="6914" width="9.19921875" style="7" customWidth="1"/>
    <col min="6915" max="6915" width="33.69921875" style="7" customWidth="1"/>
    <col min="6916" max="6916" width="10.19921875" style="7" customWidth="1"/>
    <col min="6917" max="6917" width="11.69921875" style="7" customWidth="1"/>
    <col min="6918" max="6918" width="1.19921875" style="7" customWidth="1"/>
    <col min="6919" max="6919" width="22.5" style="7" customWidth="1"/>
    <col min="6920" max="7168" width="10.19921875" style="7"/>
    <col min="7169" max="7169" width="2.69921875" style="7" customWidth="1"/>
    <col min="7170" max="7170" width="9.19921875" style="7" customWidth="1"/>
    <col min="7171" max="7171" width="33.69921875" style="7" customWidth="1"/>
    <col min="7172" max="7172" width="10.19921875" style="7" customWidth="1"/>
    <col min="7173" max="7173" width="11.69921875" style="7" customWidth="1"/>
    <col min="7174" max="7174" width="1.19921875" style="7" customWidth="1"/>
    <col min="7175" max="7175" width="22.5" style="7" customWidth="1"/>
    <col min="7176" max="7424" width="10.19921875" style="7"/>
    <col min="7425" max="7425" width="2.69921875" style="7" customWidth="1"/>
    <col min="7426" max="7426" width="9.19921875" style="7" customWidth="1"/>
    <col min="7427" max="7427" width="33.69921875" style="7" customWidth="1"/>
    <col min="7428" max="7428" width="10.19921875" style="7" customWidth="1"/>
    <col min="7429" max="7429" width="11.69921875" style="7" customWidth="1"/>
    <col min="7430" max="7430" width="1.19921875" style="7" customWidth="1"/>
    <col min="7431" max="7431" width="22.5" style="7" customWidth="1"/>
    <col min="7432" max="7680" width="10.19921875" style="7"/>
    <col min="7681" max="7681" width="2.69921875" style="7" customWidth="1"/>
    <col min="7682" max="7682" width="9.19921875" style="7" customWidth="1"/>
    <col min="7683" max="7683" width="33.69921875" style="7" customWidth="1"/>
    <col min="7684" max="7684" width="10.19921875" style="7" customWidth="1"/>
    <col min="7685" max="7685" width="11.69921875" style="7" customWidth="1"/>
    <col min="7686" max="7686" width="1.19921875" style="7" customWidth="1"/>
    <col min="7687" max="7687" width="22.5" style="7" customWidth="1"/>
    <col min="7688" max="7936" width="10.19921875" style="7"/>
    <col min="7937" max="7937" width="2.69921875" style="7" customWidth="1"/>
    <col min="7938" max="7938" width="9.19921875" style="7" customWidth="1"/>
    <col min="7939" max="7939" width="33.69921875" style="7" customWidth="1"/>
    <col min="7940" max="7940" width="10.19921875" style="7" customWidth="1"/>
    <col min="7941" max="7941" width="11.69921875" style="7" customWidth="1"/>
    <col min="7942" max="7942" width="1.19921875" style="7" customWidth="1"/>
    <col min="7943" max="7943" width="22.5" style="7" customWidth="1"/>
    <col min="7944" max="8192" width="10.19921875" style="7"/>
    <col min="8193" max="8193" width="2.69921875" style="7" customWidth="1"/>
    <col min="8194" max="8194" width="9.19921875" style="7" customWidth="1"/>
    <col min="8195" max="8195" width="33.69921875" style="7" customWidth="1"/>
    <col min="8196" max="8196" width="10.19921875" style="7" customWidth="1"/>
    <col min="8197" max="8197" width="11.69921875" style="7" customWidth="1"/>
    <col min="8198" max="8198" width="1.19921875" style="7" customWidth="1"/>
    <col min="8199" max="8199" width="22.5" style="7" customWidth="1"/>
    <col min="8200" max="8448" width="10.19921875" style="7"/>
    <col min="8449" max="8449" width="2.69921875" style="7" customWidth="1"/>
    <col min="8450" max="8450" width="9.19921875" style="7" customWidth="1"/>
    <col min="8451" max="8451" width="33.69921875" style="7" customWidth="1"/>
    <col min="8452" max="8452" width="10.19921875" style="7" customWidth="1"/>
    <col min="8453" max="8453" width="11.69921875" style="7" customWidth="1"/>
    <col min="8454" max="8454" width="1.19921875" style="7" customWidth="1"/>
    <col min="8455" max="8455" width="22.5" style="7" customWidth="1"/>
    <col min="8456" max="8704" width="10.19921875" style="7"/>
    <col min="8705" max="8705" width="2.69921875" style="7" customWidth="1"/>
    <col min="8706" max="8706" width="9.19921875" style="7" customWidth="1"/>
    <col min="8707" max="8707" width="33.69921875" style="7" customWidth="1"/>
    <col min="8708" max="8708" width="10.19921875" style="7" customWidth="1"/>
    <col min="8709" max="8709" width="11.69921875" style="7" customWidth="1"/>
    <col min="8710" max="8710" width="1.19921875" style="7" customWidth="1"/>
    <col min="8711" max="8711" width="22.5" style="7" customWidth="1"/>
    <col min="8712" max="8960" width="10.19921875" style="7"/>
    <col min="8961" max="8961" width="2.69921875" style="7" customWidth="1"/>
    <col min="8962" max="8962" width="9.19921875" style="7" customWidth="1"/>
    <col min="8963" max="8963" width="33.69921875" style="7" customWidth="1"/>
    <col min="8964" max="8964" width="10.19921875" style="7" customWidth="1"/>
    <col min="8965" max="8965" width="11.69921875" style="7" customWidth="1"/>
    <col min="8966" max="8966" width="1.19921875" style="7" customWidth="1"/>
    <col min="8967" max="8967" width="22.5" style="7" customWidth="1"/>
    <col min="8968" max="9216" width="10.19921875" style="7"/>
    <col min="9217" max="9217" width="2.69921875" style="7" customWidth="1"/>
    <col min="9218" max="9218" width="9.19921875" style="7" customWidth="1"/>
    <col min="9219" max="9219" width="33.69921875" style="7" customWidth="1"/>
    <col min="9220" max="9220" width="10.19921875" style="7" customWidth="1"/>
    <col min="9221" max="9221" width="11.69921875" style="7" customWidth="1"/>
    <col min="9222" max="9222" width="1.19921875" style="7" customWidth="1"/>
    <col min="9223" max="9223" width="22.5" style="7" customWidth="1"/>
    <col min="9224" max="9472" width="10.19921875" style="7"/>
    <col min="9473" max="9473" width="2.69921875" style="7" customWidth="1"/>
    <col min="9474" max="9474" width="9.19921875" style="7" customWidth="1"/>
    <col min="9475" max="9475" width="33.69921875" style="7" customWidth="1"/>
    <col min="9476" max="9476" width="10.19921875" style="7" customWidth="1"/>
    <col min="9477" max="9477" width="11.69921875" style="7" customWidth="1"/>
    <col min="9478" max="9478" width="1.19921875" style="7" customWidth="1"/>
    <col min="9479" max="9479" width="22.5" style="7" customWidth="1"/>
    <col min="9480" max="9728" width="10.19921875" style="7"/>
    <col min="9729" max="9729" width="2.69921875" style="7" customWidth="1"/>
    <col min="9730" max="9730" width="9.19921875" style="7" customWidth="1"/>
    <col min="9731" max="9731" width="33.69921875" style="7" customWidth="1"/>
    <col min="9732" max="9732" width="10.19921875" style="7" customWidth="1"/>
    <col min="9733" max="9733" width="11.69921875" style="7" customWidth="1"/>
    <col min="9734" max="9734" width="1.19921875" style="7" customWidth="1"/>
    <col min="9735" max="9735" width="22.5" style="7" customWidth="1"/>
    <col min="9736" max="9984" width="10.19921875" style="7"/>
    <col min="9985" max="9985" width="2.69921875" style="7" customWidth="1"/>
    <col min="9986" max="9986" width="9.19921875" style="7" customWidth="1"/>
    <col min="9987" max="9987" width="33.69921875" style="7" customWidth="1"/>
    <col min="9988" max="9988" width="10.19921875" style="7" customWidth="1"/>
    <col min="9989" max="9989" width="11.69921875" style="7" customWidth="1"/>
    <col min="9990" max="9990" width="1.19921875" style="7" customWidth="1"/>
    <col min="9991" max="9991" width="22.5" style="7" customWidth="1"/>
    <col min="9992" max="10240" width="10.19921875" style="7"/>
    <col min="10241" max="10241" width="2.69921875" style="7" customWidth="1"/>
    <col min="10242" max="10242" width="9.19921875" style="7" customWidth="1"/>
    <col min="10243" max="10243" width="33.69921875" style="7" customWidth="1"/>
    <col min="10244" max="10244" width="10.19921875" style="7" customWidth="1"/>
    <col min="10245" max="10245" width="11.69921875" style="7" customWidth="1"/>
    <col min="10246" max="10246" width="1.19921875" style="7" customWidth="1"/>
    <col min="10247" max="10247" width="22.5" style="7" customWidth="1"/>
    <col min="10248" max="10496" width="10.19921875" style="7"/>
    <col min="10497" max="10497" width="2.69921875" style="7" customWidth="1"/>
    <col min="10498" max="10498" width="9.19921875" style="7" customWidth="1"/>
    <col min="10499" max="10499" width="33.69921875" style="7" customWidth="1"/>
    <col min="10500" max="10500" width="10.19921875" style="7" customWidth="1"/>
    <col min="10501" max="10501" width="11.69921875" style="7" customWidth="1"/>
    <col min="10502" max="10502" width="1.19921875" style="7" customWidth="1"/>
    <col min="10503" max="10503" width="22.5" style="7" customWidth="1"/>
    <col min="10504" max="10752" width="10.19921875" style="7"/>
    <col min="10753" max="10753" width="2.69921875" style="7" customWidth="1"/>
    <col min="10754" max="10754" width="9.19921875" style="7" customWidth="1"/>
    <col min="10755" max="10755" width="33.69921875" style="7" customWidth="1"/>
    <col min="10756" max="10756" width="10.19921875" style="7" customWidth="1"/>
    <col min="10757" max="10757" width="11.69921875" style="7" customWidth="1"/>
    <col min="10758" max="10758" width="1.19921875" style="7" customWidth="1"/>
    <col min="10759" max="10759" width="22.5" style="7" customWidth="1"/>
    <col min="10760" max="11008" width="10.19921875" style="7"/>
    <col min="11009" max="11009" width="2.69921875" style="7" customWidth="1"/>
    <col min="11010" max="11010" width="9.19921875" style="7" customWidth="1"/>
    <col min="11011" max="11011" width="33.69921875" style="7" customWidth="1"/>
    <col min="11012" max="11012" width="10.19921875" style="7" customWidth="1"/>
    <col min="11013" max="11013" width="11.69921875" style="7" customWidth="1"/>
    <col min="11014" max="11014" width="1.19921875" style="7" customWidth="1"/>
    <col min="11015" max="11015" width="22.5" style="7" customWidth="1"/>
    <col min="11016" max="11264" width="10.19921875" style="7"/>
    <col min="11265" max="11265" width="2.69921875" style="7" customWidth="1"/>
    <col min="11266" max="11266" width="9.19921875" style="7" customWidth="1"/>
    <col min="11267" max="11267" width="33.69921875" style="7" customWidth="1"/>
    <col min="11268" max="11268" width="10.19921875" style="7" customWidth="1"/>
    <col min="11269" max="11269" width="11.69921875" style="7" customWidth="1"/>
    <col min="11270" max="11270" width="1.19921875" style="7" customWidth="1"/>
    <col min="11271" max="11271" width="22.5" style="7" customWidth="1"/>
    <col min="11272" max="11520" width="10.19921875" style="7"/>
    <col min="11521" max="11521" width="2.69921875" style="7" customWidth="1"/>
    <col min="11522" max="11522" width="9.19921875" style="7" customWidth="1"/>
    <col min="11523" max="11523" width="33.69921875" style="7" customWidth="1"/>
    <col min="11524" max="11524" width="10.19921875" style="7" customWidth="1"/>
    <col min="11525" max="11525" width="11.69921875" style="7" customWidth="1"/>
    <col min="11526" max="11526" width="1.19921875" style="7" customWidth="1"/>
    <col min="11527" max="11527" width="22.5" style="7" customWidth="1"/>
    <col min="11528" max="11776" width="10.19921875" style="7"/>
    <col min="11777" max="11777" width="2.69921875" style="7" customWidth="1"/>
    <col min="11778" max="11778" width="9.19921875" style="7" customWidth="1"/>
    <col min="11779" max="11779" width="33.69921875" style="7" customWidth="1"/>
    <col min="11780" max="11780" width="10.19921875" style="7" customWidth="1"/>
    <col min="11781" max="11781" width="11.69921875" style="7" customWidth="1"/>
    <col min="11782" max="11782" width="1.19921875" style="7" customWidth="1"/>
    <col min="11783" max="11783" width="22.5" style="7" customWidth="1"/>
    <col min="11784" max="12032" width="10.19921875" style="7"/>
    <col min="12033" max="12033" width="2.69921875" style="7" customWidth="1"/>
    <col min="12034" max="12034" width="9.19921875" style="7" customWidth="1"/>
    <col min="12035" max="12035" width="33.69921875" style="7" customWidth="1"/>
    <col min="12036" max="12036" width="10.19921875" style="7" customWidth="1"/>
    <col min="12037" max="12037" width="11.69921875" style="7" customWidth="1"/>
    <col min="12038" max="12038" width="1.19921875" style="7" customWidth="1"/>
    <col min="12039" max="12039" width="22.5" style="7" customWidth="1"/>
    <col min="12040" max="12288" width="10.19921875" style="7"/>
    <col min="12289" max="12289" width="2.69921875" style="7" customWidth="1"/>
    <col min="12290" max="12290" width="9.19921875" style="7" customWidth="1"/>
    <col min="12291" max="12291" width="33.69921875" style="7" customWidth="1"/>
    <col min="12292" max="12292" width="10.19921875" style="7" customWidth="1"/>
    <col min="12293" max="12293" width="11.69921875" style="7" customWidth="1"/>
    <col min="12294" max="12294" width="1.19921875" style="7" customWidth="1"/>
    <col min="12295" max="12295" width="22.5" style="7" customWidth="1"/>
    <col min="12296" max="12544" width="10.19921875" style="7"/>
    <col min="12545" max="12545" width="2.69921875" style="7" customWidth="1"/>
    <col min="12546" max="12546" width="9.19921875" style="7" customWidth="1"/>
    <col min="12547" max="12547" width="33.69921875" style="7" customWidth="1"/>
    <col min="12548" max="12548" width="10.19921875" style="7" customWidth="1"/>
    <col min="12549" max="12549" width="11.69921875" style="7" customWidth="1"/>
    <col min="12550" max="12550" width="1.19921875" style="7" customWidth="1"/>
    <col min="12551" max="12551" width="22.5" style="7" customWidth="1"/>
    <col min="12552" max="12800" width="10.19921875" style="7"/>
    <col min="12801" max="12801" width="2.69921875" style="7" customWidth="1"/>
    <col min="12802" max="12802" width="9.19921875" style="7" customWidth="1"/>
    <col min="12803" max="12803" width="33.69921875" style="7" customWidth="1"/>
    <col min="12804" max="12804" width="10.19921875" style="7" customWidth="1"/>
    <col min="12805" max="12805" width="11.69921875" style="7" customWidth="1"/>
    <col min="12806" max="12806" width="1.19921875" style="7" customWidth="1"/>
    <col min="12807" max="12807" width="22.5" style="7" customWidth="1"/>
    <col min="12808" max="13056" width="10.19921875" style="7"/>
    <col min="13057" max="13057" width="2.69921875" style="7" customWidth="1"/>
    <col min="13058" max="13058" width="9.19921875" style="7" customWidth="1"/>
    <col min="13059" max="13059" width="33.69921875" style="7" customWidth="1"/>
    <col min="13060" max="13060" width="10.19921875" style="7" customWidth="1"/>
    <col min="13061" max="13061" width="11.69921875" style="7" customWidth="1"/>
    <col min="13062" max="13062" width="1.19921875" style="7" customWidth="1"/>
    <col min="13063" max="13063" width="22.5" style="7" customWidth="1"/>
    <col min="13064" max="13312" width="10.19921875" style="7"/>
    <col min="13313" max="13313" width="2.69921875" style="7" customWidth="1"/>
    <col min="13314" max="13314" width="9.19921875" style="7" customWidth="1"/>
    <col min="13315" max="13315" width="33.69921875" style="7" customWidth="1"/>
    <col min="13316" max="13316" width="10.19921875" style="7" customWidth="1"/>
    <col min="13317" max="13317" width="11.69921875" style="7" customWidth="1"/>
    <col min="13318" max="13318" width="1.19921875" style="7" customWidth="1"/>
    <col min="13319" max="13319" width="22.5" style="7" customWidth="1"/>
    <col min="13320" max="13568" width="10.19921875" style="7"/>
    <col min="13569" max="13569" width="2.69921875" style="7" customWidth="1"/>
    <col min="13570" max="13570" width="9.19921875" style="7" customWidth="1"/>
    <col min="13571" max="13571" width="33.69921875" style="7" customWidth="1"/>
    <col min="13572" max="13572" width="10.19921875" style="7" customWidth="1"/>
    <col min="13573" max="13573" width="11.69921875" style="7" customWidth="1"/>
    <col min="13574" max="13574" width="1.19921875" style="7" customWidth="1"/>
    <col min="13575" max="13575" width="22.5" style="7" customWidth="1"/>
    <col min="13576" max="13824" width="10.19921875" style="7"/>
    <col min="13825" max="13825" width="2.69921875" style="7" customWidth="1"/>
    <col min="13826" max="13826" width="9.19921875" style="7" customWidth="1"/>
    <col min="13827" max="13827" width="33.69921875" style="7" customWidth="1"/>
    <col min="13828" max="13828" width="10.19921875" style="7" customWidth="1"/>
    <col min="13829" max="13829" width="11.69921875" style="7" customWidth="1"/>
    <col min="13830" max="13830" width="1.19921875" style="7" customWidth="1"/>
    <col min="13831" max="13831" width="22.5" style="7" customWidth="1"/>
    <col min="13832" max="14080" width="10.19921875" style="7"/>
    <col min="14081" max="14081" width="2.69921875" style="7" customWidth="1"/>
    <col min="14082" max="14082" width="9.19921875" style="7" customWidth="1"/>
    <col min="14083" max="14083" width="33.69921875" style="7" customWidth="1"/>
    <col min="14084" max="14084" width="10.19921875" style="7" customWidth="1"/>
    <col min="14085" max="14085" width="11.69921875" style="7" customWidth="1"/>
    <col min="14086" max="14086" width="1.19921875" style="7" customWidth="1"/>
    <col min="14087" max="14087" width="22.5" style="7" customWidth="1"/>
    <col min="14088" max="14336" width="10.19921875" style="7"/>
    <col min="14337" max="14337" width="2.69921875" style="7" customWidth="1"/>
    <col min="14338" max="14338" width="9.19921875" style="7" customWidth="1"/>
    <col min="14339" max="14339" width="33.69921875" style="7" customWidth="1"/>
    <col min="14340" max="14340" width="10.19921875" style="7" customWidth="1"/>
    <col min="14341" max="14341" width="11.69921875" style="7" customWidth="1"/>
    <col min="14342" max="14342" width="1.19921875" style="7" customWidth="1"/>
    <col min="14343" max="14343" width="22.5" style="7" customWidth="1"/>
    <col min="14344" max="14592" width="10.19921875" style="7"/>
    <col min="14593" max="14593" width="2.69921875" style="7" customWidth="1"/>
    <col min="14594" max="14594" width="9.19921875" style="7" customWidth="1"/>
    <col min="14595" max="14595" width="33.69921875" style="7" customWidth="1"/>
    <col min="14596" max="14596" width="10.19921875" style="7" customWidth="1"/>
    <col min="14597" max="14597" width="11.69921875" style="7" customWidth="1"/>
    <col min="14598" max="14598" width="1.19921875" style="7" customWidth="1"/>
    <col min="14599" max="14599" width="22.5" style="7" customWidth="1"/>
    <col min="14600" max="14848" width="10.19921875" style="7"/>
    <col min="14849" max="14849" width="2.69921875" style="7" customWidth="1"/>
    <col min="14850" max="14850" width="9.19921875" style="7" customWidth="1"/>
    <col min="14851" max="14851" width="33.69921875" style="7" customWidth="1"/>
    <col min="14852" max="14852" width="10.19921875" style="7" customWidth="1"/>
    <col min="14853" max="14853" width="11.69921875" style="7" customWidth="1"/>
    <col min="14854" max="14854" width="1.19921875" style="7" customWidth="1"/>
    <col min="14855" max="14855" width="22.5" style="7" customWidth="1"/>
    <col min="14856" max="15104" width="10.19921875" style="7"/>
    <col min="15105" max="15105" width="2.69921875" style="7" customWidth="1"/>
    <col min="15106" max="15106" width="9.19921875" style="7" customWidth="1"/>
    <col min="15107" max="15107" width="33.69921875" style="7" customWidth="1"/>
    <col min="15108" max="15108" width="10.19921875" style="7" customWidth="1"/>
    <col min="15109" max="15109" width="11.69921875" style="7" customWidth="1"/>
    <col min="15110" max="15110" width="1.19921875" style="7" customWidth="1"/>
    <col min="15111" max="15111" width="22.5" style="7" customWidth="1"/>
    <col min="15112" max="15360" width="10.19921875" style="7"/>
    <col min="15361" max="15361" width="2.69921875" style="7" customWidth="1"/>
    <col min="15362" max="15362" width="9.19921875" style="7" customWidth="1"/>
    <col min="15363" max="15363" width="33.69921875" style="7" customWidth="1"/>
    <col min="15364" max="15364" width="10.19921875" style="7" customWidth="1"/>
    <col min="15365" max="15365" width="11.69921875" style="7" customWidth="1"/>
    <col min="15366" max="15366" width="1.19921875" style="7" customWidth="1"/>
    <col min="15367" max="15367" width="22.5" style="7" customWidth="1"/>
    <col min="15368" max="15616" width="10.19921875" style="7"/>
    <col min="15617" max="15617" width="2.69921875" style="7" customWidth="1"/>
    <col min="15618" max="15618" width="9.19921875" style="7" customWidth="1"/>
    <col min="15619" max="15619" width="33.69921875" style="7" customWidth="1"/>
    <col min="15620" max="15620" width="10.19921875" style="7" customWidth="1"/>
    <col min="15621" max="15621" width="11.69921875" style="7" customWidth="1"/>
    <col min="15622" max="15622" width="1.19921875" style="7" customWidth="1"/>
    <col min="15623" max="15623" width="22.5" style="7" customWidth="1"/>
    <col min="15624" max="15872" width="10.19921875" style="7"/>
    <col min="15873" max="15873" width="2.69921875" style="7" customWidth="1"/>
    <col min="15874" max="15874" width="9.19921875" style="7" customWidth="1"/>
    <col min="15875" max="15875" width="33.69921875" style="7" customWidth="1"/>
    <col min="15876" max="15876" width="10.19921875" style="7" customWidth="1"/>
    <col min="15877" max="15877" width="11.69921875" style="7" customWidth="1"/>
    <col min="15878" max="15878" width="1.19921875" style="7" customWidth="1"/>
    <col min="15879" max="15879" width="22.5" style="7" customWidth="1"/>
    <col min="15880" max="16128" width="10.19921875" style="7"/>
    <col min="16129" max="16129" width="2.69921875" style="7" customWidth="1"/>
    <col min="16130" max="16130" width="9.19921875" style="7" customWidth="1"/>
    <col min="16131" max="16131" width="33.69921875" style="7" customWidth="1"/>
    <col min="16132" max="16132" width="10.19921875" style="7" customWidth="1"/>
    <col min="16133" max="16133" width="11.69921875" style="7" customWidth="1"/>
    <col min="16134" max="16134" width="1.19921875" style="7" customWidth="1"/>
    <col min="16135" max="16135" width="22.5" style="7" customWidth="1"/>
    <col min="16136" max="16384" width="10.19921875" style="7"/>
  </cols>
  <sheetData>
    <row r="1" spans="1:7" s="110" customFormat="1" ht="19.95" customHeight="1" x14ac:dyDescent="0.45">
      <c r="A1" s="1666" t="s">
        <v>456</v>
      </c>
      <c r="B1" s="1666"/>
      <c r="C1" s="1666"/>
      <c r="E1" s="120"/>
      <c r="F1" s="1675" t="s">
        <v>1185</v>
      </c>
      <c r="G1" s="1675"/>
    </row>
    <row r="2" spans="1:7" ht="10.050000000000001" customHeight="1" thickBot="1" x14ac:dyDescent="0.2">
      <c r="F2" s="1676"/>
      <c r="G2" s="1676"/>
    </row>
    <row r="3" spans="1:7" s="14" customFormat="1" ht="15" customHeight="1" x14ac:dyDescent="0.45">
      <c r="A3" s="1655" t="s">
        <v>457</v>
      </c>
      <c r="B3" s="1656"/>
      <c r="C3" s="812" t="s">
        <v>458</v>
      </c>
      <c r="D3" s="812" t="s">
        <v>459</v>
      </c>
      <c r="E3" s="994" t="s">
        <v>460</v>
      </c>
      <c r="F3" s="993" t="s">
        <v>461</v>
      </c>
      <c r="G3" s="995" t="s">
        <v>462</v>
      </c>
    </row>
    <row r="4" spans="1:7" s="25" customFormat="1" ht="15" customHeight="1" x14ac:dyDescent="0.15">
      <c r="A4" s="1650" t="s">
        <v>463</v>
      </c>
      <c r="B4" s="1668" t="s">
        <v>464</v>
      </c>
      <c r="C4" s="996" t="s">
        <v>465</v>
      </c>
      <c r="D4" s="997" t="s">
        <v>466</v>
      </c>
      <c r="E4" s="998" t="s">
        <v>467</v>
      </c>
      <c r="F4" s="677" t="s">
        <v>461</v>
      </c>
      <c r="G4" s="999" t="s">
        <v>468</v>
      </c>
    </row>
    <row r="5" spans="1:7" s="25" customFormat="1" ht="15" customHeight="1" x14ac:dyDescent="0.15">
      <c r="A5" s="1651"/>
      <c r="B5" s="1648"/>
      <c r="C5" s="370" t="s">
        <v>469</v>
      </c>
      <c r="D5" s="1665" t="s">
        <v>470</v>
      </c>
      <c r="E5" s="1644" t="s">
        <v>467</v>
      </c>
      <c r="F5" s="1258" t="s">
        <v>471</v>
      </c>
      <c r="G5" s="1659" t="s">
        <v>472</v>
      </c>
    </row>
    <row r="6" spans="1:7" s="25" customFormat="1" ht="15" customHeight="1" x14ac:dyDescent="0.15">
      <c r="A6" s="1651"/>
      <c r="B6" s="1214"/>
      <c r="C6" s="1003" t="s">
        <v>473</v>
      </c>
      <c r="D6" s="1669"/>
      <c r="E6" s="1670"/>
      <c r="F6" s="1671"/>
      <c r="G6" s="1672"/>
    </row>
    <row r="7" spans="1:7" s="25" customFormat="1" ht="15" customHeight="1" x14ac:dyDescent="0.15">
      <c r="A7" s="1651"/>
      <c r="B7" s="1673" t="s">
        <v>474</v>
      </c>
      <c r="C7" s="370" t="s">
        <v>475</v>
      </c>
      <c r="D7" s="1004" t="s">
        <v>476</v>
      </c>
      <c r="E7" s="1001" t="s">
        <v>477</v>
      </c>
      <c r="F7" s="134" t="s">
        <v>461</v>
      </c>
      <c r="G7" s="1002" t="s">
        <v>478</v>
      </c>
    </row>
    <row r="8" spans="1:7" s="25" customFormat="1" ht="15" customHeight="1" x14ac:dyDescent="0.15">
      <c r="A8" s="1651"/>
      <c r="B8" s="1673"/>
      <c r="C8" s="1005" t="s">
        <v>479</v>
      </c>
      <c r="D8" s="1006" t="s">
        <v>480</v>
      </c>
      <c r="E8" s="1001" t="s">
        <v>481</v>
      </c>
      <c r="F8" s="134" t="s">
        <v>461</v>
      </c>
      <c r="G8" s="1002" t="s">
        <v>482</v>
      </c>
    </row>
    <row r="9" spans="1:7" s="25" customFormat="1" ht="15" customHeight="1" x14ac:dyDescent="0.15">
      <c r="A9" s="1667"/>
      <c r="B9" s="1674"/>
      <c r="C9" s="370" t="s">
        <v>483</v>
      </c>
      <c r="D9" s="1006" t="s">
        <v>484</v>
      </c>
      <c r="E9" s="1001" t="s">
        <v>485</v>
      </c>
      <c r="F9" s="134" t="s">
        <v>461</v>
      </c>
      <c r="G9" s="1002" t="s">
        <v>486</v>
      </c>
    </row>
    <row r="10" spans="1:7" s="25" customFormat="1" ht="15" customHeight="1" x14ac:dyDescent="0.15">
      <c r="A10" s="1640" t="s">
        <v>487</v>
      </c>
      <c r="B10" s="1663" t="s">
        <v>488</v>
      </c>
      <c r="C10" s="996" t="s">
        <v>489</v>
      </c>
      <c r="D10" s="678" t="s">
        <v>490</v>
      </c>
      <c r="E10" s="998" t="s">
        <v>467</v>
      </c>
      <c r="F10" s="677" t="s">
        <v>461</v>
      </c>
      <c r="G10" s="999" t="s">
        <v>491</v>
      </c>
    </row>
    <row r="11" spans="1:7" s="25" customFormat="1" ht="15" customHeight="1" x14ac:dyDescent="0.15">
      <c r="A11" s="1641"/>
      <c r="B11" s="1661"/>
      <c r="C11" s="1005" t="s">
        <v>492</v>
      </c>
      <c r="D11" s="1006" t="s">
        <v>493</v>
      </c>
      <c r="E11" s="1001" t="s">
        <v>494</v>
      </c>
      <c r="F11" s="134" t="s">
        <v>461</v>
      </c>
      <c r="G11" s="1002" t="s">
        <v>495</v>
      </c>
    </row>
    <row r="12" spans="1:7" s="25" customFormat="1" ht="15" customHeight="1" x14ac:dyDescent="0.15">
      <c r="A12" s="1641"/>
      <c r="B12" s="1661"/>
      <c r="C12" s="1005" t="s">
        <v>496</v>
      </c>
      <c r="D12" s="1006" t="s">
        <v>497</v>
      </c>
      <c r="E12" s="1001" t="s">
        <v>494</v>
      </c>
      <c r="F12" s="134" t="s">
        <v>461</v>
      </c>
      <c r="G12" s="1002" t="s">
        <v>498</v>
      </c>
    </row>
    <row r="13" spans="1:7" s="25" customFormat="1" ht="15" customHeight="1" x14ac:dyDescent="0.15">
      <c r="A13" s="1641"/>
      <c r="B13" s="1661"/>
      <c r="C13" s="1005" t="s">
        <v>499</v>
      </c>
      <c r="D13" s="1007" t="s">
        <v>500</v>
      </c>
      <c r="E13" s="1001" t="s">
        <v>501</v>
      </c>
      <c r="F13" s="134" t="s">
        <v>502</v>
      </c>
      <c r="G13" s="1002" t="s">
        <v>503</v>
      </c>
    </row>
    <row r="14" spans="1:7" s="25" customFormat="1" ht="15" customHeight="1" x14ac:dyDescent="0.15">
      <c r="A14" s="1641"/>
      <c r="B14" s="1661"/>
      <c r="C14" s="1008" t="s">
        <v>504</v>
      </c>
      <c r="D14" s="1665" t="s">
        <v>505</v>
      </c>
      <c r="E14" s="1644" t="s">
        <v>467</v>
      </c>
      <c r="F14" s="1258" t="s">
        <v>461</v>
      </c>
      <c r="G14" s="1659" t="s">
        <v>506</v>
      </c>
    </row>
    <row r="15" spans="1:7" s="25" customFormat="1" ht="15" customHeight="1" x14ac:dyDescent="0.15">
      <c r="A15" s="1641"/>
      <c r="B15" s="1661"/>
      <c r="C15" s="1009" t="s">
        <v>507</v>
      </c>
      <c r="D15" s="1665"/>
      <c r="E15" s="1644"/>
      <c r="F15" s="1258"/>
      <c r="G15" s="1659"/>
    </row>
    <row r="16" spans="1:7" s="25" customFormat="1" ht="15" customHeight="1" x14ac:dyDescent="0.15">
      <c r="A16" s="1641"/>
      <c r="B16" s="1661"/>
      <c r="C16" s="1005" t="s">
        <v>508</v>
      </c>
      <c r="D16" s="1000" t="s">
        <v>505</v>
      </c>
      <c r="E16" s="1001" t="s">
        <v>467</v>
      </c>
      <c r="F16" s="134" t="s">
        <v>461</v>
      </c>
      <c r="G16" s="1002" t="s">
        <v>506</v>
      </c>
    </row>
    <row r="17" spans="1:8" s="25" customFormat="1" ht="15" customHeight="1" x14ac:dyDescent="0.15">
      <c r="A17" s="1641"/>
      <c r="B17" s="1661"/>
      <c r="C17" s="1010" t="s">
        <v>509</v>
      </c>
      <c r="D17" s="1657" t="s">
        <v>510</v>
      </c>
      <c r="E17" s="1644" t="s">
        <v>467</v>
      </c>
      <c r="F17" s="1258" t="s">
        <v>502</v>
      </c>
      <c r="G17" s="1659" t="s">
        <v>472</v>
      </c>
      <c r="H17" s="1011"/>
    </row>
    <row r="18" spans="1:8" s="25" customFormat="1" ht="15" customHeight="1" x14ac:dyDescent="0.15">
      <c r="A18" s="1641"/>
      <c r="B18" s="1661"/>
      <c r="C18" s="1010" t="s">
        <v>511</v>
      </c>
      <c r="D18" s="1657"/>
      <c r="E18" s="1644"/>
      <c r="F18" s="1258"/>
      <c r="G18" s="1659"/>
      <c r="H18" s="1011"/>
    </row>
    <row r="19" spans="1:8" s="25" customFormat="1" ht="15" customHeight="1" x14ac:dyDescent="0.15">
      <c r="A19" s="1641"/>
      <c r="B19" s="1661"/>
      <c r="C19" s="1010" t="s">
        <v>512</v>
      </c>
      <c r="D19" s="1657" t="s">
        <v>510</v>
      </c>
      <c r="E19" s="1644" t="s">
        <v>467</v>
      </c>
      <c r="F19" s="1258" t="s">
        <v>502</v>
      </c>
      <c r="G19" s="1659" t="s">
        <v>472</v>
      </c>
      <c r="H19" s="1011"/>
    </row>
    <row r="20" spans="1:8" s="25" customFormat="1" ht="15" customHeight="1" x14ac:dyDescent="0.15">
      <c r="A20" s="1641"/>
      <c r="B20" s="1664"/>
      <c r="C20" s="1013" t="s">
        <v>513</v>
      </c>
      <c r="D20" s="1658"/>
      <c r="E20" s="1340"/>
      <c r="F20" s="1172"/>
      <c r="G20" s="1660"/>
      <c r="H20" s="1011"/>
    </row>
    <row r="21" spans="1:8" s="25" customFormat="1" ht="15" customHeight="1" x14ac:dyDescent="0.15">
      <c r="A21" s="1641"/>
      <c r="B21" s="1661" t="s">
        <v>514</v>
      </c>
      <c r="C21" s="370" t="s">
        <v>515</v>
      </c>
      <c r="D21" s="1006" t="s">
        <v>516</v>
      </c>
      <c r="E21" s="1001" t="s">
        <v>517</v>
      </c>
      <c r="F21" s="134" t="s">
        <v>461</v>
      </c>
      <c r="G21" s="1002" t="s">
        <v>518</v>
      </c>
    </row>
    <row r="22" spans="1:8" s="25" customFormat="1" ht="15" customHeight="1" x14ac:dyDescent="0.15">
      <c r="A22" s="1641"/>
      <c r="B22" s="1661"/>
      <c r="C22" s="1015" t="s">
        <v>519</v>
      </c>
      <c r="D22" s="66" t="s">
        <v>520</v>
      </c>
      <c r="E22" s="1001" t="s">
        <v>189</v>
      </c>
      <c r="F22" s="134" t="s">
        <v>461</v>
      </c>
      <c r="G22" s="1002" t="s">
        <v>521</v>
      </c>
    </row>
    <row r="23" spans="1:8" s="25" customFormat="1" ht="15" customHeight="1" x14ac:dyDescent="0.15">
      <c r="A23" s="1641"/>
      <c r="B23" s="1661"/>
      <c r="C23" s="1015" t="s">
        <v>522</v>
      </c>
      <c r="D23" s="66" t="s">
        <v>520</v>
      </c>
      <c r="E23" s="1001" t="s">
        <v>189</v>
      </c>
      <c r="F23" s="134" t="s">
        <v>461</v>
      </c>
      <c r="G23" s="1002" t="s">
        <v>521</v>
      </c>
    </row>
    <row r="24" spans="1:8" s="25" customFormat="1" ht="15" customHeight="1" x14ac:dyDescent="0.15">
      <c r="A24" s="1641"/>
      <c r="B24" s="1661"/>
      <c r="C24" s="1015" t="s">
        <v>523</v>
      </c>
      <c r="D24" s="1006" t="s">
        <v>520</v>
      </c>
      <c r="E24" s="1001" t="s">
        <v>189</v>
      </c>
      <c r="F24" s="134" t="s">
        <v>461</v>
      </c>
      <c r="G24" s="1002" t="s">
        <v>521</v>
      </c>
    </row>
    <row r="25" spans="1:8" s="25" customFormat="1" ht="15" customHeight="1" x14ac:dyDescent="0.15">
      <c r="A25" s="1641"/>
      <c r="B25" s="1661"/>
      <c r="C25" s="1016" t="s">
        <v>524</v>
      </c>
      <c r="D25" s="1017">
        <v>28479</v>
      </c>
      <c r="E25" s="1001" t="s">
        <v>525</v>
      </c>
      <c r="F25" s="134" t="s">
        <v>461</v>
      </c>
      <c r="G25" s="1002" t="s">
        <v>526</v>
      </c>
    </row>
    <row r="26" spans="1:8" s="25" customFormat="1" ht="15" customHeight="1" x14ac:dyDescent="0.15">
      <c r="A26" s="1641"/>
      <c r="B26" s="1661"/>
      <c r="C26" s="370" t="s">
        <v>527</v>
      </c>
      <c r="D26" s="1006" t="s">
        <v>528</v>
      </c>
      <c r="E26" s="1001" t="s">
        <v>467</v>
      </c>
      <c r="F26" s="134" t="s">
        <v>461</v>
      </c>
      <c r="G26" s="1002" t="s">
        <v>529</v>
      </c>
    </row>
    <row r="27" spans="1:8" s="25" customFormat="1" ht="15" customHeight="1" x14ac:dyDescent="0.15">
      <c r="A27" s="1641"/>
      <c r="B27" s="1661"/>
      <c r="C27" s="1016" t="s">
        <v>530</v>
      </c>
      <c r="D27" s="1006" t="s">
        <v>531</v>
      </c>
      <c r="E27" s="1001" t="s">
        <v>494</v>
      </c>
      <c r="F27" s="134" t="s">
        <v>461</v>
      </c>
      <c r="G27" s="1002" t="s">
        <v>498</v>
      </c>
    </row>
    <row r="28" spans="1:8" s="25" customFormat="1" ht="15" customHeight="1" x14ac:dyDescent="0.15">
      <c r="A28" s="1641"/>
      <c r="B28" s="1018"/>
      <c r="C28" s="1019" t="s">
        <v>532</v>
      </c>
      <c r="D28" s="816" t="s">
        <v>533</v>
      </c>
      <c r="E28" s="816" t="s">
        <v>467</v>
      </c>
      <c r="F28" s="811" t="s">
        <v>461</v>
      </c>
      <c r="G28" s="1014" t="s">
        <v>506</v>
      </c>
    </row>
    <row r="29" spans="1:8" s="25" customFormat="1" ht="15" customHeight="1" x14ac:dyDescent="0.15">
      <c r="A29" s="1641"/>
      <c r="B29" s="1648" t="s">
        <v>534</v>
      </c>
      <c r="C29" s="370" t="s">
        <v>535</v>
      </c>
      <c r="D29" s="1006" t="s">
        <v>516</v>
      </c>
      <c r="E29" s="1001" t="s">
        <v>536</v>
      </c>
      <c r="F29" s="134" t="s">
        <v>461</v>
      </c>
      <c r="G29" s="1002" t="s">
        <v>537</v>
      </c>
    </row>
    <row r="30" spans="1:8" s="25" customFormat="1" ht="15" customHeight="1" x14ac:dyDescent="0.15">
      <c r="A30" s="1641"/>
      <c r="B30" s="1648"/>
      <c r="C30" s="370" t="s">
        <v>538</v>
      </c>
      <c r="D30" s="1006" t="s">
        <v>539</v>
      </c>
      <c r="E30" s="1001" t="s">
        <v>467</v>
      </c>
      <c r="F30" s="134" t="s">
        <v>461</v>
      </c>
      <c r="G30" s="1002" t="s">
        <v>540</v>
      </c>
    </row>
    <row r="31" spans="1:8" s="25" customFormat="1" ht="15" customHeight="1" x14ac:dyDescent="0.15">
      <c r="A31" s="1641"/>
      <c r="B31" s="1662"/>
      <c r="C31" s="832" t="s">
        <v>541</v>
      </c>
      <c r="D31" s="1012" t="s">
        <v>542</v>
      </c>
      <c r="E31" s="816" t="s">
        <v>467</v>
      </c>
      <c r="F31" s="811" t="s">
        <v>461</v>
      </c>
      <c r="G31" s="1014" t="s">
        <v>540</v>
      </c>
    </row>
    <row r="32" spans="1:8" s="25" customFormat="1" ht="15" customHeight="1" x14ac:dyDescent="0.15">
      <c r="A32" s="1641"/>
      <c r="B32" s="1020" t="s">
        <v>543</v>
      </c>
      <c r="C32" s="827" t="s">
        <v>544</v>
      </c>
      <c r="D32" s="1021" t="s">
        <v>545</v>
      </c>
      <c r="E32" s="119" t="s">
        <v>1093</v>
      </c>
      <c r="F32" s="1022" t="s">
        <v>461</v>
      </c>
      <c r="G32" s="1023" t="s">
        <v>468</v>
      </c>
    </row>
    <row r="33" spans="1:7" s="25" customFormat="1" ht="15" customHeight="1" x14ac:dyDescent="0.15">
      <c r="A33" s="1641"/>
      <c r="B33" s="1024" t="s">
        <v>546</v>
      </c>
      <c r="C33" s="1025" t="s">
        <v>547</v>
      </c>
      <c r="D33" s="1021" t="s">
        <v>548</v>
      </c>
      <c r="E33" s="119" t="s">
        <v>525</v>
      </c>
      <c r="F33" s="1022" t="s">
        <v>461</v>
      </c>
      <c r="G33" s="1023" t="s">
        <v>526</v>
      </c>
    </row>
    <row r="34" spans="1:7" s="25" customFormat="1" ht="15" customHeight="1" x14ac:dyDescent="0.15">
      <c r="A34" s="1641"/>
      <c r="B34" s="1644" t="s">
        <v>1094</v>
      </c>
      <c r="C34" s="370" t="s">
        <v>549</v>
      </c>
      <c r="D34" s="1006" t="s">
        <v>550</v>
      </c>
      <c r="E34" s="1001" t="s">
        <v>551</v>
      </c>
      <c r="F34" s="134" t="s">
        <v>461</v>
      </c>
      <c r="G34" s="1002" t="s">
        <v>540</v>
      </c>
    </row>
    <row r="35" spans="1:7" s="25" customFormat="1" ht="15" customHeight="1" x14ac:dyDescent="0.15">
      <c r="A35" s="1641"/>
      <c r="B35" s="1644"/>
      <c r="C35" s="370" t="s">
        <v>552</v>
      </c>
      <c r="D35" s="1006" t="s">
        <v>553</v>
      </c>
      <c r="E35" s="1001" t="s">
        <v>554</v>
      </c>
      <c r="F35" s="134" t="s">
        <v>461</v>
      </c>
      <c r="G35" s="1002" t="s">
        <v>540</v>
      </c>
    </row>
    <row r="36" spans="1:7" s="25" customFormat="1" ht="15" customHeight="1" x14ac:dyDescent="0.15">
      <c r="A36" s="1641"/>
      <c r="B36" s="1644"/>
      <c r="C36" s="1015" t="s">
        <v>555</v>
      </c>
      <c r="D36" s="1006" t="s">
        <v>556</v>
      </c>
      <c r="E36" s="1001" t="s">
        <v>557</v>
      </c>
      <c r="F36" s="134" t="s">
        <v>461</v>
      </c>
      <c r="G36" s="1002" t="s">
        <v>558</v>
      </c>
    </row>
    <row r="37" spans="1:7" s="25" customFormat="1" ht="15" customHeight="1" x14ac:dyDescent="0.15">
      <c r="A37" s="1641"/>
      <c r="B37" s="1644"/>
      <c r="C37" s="62" t="s">
        <v>559</v>
      </c>
      <c r="D37" s="1006" t="s">
        <v>560</v>
      </c>
      <c r="E37" s="1001" t="s">
        <v>561</v>
      </c>
      <c r="F37" s="134" t="s">
        <v>461</v>
      </c>
      <c r="G37" s="1002" t="s">
        <v>562</v>
      </c>
    </row>
    <row r="38" spans="1:7" s="25" customFormat="1" ht="15" customHeight="1" x14ac:dyDescent="0.15">
      <c r="A38" s="1641"/>
      <c r="B38" s="1340"/>
      <c r="C38" s="1026" t="s">
        <v>563</v>
      </c>
      <c r="D38" s="1027">
        <v>40137</v>
      </c>
      <c r="E38" s="816" t="s">
        <v>564</v>
      </c>
      <c r="F38" s="811" t="s">
        <v>565</v>
      </c>
      <c r="G38" s="1014" t="s">
        <v>566</v>
      </c>
    </row>
    <row r="39" spans="1:7" s="25" customFormat="1" ht="15" customHeight="1" x14ac:dyDescent="0.15">
      <c r="A39" s="1641"/>
      <c r="B39" s="1644" t="s">
        <v>567</v>
      </c>
      <c r="C39" s="370" t="s">
        <v>568</v>
      </c>
      <c r="D39" s="1006" t="s">
        <v>569</v>
      </c>
      <c r="E39" s="1001" t="s">
        <v>467</v>
      </c>
      <c r="F39" s="134" t="s">
        <v>461</v>
      </c>
      <c r="G39" s="1002" t="s">
        <v>570</v>
      </c>
    </row>
    <row r="40" spans="1:7" s="25" customFormat="1" ht="15" customHeight="1" x14ac:dyDescent="0.15">
      <c r="A40" s="1641"/>
      <c r="B40" s="1644"/>
      <c r="C40" s="62" t="s">
        <v>571</v>
      </c>
      <c r="D40" s="1006" t="s">
        <v>572</v>
      </c>
      <c r="E40" s="1001" t="s">
        <v>494</v>
      </c>
      <c r="F40" s="134" t="s">
        <v>461</v>
      </c>
      <c r="G40" s="1002" t="s">
        <v>573</v>
      </c>
    </row>
    <row r="41" spans="1:7" s="25" customFormat="1" ht="15" customHeight="1" x14ac:dyDescent="0.15">
      <c r="A41" s="1641"/>
      <c r="B41" s="1644"/>
      <c r="C41" s="1015" t="s">
        <v>574</v>
      </c>
      <c r="D41" s="1006" t="s">
        <v>575</v>
      </c>
      <c r="E41" s="1001" t="s">
        <v>576</v>
      </c>
      <c r="F41" s="134" t="s">
        <v>461</v>
      </c>
      <c r="G41" s="1002" t="s">
        <v>577</v>
      </c>
    </row>
    <row r="42" spans="1:7" s="25" customFormat="1" ht="15" customHeight="1" x14ac:dyDescent="0.15">
      <c r="A42" s="1641"/>
      <c r="B42" s="1340"/>
      <c r="C42" s="852" t="s">
        <v>578</v>
      </c>
      <c r="D42" s="1012" t="s">
        <v>579</v>
      </c>
      <c r="E42" s="816" t="s">
        <v>494</v>
      </c>
      <c r="F42" s="811" t="s">
        <v>461</v>
      </c>
      <c r="G42" s="1014" t="s">
        <v>580</v>
      </c>
    </row>
    <row r="43" spans="1:7" s="25" customFormat="1" ht="15" customHeight="1" x14ac:dyDescent="0.15">
      <c r="A43" s="1650" t="s">
        <v>581</v>
      </c>
      <c r="B43" s="1653" t="s">
        <v>582</v>
      </c>
      <c r="C43" s="823" t="s">
        <v>583</v>
      </c>
      <c r="D43" s="678" t="s">
        <v>584</v>
      </c>
      <c r="E43" s="998" t="s">
        <v>467</v>
      </c>
      <c r="F43" s="677" t="s">
        <v>461</v>
      </c>
      <c r="G43" s="999" t="s">
        <v>468</v>
      </c>
    </row>
    <row r="44" spans="1:7" s="25" customFormat="1" ht="15" customHeight="1" x14ac:dyDescent="0.15">
      <c r="A44" s="1651"/>
      <c r="B44" s="1654"/>
      <c r="C44" s="14" t="s">
        <v>585</v>
      </c>
      <c r="D44" s="1006" t="s">
        <v>584</v>
      </c>
      <c r="E44" s="1001" t="s">
        <v>467</v>
      </c>
      <c r="F44" s="134" t="s">
        <v>461</v>
      </c>
      <c r="G44" s="1002" t="s">
        <v>586</v>
      </c>
    </row>
    <row r="45" spans="1:7" s="25" customFormat="1" ht="15" customHeight="1" x14ac:dyDescent="0.15">
      <c r="A45" s="1651"/>
      <c r="B45" s="1654"/>
      <c r="C45" s="14" t="s">
        <v>587</v>
      </c>
      <c r="D45" s="1006" t="s">
        <v>588</v>
      </c>
      <c r="E45" s="1001" t="s">
        <v>494</v>
      </c>
      <c r="F45" s="134" t="s">
        <v>461</v>
      </c>
      <c r="G45" s="1002" t="s">
        <v>589</v>
      </c>
    </row>
    <row r="46" spans="1:7" s="25" customFormat="1" ht="15" customHeight="1" x14ac:dyDescent="0.15">
      <c r="A46" s="1651"/>
      <c r="B46" s="1654"/>
      <c r="C46" s="14" t="s">
        <v>590</v>
      </c>
      <c r="D46" s="1006" t="s">
        <v>588</v>
      </c>
      <c r="E46" s="1001" t="s">
        <v>525</v>
      </c>
      <c r="F46" s="134" t="s">
        <v>461</v>
      </c>
      <c r="G46" s="1002" t="s">
        <v>526</v>
      </c>
    </row>
    <row r="47" spans="1:7" s="25" customFormat="1" ht="15" customHeight="1" x14ac:dyDescent="0.15">
      <c r="A47" s="1651"/>
      <c r="B47" s="1654"/>
      <c r="C47" s="14" t="s">
        <v>591</v>
      </c>
      <c r="D47" s="1004" t="s">
        <v>592</v>
      </c>
      <c r="E47" s="1001" t="s">
        <v>593</v>
      </c>
      <c r="F47" s="134" t="s">
        <v>461</v>
      </c>
      <c r="G47" s="1002" t="s">
        <v>468</v>
      </c>
    </row>
    <row r="48" spans="1:7" s="25" customFormat="1" ht="15" customHeight="1" x14ac:dyDescent="0.15">
      <c r="A48" s="1651"/>
      <c r="B48" s="1654"/>
      <c r="C48" s="14" t="s">
        <v>594</v>
      </c>
      <c r="D48" s="1006" t="s">
        <v>595</v>
      </c>
      <c r="E48" s="1001" t="s">
        <v>494</v>
      </c>
      <c r="F48" s="134" t="s">
        <v>461</v>
      </c>
      <c r="G48" s="1002" t="s">
        <v>529</v>
      </c>
    </row>
    <row r="49" spans="1:7" s="25" customFormat="1" ht="15" customHeight="1" x14ac:dyDescent="0.15">
      <c r="A49" s="1651"/>
      <c r="B49" s="1654"/>
      <c r="C49" s="14" t="s">
        <v>596</v>
      </c>
      <c r="D49" s="1017">
        <v>36126</v>
      </c>
      <c r="E49" s="1001" t="s">
        <v>494</v>
      </c>
      <c r="F49" s="134" t="s">
        <v>461</v>
      </c>
      <c r="G49" s="1002" t="s">
        <v>597</v>
      </c>
    </row>
    <row r="50" spans="1:7" s="25" customFormat="1" ht="15" customHeight="1" x14ac:dyDescent="0.15">
      <c r="A50" s="1651"/>
      <c r="B50" s="1654"/>
      <c r="C50" s="14" t="s">
        <v>598</v>
      </c>
      <c r="D50" s="1017">
        <v>36126</v>
      </c>
      <c r="E50" s="1001" t="s">
        <v>494</v>
      </c>
      <c r="F50" s="134" t="s">
        <v>461</v>
      </c>
      <c r="G50" s="1002" t="s">
        <v>599</v>
      </c>
    </row>
    <row r="51" spans="1:7" s="25" customFormat="1" ht="15" customHeight="1" x14ac:dyDescent="0.15">
      <c r="A51" s="1651"/>
      <c r="B51" s="1654"/>
      <c r="C51" s="14" t="s">
        <v>600</v>
      </c>
      <c r="D51" s="1006" t="s">
        <v>601</v>
      </c>
      <c r="E51" s="1001" t="s">
        <v>602</v>
      </c>
      <c r="F51" s="134" t="s">
        <v>461</v>
      </c>
      <c r="G51" s="1002" t="s">
        <v>468</v>
      </c>
    </row>
    <row r="52" spans="1:7" s="25" customFormat="1" ht="15" customHeight="1" x14ac:dyDescent="0.15">
      <c r="A52" s="1651"/>
      <c r="B52" s="1654"/>
      <c r="C52" s="14" t="s">
        <v>603</v>
      </c>
      <c r="D52" s="1006" t="s">
        <v>604</v>
      </c>
      <c r="E52" s="1001" t="s">
        <v>605</v>
      </c>
      <c r="F52" s="134" t="s">
        <v>461</v>
      </c>
      <c r="G52" s="1002" t="s">
        <v>606</v>
      </c>
    </row>
    <row r="53" spans="1:7" s="25" customFormat="1" ht="15" customHeight="1" x14ac:dyDescent="0.15">
      <c r="A53" s="1651"/>
      <c r="B53" s="1654"/>
      <c r="C53" s="14" t="s">
        <v>607</v>
      </c>
      <c r="D53" s="1006" t="s">
        <v>608</v>
      </c>
      <c r="E53" s="1001" t="s">
        <v>609</v>
      </c>
      <c r="F53" s="134" t="s">
        <v>610</v>
      </c>
      <c r="G53" s="1002" t="s">
        <v>529</v>
      </c>
    </row>
    <row r="54" spans="1:7" s="25" customFormat="1" ht="15" customHeight="1" x14ac:dyDescent="0.15">
      <c r="A54" s="1651"/>
      <c r="B54" s="1654"/>
      <c r="C54" s="14" t="s">
        <v>611</v>
      </c>
      <c r="D54" s="1006" t="s">
        <v>612</v>
      </c>
      <c r="E54" s="1001" t="s">
        <v>189</v>
      </c>
      <c r="F54" s="134" t="s">
        <v>565</v>
      </c>
      <c r="G54" s="1002" t="s">
        <v>613</v>
      </c>
    </row>
    <row r="55" spans="1:7" s="25" customFormat="1" ht="15" customHeight="1" x14ac:dyDescent="0.15">
      <c r="A55" s="1651"/>
      <c r="B55" s="1654"/>
      <c r="C55" s="14" t="s">
        <v>614</v>
      </c>
      <c r="D55" s="1006" t="s">
        <v>615</v>
      </c>
      <c r="E55" s="1001" t="s">
        <v>616</v>
      </c>
      <c r="F55" s="134" t="s">
        <v>610</v>
      </c>
      <c r="G55" s="1002" t="s">
        <v>617</v>
      </c>
    </row>
    <row r="56" spans="1:7" s="25" customFormat="1" ht="30" customHeight="1" x14ac:dyDescent="0.15">
      <c r="A56" s="1651"/>
      <c r="B56" s="1654"/>
      <c r="C56" s="377" t="s">
        <v>618</v>
      </c>
      <c r="D56" s="1006" t="s">
        <v>619</v>
      </c>
      <c r="E56" s="1001" t="s">
        <v>467</v>
      </c>
      <c r="F56" s="134" t="s">
        <v>610</v>
      </c>
      <c r="G56" s="1002" t="s">
        <v>529</v>
      </c>
    </row>
    <row r="57" spans="1:7" s="25" customFormat="1" ht="15" customHeight="1" x14ac:dyDescent="0.15">
      <c r="A57" s="1651"/>
      <c r="B57" s="1654"/>
      <c r="C57" s="370" t="s">
        <v>620</v>
      </c>
      <c r="D57" s="1006" t="s">
        <v>621</v>
      </c>
      <c r="E57" s="1001" t="s">
        <v>622</v>
      </c>
      <c r="F57" s="134" t="s">
        <v>471</v>
      </c>
      <c r="G57" s="1002" t="s">
        <v>529</v>
      </c>
    </row>
    <row r="58" spans="1:7" s="25" customFormat="1" ht="15" customHeight="1" x14ac:dyDescent="0.15">
      <c r="A58" s="1651"/>
      <c r="B58" s="1028"/>
      <c r="C58" s="69" t="s">
        <v>623</v>
      </c>
      <c r="D58" s="813" t="s">
        <v>1126</v>
      </c>
      <c r="E58" s="816" t="s">
        <v>624</v>
      </c>
      <c r="F58" s="811"/>
      <c r="G58" s="1014" t="s">
        <v>529</v>
      </c>
    </row>
    <row r="59" spans="1:7" s="25" customFormat="1" ht="15" customHeight="1" x14ac:dyDescent="0.15">
      <c r="A59" s="1651"/>
      <c r="B59" s="1648" t="s">
        <v>625</v>
      </c>
      <c r="C59" s="14" t="s">
        <v>626</v>
      </c>
      <c r="D59" s="1006" t="s">
        <v>592</v>
      </c>
      <c r="E59" s="1001" t="s">
        <v>1095</v>
      </c>
      <c r="F59" s="134" t="s">
        <v>461</v>
      </c>
      <c r="G59" s="1002" t="s">
        <v>468</v>
      </c>
    </row>
    <row r="60" spans="1:7" s="25" customFormat="1" ht="15" customHeight="1" x14ac:dyDescent="0.15">
      <c r="A60" s="1651"/>
      <c r="B60" s="1648"/>
      <c r="C60" s="14" t="s">
        <v>627</v>
      </c>
      <c r="D60" s="1006" t="s">
        <v>592</v>
      </c>
      <c r="E60" s="1001" t="s">
        <v>602</v>
      </c>
      <c r="F60" s="134" t="s">
        <v>461</v>
      </c>
      <c r="G60" s="1002" t="s">
        <v>628</v>
      </c>
    </row>
    <row r="61" spans="1:7" s="25" customFormat="1" ht="15" customHeight="1" x14ac:dyDescent="0.15">
      <c r="A61" s="1651"/>
      <c r="B61" s="1648"/>
      <c r="C61" s="836" t="s">
        <v>629</v>
      </c>
      <c r="D61" s="1006" t="s">
        <v>630</v>
      </c>
      <c r="E61" s="1001" t="s">
        <v>557</v>
      </c>
      <c r="F61" s="134" t="s">
        <v>461</v>
      </c>
      <c r="G61" s="1002" t="s">
        <v>558</v>
      </c>
    </row>
    <row r="62" spans="1:7" s="25" customFormat="1" ht="15" customHeight="1" thickBot="1" x14ac:dyDescent="0.2">
      <c r="A62" s="1652"/>
      <c r="B62" s="1649"/>
      <c r="C62" s="1029" t="s">
        <v>631</v>
      </c>
      <c r="D62" s="1030" t="s">
        <v>632</v>
      </c>
      <c r="E62" s="815" t="s">
        <v>494</v>
      </c>
      <c r="F62" s="814" t="s">
        <v>461</v>
      </c>
      <c r="G62" s="1031" t="s">
        <v>633</v>
      </c>
    </row>
    <row r="63" spans="1:7" s="14" customFormat="1" ht="15" customHeight="1" x14ac:dyDescent="0.45">
      <c r="A63" s="1655" t="s">
        <v>634</v>
      </c>
      <c r="B63" s="1656"/>
      <c r="C63" s="1032" t="s">
        <v>458</v>
      </c>
      <c r="D63" s="1032" t="s">
        <v>459</v>
      </c>
      <c r="E63" s="994" t="s">
        <v>460</v>
      </c>
      <c r="F63" s="993" t="s">
        <v>461</v>
      </c>
      <c r="G63" s="995" t="s">
        <v>462</v>
      </c>
    </row>
    <row r="64" spans="1:7" s="25" customFormat="1" ht="15" customHeight="1" x14ac:dyDescent="0.15">
      <c r="A64" s="1640" t="s">
        <v>581</v>
      </c>
      <c r="B64" s="1643" t="s">
        <v>635</v>
      </c>
      <c r="C64" s="1033" t="s">
        <v>636</v>
      </c>
      <c r="D64" s="1034" t="s">
        <v>637</v>
      </c>
      <c r="E64" s="1035" t="s">
        <v>188</v>
      </c>
      <c r="F64" s="821" t="s">
        <v>461</v>
      </c>
      <c r="G64" s="1036" t="s">
        <v>540</v>
      </c>
    </row>
    <row r="65" spans="1:7" s="25" customFormat="1" ht="15" customHeight="1" x14ac:dyDescent="0.15">
      <c r="A65" s="1641"/>
      <c r="B65" s="1644"/>
      <c r="C65" s="1005" t="s">
        <v>638</v>
      </c>
      <c r="D65" s="1000" t="s">
        <v>592</v>
      </c>
      <c r="E65" s="1001" t="s">
        <v>1095</v>
      </c>
      <c r="F65" s="134" t="s">
        <v>461</v>
      </c>
      <c r="G65" s="1002" t="s">
        <v>468</v>
      </c>
    </row>
    <row r="66" spans="1:7" s="25" customFormat="1" ht="15" customHeight="1" x14ac:dyDescent="0.15">
      <c r="A66" s="1641"/>
      <c r="B66" s="1644"/>
      <c r="C66" s="1016" t="s">
        <v>639</v>
      </c>
      <c r="D66" s="1006" t="s">
        <v>592</v>
      </c>
      <c r="E66" s="1001" t="s">
        <v>640</v>
      </c>
      <c r="F66" s="134" t="s">
        <v>461</v>
      </c>
      <c r="G66" s="1002" t="s">
        <v>540</v>
      </c>
    </row>
    <row r="67" spans="1:7" s="25" customFormat="1" ht="15" customHeight="1" x14ac:dyDescent="0.15">
      <c r="A67" s="1641"/>
      <c r="B67" s="1340"/>
      <c r="C67" s="1005" t="s">
        <v>641</v>
      </c>
      <c r="D67" s="1006" t="s">
        <v>592</v>
      </c>
      <c r="E67" s="1001" t="s">
        <v>1190</v>
      </c>
      <c r="F67" s="134" t="s">
        <v>461</v>
      </c>
      <c r="G67" s="1002" t="s">
        <v>90</v>
      </c>
    </row>
    <row r="68" spans="1:7" s="25" customFormat="1" ht="15" customHeight="1" x14ac:dyDescent="0.15">
      <c r="A68" s="1641"/>
      <c r="B68" s="1645" t="s">
        <v>642</v>
      </c>
      <c r="C68" s="1037" t="s">
        <v>643</v>
      </c>
      <c r="D68" s="1038" t="s">
        <v>584</v>
      </c>
      <c r="E68" s="1035" t="s">
        <v>1096</v>
      </c>
      <c r="F68" s="821" t="s">
        <v>461</v>
      </c>
      <c r="G68" s="1036" t="s">
        <v>529</v>
      </c>
    </row>
    <row r="69" spans="1:7" s="25" customFormat="1" ht="15" customHeight="1" x14ac:dyDescent="0.15">
      <c r="A69" s="1641"/>
      <c r="B69" s="1644"/>
      <c r="C69" s="1005" t="s">
        <v>644</v>
      </c>
      <c r="D69" s="1006" t="s">
        <v>645</v>
      </c>
      <c r="E69" s="1001" t="s">
        <v>189</v>
      </c>
      <c r="F69" s="134" t="s">
        <v>461</v>
      </c>
      <c r="G69" s="1002" t="s">
        <v>529</v>
      </c>
    </row>
    <row r="70" spans="1:7" s="25" customFormat="1" ht="15" customHeight="1" x14ac:dyDescent="0.15">
      <c r="A70" s="1641"/>
      <c r="B70" s="1644"/>
      <c r="C70" s="1016" t="s">
        <v>646</v>
      </c>
      <c r="D70" s="1006" t="s">
        <v>645</v>
      </c>
      <c r="E70" s="1001" t="s">
        <v>189</v>
      </c>
      <c r="F70" s="134" t="s">
        <v>461</v>
      </c>
      <c r="G70" s="1002" t="s">
        <v>529</v>
      </c>
    </row>
    <row r="71" spans="1:7" s="25" customFormat="1" ht="15" customHeight="1" x14ac:dyDescent="0.15">
      <c r="A71" s="1641"/>
      <c r="B71" s="1644"/>
      <c r="C71" s="370" t="s">
        <v>647</v>
      </c>
      <c r="D71" s="1006" t="s">
        <v>592</v>
      </c>
      <c r="E71" s="1001" t="s">
        <v>648</v>
      </c>
      <c r="F71" s="134" t="s">
        <v>461</v>
      </c>
      <c r="G71" s="1002" t="s">
        <v>649</v>
      </c>
    </row>
    <row r="72" spans="1:7" s="25" customFormat="1" ht="15" customHeight="1" x14ac:dyDescent="0.15">
      <c r="A72" s="1641"/>
      <c r="B72" s="1644"/>
      <c r="C72" s="370" t="s">
        <v>650</v>
      </c>
      <c r="D72" s="1006" t="s">
        <v>592</v>
      </c>
      <c r="E72" s="1001" t="s">
        <v>651</v>
      </c>
      <c r="F72" s="134" t="s">
        <v>461</v>
      </c>
      <c r="G72" s="1002" t="s">
        <v>652</v>
      </c>
    </row>
    <row r="73" spans="1:7" s="25" customFormat="1" ht="15" customHeight="1" x14ac:dyDescent="0.15">
      <c r="A73" s="1641"/>
      <c r="B73" s="1340"/>
      <c r="C73" s="1039" t="s">
        <v>653</v>
      </c>
      <c r="D73" s="813" t="s">
        <v>654</v>
      </c>
      <c r="E73" s="816" t="s">
        <v>189</v>
      </c>
      <c r="F73" s="811" t="s">
        <v>461</v>
      </c>
      <c r="G73" s="1014" t="s">
        <v>529</v>
      </c>
    </row>
    <row r="74" spans="1:7" s="25" customFormat="1" ht="15" customHeight="1" x14ac:dyDescent="0.15">
      <c r="A74" s="1641"/>
      <c r="B74" s="1646" t="s">
        <v>655</v>
      </c>
      <c r="C74" s="836" t="s">
        <v>656</v>
      </c>
      <c r="D74" s="66" t="s">
        <v>657</v>
      </c>
      <c r="E74" s="1001" t="s">
        <v>658</v>
      </c>
      <c r="F74" s="134" t="s">
        <v>461</v>
      </c>
      <c r="G74" s="1002" t="s">
        <v>659</v>
      </c>
    </row>
    <row r="75" spans="1:7" s="25" customFormat="1" ht="15" customHeight="1" x14ac:dyDescent="0.15">
      <c r="A75" s="1641"/>
      <c r="B75" s="1646"/>
      <c r="C75" s="359" t="s">
        <v>660</v>
      </c>
      <c r="D75" s="1006" t="s">
        <v>592</v>
      </c>
      <c r="E75" s="1001" t="s">
        <v>661</v>
      </c>
      <c r="F75" s="134" t="s">
        <v>461</v>
      </c>
      <c r="G75" s="1002" t="s">
        <v>662</v>
      </c>
    </row>
    <row r="76" spans="1:7" s="25" customFormat="1" ht="15" customHeight="1" x14ac:dyDescent="0.15">
      <c r="A76" s="1641"/>
      <c r="B76" s="1646"/>
      <c r="C76" s="14" t="s">
        <v>663</v>
      </c>
      <c r="D76" s="1006" t="s">
        <v>592</v>
      </c>
      <c r="E76" s="1001" t="s">
        <v>1097</v>
      </c>
      <c r="F76" s="134" t="s">
        <v>461</v>
      </c>
      <c r="G76" s="1002" t="s">
        <v>664</v>
      </c>
    </row>
    <row r="77" spans="1:7" s="25" customFormat="1" ht="15" customHeight="1" x14ac:dyDescent="0.15">
      <c r="A77" s="1641"/>
      <c r="B77" s="1408"/>
      <c r="C77" s="1026" t="s">
        <v>665</v>
      </c>
      <c r="D77" s="813" t="s">
        <v>666</v>
      </c>
      <c r="E77" s="816" t="s">
        <v>557</v>
      </c>
      <c r="F77" s="811" t="s">
        <v>461</v>
      </c>
      <c r="G77" s="1014" t="s">
        <v>667</v>
      </c>
    </row>
    <row r="78" spans="1:7" s="25" customFormat="1" ht="15" customHeight="1" x14ac:dyDescent="0.15">
      <c r="A78" s="1641"/>
      <c r="B78" s="1644" t="s">
        <v>668</v>
      </c>
      <c r="C78" s="1005" t="s">
        <v>669</v>
      </c>
      <c r="D78" s="1000" t="s">
        <v>645</v>
      </c>
      <c r="E78" s="1001" t="s">
        <v>561</v>
      </c>
      <c r="F78" s="134" t="s">
        <v>461</v>
      </c>
      <c r="G78" s="1002" t="s">
        <v>670</v>
      </c>
    </row>
    <row r="79" spans="1:7" s="25" customFormat="1" ht="15" customHeight="1" x14ac:dyDescent="0.15">
      <c r="A79" s="1641"/>
      <c r="B79" s="1644"/>
      <c r="C79" s="1005" t="s">
        <v>671</v>
      </c>
      <c r="D79" s="1000" t="s">
        <v>645</v>
      </c>
      <c r="E79" s="1001" t="s">
        <v>494</v>
      </c>
      <c r="F79" s="134" t="s">
        <v>461</v>
      </c>
      <c r="G79" s="1002" t="s">
        <v>498</v>
      </c>
    </row>
    <row r="80" spans="1:7" s="25" customFormat="1" ht="15" customHeight="1" x14ac:dyDescent="0.15">
      <c r="A80" s="1641"/>
      <c r="B80" s="1644"/>
      <c r="C80" s="1016" t="s">
        <v>672</v>
      </c>
      <c r="D80" s="1000" t="s">
        <v>645</v>
      </c>
      <c r="E80" s="1001" t="s">
        <v>494</v>
      </c>
      <c r="F80" s="134" t="s">
        <v>461</v>
      </c>
      <c r="G80" s="1002" t="s">
        <v>498</v>
      </c>
    </row>
    <row r="81" spans="1:7" s="25" customFormat="1" ht="15" customHeight="1" x14ac:dyDescent="0.15">
      <c r="A81" s="1641"/>
      <c r="B81" s="1644"/>
      <c r="C81" s="1015" t="s">
        <v>673</v>
      </c>
      <c r="D81" s="1006" t="s">
        <v>666</v>
      </c>
      <c r="E81" s="1001" t="s">
        <v>557</v>
      </c>
      <c r="F81" s="134" t="s">
        <v>461</v>
      </c>
      <c r="G81" s="1002" t="s">
        <v>667</v>
      </c>
    </row>
    <row r="82" spans="1:7" s="25" customFormat="1" ht="15" customHeight="1" x14ac:dyDescent="0.15">
      <c r="A82" s="1641"/>
      <c r="B82" s="1340"/>
      <c r="C82" s="1040" t="s">
        <v>674</v>
      </c>
      <c r="D82" s="1012" t="s">
        <v>666</v>
      </c>
      <c r="E82" s="816" t="s">
        <v>557</v>
      </c>
      <c r="F82" s="811" t="s">
        <v>461</v>
      </c>
      <c r="G82" s="1014" t="s">
        <v>667</v>
      </c>
    </row>
    <row r="83" spans="1:7" s="25" customFormat="1" ht="15" customHeight="1" x14ac:dyDescent="0.15">
      <c r="A83" s="1641"/>
      <c r="B83" s="1024" t="s">
        <v>675</v>
      </c>
      <c r="C83" s="1041" t="s">
        <v>676</v>
      </c>
      <c r="D83" s="1042" t="s">
        <v>645</v>
      </c>
      <c r="E83" s="119" t="s">
        <v>494</v>
      </c>
      <c r="F83" s="1022" t="s">
        <v>461</v>
      </c>
      <c r="G83" s="1023" t="s">
        <v>677</v>
      </c>
    </row>
    <row r="84" spans="1:7" s="25" customFormat="1" ht="15" customHeight="1" x14ac:dyDescent="0.15">
      <c r="A84" s="1641"/>
      <c r="B84" s="1646" t="s">
        <v>546</v>
      </c>
      <c r="C84" s="14" t="s">
        <v>678</v>
      </c>
      <c r="D84" s="1000" t="s">
        <v>679</v>
      </c>
      <c r="E84" s="1001" t="s">
        <v>680</v>
      </c>
      <c r="F84" s="134" t="s">
        <v>461</v>
      </c>
      <c r="G84" s="1002" t="s">
        <v>681</v>
      </c>
    </row>
    <row r="85" spans="1:7" s="25" customFormat="1" ht="15" customHeight="1" x14ac:dyDescent="0.15">
      <c r="A85" s="1641"/>
      <c r="B85" s="1646"/>
      <c r="C85" s="14" t="s">
        <v>682</v>
      </c>
      <c r="D85" s="1006" t="s">
        <v>679</v>
      </c>
      <c r="E85" s="1001" t="s">
        <v>683</v>
      </c>
      <c r="F85" s="134" t="s">
        <v>461</v>
      </c>
      <c r="G85" s="1002" t="s">
        <v>684</v>
      </c>
    </row>
    <row r="86" spans="1:7" s="25" customFormat="1" ht="15" customHeight="1" x14ac:dyDescent="0.15">
      <c r="A86" s="1641"/>
      <c r="B86" s="1646"/>
      <c r="C86" s="359" t="s">
        <v>685</v>
      </c>
      <c r="D86" s="1000" t="s">
        <v>686</v>
      </c>
      <c r="E86" s="1001" t="s">
        <v>494</v>
      </c>
      <c r="F86" s="134" t="s">
        <v>461</v>
      </c>
      <c r="G86" s="1002" t="s">
        <v>687</v>
      </c>
    </row>
    <row r="87" spans="1:7" s="25" customFormat="1" ht="15" customHeight="1" x14ac:dyDescent="0.15">
      <c r="A87" s="1641"/>
      <c r="B87" s="1646"/>
      <c r="C87" s="14" t="s">
        <v>688</v>
      </c>
      <c r="D87" s="1006" t="s">
        <v>686</v>
      </c>
      <c r="E87" s="1001" t="s">
        <v>494</v>
      </c>
      <c r="F87" s="134" t="s">
        <v>461</v>
      </c>
      <c r="G87" s="1002" t="s">
        <v>689</v>
      </c>
    </row>
    <row r="88" spans="1:7" s="25" customFormat="1" ht="15" customHeight="1" x14ac:dyDescent="0.15">
      <c r="A88" s="1641"/>
      <c r="B88" s="1646"/>
      <c r="C88" s="359" t="s">
        <v>690</v>
      </c>
      <c r="D88" s="1006" t="s">
        <v>686</v>
      </c>
      <c r="E88" s="1001" t="s">
        <v>494</v>
      </c>
      <c r="F88" s="134" t="s">
        <v>461</v>
      </c>
      <c r="G88" s="1002" t="s">
        <v>691</v>
      </c>
    </row>
    <row r="89" spans="1:7" s="25" customFormat="1" ht="15" customHeight="1" x14ac:dyDescent="0.15">
      <c r="A89" s="1641"/>
      <c r="B89" s="1646"/>
      <c r="C89" s="836" t="s">
        <v>692</v>
      </c>
      <c r="D89" s="66" t="s">
        <v>693</v>
      </c>
      <c r="E89" s="1001" t="s">
        <v>576</v>
      </c>
      <c r="F89" s="134" t="s">
        <v>461</v>
      </c>
      <c r="G89" s="1002" t="s">
        <v>540</v>
      </c>
    </row>
    <row r="90" spans="1:7" s="25" customFormat="1" ht="15" customHeight="1" x14ac:dyDescent="0.15">
      <c r="A90" s="1641"/>
      <c r="B90" s="1646"/>
      <c r="C90" s="14" t="s">
        <v>694</v>
      </c>
      <c r="D90" s="1017">
        <v>28823</v>
      </c>
      <c r="E90" s="1001" t="s">
        <v>561</v>
      </c>
      <c r="F90" s="134" t="s">
        <v>461</v>
      </c>
      <c r="G90" s="1002" t="s">
        <v>695</v>
      </c>
    </row>
    <row r="91" spans="1:7" s="25" customFormat="1" ht="15" customHeight="1" x14ac:dyDescent="0.15">
      <c r="A91" s="1641"/>
      <c r="B91" s="1646"/>
      <c r="C91" s="14" t="s">
        <v>696</v>
      </c>
      <c r="D91" s="1006" t="s">
        <v>592</v>
      </c>
      <c r="E91" s="1001" t="s">
        <v>683</v>
      </c>
      <c r="F91" s="134" t="s">
        <v>461</v>
      </c>
      <c r="G91" s="1002" t="s">
        <v>540</v>
      </c>
    </row>
    <row r="92" spans="1:7" s="25" customFormat="1" ht="15" customHeight="1" x14ac:dyDescent="0.15">
      <c r="A92" s="1641"/>
      <c r="B92" s="1646"/>
      <c r="C92" s="14" t="s">
        <v>697</v>
      </c>
      <c r="D92" s="1006" t="s">
        <v>601</v>
      </c>
      <c r="E92" s="1001" t="s">
        <v>1098</v>
      </c>
      <c r="F92" s="134" t="s">
        <v>461</v>
      </c>
      <c r="G92" s="1002" t="s">
        <v>698</v>
      </c>
    </row>
    <row r="93" spans="1:7" s="25" customFormat="1" ht="15" customHeight="1" x14ac:dyDescent="0.15">
      <c r="A93" s="1641"/>
      <c r="B93" s="1408"/>
      <c r="C93" s="1026" t="s">
        <v>699</v>
      </c>
      <c r="D93" s="813" t="s">
        <v>604</v>
      </c>
      <c r="E93" s="816" t="s">
        <v>700</v>
      </c>
      <c r="F93" s="811" t="s">
        <v>461</v>
      </c>
      <c r="G93" s="1014" t="s">
        <v>540</v>
      </c>
    </row>
    <row r="94" spans="1:7" s="25" customFormat="1" ht="15" customHeight="1" x14ac:dyDescent="0.15">
      <c r="A94" s="1641"/>
      <c r="B94" s="1647" t="s">
        <v>701</v>
      </c>
      <c r="C94" s="836" t="s">
        <v>702</v>
      </c>
      <c r="D94" s="66" t="s">
        <v>657</v>
      </c>
      <c r="E94" s="1001" t="s">
        <v>658</v>
      </c>
      <c r="F94" s="134" t="s">
        <v>461</v>
      </c>
      <c r="G94" s="1002" t="s">
        <v>703</v>
      </c>
    </row>
    <row r="95" spans="1:7" s="25" customFormat="1" ht="15" customHeight="1" x14ac:dyDescent="0.15">
      <c r="A95" s="1641"/>
      <c r="B95" s="1646"/>
      <c r="C95" s="359" t="s">
        <v>704</v>
      </c>
      <c r="D95" s="1006" t="s">
        <v>592</v>
      </c>
      <c r="E95" s="1001" t="s">
        <v>705</v>
      </c>
      <c r="F95" s="134" t="s">
        <v>461</v>
      </c>
      <c r="G95" s="1002" t="s">
        <v>706</v>
      </c>
    </row>
    <row r="96" spans="1:7" s="25" customFormat="1" ht="15" customHeight="1" x14ac:dyDescent="0.15">
      <c r="A96" s="1641"/>
      <c r="B96" s="1646"/>
      <c r="C96" s="359" t="s">
        <v>707</v>
      </c>
      <c r="D96" s="1006" t="s">
        <v>592</v>
      </c>
      <c r="E96" s="1001" t="s">
        <v>708</v>
      </c>
      <c r="F96" s="134" t="s">
        <v>461</v>
      </c>
      <c r="G96" s="1002" t="s">
        <v>709</v>
      </c>
    </row>
    <row r="97" spans="1:7" s="25" customFormat="1" ht="15" customHeight="1" x14ac:dyDescent="0.15">
      <c r="A97" s="1641"/>
      <c r="B97" s="1646"/>
      <c r="C97" s="359" t="s">
        <v>710</v>
      </c>
      <c r="D97" s="1006" t="s">
        <v>711</v>
      </c>
      <c r="E97" s="1001" t="s">
        <v>712</v>
      </c>
      <c r="F97" s="134" t="s">
        <v>461</v>
      </c>
      <c r="G97" s="1002" t="s">
        <v>713</v>
      </c>
    </row>
    <row r="98" spans="1:7" s="25" customFormat="1" ht="15" customHeight="1" x14ac:dyDescent="0.15">
      <c r="A98" s="1641"/>
      <c r="B98" s="1646"/>
      <c r="C98" s="359" t="s">
        <v>714</v>
      </c>
      <c r="D98" s="1006" t="s">
        <v>711</v>
      </c>
      <c r="E98" s="1001" t="s">
        <v>715</v>
      </c>
      <c r="F98" s="134" t="s">
        <v>461</v>
      </c>
      <c r="G98" s="1002" t="s">
        <v>716</v>
      </c>
    </row>
    <row r="99" spans="1:7" s="25" customFormat="1" ht="15" customHeight="1" x14ac:dyDescent="0.15">
      <c r="A99" s="1641"/>
      <c r="B99" s="1646"/>
      <c r="C99" s="359" t="s">
        <v>717</v>
      </c>
      <c r="D99" s="1006" t="s">
        <v>711</v>
      </c>
      <c r="E99" s="1001" t="s">
        <v>718</v>
      </c>
      <c r="F99" s="134" t="s">
        <v>461</v>
      </c>
      <c r="G99" s="1002" t="s">
        <v>719</v>
      </c>
    </row>
    <row r="100" spans="1:7" s="25" customFormat="1" ht="15" customHeight="1" x14ac:dyDescent="0.15">
      <c r="A100" s="1641"/>
      <c r="B100" s="1646"/>
      <c r="C100" s="836" t="s">
        <v>720</v>
      </c>
      <c r="D100" s="1006" t="s">
        <v>711</v>
      </c>
      <c r="E100" s="1001" t="s">
        <v>718</v>
      </c>
      <c r="F100" s="134" t="s">
        <v>461</v>
      </c>
      <c r="G100" s="1002" t="s">
        <v>719</v>
      </c>
    </row>
    <row r="101" spans="1:7" s="25" customFormat="1" ht="15" customHeight="1" x14ac:dyDescent="0.15">
      <c r="A101" s="1641"/>
      <c r="B101" s="1646"/>
      <c r="C101" s="836" t="s">
        <v>721</v>
      </c>
      <c r="D101" s="1006" t="s">
        <v>711</v>
      </c>
      <c r="E101" s="1001" t="s">
        <v>722</v>
      </c>
      <c r="F101" s="134" t="s">
        <v>461</v>
      </c>
      <c r="G101" s="1002" t="s">
        <v>723</v>
      </c>
    </row>
    <row r="102" spans="1:7" s="25" customFormat="1" ht="15" customHeight="1" x14ac:dyDescent="0.15">
      <c r="A102" s="1641"/>
      <c r="B102" s="1646"/>
      <c r="C102" s="836" t="s">
        <v>724</v>
      </c>
      <c r="D102" s="1006" t="s">
        <v>711</v>
      </c>
      <c r="E102" s="1001" t="s">
        <v>576</v>
      </c>
      <c r="F102" s="134" t="s">
        <v>461</v>
      </c>
      <c r="G102" s="1002" t="s">
        <v>725</v>
      </c>
    </row>
    <row r="103" spans="1:7" s="25" customFormat="1" ht="15" customHeight="1" x14ac:dyDescent="0.15">
      <c r="A103" s="1641"/>
      <c r="B103" s="1646"/>
      <c r="C103" s="836" t="s">
        <v>726</v>
      </c>
      <c r="D103" s="1006" t="s">
        <v>727</v>
      </c>
      <c r="E103" s="1001" t="s">
        <v>188</v>
      </c>
      <c r="F103" s="134" t="s">
        <v>461</v>
      </c>
      <c r="G103" s="1002" t="s">
        <v>728</v>
      </c>
    </row>
    <row r="104" spans="1:7" s="25" customFormat="1" ht="15" customHeight="1" x14ac:dyDescent="0.15">
      <c r="A104" s="1641"/>
      <c r="B104" s="1646"/>
      <c r="C104" s="836" t="s">
        <v>729</v>
      </c>
      <c r="D104" s="1006" t="s">
        <v>727</v>
      </c>
      <c r="E104" s="1001" t="s">
        <v>557</v>
      </c>
      <c r="F104" s="134" t="s">
        <v>461</v>
      </c>
      <c r="G104" s="1002" t="s">
        <v>730</v>
      </c>
    </row>
    <row r="105" spans="1:7" s="25" customFormat="1" ht="15" customHeight="1" x14ac:dyDescent="0.15">
      <c r="A105" s="1641"/>
      <c r="B105" s="1646"/>
      <c r="C105" s="359" t="s">
        <v>731</v>
      </c>
      <c r="D105" s="1006" t="s">
        <v>732</v>
      </c>
      <c r="E105" s="1001" t="s">
        <v>705</v>
      </c>
      <c r="F105" s="134" t="s">
        <v>461</v>
      </c>
      <c r="G105" s="1002" t="s">
        <v>706</v>
      </c>
    </row>
    <row r="106" spans="1:7" s="25" customFormat="1" ht="15" customHeight="1" x14ac:dyDescent="0.15">
      <c r="A106" s="1641"/>
      <c r="B106" s="1646"/>
      <c r="C106" s="14" t="s">
        <v>733</v>
      </c>
      <c r="D106" s="1006" t="s">
        <v>732</v>
      </c>
      <c r="E106" s="1001" t="s">
        <v>536</v>
      </c>
      <c r="F106" s="134" t="s">
        <v>461</v>
      </c>
      <c r="G106" s="1002" t="s">
        <v>540</v>
      </c>
    </row>
    <row r="107" spans="1:7" s="25" customFormat="1" ht="15" customHeight="1" x14ac:dyDescent="0.15">
      <c r="A107" s="1641"/>
      <c r="B107" s="1646"/>
      <c r="C107" s="14" t="s">
        <v>734</v>
      </c>
      <c r="D107" s="1006" t="s">
        <v>732</v>
      </c>
      <c r="E107" s="1001" t="s">
        <v>735</v>
      </c>
      <c r="F107" s="134" t="s">
        <v>461</v>
      </c>
      <c r="G107" s="1002" t="s">
        <v>540</v>
      </c>
    </row>
    <row r="108" spans="1:7" s="25" customFormat="1" ht="15" customHeight="1" x14ac:dyDescent="0.15">
      <c r="A108" s="1641"/>
      <c r="B108" s="1646"/>
      <c r="C108" s="14" t="s">
        <v>736</v>
      </c>
      <c r="D108" s="1006" t="s">
        <v>737</v>
      </c>
      <c r="E108" s="1001" t="s">
        <v>738</v>
      </c>
      <c r="F108" s="134" t="s">
        <v>739</v>
      </c>
      <c r="G108" s="1002" t="s">
        <v>740</v>
      </c>
    </row>
    <row r="109" spans="1:7" s="25" customFormat="1" ht="15" customHeight="1" x14ac:dyDescent="0.15">
      <c r="A109" s="1641"/>
      <c r="B109" s="1408"/>
      <c r="C109" s="14" t="s">
        <v>741</v>
      </c>
      <c r="D109" s="1006" t="s">
        <v>654</v>
      </c>
      <c r="E109" s="1001" t="s">
        <v>494</v>
      </c>
      <c r="F109" s="134" t="s">
        <v>461</v>
      </c>
      <c r="G109" s="1002" t="s">
        <v>691</v>
      </c>
    </row>
    <row r="110" spans="1:7" s="25" customFormat="1" ht="15" customHeight="1" x14ac:dyDescent="0.15">
      <c r="A110" s="1641"/>
      <c r="B110" s="1024" t="s">
        <v>742</v>
      </c>
      <c r="C110" s="1041" t="s">
        <v>743</v>
      </c>
      <c r="D110" s="1042" t="s">
        <v>744</v>
      </c>
      <c r="E110" s="119" t="s">
        <v>1095</v>
      </c>
      <c r="F110" s="1022" t="s">
        <v>461</v>
      </c>
      <c r="G110" s="1023" t="s">
        <v>746</v>
      </c>
    </row>
    <row r="111" spans="1:7" s="25" customFormat="1" ht="15" customHeight="1" x14ac:dyDescent="0.15">
      <c r="A111" s="1641"/>
      <c r="B111" s="1648" t="s">
        <v>747</v>
      </c>
      <c r="C111" s="1005" t="s">
        <v>748</v>
      </c>
      <c r="D111" s="1000" t="s">
        <v>604</v>
      </c>
      <c r="E111" s="1001" t="s">
        <v>745</v>
      </c>
      <c r="F111" s="134" t="s">
        <v>461</v>
      </c>
      <c r="G111" s="1002" t="s">
        <v>749</v>
      </c>
    </row>
    <row r="112" spans="1:7" s="25" customFormat="1" ht="15" customHeight="1" x14ac:dyDescent="0.15">
      <c r="A112" s="1641"/>
      <c r="B112" s="1648"/>
      <c r="C112" s="1005" t="s">
        <v>1049</v>
      </c>
      <c r="D112" s="1000" t="s">
        <v>1050</v>
      </c>
      <c r="E112" s="1001" t="s">
        <v>1051</v>
      </c>
      <c r="F112" s="134" t="s">
        <v>1052</v>
      </c>
      <c r="G112" s="1002" t="s">
        <v>1053</v>
      </c>
    </row>
    <row r="113" spans="1:7" s="25" customFormat="1" ht="15" customHeight="1" thickBot="1" x14ac:dyDescent="0.2">
      <c r="A113" s="1642"/>
      <c r="B113" s="1649"/>
      <c r="C113" s="1029" t="s">
        <v>1054</v>
      </c>
      <c r="D113" s="1043">
        <v>43216</v>
      </c>
      <c r="E113" s="792" t="s">
        <v>1055</v>
      </c>
      <c r="F113" s="814" t="s">
        <v>1056</v>
      </c>
      <c r="G113" s="1031" t="s">
        <v>1057</v>
      </c>
    </row>
    <row r="114" spans="1:7" s="17" customFormat="1" ht="15" customHeight="1" x14ac:dyDescent="0.45">
      <c r="A114" s="1639" t="s">
        <v>1058</v>
      </c>
      <c r="B114" s="1639"/>
      <c r="C114" s="1639"/>
      <c r="D114" s="1639"/>
      <c r="E114" s="1639"/>
      <c r="F114" s="1639"/>
      <c r="G114" s="1639"/>
    </row>
    <row r="115" spans="1:7" s="14" customFormat="1" ht="15" customHeight="1" x14ac:dyDescent="0.45">
      <c r="B115" s="17" t="s">
        <v>1088</v>
      </c>
      <c r="E115" s="134"/>
      <c r="F115" s="134"/>
      <c r="G115" s="134"/>
    </row>
    <row r="116" spans="1:7" ht="15" customHeight="1" x14ac:dyDescent="0.15"/>
    <row r="117" spans="1:7" ht="15" customHeight="1" x14ac:dyDescent="0.15"/>
  </sheetData>
  <customSheetViews>
    <customSheetView guid="{676DC416-CC6C-4663-B2BC-E7307C535C80}" showPageBreaks="1" view="pageBreakPreview" topLeftCell="A104">
      <selection activeCell="G117" sqref="G117"/>
      <rowBreaks count="1" manualBreakCount="1">
        <brk id="63" max="6" man="1"/>
      </rowBreaks>
      <pageMargins left="0.64" right="0.35" top="0.81" bottom="0.66" header="0" footer="0"/>
      <pageSetup paperSize="9" scale="77" firstPageNumber="197" pageOrder="overThenDown" orientation="portrait" useFirstPageNumber="1" r:id="rId1"/>
      <headerFooter alignWithMargins="0"/>
    </customSheetView>
    <customSheetView guid="{646DB5F5-6317-4B0E-A666-A939CA0F588F}" showPageBreaks="1" printArea="1" view="pageBreakPreview" topLeftCell="A109">
      <selection activeCell="J125" sqref="J125"/>
      <rowBreaks count="1" manualBreakCount="1">
        <brk id="63" max="6" man="1"/>
      </rowBreaks>
      <pageMargins left="0.64" right="0.35" top="0.81" bottom="0.66" header="0" footer="0"/>
      <pageSetup paperSize="9" scale="77" firstPageNumber="197" pageOrder="overThenDown" orientation="portrait" useFirstPageNumber="1" r:id="rId2"/>
      <headerFooter alignWithMargins="0"/>
    </customSheetView>
    <customSheetView guid="{93AD3119-4B9E-4DD3-92AC-14DD93F7352A}"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3"/>
      <headerFooter alignWithMargins="0"/>
    </customSheetView>
    <customSheetView guid="{53ABA5C2-131F-4519-ADBD-143B4641C355}"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4"/>
      <headerFooter alignWithMargins="0"/>
    </customSheetView>
    <customSheetView guid="{088E71DE-B7B4-46D8-A92F-2B36F5DE4D60}" showPageBreaks="1" printArea="1" view="pageBreakPreview">
      <selection activeCell="I9" sqref="I9"/>
      <rowBreaks count="1" manualBreakCount="1">
        <brk id="63" max="6" man="1"/>
      </rowBreaks>
      <pageMargins left="0.64" right="0.35" top="0.81" bottom="0.66" header="0" footer="0"/>
      <pageSetup paperSize="9" scale="77" firstPageNumber="197" pageOrder="overThenDown" orientation="portrait" useFirstPageNumber="1" r:id="rId5"/>
      <headerFooter alignWithMargins="0"/>
    </customSheetView>
    <customSheetView guid="{9B74B00A-A640-416F-A432-6A34C75E3BAB}"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6"/>
      <headerFooter alignWithMargins="0"/>
    </customSheetView>
    <customSheetView guid="{4B660A93-3844-409A-B1B8-F0D2E63212C8}"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7"/>
      <headerFooter alignWithMargins="0"/>
    </customSheetView>
    <customSheetView guid="{54E8C2A0-7B52-4DAB-8ABD-D0AD26D0A0DB}"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8"/>
      <headerFooter alignWithMargins="0"/>
    </customSheetView>
    <customSheetView guid="{F9820D02-85B6-432B-AB25-E79E6E3CE8BD}"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9"/>
      <headerFooter alignWithMargins="0"/>
    </customSheetView>
    <customSheetView guid="{6C8CA477-863E-484A-88AC-2F7B34BF5742}" showPageBreaks="1" printArea="1" view="pageBreakPreview">
      <selection activeCell="E76" sqref="E76"/>
      <rowBreaks count="1" manualBreakCount="1">
        <brk id="63" max="6" man="1"/>
      </rowBreaks>
      <pageMargins left="0.64" right="0.35" top="0.81" bottom="0.66" header="0" footer="0"/>
      <pageSetup paperSize="9" scale="77" firstPageNumber="197" pageOrder="overThenDown" orientation="portrait" useFirstPageNumber="1" r:id="rId10"/>
      <headerFooter alignWithMargins="0"/>
    </customSheetView>
    <customSheetView guid="{C35433B0-31B6-4088-8FE4-5880F028D902}" showPageBreaks="1" printArea="1" view="pageBreakPreview">
      <selection activeCell="I9" sqref="I9"/>
      <rowBreaks count="1" manualBreakCount="1">
        <brk id="63" max="6" man="1"/>
      </rowBreaks>
      <pageMargins left="0.64" right="0.35" top="0.81" bottom="0.66" header="0" footer="0"/>
      <pageSetup paperSize="9" scale="77" firstPageNumber="197" pageOrder="overThenDown" orientation="portrait" useFirstPageNumber="1" r:id="rId11"/>
      <headerFooter alignWithMargins="0"/>
    </customSheetView>
    <customSheetView guid="{ACCC9A1C-74E4-4A07-8C69-201B2C75F995}" showPageBreaks="1" printArea="1" view="pageBreakPreview">
      <selection activeCell="E76" sqref="E76"/>
      <rowBreaks count="1" manualBreakCount="1">
        <brk id="63" max="6" man="1"/>
      </rowBreaks>
      <pageMargins left="0.64" right="0.35" top="0.81" bottom="0.66" header="0" footer="0"/>
      <pageSetup paperSize="9" scale="77" firstPageNumber="197" pageOrder="overThenDown" orientation="portrait" useFirstPageNumber="1" r:id="rId12"/>
      <headerFooter alignWithMargins="0"/>
    </customSheetView>
    <customSheetView guid="{D244CBD3-20C8-4E64-93F1-8305B8033E05}" showPageBreaks="1" printArea="1" view="pageBreakPreview">
      <selection sqref="A1:C1"/>
      <rowBreaks count="1" manualBreakCount="1">
        <brk id="63" max="6" man="1"/>
      </rowBreaks>
      <pageMargins left="0.64" right="0.35" top="0.81" bottom="0.66" header="0" footer="0"/>
      <pageSetup paperSize="9" scale="77" firstPageNumber="197" pageOrder="overThenDown" orientation="portrait" useFirstPageNumber="1" r:id="rId13"/>
      <headerFooter alignWithMargins="0"/>
    </customSheetView>
    <customSheetView guid="{A9FAE077-5C36-4502-A307-F5F7DF354F81}" showPageBreaks="1" printArea="1" view="pageBreakPreview">
      <selection sqref="A1:C1"/>
      <rowBreaks count="1" manualBreakCount="1">
        <brk id="63" max="6" man="1"/>
      </rowBreaks>
      <pageMargins left="0.64" right="0.35" top="0.81" bottom="0.66" header="0" footer="0"/>
      <pageSetup paperSize="9" scale="77" firstPageNumber="197" pageOrder="overThenDown" orientation="portrait" useFirstPageNumber="1" r:id="rId14"/>
      <headerFooter alignWithMargins="0"/>
    </customSheetView>
    <customSheetView guid="{EE46A061-A57B-4CF8-8F21-7C5A8EAC2373}" showPageBreaks="1" printArea="1" view="pageBreakPreview">
      <selection activeCell="J125" sqref="J125"/>
      <rowBreaks count="1" manualBreakCount="1">
        <brk id="63" max="6" man="1"/>
      </rowBreaks>
      <pageMargins left="0.64" right="0.35" top="0.81" bottom="0.66" header="0" footer="0"/>
      <pageSetup paperSize="9" scale="77" firstPageNumber="197" pageOrder="overThenDown" orientation="portrait" useFirstPageNumber="1" r:id="rId15"/>
      <headerFooter alignWithMargins="0"/>
    </customSheetView>
    <customSheetView guid="{39F15CC4-2999-4EC1-83D1-EC2C60770A40}" showPageBreaks="1" printArea="1" view="pageBreakPreview" topLeftCell="A101">
      <selection activeCell="E111" sqref="E111"/>
      <rowBreaks count="1" manualBreakCount="1">
        <brk id="62" max="6" man="1"/>
      </rowBreaks>
      <pageMargins left="0.64" right="0.35" top="0.81" bottom="0.66" header="0" footer="0"/>
      <pageSetup paperSize="9" scale="77" firstPageNumber="197" pageOrder="overThenDown" orientation="portrait" useFirstPageNumber="1" r:id="rId16"/>
      <headerFooter alignWithMargins="0"/>
    </customSheetView>
    <customSheetView guid="{962E3ADA-03F5-4AB6-A70C-A85C0574E9CF}" showPageBreaks="1" view="pageBreakPreview" topLeftCell="A104">
      <selection activeCell="G117" sqref="G117"/>
      <rowBreaks count="1" manualBreakCount="1">
        <brk id="63" max="6" man="1"/>
      </rowBreaks>
      <pageMargins left="0.64" right="0.35" top="0.81" bottom="0.66" header="0" footer="0"/>
      <pageSetup paperSize="9" scale="77" firstPageNumber="197" pageOrder="overThenDown" orientation="portrait" useFirstPageNumber="1" r:id="rId17"/>
      <headerFooter alignWithMargins="0"/>
    </customSheetView>
  </customSheetViews>
  <mergeCells count="41">
    <mergeCell ref="G17:G18"/>
    <mergeCell ref="A1:C1"/>
    <mergeCell ref="A3:B3"/>
    <mergeCell ref="A4:A9"/>
    <mergeCell ref="B4:B6"/>
    <mergeCell ref="D5:D6"/>
    <mergeCell ref="E5:E6"/>
    <mergeCell ref="F5:F6"/>
    <mergeCell ref="G5:G6"/>
    <mergeCell ref="B7:B9"/>
    <mergeCell ref="F1:G2"/>
    <mergeCell ref="A63:B63"/>
    <mergeCell ref="D19:D20"/>
    <mergeCell ref="E19:E20"/>
    <mergeCell ref="F19:F20"/>
    <mergeCell ref="G19:G20"/>
    <mergeCell ref="B21:B27"/>
    <mergeCell ref="B29:B31"/>
    <mergeCell ref="A10:A42"/>
    <mergeCell ref="B10:B20"/>
    <mergeCell ref="D14:D15"/>
    <mergeCell ref="E14:E15"/>
    <mergeCell ref="F14:F15"/>
    <mergeCell ref="G14:G15"/>
    <mergeCell ref="D17:D18"/>
    <mergeCell ref="E17:E18"/>
    <mergeCell ref="F17:F18"/>
    <mergeCell ref="B34:B38"/>
    <mergeCell ref="B39:B42"/>
    <mergeCell ref="A43:A62"/>
    <mergeCell ref="B43:B57"/>
    <mergeCell ref="B59:B62"/>
    <mergeCell ref="A114:G114"/>
    <mergeCell ref="A64:A113"/>
    <mergeCell ref="B64:B67"/>
    <mergeCell ref="B68:B73"/>
    <mergeCell ref="B74:B77"/>
    <mergeCell ref="B78:B82"/>
    <mergeCell ref="B84:B93"/>
    <mergeCell ref="B94:B109"/>
    <mergeCell ref="B111:B113"/>
  </mergeCells>
  <phoneticPr fontId="3"/>
  <printOptions gridLinesSet="0"/>
  <pageMargins left="0.64" right="0.35" top="0.81" bottom="0.66" header="0" footer="0"/>
  <pageSetup paperSize="9" scale="75" firstPageNumber="197" pageOrder="overThenDown" orientation="portrait" useFirstPageNumber="1" r:id="rId18"/>
  <headerFooter alignWithMargins="0"/>
  <rowBreaks count="1" manualBreakCount="1">
    <brk id="6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3"/>
  <sheetViews>
    <sheetView view="pageBreakPreview" topLeftCell="A17" zoomScaleNormal="100" zoomScaleSheetLayoutView="100" workbookViewId="0">
      <selection activeCell="N7" sqref="N7"/>
    </sheetView>
  </sheetViews>
  <sheetFormatPr defaultColWidth="10.19921875" defaultRowHeight="14.7" customHeight="1" x14ac:dyDescent="0.15"/>
  <cols>
    <col min="1" max="1" width="3.69921875" style="7" customWidth="1"/>
    <col min="2" max="2" width="3.09765625" style="7" customWidth="1"/>
    <col min="3" max="3" width="7.09765625" style="7" customWidth="1"/>
    <col min="4" max="21" width="7.69921875" style="7" customWidth="1"/>
    <col min="22" max="22" width="6" style="7" customWidth="1"/>
    <col min="23" max="23" width="8" style="7" customWidth="1"/>
    <col min="24" max="24" width="5.59765625" style="7" customWidth="1"/>
    <col min="25" max="25" width="0.19921875" style="7" customWidth="1"/>
    <col min="26" max="256" width="10.19921875" style="7"/>
    <col min="257" max="257" width="3.69921875" style="7" customWidth="1"/>
    <col min="258" max="258" width="3.09765625" style="7" customWidth="1"/>
    <col min="259" max="259" width="7.09765625" style="7" customWidth="1"/>
    <col min="260" max="277" width="7.69921875" style="7" customWidth="1"/>
    <col min="278" max="278" width="6" style="7" customWidth="1"/>
    <col min="279" max="279" width="8" style="7" customWidth="1"/>
    <col min="280" max="280" width="5.59765625" style="7" customWidth="1"/>
    <col min="281" max="281" width="0.19921875" style="7" customWidth="1"/>
    <col min="282" max="512" width="10.19921875" style="7"/>
    <col min="513" max="513" width="3.69921875" style="7" customWidth="1"/>
    <col min="514" max="514" width="3.09765625" style="7" customWidth="1"/>
    <col min="515" max="515" width="7.09765625" style="7" customWidth="1"/>
    <col min="516" max="533" width="7.69921875" style="7" customWidth="1"/>
    <col min="534" max="534" width="6" style="7" customWidth="1"/>
    <col min="535" max="535" width="8" style="7" customWidth="1"/>
    <col min="536" max="536" width="5.59765625" style="7" customWidth="1"/>
    <col min="537" max="537" width="0.19921875" style="7" customWidth="1"/>
    <col min="538" max="768" width="10.19921875" style="7"/>
    <col min="769" max="769" width="3.69921875" style="7" customWidth="1"/>
    <col min="770" max="770" width="3.09765625" style="7" customWidth="1"/>
    <col min="771" max="771" width="7.09765625" style="7" customWidth="1"/>
    <col min="772" max="789" width="7.69921875" style="7" customWidth="1"/>
    <col min="790" max="790" width="6" style="7" customWidth="1"/>
    <col min="791" max="791" width="8" style="7" customWidth="1"/>
    <col min="792" max="792" width="5.59765625" style="7" customWidth="1"/>
    <col min="793" max="793" width="0.19921875" style="7" customWidth="1"/>
    <col min="794" max="1024" width="10.19921875" style="7"/>
    <col min="1025" max="1025" width="3.69921875" style="7" customWidth="1"/>
    <col min="1026" max="1026" width="3.09765625" style="7" customWidth="1"/>
    <col min="1027" max="1027" width="7.09765625" style="7" customWidth="1"/>
    <col min="1028" max="1045" width="7.69921875" style="7" customWidth="1"/>
    <col min="1046" max="1046" width="6" style="7" customWidth="1"/>
    <col min="1047" max="1047" width="8" style="7" customWidth="1"/>
    <col min="1048" max="1048" width="5.59765625" style="7" customWidth="1"/>
    <col min="1049" max="1049" width="0.19921875" style="7" customWidth="1"/>
    <col min="1050" max="1280" width="10.19921875" style="7"/>
    <col min="1281" max="1281" width="3.69921875" style="7" customWidth="1"/>
    <col min="1282" max="1282" width="3.09765625" style="7" customWidth="1"/>
    <col min="1283" max="1283" width="7.09765625" style="7" customWidth="1"/>
    <col min="1284" max="1301" width="7.69921875" style="7" customWidth="1"/>
    <col min="1302" max="1302" width="6" style="7" customWidth="1"/>
    <col min="1303" max="1303" width="8" style="7" customWidth="1"/>
    <col min="1304" max="1304" width="5.59765625" style="7" customWidth="1"/>
    <col min="1305" max="1305" width="0.19921875" style="7" customWidth="1"/>
    <col min="1306" max="1536" width="10.19921875" style="7"/>
    <col min="1537" max="1537" width="3.69921875" style="7" customWidth="1"/>
    <col min="1538" max="1538" width="3.09765625" style="7" customWidth="1"/>
    <col min="1539" max="1539" width="7.09765625" style="7" customWidth="1"/>
    <col min="1540" max="1557" width="7.69921875" style="7" customWidth="1"/>
    <col min="1558" max="1558" width="6" style="7" customWidth="1"/>
    <col min="1559" max="1559" width="8" style="7" customWidth="1"/>
    <col min="1560" max="1560" width="5.59765625" style="7" customWidth="1"/>
    <col min="1561" max="1561" width="0.19921875" style="7" customWidth="1"/>
    <col min="1562" max="1792" width="10.19921875" style="7"/>
    <col min="1793" max="1793" width="3.69921875" style="7" customWidth="1"/>
    <col min="1794" max="1794" width="3.09765625" style="7" customWidth="1"/>
    <col min="1795" max="1795" width="7.09765625" style="7" customWidth="1"/>
    <col min="1796" max="1813" width="7.69921875" style="7" customWidth="1"/>
    <col min="1814" max="1814" width="6" style="7" customWidth="1"/>
    <col min="1815" max="1815" width="8" style="7" customWidth="1"/>
    <col min="1816" max="1816" width="5.59765625" style="7" customWidth="1"/>
    <col min="1817" max="1817" width="0.19921875" style="7" customWidth="1"/>
    <col min="1818" max="2048" width="10.19921875" style="7"/>
    <col min="2049" max="2049" width="3.69921875" style="7" customWidth="1"/>
    <col min="2050" max="2050" width="3.09765625" style="7" customWidth="1"/>
    <col min="2051" max="2051" width="7.09765625" style="7" customWidth="1"/>
    <col min="2052" max="2069" width="7.69921875" style="7" customWidth="1"/>
    <col min="2070" max="2070" width="6" style="7" customWidth="1"/>
    <col min="2071" max="2071" width="8" style="7" customWidth="1"/>
    <col min="2072" max="2072" width="5.59765625" style="7" customWidth="1"/>
    <col min="2073" max="2073" width="0.19921875" style="7" customWidth="1"/>
    <col min="2074" max="2304" width="10.19921875" style="7"/>
    <col min="2305" max="2305" width="3.69921875" style="7" customWidth="1"/>
    <col min="2306" max="2306" width="3.09765625" style="7" customWidth="1"/>
    <col min="2307" max="2307" width="7.09765625" style="7" customWidth="1"/>
    <col min="2308" max="2325" width="7.69921875" style="7" customWidth="1"/>
    <col min="2326" max="2326" width="6" style="7" customWidth="1"/>
    <col min="2327" max="2327" width="8" style="7" customWidth="1"/>
    <col min="2328" max="2328" width="5.59765625" style="7" customWidth="1"/>
    <col min="2329" max="2329" width="0.19921875" style="7" customWidth="1"/>
    <col min="2330" max="2560" width="10.19921875" style="7"/>
    <col min="2561" max="2561" width="3.69921875" style="7" customWidth="1"/>
    <col min="2562" max="2562" width="3.09765625" style="7" customWidth="1"/>
    <col min="2563" max="2563" width="7.09765625" style="7" customWidth="1"/>
    <col min="2564" max="2581" width="7.69921875" style="7" customWidth="1"/>
    <col min="2582" max="2582" width="6" style="7" customWidth="1"/>
    <col min="2583" max="2583" width="8" style="7" customWidth="1"/>
    <col min="2584" max="2584" width="5.59765625" style="7" customWidth="1"/>
    <col min="2585" max="2585" width="0.19921875" style="7" customWidth="1"/>
    <col min="2586" max="2816" width="10.19921875" style="7"/>
    <col min="2817" max="2817" width="3.69921875" style="7" customWidth="1"/>
    <col min="2818" max="2818" width="3.09765625" style="7" customWidth="1"/>
    <col min="2819" max="2819" width="7.09765625" style="7" customWidth="1"/>
    <col min="2820" max="2837" width="7.69921875" style="7" customWidth="1"/>
    <col min="2838" max="2838" width="6" style="7" customWidth="1"/>
    <col min="2839" max="2839" width="8" style="7" customWidth="1"/>
    <col min="2840" max="2840" width="5.59765625" style="7" customWidth="1"/>
    <col min="2841" max="2841" width="0.19921875" style="7" customWidth="1"/>
    <col min="2842" max="3072" width="10.19921875" style="7"/>
    <col min="3073" max="3073" width="3.69921875" style="7" customWidth="1"/>
    <col min="3074" max="3074" width="3.09765625" style="7" customWidth="1"/>
    <col min="3075" max="3075" width="7.09765625" style="7" customWidth="1"/>
    <col min="3076" max="3093" width="7.69921875" style="7" customWidth="1"/>
    <col min="3094" max="3094" width="6" style="7" customWidth="1"/>
    <col min="3095" max="3095" width="8" style="7" customWidth="1"/>
    <col min="3096" max="3096" width="5.59765625" style="7" customWidth="1"/>
    <col min="3097" max="3097" width="0.19921875" style="7" customWidth="1"/>
    <col min="3098" max="3328" width="10.19921875" style="7"/>
    <col min="3329" max="3329" width="3.69921875" style="7" customWidth="1"/>
    <col min="3330" max="3330" width="3.09765625" style="7" customWidth="1"/>
    <col min="3331" max="3331" width="7.09765625" style="7" customWidth="1"/>
    <col min="3332" max="3349" width="7.69921875" style="7" customWidth="1"/>
    <col min="3350" max="3350" width="6" style="7" customWidth="1"/>
    <col min="3351" max="3351" width="8" style="7" customWidth="1"/>
    <col min="3352" max="3352" width="5.59765625" style="7" customWidth="1"/>
    <col min="3353" max="3353" width="0.19921875" style="7" customWidth="1"/>
    <col min="3354" max="3584" width="10.19921875" style="7"/>
    <col min="3585" max="3585" width="3.69921875" style="7" customWidth="1"/>
    <col min="3586" max="3586" width="3.09765625" style="7" customWidth="1"/>
    <col min="3587" max="3587" width="7.09765625" style="7" customWidth="1"/>
    <col min="3588" max="3605" width="7.69921875" style="7" customWidth="1"/>
    <col min="3606" max="3606" width="6" style="7" customWidth="1"/>
    <col min="3607" max="3607" width="8" style="7" customWidth="1"/>
    <col min="3608" max="3608" width="5.59765625" style="7" customWidth="1"/>
    <col min="3609" max="3609" width="0.19921875" style="7" customWidth="1"/>
    <col min="3610" max="3840" width="10.19921875" style="7"/>
    <col min="3841" max="3841" width="3.69921875" style="7" customWidth="1"/>
    <col min="3842" max="3842" width="3.09765625" style="7" customWidth="1"/>
    <col min="3843" max="3843" width="7.09765625" style="7" customWidth="1"/>
    <col min="3844" max="3861" width="7.69921875" style="7" customWidth="1"/>
    <col min="3862" max="3862" width="6" style="7" customWidth="1"/>
    <col min="3863" max="3863" width="8" style="7" customWidth="1"/>
    <col min="3864" max="3864" width="5.59765625" style="7" customWidth="1"/>
    <col min="3865" max="3865" width="0.19921875" style="7" customWidth="1"/>
    <col min="3866" max="4096" width="10.19921875" style="7"/>
    <col min="4097" max="4097" width="3.69921875" style="7" customWidth="1"/>
    <col min="4098" max="4098" width="3.09765625" style="7" customWidth="1"/>
    <col min="4099" max="4099" width="7.09765625" style="7" customWidth="1"/>
    <col min="4100" max="4117" width="7.69921875" style="7" customWidth="1"/>
    <col min="4118" max="4118" width="6" style="7" customWidth="1"/>
    <col min="4119" max="4119" width="8" style="7" customWidth="1"/>
    <col min="4120" max="4120" width="5.59765625" style="7" customWidth="1"/>
    <col min="4121" max="4121" width="0.19921875" style="7" customWidth="1"/>
    <col min="4122" max="4352" width="10.19921875" style="7"/>
    <col min="4353" max="4353" width="3.69921875" style="7" customWidth="1"/>
    <col min="4354" max="4354" width="3.09765625" style="7" customWidth="1"/>
    <col min="4355" max="4355" width="7.09765625" style="7" customWidth="1"/>
    <col min="4356" max="4373" width="7.69921875" style="7" customWidth="1"/>
    <col min="4374" max="4374" width="6" style="7" customWidth="1"/>
    <col min="4375" max="4375" width="8" style="7" customWidth="1"/>
    <col min="4376" max="4376" width="5.59765625" style="7" customWidth="1"/>
    <col min="4377" max="4377" width="0.19921875" style="7" customWidth="1"/>
    <col min="4378" max="4608" width="10.19921875" style="7"/>
    <col min="4609" max="4609" width="3.69921875" style="7" customWidth="1"/>
    <col min="4610" max="4610" width="3.09765625" style="7" customWidth="1"/>
    <col min="4611" max="4611" width="7.09765625" style="7" customWidth="1"/>
    <col min="4612" max="4629" width="7.69921875" style="7" customWidth="1"/>
    <col min="4630" max="4630" width="6" style="7" customWidth="1"/>
    <col min="4631" max="4631" width="8" style="7" customWidth="1"/>
    <col min="4632" max="4632" width="5.59765625" style="7" customWidth="1"/>
    <col min="4633" max="4633" width="0.19921875" style="7" customWidth="1"/>
    <col min="4634" max="4864" width="10.19921875" style="7"/>
    <col min="4865" max="4865" width="3.69921875" style="7" customWidth="1"/>
    <col min="4866" max="4866" width="3.09765625" style="7" customWidth="1"/>
    <col min="4867" max="4867" width="7.09765625" style="7" customWidth="1"/>
    <col min="4868" max="4885" width="7.69921875" style="7" customWidth="1"/>
    <col min="4886" max="4886" width="6" style="7" customWidth="1"/>
    <col min="4887" max="4887" width="8" style="7" customWidth="1"/>
    <col min="4888" max="4888" width="5.59765625" style="7" customWidth="1"/>
    <col min="4889" max="4889" width="0.19921875" style="7" customWidth="1"/>
    <col min="4890" max="5120" width="10.19921875" style="7"/>
    <col min="5121" max="5121" width="3.69921875" style="7" customWidth="1"/>
    <col min="5122" max="5122" width="3.09765625" style="7" customWidth="1"/>
    <col min="5123" max="5123" width="7.09765625" style="7" customWidth="1"/>
    <col min="5124" max="5141" width="7.69921875" style="7" customWidth="1"/>
    <col min="5142" max="5142" width="6" style="7" customWidth="1"/>
    <col min="5143" max="5143" width="8" style="7" customWidth="1"/>
    <col min="5144" max="5144" width="5.59765625" style="7" customWidth="1"/>
    <col min="5145" max="5145" width="0.19921875" style="7" customWidth="1"/>
    <col min="5146" max="5376" width="10.19921875" style="7"/>
    <col min="5377" max="5377" width="3.69921875" style="7" customWidth="1"/>
    <col min="5378" max="5378" width="3.09765625" style="7" customWidth="1"/>
    <col min="5379" max="5379" width="7.09765625" style="7" customWidth="1"/>
    <col min="5380" max="5397" width="7.69921875" style="7" customWidth="1"/>
    <col min="5398" max="5398" width="6" style="7" customWidth="1"/>
    <col min="5399" max="5399" width="8" style="7" customWidth="1"/>
    <col min="5400" max="5400" width="5.59765625" style="7" customWidth="1"/>
    <col min="5401" max="5401" width="0.19921875" style="7" customWidth="1"/>
    <col min="5402" max="5632" width="10.19921875" style="7"/>
    <col min="5633" max="5633" width="3.69921875" style="7" customWidth="1"/>
    <col min="5634" max="5634" width="3.09765625" style="7" customWidth="1"/>
    <col min="5635" max="5635" width="7.09765625" style="7" customWidth="1"/>
    <col min="5636" max="5653" width="7.69921875" style="7" customWidth="1"/>
    <col min="5654" max="5654" width="6" style="7" customWidth="1"/>
    <col min="5655" max="5655" width="8" style="7" customWidth="1"/>
    <col min="5656" max="5656" width="5.59765625" style="7" customWidth="1"/>
    <col min="5657" max="5657" width="0.19921875" style="7" customWidth="1"/>
    <col min="5658" max="5888" width="10.19921875" style="7"/>
    <col min="5889" max="5889" width="3.69921875" style="7" customWidth="1"/>
    <col min="5890" max="5890" width="3.09765625" style="7" customWidth="1"/>
    <col min="5891" max="5891" width="7.09765625" style="7" customWidth="1"/>
    <col min="5892" max="5909" width="7.69921875" style="7" customWidth="1"/>
    <col min="5910" max="5910" width="6" style="7" customWidth="1"/>
    <col min="5911" max="5911" width="8" style="7" customWidth="1"/>
    <col min="5912" max="5912" width="5.59765625" style="7" customWidth="1"/>
    <col min="5913" max="5913" width="0.19921875" style="7" customWidth="1"/>
    <col min="5914" max="6144" width="10.19921875" style="7"/>
    <col min="6145" max="6145" width="3.69921875" style="7" customWidth="1"/>
    <col min="6146" max="6146" width="3.09765625" style="7" customWidth="1"/>
    <col min="6147" max="6147" width="7.09765625" style="7" customWidth="1"/>
    <col min="6148" max="6165" width="7.69921875" style="7" customWidth="1"/>
    <col min="6166" max="6166" width="6" style="7" customWidth="1"/>
    <col min="6167" max="6167" width="8" style="7" customWidth="1"/>
    <col min="6168" max="6168" width="5.59765625" style="7" customWidth="1"/>
    <col min="6169" max="6169" width="0.19921875" style="7" customWidth="1"/>
    <col min="6170" max="6400" width="10.19921875" style="7"/>
    <col min="6401" max="6401" width="3.69921875" style="7" customWidth="1"/>
    <col min="6402" max="6402" width="3.09765625" style="7" customWidth="1"/>
    <col min="6403" max="6403" width="7.09765625" style="7" customWidth="1"/>
    <col min="6404" max="6421" width="7.69921875" style="7" customWidth="1"/>
    <col min="6422" max="6422" width="6" style="7" customWidth="1"/>
    <col min="6423" max="6423" width="8" style="7" customWidth="1"/>
    <col min="6424" max="6424" width="5.59765625" style="7" customWidth="1"/>
    <col min="6425" max="6425" width="0.19921875" style="7" customWidth="1"/>
    <col min="6426" max="6656" width="10.19921875" style="7"/>
    <col min="6657" max="6657" width="3.69921875" style="7" customWidth="1"/>
    <col min="6658" max="6658" width="3.09765625" style="7" customWidth="1"/>
    <col min="6659" max="6659" width="7.09765625" style="7" customWidth="1"/>
    <col min="6660" max="6677" width="7.69921875" style="7" customWidth="1"/>
    <col min="6678" max="6678" width="6" style="7" customWidth="1"/>
    <col min="6679" max="6679" width="8" style="7" customWidth="1"/>
    <col min="6680" max="6680" width="5.59765625" style="7" customWidth="1"/>
    <col min="6681" max="6681" width="0.19921875" style="7" customWidth="1"/>
    <col min="6682" max="6912" width="10.19921875" style="7"/>
    <col min="6913" max="6913" width="3.69921875" style="7" customWidth="1"/>
    <col min="6914" max="6914" width="3.09765625" style="7" customWidth="1"/>
    <col min="6915" max="6915" width="7.09765625" style="7" customWidth="1"/>
    <col min="6916" max="6933" width="7.69921875" style="7" customWidth="1"/>
    <col min="6934" max="6934" width="6" style="7" customWidth="1"/>
    <col min="6935" max="6935" width="8" style="7" customWidth="1"/>
    <col min="6936" max="6936" width="5.59765625" style="7" customWidth="1"/>
    <col min="6937" max="6937" width="0.19921875" style="7" customWidth="1"/>
    <col min="6938" max="7168" width="10.19921875" style="7"/>
    <col min="7169" max="7169" width="3.69921875" style="7" customWidth="1"/>
    <col min="7170" max="7170" width="3.09765625" style="7" customWidth="1"/>
    <col min="7171" max="7171" width="7.09765625" style="7" customWidth="1"/>
    <col min="7172" max="7189" width="7.69921875" style="7" customWidth="1"/>
    <col min="7190" max="7190" width="6" style="7" customWidth="1"/>
    <col min="7191" max="7191" width="8" style="7" customWidth="1"/>
    <col min="7192" max="7192" width="5.59765625" style="7" customWidth="1"/>
    <col min="7193" max="7193" width="0.19921875" style="7" customWidth="1"/>
    <col min="7194" max="7424" width="10.19921875" style="7"/>
    <col min="7425" max="7425" width="3.69921875" style="7" customWidth="1"/>
    <col min="7426" max="7426" width="3.09765625" style="7" customWidth="1"/>
    <col min="7427" max="7427" width="7.09765625" style="7" customWidth="1"/>
    <col min="7428" max="7445" width="7.69921875" style="7" customWidth="1"/>
    <col min="7446" max="7446" width="6" style="7" customWidth="1"/>
    <col min="7447" max="7447" width="8" style="7" customWidth="1"/>
    <col min="7448" max="7448" width="5.59765625" style="7" customWidth="1"/>
    <col min="7449" max="7449" width="0.19921875" style="7" customWidth="1"/>
    <col min="7450" max="7680" width="10.19921875" style="7"/>
    <col min="7681" max="7681" width="3.69921875" style="7" customWidth="1"/>
    <col min="7682" max="7682" width="3.09765625" style="7" customWidth="1"/>
    <col min="7683" max="7683" width="7.09765625" style="7" customWidth="1"/>
    <col min="7684" max="7701" width="7.69921875" style="7" customWidth="1"/>
    <col min="7702" max="7702" width="6" style="7" customWidth="1"/>
    <col min="7703" max="7703" width="8" style="7" customWidth="1"/>
    <col min="7704" max="7704" width="5.59765625" style="7" customWidth="1"/>
    <col min="7705" max="7705" width="0.19921875" style="7" customWidth="1"/>
    <col min="7706" max="7936" width="10.19921875" style="7"/>
    <col min="7937" max="7937" width="3.69921875" style="7" customWidth="1"/>
    <col min="7938" max="7938" width="3.09765625" style="7" customWidth="1"/>
    <col min="7939" max="7939" width="7.09765625" style="7" customWidth="1"/>
    <col min="7940" max="7957" width="7.69921875" style="7" customWidth="1"/>
    <col min="7958" max="7958" width="6" style="7" customWidth="1"/>
    <col min="7959" max="7959" width="8" style="7" customWidth="1"/>
    <col min="7960" max="7960" width="5.59765625" style="7" customWidth="1"/>
    <col min="7961" max="7961" width="0.19921875" style="7" customWidth="1"/>
    <col min="7962" max="8192" width="10.19921875" style="7"/>
    <col min="8193" max="8193" width="3.69921875" style="7" customWidth="1"/>
    <col min="8194" max="8194" width="3.09765625" style="7" customWidth="1"/>
    <col min="8195" max="8195" width="7.09765625" style="7" customWidth="1"/>
    <col min="8196" max="8213" width="7.69921875" style="7" customWidth="1"/>
    <col min="8214" max="8214" width="6" style="7" customWidth="1"/>
    <col min="8215" max="8215" width="8" style="7" customWidth="1"/>
    <col min="8216" max="8216" width="5.59765625" style="7" customWidth="1"/>
    <col min="8217" max="8217" width="0.19921875" style="7" customWidth="1"/>
    <col min="8218" max="8448" width="10.19921875" style="7"/>
    <col min="8449" max="8449" width="3.69921875" style="7" customWidth="1"/>
    <col min="8450" max="8450" width="3.09765625" style="7" customWidth="1"/>
    <col min="8451" max="8451" width="7.09765625" style="7" customWidth="1"/>
    <col min="8452" max="8469" width="7.69921875" style="7" customWidth="1"/>
    <col min="8470" max="8470" width="6" style="7" customWidth="1"/>
    <col min="8471" max="8471" width="8" style="7" customWidth="1"/>
    <col min="8472" max="8472" width="5.59765625" style="7" customWidth="1"/>
    <col min="8473" max="8473" width="0.19921875" style="7" customWidth="1"/>
    <col min="8474" max="8704" width="10.19921875" style="7"/>
    <col min="8705" max="8705" width="3.69921875" style="7" customWidth="1"/>
    <col min="8706" max="8706" width="3.09765625" style="7" customWidth="1"/>
    <col min="8707" max="8707" width="7.09765625" style="7" customWidth="1"/>
    <col min="8708" max="8725" width="7.69921875" style="7" customWidth="1"/>
    <col min="8726" max="8726" width="6" style="7" customWidth="1"/>
    <col min="8727" max="8727" width="8" style="7" customWidth="1"/>
    <col min="8728" max="8728" width="5.59765625" style="7" customWidth="1"/>
    <col min="8729" max="8729" width="0.19921875" style="7" customWidth="1"/>
    <col min="8730" max="8960" width="10.19921875" style="7"/>
    <col min="8961" max="8961" width="3.69921875" style="7" customWidth="1"/>
    <col min="8962" max="8962" width="3.09765625" style="7" customWidth="1"/>
    <col min="8963" max="8963" width="7.09765625" style="7" customWidth="1"/>
    <col min="8964" max="8981" width="7.69921875" style="7" customWidth="1"/>
    <col min="8982" max="8982" width="6" style="7" customWidth="1"/>
    <col min="8983" max="8983" width="8" style="7" customWidth="1"/>
    <col min="8984" max="8984" width="5.59765625" style="7" customWidth="1"/>
    <col min="8985" max="8985" width="0.19921875" style="7" customWidth="1"/>
    <col min="8986" max="9216" width="10.19921875" style="7"/>
    <col min="9217" max="9217" width="3.69921875" style="7" customWidth="1"/>
    <col min="9218" max="9218" width="3.09765625" style="7" customWidth="1"/>
    <col min="9219" max="9219" width="7.09765625" style="7" customWidth="1"/>
    <col min="9220" max="9237" width="7.69921875" style="7" customWidth="1"/>
    <col min="9238" max="9238" width="6" style="7" customWidth="1"/>
    <col min="9239" max="9239" width="8" style="7" customWidth="1"/>
    <col min="9240" max="9240" width="5.59765625" style="7" customWidth="1"/>
    <col min="9241" max="9241" width="0.19921875" style="7" customWidth="1"/>
    <col min="9242" max="9472" width="10.19921875" style="7"/>
    <col min="9473" max="9473" width="3.69921875" style="7" customWidth="1"/>
    <col min="9474" max="9474" width="3.09765625" style="7" customWidth="1"/>
    <col min="9475" max="9475" width="7.09765625" style="7" customWidth="1"/>
    <col min="9476" max="9493" width="7.69921875" style="7" customWidth="1"/>
    <col min="9494" max="9494" width="6" style="7" customWidth="1"/>
    <col min="9495" max="9495" width="8" style="7" customWidth="1"/>
    <col min="9496" max="9496" width="5.59765625" style="7" customWidth="1"/>
    <col min="9497" max="9497" width="0.19921875" style="7" customWidth="1"/>
    <col min="9498" max="9728" width="10.19921875" style="7"/>
    <col min="9729" max="9729" width="3.69921875" style="7" customWidth="1"/>
    <col min="9730" max="9730" width="3.09765625" style="7" customWidth="1"/>
    <col min="9731" max="9731" width="7.09765625" style="7" customWidth="1"/>
    <col min="9732" max="9749" width="7.69921875" style="7" customWidth="1"/>
    <col min="9750" max="9750" width="6" style="7" customWidth="1"/>
    <col min="9751" max="9751" width="8" style="7" customWidth="1"/>
    <col min="9752" max="9752" width="5.59765625" style="7" customWidth="1"/>
    <col min="9753" max="9753" width="0.19921875" style="7" customWidth="1"/>
    <col min="9754" max="9984" width="10.19921875" style="7"/>
    <col min="9985" max="9985" width="3.69921875" style="7" customWidth="1"/>
    <col min="9986" max="9986" width="3.09765625" style="7" customWidth="1"/>
    <col min="9987" max="9987" width="7.09765625" style="7" customWidth="1"/>
    <col min="9988" max="10005" width="7.69921875" style="7" customWidth="1"/>
    <col min="10006" max="10006" width="6" style="7" customWidth="1"/>
    <col min="10007" max="10007" width="8" style="7" customWidth="1"/>
    <col min="10008" max="10008" width="5.59765625" style="7" customWidth="1"/>
    <col min="10009" max="10009" width="0.19921875" style="7" customWidth="1"/>
    <col min="10010" max="10240" width="10.19921875" style="7"/>
    <col min="10241" max="10241" width="3.69921875" style="7" customWidth="1"/>
    <col min="10242" max="10242" width="3.09765625" style="7" customWidth="1"/>
    <col min="10243" max="10243" width="7.09765625" style="7" customWidth="1"/>
    <col min="10244" max="10261" width="7.69921875" style="7" customWidth="1"/>
    <col min="10262" max="10262" width="6" style="7" customWidth="1"/>
    <col min="10263" max="10263" width="8" style="7" customWidth="1"/>
    <col min="10264" max="10264" width="5.59765625" style="7" customWidth="1"/>
    <col min="10265" max="10265" width="0.19921875" style="7" customWidth="1"/>
    <col min="10266" max="10496" width="10.19921875" style="7"/>
    <col min="10497" max="10497" width="3.69921875" style="7" customWidth="1"/>
    <col min="10498" max="10498" width="3.09765625" style="7" customWidth="1"/>
    <col min="10499" max="10499" width="7.09765625" style="7" customWidth="1"/>
    <col min="10500" max="10517" width="7.69921875" style="7" customWidth="1"/>
    <col min="10518" max="10518" width="6" style="7" customWidth="1"/>
    <col min="10519" max="10519" width="8" style="7" customWidth="1"/>
    <col min="10520" max="10520" width="5.59765625" style="7" customWidth="1"/>
    <col min="10521" max="10521" width="0.19921875" style="7" customWidth="1"/>
    <col min="10522" max="10752" width="10.19921875" style="7"/>
    <col min="10753" max="10753" width="3.69921875" style="7" customWidth="1"/>
    <col min="10754" max="10754" width="3.09765625" style="7" customWidth="1"/>
    <col min="10755" max="10755" width="7.09765625" style="7" customWidth="1"/>
    <col min="10756" max="10773" width="7.69921875" style="7" customWidth="1"/>
    <col min="10774" max="10774" width="6" style="7" customWidth="1"/>
    <col min="10775" max="10775" width="8" style="7" customWidth="1"/>
    <col min="10776" max="10776" width="5.59765625" style="7" customWidth="1"/>
    <col min="10777" max="10777" width="0.19921875" style="7" customWidth="1"/>
    <col min="10778" max="11008" width="10.19921875" style="7"/>
    <col min="11009" max="11009" width="3.69921875" style="7" customWidth="1"/>
    <col min="11010" max="11010" width="3.09765625" style="7" customWidth="1"/>
    <col min="11011" max="11011" width="7.09765625" style="7" customWidth="1"/>
    <col min="11012" max="11029" width="7.69921875" style="7" customWidth="1"/>
    <col min="11030" max="11030" width="6" style="7" customWidth="1"/>
    <col min="11031" max="11031" width="8" style="7" customWidth="1"/>
    <col min="11032" max="11032" width="5.59765625" style="7" customWidth="1"/>
    <col min="11033" max="11033" width="0.19921875" style="7" customWidth="1"/>
    <col min="11034" max="11264" width="10.19921875" style="7"/>
    <col min="11265" max="11265" width="3.69921875" style="7" customWidth="1"/>
    <col min="11266" max="11266" width="3.09765625" style="7" customWidth="1"/>
    <col min="11267" max="11267" width="7.09765625" style="7" customWidth="1"/>
    <col min="11268" max="11285" width="7.69921875" style="7" customWidth="1"/>
    <col min="11286" max="11286" width="6" style="7" customWidth="1"/>
    <col min="11287" max="11287" width="8" style="7" customWidth="1"/>
    <col min="11288" max="11288" width="5.59765625" style="7" customWidth="1"/>
    <col min="11289" max="11289" width="0.19921875" style="7" customWidth="1"/>
    <col min="11290" max="11520" width="10.19921875" style="7"/>
    <col min="11521" max="11521" width="3.69921875" style="7" customWidth="1"/>
    <col min="11522" max="11522" width="3.09765625" style="7" customWidth="1"/>
    <col min="11523" max="11523" width="7.09765625" style="7" customWidth="1"/>
    <col min="11524" max="11541" width="7.69921875" style="7" customWidth="1"/>
    <col min="11542" max="11542" width="6" style="7" customWidth="1"/>
    <col min="11543" max="11543" width="8" style="7" customWidth="1"/>
    <col min="11544" max="11544" width="5.59765625" style="7" customWidth="1"/>
    <col min="11545" max="11545" width="0.19921875" style="7" customWidth="1"/>
    <col min="11546" max="11776" width="10.19921875" style="7"/>
    <col min="11777" max="11777" width="3.69921875" style="7" customWidth="1"/>
    <col min="11778" max="11778" width="3.09765625" style="7" customWidth="1"/>
    <col min="11779" max="11779" width="7.09765625" style="7" customWidth="1"/>
    <col min="11780" max="11797" width="7.69921875" style="7" customWidth="1"/>
    <col min="11798" max="11798" width="6" style="7" customWidth="1"/>
    <col min="11799" max="11799" width="8" style="7" customWidth="1"/>
    <col min="11800" max="11800" width="5.59765625" style="7" customWidth="1"/>
    <col min="11801" max="11801" width="0.19921875" style="7" customWidth="1"/>
    <col min="11802" max="12032" width="10.19921875" style="7"/>
    <col min="12033" max="12033" width="3.69921875" style="7" customWidth="1"/>
    <col min="12034" max="12034" width="3.09765625" style="7" customWidth="1"/>
    <col min="12035" max="12035" width="7.09765625" style="7" customWidth="1"/>
    <col min="12036" max="12053" width="7.69921875" style="7" customWidth="1"/>
    <col min="12054" max="12054" width="6" style="7" customWidth="1"/>
    <col min="12055" max="12055" width="8" style="7" customWidth="1"/>
    <col min="12056" max="12056" width="5.59765625" style="7" customWidth="1"/>
    <col min="12057" max="12057" width="0.19921875" style="7" customWidth="1"/>
    <col min="12058" max="12288" width="10.19921875" style="7"/>
    <col min="12289" max="12289" width="3.69921875" style="7" customWidth="1"/>
    <col min="12290" max="12290" width="3.09765625" style="7" customWidth="1"/>
    <col min="12291" max="12291" width="7.09765625" style="7" customWidth="1"/>
    <col min="12292" max="12309" width="7.69921875" style="7" customWidth="1"/>
    <col min="12310" max="12310" width="6" style="7" customWidth="1"/>
    <col min="12311" max="12311" width="8" style="7" customWidth="1"/>
    <col min="12312" max="12312" width="5.59765625" style="7" customWidth="1"/>
    <col min="12313" max="12313" width="0.19921875" style="7" customWidth="1"/>
    <col min="12314" max="12544" width="10.19921875" style="7"/>
    <col min="12545" max="12545" width="3.69921875" style="7" customWidth="1"/>
    <col min="12546" max="12546" width="3.09765625" style="7" customWidth="1"/>
    <col min="12547" max="12547" width="7.09765625" style="7" customWidth="1"/>
    <col min="12548" max="12565" width="7.69921875" style="7" customWidth="1"/>
    <col min="12566" max="12566" width="6" style="7" customWidth="1"/>
    <col min="12567" max="12567" width="8" style="7" customWidth="1"/>
    <col min="12568" max="12568" width="5.59765625" style="7" customWidth="1"/>
    <col min="12569" max="12569" width="0.19921875" style="7" customWidth="1"/>
    <col min="12570" max="12800" width="10.19921875" style="7"/>
    <col min="12801" max="12801" width="3.69921875" style="7" customWidth="1"/>
    <col min="12802" max="12802" width="3.09765625" style="7" customWidth="1"/>
    <col min="12803" max="12803" width="7.09765625" style="7" customWidth="1"/>
    <col min="12804" max="12821" width="7.69921875" style="7" customWidth="1"/>
    <col min="12822" max="12822" width="6" style="7" customWidth="1"/>
    <col min="12823" max="12823" width="8" style="7" customWidth="1"/>
    <col min="12824" max="12824" width="5.59765625" style="7" customWidth="1"/>
    <col min="12825" max="12825" width="0.19921875" style="7" customWidth="1"/>
    <col min="12826" max="13056" width="10.19921875" style="7"/>
    <col min="13057" max="13057" width="3.69921875" style="7" customWidth="1"/>
    <col min="13058" max="13058" width="3.09765625" style="7" customWidth="1"/>
    <col min="13059" max="13059" width="7.09765625" style="7" customWidth="1"/>
    <col min="13060" max="13077" width="7.69921875" style="7" customWidth="1"/>
    <col min="13078" max="13078" width="6" style="7" customWidth="1"/>
    <col min="13079" max="13079" width="8" style="7" customWidth="1"/>
    <col min="13080" max="13080" width="5.59765625" style="7" customWidth="1"/>
    <col min="13081" max="13081" width="0.19921875" style="7" customWidth="1"/>
    <col min="13082" max="13312" width="10.19921875" style="7"/>
    <col min="13313" max="13313" width="3.69921875" style="7" customWidth="1"/>
    <col min="13314" max="13314" width="3.09765625" style="7" customWidth="1"/>
    <col min="13315" max="13315" width="7.09765625" style="7" customWidth="1"/>
    <col min="13316" max="13333" width="7.69921875" style="7" customWidth="1"/>
    <col min="13334" max="13334" width="6" style="7" customWidth="1"/>
    <col min="13335" max="13335" width="8" style="7" customWidth="1"/>
    <col min="13336" max="13336" width="5.59765625" style="7" customWidth="1"/>
    <col min="13337" max="13337" width="0.19921875" style="7" customWidth="1"/>
    <col min="13338" max="13568" width="10.19921875" style="7"/>
    <col min="13569" max="13569" width="3.69921875" style="7" customWidth="1"/>
    <col min="13570" max="13570" width="3.09765625" style="7" customWidth="1"/>
    <col min="13571" max="13571" width="7.09765625" style="7" customWidth="1"/>
    <col min="13572" max="13589" width="7.69921875" style="7" customWidth="1"/>
    <col min="13590" max="13590" width="6" style="7" customWidth="1"/>
    <col min="13591" max="13591" width="8" style="7" customWidth="1"/>
    <col min="13592" max="13592" width="5.59765625" style="7" customWidth="1"/>
    <col min="13593" max="13593" width="0.19921875" style="7" customWidth="1"/>
    <col min="13594" max="13824" width="10.19921875" style="7"/>
    <col min="13825" max="13825" width="3.69921875" style="7" customWidth="1"/>
    <col min="13826" max="13826" width="3.09765625" style="7" customWidth="1"/>
    <col min="13827" max="13827" width="7.09765625" style="7" customWidth="1"/>
    <col min="13828" max="13845" width="7.69921875" style="7" customWidth="1"/>
    <col min="13846" max="13846" width="6" style="7" customWidth="1"/>
    <col min="13847" max="13847" width="8" style="7" customWidth="1"/>
    <col min="13848" max="13848" width="5.59765625" style="7" customWidth="1"/>
    <col min="13849" max="13849" width="0.19921875" style="7" customWidth="1"/>
    <col min="13850" max="14080" width="10.19921875" style="7"/>
    <col min="14081" max="14081" width="3.69921875" style="7" customWidth="1"/>
    <col min="14082" max="14082" width="3.09765625" style="7" customWidth="1"/>
    <col min="14083" max="14083" width="7.09765625" style="7" customWidth="1"/>
    <col min="14084" max="14101" width="7.69921875" style="7" customWidth="1"/>
    <col min="14102" max="14102" width="6" style="7" customWidth="1"/>
    <col min="14103" max="14103" width="8" style="7" customWidth="1"/>
    <col min="14104" max="14104" width="5.59765625" style="7" customWidth="1"/>
    <col min="14105" max="14105" width="0.19921875" style="7" customWidth="1"/>
    <col min="14106" max="14336" width="10.19921875" style="7"/>
    <col min="14337" max="14337" width="3.69921875" style="7" customWidth="1"/>
    <col min="14338" max="14338" width="3.09765625" style="7" customWidth="1"/>
    <col min="14339" max="14339" width="7.09765625" style="7" customWidth="1"/>
    <col min="14340" max="14357" width="7.69921875" style="7" customWidth="1"/>
    <col min="14358" max="14358" width="6" style="7" customWidth="1"/>
    <col min="14359" max="14359" width="8" style="7" customWidth="1"/>
    <col min="14360" max="14360" width="5.59765625" style="7" customWidth="1"/>
    <col min="14361" max="14361" width="0.19921875" style="7" customWidth="1"/>
    <col min="14362" max="14592" width="10.19921875" style="7"/>
    <col min="14593" max="14593" width="3.69921875" style="7" customWidth="1"/>
    <col min="14594" max="14594" width="3.09765625" style="7" customWidth="1"/>
    <col min="14595" max="14595" width="7.09765625" style="7" customWidth="1"/>
    <col min="14596" max="14613" width="7.69921875" style="7" customWidth="1"/>
    <col min="14614" max="14614" width="6" style="7" customWidth="1"/>
    <col min="14615" max="14615" width="8" style="7" customWidth="1"/>
    <col min="14616" max="14616" width="5.59765625" style="7" customWidth="1"/>
    <col min="14617" max="14617" width="0.19921875" style="7" customWidth="1"/>
    <col min="14618" max="14848" width="10.19921875" style="7"/>
    <col min="14849" max="14849" width="3.69921875" style="7" customWidth="1"/>
    <col min="14850" max="14850" width="3.09765625" style="7" customWidth="1"/>
    <col min="14851" max="14851" width="7.09765625" style="7" customWidth="1"/>
    <col min="14852" max="14869" width="7.69921875" style="7" customWidth="1"/>
    <col min="14870" max="14870" width="6" style="7" customWidth="1"/>
    <col min="14871" max="14871" width="8" style="7" customWidth="1"/>
    <col min="14872" max="14872" width="5.59765625" style="7" customWidth="1"/>
    <col min="14873" max="14873" width="0.19921875" style="7" customWidth="1"/>
    <col min="14874" max="15104" width="10.19921875" style="7"/>
    <col min="15105" max="15105" width="3.69921875" style="7" customWidth="1"/>
    <col min="15106" max="15106" width="3.09765625" style="7" customWidth="1"/>
    <col min="15107" max="15107" width="7.09765625" style="7" customWidth="1"/>
    <col min="15108" max="15125" width="7.69921875" style="7" customWidth="1"/>
    <col min="15126" max="15126" width="6" style="7" customWidth="1"/>
    <col min="15127" max="15127" width="8" style="7" customWidth="1"/>
    <col min="15128" max="15128" width="5.59765625" style="7" customWidth="1"/>
    <col min="15129" max="15129" width="0.19921875" style="7" customWidth="1"/>
    <col min="15130" max="15360" width="10.19921875" style="7"/>
    <col min="15361" max="15361" width="3.69921875" style="7" customWidth="1"/>
    <col min="15362" max="15362" width="3.09765625" style="7" customWidth="1"/>
    <col min="15363" max="15363" width="7.09765625" style="7" customWidth="1"/>
    <col min="15364" max="15381" width="7.69921875" style="7" customWidth="1"/>
    <col min="15382" max="15382" width="6" style="7" customWidth="1"/>
    <col min="15383" max="15383" width="8" style="7" customWidth="1"/>
    <col min="15384" max="15384" width="5.59765625" style="7" customWidth="1"/>
    <col min="15385" max="15385" width="0.19921875" style="7" customWidth="1"/>
    <col min="15386" max="15616" width="10.19921875" style="7"/>
    <col min="15617" max="15617" width="3.69921875" style="7" customWidth="1"/>
    <col min="15618" max="15618" width="3.09765625" style="7" customWidth="1"/>
    <col min="15619" max="15619" width="7.09765625" style="7" customWidth="1"/>
    <col min="15620" max="15637" width="7.69921875" style="7" customWidth="1"/>
    <col min="15638" max="15638" width="6" style="7" customWidth="1"/>
    <col min="15639" max="15639" width="8" style="7" customWidth="1"/>
    <col min="15640" max="15640" width="5.59765625" style="7" customWidth="1"/>
    <col min="15641" max="15641" width="0.19921875" style="7" customWidth="1"/>
    <col min="15642" max="15872" width="10.19921875" style="7"/>
    <col min="15873" max="15873" width="3.69921875" style="7" customWidth="1"/>
    <col min="15874" max="15874" width="3.09765625" style="7" customWidth="1"/>
    <col min="15875" max="15875" width="7.09765625" style="7" customWidth="1"/>
    <col min="15876" max="15893" width="7.69921875" style="7" customWidth="1"/>
    <col min="15894" max="15894" width="6" style="7" customWidth="1"/>
    <col min="15895" max="15895" width="8" style="7" customWidth="1"/>
    <col min="15896" max="15896" width="5.59765625" style="7" customWidth="1"/>
    <col min="15897" max="15897" width="0.19921875" style="7" customWidth="1"/>
    <col min="15898" max="16128" width="10.19921875" style="7"/>
    <col min="16129" max="16129" width="3.69921875" style="7" customWidth="1"/>
    <col min="16130" max="16130" width="3.09765625" style="7" customWidth="1"/>
    <col min="16131" max="16131" width="7.09765625" style="7" customWidth="1"/>
    <col min="16132" max="16149" width="7.69921875" style="7" customWidth="1"/>
    <col min="16150" max="16150" width="6" style="7" customWidth="1"/>
    <col min="16151" max="16151" width="8" style="7" customWidth="1"/>
    <col min="16152" max="16152" width="5.59765625" style="7" customWidth="1"/>
    <col min="16153" max="16153" width="0.19921875" style="7" customWidth="1"/>
    <col min="16154" max="16384" width="10.19921875" style="7"/>
  </cols>
  <sheetData>
    <row r="1" spans="1:21" s="110" customFormat="1" ht="19.5" customHeight="1" x14ac:dyDescent="0.45">
      <c r="A1" s="101" t="s">
        <v>76</v>
      </c>
      <c r="T1" s="1099" t="s">
        <v>77</v>
      </c>
      <c r="U1" s="1099"/>
    </row>
    <row r="2" spans="1:21" s="110" customFormat="1" ht="10.5" customHeight="1" thickBot="1" x14ac:dyDescent="0.5">
      <c r="I2" s="1"/>
      <c r="T2" s="1100"/>
      <c r="U2" s="1100"/>
    </row>
    <row r="3" spans="1:21" s="110" customFormat="1" ht="16.05" customHeight="1" x14ac:dyDescent="0.45">
      <c r="A3" s="112"/>
      <c r="B3" s="112"/>
      <c r="C3" s="112"/>
      <c r="D3" s="1106" t="s">
        <v>78</v>
      </c>
      <c r="E3" s="1084"/>
      <c r="F3" s="1084"/>
      <c r="G3" s="1084"/>
      <c r="H3" s="1084"/>
      <c r="I3" s="1084"/>
      <c r="J3" s="1084"/>
      <c r="K3" s="1084"/>
      <c r="L3" s="1107" t="s">
        <v>79</v>
      </c>
      <c r="M3" s="1107"/>
      <c r="N3" s="1107"/>
      <c r="O3" s="1108"/>
      <c r="P3" s="1107" t="s">
        <v>80</v>
      </c>
      <c r="Q3" s="1107"/>
      <c r="R3" s="1107"/>
      <c r="S3" s="1107"/>
      <c r="T3" s="1107"/>
      <c r="U3" s="1107"/>
    </row>
    <row r="4" spans="1:21" s="110" customFormat="1" ht="16.05" customHeight="1" x14ac:dyDescent="0.45">
      <c r="A4" s="1111" t="s">
        <v>81</v>
      </c>
      <c r="B4" s="1111"/>
      <c r="C4" s="1111"/>
      <c r="D4" s="1112" t="s">
        <v>4</v>
      </c>
      <c r="E4" s="1083"/>
      <c r="F4" s="1112" t="s">
        <v>5</v>
      </c>
      <c r="G4" s="1083"/>
      <c r="H4" s="1112" t="s">
        <v>6</v>
      </c>
      <c r="I4" s="1083"/>
      <c r="J4" s="1112" t="s">
        <v>7</v>
      </c>
      <c r="K4" s="1083"/>
      <c r="L4" s="1678" t="s">
        <v>8</v>
      </c>
      <c r="M4" s="1407"/>
      <c r="N4" s="1109" t="s">
        <v>9</v>
      </c>
      <c r="O4" s="1110"/>
      <c r="P4" s="1109" t="s">
        <v>82</v>
      </c>
      <c r="Q4" s="1110"/>
      <c r="R4" s="1109" t="s">
        <v>83</v>
      </c>
      <c r="S4" s="1110"/>
      <c r="T4" s="1109" t="s">
        <v>84</v>
      </c>
      <c r="U4" s="1110"/>
    </row>
    <row r="5" spans="1:21" s="110" customFormat="1" ht="16.05" customHeight="1" x14ac:dyDescent="0.45">
      <c r="D5" s="249" t="s">
        <v>13</v>
      </c>
      <c r="E5" s="249" t="s">
        <v>14</v>
      </c>
      <c r="F5" s="249" t="s">
        <v>13</v>
      </c>
      <c r="G5" s="249" t="s">
        <v>14</v>
      </c>
      <c r="H5" s="249" t="s">
        <v>13</v>
      </c>
      <c r="I5" s="249" t="s">
        <v>14</v>
      </c>
      <c r="J5" s="118" t="s">
        <v>13</v>
      </c>
      <c r="K5" s="118" t="s">
        <v>14</v>
      </c>
      <c r="L5" s="1677" t="s">
        <v>85</v>
      </c>
      <c r="M5" s="249" t="s">
        <v>14</v>
      </c>
      <c r="N5" s="249" t="s">
        <v>13</v>
      </c>
      <c r="O5" s="249" t="s">
        <v>14</v>
      </c>
      <c r="P5" s="249" t="s">
        <v>86</v>
      </c>
      <c r="Q5" s="249" t="s">
        <v>14</v>
      </c>
      <c r="R5" s="249" t="s">
        <v>13</v>
      </c>
      <c r="S5" s="249" t="s">
        <v>14</v>
      </c>
      <c r="T5" s="249" t="s">
        <v>13</v>
      </c>
      <c r="U5" s="249" t="s">
        <v>14</v>
      </c>
    </row>
    <row r="6" spans="1:21" s="110" customFormat="1" ht="16.05" customHeight="1" x14ac:dyDescent="0.45">
      <c r="A6" s="1101" t="s">
        <v>87</v>
      </c>
      <c r="B6" s="1102"/>
      <c r="C6" s="249" t="s">
        <v>88</v>
      </c>
      <c r="D6" s="290">
        <v>116.7</v>
      </c>
      <c r="E6" s="291">
        <v>115.8</v>
      </c>
      <c r="F6" s="291">
        <v>122.6</v>
      </c>
      <c r="G6" s="291">
        <v>121.8</v>
      </c>
      <c r="H6" s="291">
        <v>128.30000000000001</v>
      </c>
      <c r="I6" s="291">
        <v>127.6</v>
      </c>
      <c r="J6" s="291">
        <v>133.80000000000001</v>
      </c>
      <c r="K6" s="291">
        <v>134.1</v>
      </c>
      <c r="L6" s="291">
        <v>139.30000000000001</v>
      </c>
      <c r="M6" s="291">
        <v>140.9</v>
      </c>
      <c r="N6" s="292">
        <v>145.9</v>
      </c>
      <c r="O6" s="293">
        <v>147.30000000000001</v>
      </c>
      <c r="P6" s="290">
        <v>153.6</v>
      </c>
      <c r="Q6" s="291">
        <v>152.1</v>
      </c>
      <c r="R6" s="291">
        <v>160.6</v>
      </c>
      <c r="S6" s="291">
        <v>155</v>
      </c>
      <c r="T6" s="291">
        <v>165.7</v>
      </c>
      <c r="U6" s="291">
        <v>156.5</v>
      </c>
    </row>
    <row r="7" spans="1:21" s="110" customFormat="1" ht="16.05" customHeight="1" x14ac:dyDescent="0.45">
      <c r="A7" s="1081"/>
      <c r="B7" s="1103"/>
      <c r="C7" s="250" t="s">
        <v>89</v>
      </c>
      <c r="D7" s="294">
        <v>116.5</v>
      </c>
      <c r="E7" s="294">
        <v>115.5</v>
      </c>
      <c r="F7" s="294">
        <v>122.5</v>
      </c>
      <c r="G7" s="294">
        <v>121.6</v>
      </c>
      <c r="H7" s="294">
        <v>127.9</v>
      </c>
      <c r="I7" s="294">
        <v>127.6</v>
      </c>
      <c r="J7" s="294">
        <v>133.19999999999999</v>
      </c>
      <c r="K7" s="294">
        <v>133.4</v>
      </c>
      <c r="L7" s="294">
        <v>138.80000000000001</v>
      </c>
      <c r="M7" s="294">
        <v>140.4</v>
      </c>
      <c r="N7" s="294">
        <v>145.19999999999999</v>
      </c>
      <c r="O7" s="295">
        <v>147.1</v>
      </c>
      <c r="P7" s="294">
        <v>153</v>
      </c>
      <c r="Q7" s="294">
        <v>151.6</v>
      </c>
      <c r="R7" s="294">
        <v>160.1</v>
      </c>
      <c r="S7" s="294">
        <v>154.69999999999999</v>
      </c>
      <c r="T7" s="294">
        <v>165.2</v>
      </c>
      <c r="U7" s="294">
        <v>156.19999999999999</v>
      </c>
    </row>
    <row r="8" spans="1:21" s="110" customFormat="1" ht="16.05" customHeight="1" x14ac:dyDescent="0.45">
      <c r="A8" s="1104"/>
      <c r="B8" s="1105"/>
      <c r="C8" s="251" t="s">
        <v>90</v>
      </c>
      <c r="D8" s="294">
        <v>116.2</v>
      </c>
      <c r="E8" s="294">
        <v>115.9</v>
      </c>
      <c r="F8" s="294">
        <v>122.2</v>
      </c>
      <c r="G8" s="294">
        <v>121.9</v>
      </c>
      <c r="H8" s="294">
        <v>127.9</v>
      </c>
      <c r="I8" s="294">
        <v>127.9</v>
      </c>
      <c r="J8" s="294">
        <v>134</v>
      </c>
      <c r="K8" s="294">
        <v>133.9</v>
      </c>
      <c r="L8" s="294">
        <v>139.30000000000001</v>
      </c>
      <c r="M8" s="294">
        <v>140.5</v>
      </c>
      <c r="N8" s="294">
        <v>146.4</v>
      </c>
      <c r="O8" s="295">
        <v>147.6</v>
      </c>
      <c r="P8" s="294">
        <v>153</v>
      </c>
      <c r="Q8" s="294">
        <v>151.5</v>
      </c>
      <c r="R8" s="294">
        <v>161.1</v>
      </c>
      <c r="S8" s="294">
        <v>154.9</v>
      </c>
      <c r="T8" s="294">
        <v>165.1</v>
      </c>
      <c r="U8" s="294">
        <v>155.9</v>
      </c>
    </row>
    <row r="9" spans="1:21" s="110" customFormat="1" ht="16.05" customHeight="1" x14ac:dyDescent="0.45">
      <c r="A9" s="1101" t="s">
        <v>1044</v>
      </c>
      <c r="B9" s="1102"/>
      <c r="C9" s="252" t="s">
        <v>88</v>
      </c>
      <c r="D9" s="291">
        <v>21.7</v>
      </c>
      <c r="E9" s="291">
        <v>21.2</v>
      </c>
      <c r="F9" s="291">
        <v>24.5</v>
      </c>
      <c r="G9" s="291">
        <v>23.9</v>
      </c>
      <c r="H9" s="291">
        <v>27.7</v>
      </c>
      <c r="I9" s="291">
        <v>27</v>
      </c>
      <c r="J9" s="291">
        <v>31.3</v>
      </c>
      <c r="K9" s="291">
        <v>30.6</v>
      </c>
      <c r="L9" s="292">
        <v>35.1</v>
      </c>
      <c r="M9" s="292">
        <v>35</v>
      </c>
      <c r="N9" s="292">
        <v>39.6</v>
      </c>
      <c r="O9" s="296">
        <v>39.799999999999997</v>
      </c>
      <c r="P9" s="291">
        <v>45.2</v>
      </c>
      <c r="Q9" s="291">
        <v>44.4</v>
      </c>
      <c r="R9" s="291">
        <v>50</v>
      </c>
      <c r="S9" s="291">
        <v>47.6</v>
      </c>
      <c r="T9" s="291">
        <v>54.7</v>
      </c>
      <c r="U9" s="291">
        <v>50</v>
      </c>
    </row>
    <row r="10" spans="1:21" s="110" customFormat="1" ht="16.05" customHeight="1" x14ac:dyDescent="0.45">
      <c r="A10" s="1081"/>
      <c r="B10" s="1103"/>
      <c r="C10" s="250" t="s">
        <v>89</v>
      </c>
      <c r="D10" s="294">
        <v>21.5</v>
      </c>
      <c r="E10" s="294">
        <v>21.1</v>
      </c>
      <c r="F10" s="294">
        <v>24.1</v>
      </c>
      <c r="G10" s="294">
        <v>23.7</v>
      </c>
      <c r="H10" s="294">
        <v>27.3</v>
      </c>
      <c r="I10" s="294">
        <v>26.8</v>
      </c>
      <c r="J10" s="294">
        <v>30.7</v>
      </c>
      <c r="K10" s="294">
        <v>30.1</v>
      </c>
      <c r="L10" s="100">
        <v>34.5</v>
      </c>
      <c r="M10" s="297">
        <v>34.4</v>
      </c>
      <c r="N10" s="297">
        <v>39.799999999999997</v>
      </c>
      <c r="O10" s="298">
        <v>39.5</v>
      </c>
      <c r="P10" s="294">
        <v>44.3</v>
      </c>
      <c r="Q10" s="294">
        <v>43.6</v>
      </c>
      <c r="R10" s="294">
        <v>48.8</v>
      </c>
      <c r="S10" s="294">
        <v>46.8</v>
      </c>
      <c r="T10" s="294">
        <v>53.4</v>
      </c>
      <c r="U10" s="294">
        <v>49.3</v>
      </c>
    </row>
    <row r="11" spans="1:21" s="110" customFormat="1" ht="16.05" customHeight="1" thickBot="1" x14ac:dyDescent="0.5">
      <c r="A11" s="1104"/>
      <c r="B11" s="1105"/>
      <c r="C11" s="253" t="s">
        <v>90</v>
      </c>
      <c r="D11" s="294">
        <v>21.4</v>
      </c>
      <c r="E11" s="294">
        <v>21</v>
      </c>
      <c r="F11" s="294">
        <v>24.3</v>
      </c>
      <c r="G11" s="294">
        <v>24.1</v>
      </c>
      <c r="H11" s="294">
        <v>27.7</v>
      </c>
      <c r="I11" s="294">
        <v>26.8</v>
      </c>
      <c r="J11" s="294">
        <v>32.200000000000003</v>
      </c>
      <c r="K11" s="294">
        <v>30.7</v>
      </c>
      <c r="L11" s="299">
        <v>35.4</v>
      </c>
      <c r="M11" s="300">
        <v>34.5</v>
      </c>
      <c r="N11" s="300">
        <v>40.4</v>
      </c>
      <c r="O11" s="301">
        <v>39.700000000000003</v>
      </c>
      <c r="P11" s="294">
        <v>44.4</v>
      </c>
      <c r="Q11" s="294">
        <v>43.5</v>
      </c>
      <c r="R11" s="294">
        <v>50.2</v>
      </c>
      <c r="S11" s="294">
        <v>47.2</v>
      </c>
      <c r="T11" s="294">
        <v>54.8</v>
      </c>
      <c r="U11" s="294">
        <v>49.6</v>
      </c>
    </row>
    <row r="12" spans="1:21" s="110" customFormat="1" ht="16.05" customHeight="1" x14ac:dyDescent="0.45">
      <c r="A12" s="254" t="s">
        <v>1308</v>
      </c>
      <c r="B12" s="112"/>
      <c r="C12" s="112"/>
      <c r="D12" s="112"/>
      <c r="E12" s="112"/>
      <c r="F12" s="112"/>
      <c r="G12" s="112"/>
      <c r="H12" s="112"/>
      <c r="I12" s="112"/>
      <c r="J12" s="112"/>
      <c r="K12" s="112"/>
      <c r="L12" s="112"/>
      <c r="M12" s="112"/>
      <c r="N12" s="112"/>
      <c r="O12" s="112"/>
      <c r="P12" s="112"/>
      <c r="Q12" s="112"/>
      <c r="R12" s="112"/>
      <c r="S12" s="112"/>
      <c r="T12" s="112"/>
      <c r="U12" s="112"/>
    </row>
    <row r="13" spans="1:21" s="110" customFormat="1" ht="13.95" customHeight="1" x14ac:dyDescent="0.45"/>
    <row r="14" spans="1:21" s="110" customFormat="1" ht="19.5" customHeight="1" x14ac:dyDescent="0.45">
      <c r="A14" s="101" t="s">
        <v>91</v>
      </c>
    </row>
    <row r="15" spans="1:21" s="110" customFormat="1" ht="6" customHeight="1" thickBot="1" x14ac:dyDescent="0.5">
      <c r="I15" s="1"/>
      <c r="S15" s="2"/>
    </row>
    <row r="16" spans="1:21" s="110" customFormat="1" ht="16.05" customHeight="1" x14ac:dyDescent="0.45">
      <c r="A16" s="1084" t="s">
        <v>92</v>
      </c>
      <c r="B16" s="1084"/>
      <c r="C16" s="1084"/>
      <c r="D16" s="255" t="s">
        <v>19</v>
      </c>
      <c r="E16" s="255" t="s">
        <v>20</v>
      </c>
      <c r="F16" s="255" t="s">
        <v>21</v>
      </c>
      <c r="G16" s="255" t="s">
        <v>22</v>
      </c>
      <c r="H16" s="255" t="s">
        <v>24</v>
      </c>
      <c r="I16" s="255" t="s">
        <v>25</v>
      </c>
      <c r="J16" s="255" t="s">
        <v>26</v>
      </c>
      <c r="K16" s="256" t="s">
        <v>27</v>
      </c>
      <c r="L16" s="257" t="s">
        <v>28</v>
      </c>
      <c r="M16" s="256" t="s">
        <v>29</v>
      </c>
      <c r="N16" s="256" t="s">
        <v>30</v>
      </c>
      <c r="O16" s="256" t="s">
        <v>31</v>
      </c>
      <c r="P16" s="256" t="s">
        <v>32</v>
      </c>
      <c r="Q16" s="256" t="s">
        <v>33</v>
      </c>
      <c r="R16" s="256" t="s">
        <v>23</v>
      </c>
    </row>
    <row r="17" spans="1:22" s="110" customFormat="1" ht="16.05" customHeight="1" x14ac:dyDescent="0.45">
      <c r="A17" s="138" t="s">
        <v>93</v>
      </c>
      <c r="B17" s="1085" t="s">
        <v>94</v>
      </c>
      <c r="C17" s="1086"/>
      <c r="D17" s="258">
        <v>1633</v>
      </c>
      <c r="E17" s="258">
        <v>2914</v>
      </c>
      <c r="F17" s="258">
        <v>3304</v>
      </c>
      <c r="G17" s="258">
        <v>2511</v>
      </c>
      <c r="H17" s="258">
        <v>4451</v>
      </c>
      <c r="I17" s="258">
        <v>3705</v>
      </c>
      <c r="J17" s="258">
        <v>6065</v>
      </c>
      <c r="K17" s="258">
        <v>2205</v>
      </c>
      <c r="L17" s="47">
        <v>5465</v>
      </c>
      <c r="M17" s="47">
        <v>2999</v>
      </c>
      <c r="N17" s="47">
        <v>2429</v>
      </c>
      <c r="O17" s="47">
        <v>1681</v>
      </c>
      <c r="P17" s="259">
        <v>3107</v>
      </c>
      <c r="Q17" s="259">
        <v>1686</v>
      </c>
      <c r="R17" s="47">
        <v>5060</v>
      </c>
    </row>
    <row r="18" spans="1:22" s="110" customFormat="1" ht="16.05" customHeight="1" x14ac:dyDescent="0.45">
      <c r="A18" s="120" t="s">
        <v>95</v>
      </c>
      <c r="B18" s="1087" t="s">
        <v>96</v>
      </c>
      <c r="C18" s="1082"/>
      <c r="D18" s="110">
        <v>124</v>
      </c>
      <c r="E18" s="110">
        <v>71</v>
      </c>
      <c r="F18" s="110">
        <v>294</v>
      </c>
      <c r="G18" s="110">
        <v>50</v>
      </c>
      <c r="H18" s="110">
        <v>53</v>
      </c>
      <c r="I18" s="110">
        <v>581</v>
      </c>
      <c r="J18" s="100" t="s">
        <v>97</v>
      </c>
      <c r="K18" s="110">
        <v>52</v>
      </c>
      <c r="L18" s="100">
        <v>351</v>
      </c>
      <c r="M18" s="100">
        <v>63</v>
      </c>
      <c r="N18" s="100">
        <v>318</v>
      </c>
      <c r="O18" s="100">
        <v>113</v>
      </c>
      <c r="P18" s="100">
        <v>303</v>
      </c>
      <c r="Q18" s="100">
        <v>52</v>
      </c>
      <c r="R18" s="100">
        <v>143</v>
      </c>
    </row>
    <row r="19" spans="1:22" s="110" customFormat="1" ht="16.05" customHeight="1" x14ac:dyDescent="0.45">
      <c r="A19" s="120" t="s">
        <v>98</v>
      </c>
      <c r="B19" s="1087" t="s">
        <v>99</v>
      </c>
      <c r="C19" s="1082"/>
      <c r="D19" s="110">
        <v>15</v>
      </c>
      <c r="E19" s="100" t="s">
        <v>97</v>
      </c>
      <c r="F19" s="110">
        <v>140</v>
      </c>
      <c r="G19" s="100">
        <v>4</v>
      </c>
      <c r="H19" s="110">
        <v>20</v>
      </c>
      <c r="I19" s="100" t="s">
        <v>97</v>
      </c>
      <c r="J19" s="100" t="s">
        <v>97</v>
      </c>
      <c r="K19" s="100" t="s">
        <v>97</v>
      </c>
      <c r="L19" s="100">
        <v>45</v>
      </c>
      <c r="M19" s="260" t="s">
        <v>97</v>
      </c>
      <c r="N19" s="100">
        <v>527</v>
      </c>
      <c r="O19" s="260" t="s">
        <v>97</v>
      </c>
      <c r="P19" s="260" t="s">
        <v>97</v>
      </c>
      <c r="Q19" s="260" t="s">
        <v>97</v>
      </c>
      <c r="R19" s="100">
        <v>55</v>
      </c>
    </row>
    <row r="20" spans="1:22" s="110" customFormat="1" ht="16.05" customHeight="1" x14ac:dyDescent="0.45">
      <c r="A20" s="149" t="s">
        <v>100</v>
      </c>
      <c r="B20" s="1097" t="s">
        <v>101</v>
      </c>
      <c r="C20" s="1098"/>
      <c r="D20" s="261">
        <f>SUM(D17:D19)</f>
        <v>1772</v>
      </c>
      <c r="E20" s="261">
        <f t="shared" ref="E20:R20" si="0">SUM(E17:E19)</f>
        <v>2985</v>
      </c>
      <c r="F20" s="261">
        <f t="shared" si="0"/>
        <v>3738</v>
      </c>
      <c r="G20" s="261">
        <f t="shared" si="0"/>
        <v>2565</v>
      </c>
      <c r="H20" s="261">
        <f t="shared" si="0"/>
        <v>4524</v>
      </c>
      <c r="I20" s="261">
        <f t="shared" si="0"/>
        <v>4286</v>
      </c>
      <c r="J20" s="261">
        <f t="shared" si="0"/>
        <v>6065</v>
      </c>
      <c r="K20" s="261">
        <f t="shared" si="0"/>
        <v>2257</v>
      </c>
      <c r="L20" s="261">
        <f t="shared" si="0"/>
        <v>5861</v>
      </c>
      <c r="M20" s="261">
        <f t="shared" si="0"/>
        <v>3062</v>
      </c>
      <c r="N20" s="261">
        <f t="shared" si="0"/>
        <v>3274</v>
      </c>
      <c r="O20" s="261">
        <f t="shared" si="0"/>
        <v>1794</v>
      </c>
      <c r="P20" s="261">
        <f t="shared" si="0"/>
        <v>3410</v>
      </c>
      <c r="Q20" s="261">
        <f t="shared" si="0"/>
        <v>1738</v>
      </c>
      <c r="R20" s="261">
        <f t="shared" si="0"/>
        <v>5258</v>
      </c>
    </row>
    <row r="21" spans="1:22" s="110" customFormat="1" ht="16.05" customHeight="1" x14ac:dyDescent="0.45">
      <c r="A21" s="1095" t="s">
        <v>102</v>
      </c>
      <c r="B21" s="1095"/>
      <c r="C21" s="1096"/>
      <c r="D21" s="71">
        <v>4030</v>
      </c>
      <c r="E21" s="71">
        <v>5303</v>
      </c>
      <c r="F21" s="71">
        <v>7121</v>
      </c>
      <c r="G21" s="71">
        <v>5762</v>
      </c>
      <c r="H21" s="71">
        <v>9765</v>
      </c>
      <c r="I21" s="71">
        <v>9483</v>
      </c>
      <c r="J21" s="71">
        <v>10663</v>
      </c>
      <c r="K21" s="71">
        <v>5202</v>
      </c>
      <c r="L21" s="47">
        <v>13373</v>
      </c>
      <c r="M21" s="47">
        <v>6971</v>
      </c>
      <c r="N21" s="47">
        <v>4240</v>
      </c>
      <c r="O21" s="47">
        <v>4787</v>
      </c>
      <c r="P21" s="259">
        <v>8431</v>
      </c>
      <c r="Q21" s="259">
        <v>4270</v>
      </c>
      <c r="R21" s="47">
        <v>12499</v>
      </c>
    </row>
    <row r="22" spans="1:22" s="110" customFormat="1" ht="16.05" customHeight="1" x14ac:dyDescent="0.45">
      <c r="A22" s="1088" t="s">
        <v>103</v>
      </c>
      <c r="B22" s="1088"/>
      <c r="C22" s="1089"/>
      <c r="D22" s="71">
        <v>14056</v>
      </c>
      <c r="E22" s="71">
        <v>10808</v>
      </c>
      <c r="F22" s="71">
        <v>9198</v>
      </c>
      <c r="G22" s="71">
        <v>12833</v>
      </c>
      <c r="H22" s="71">
        <v>12487</v>
      </c>
      <c r="I22" s="71">
        <v>9528</v>
      </c>
      <c r="J22" s="71">
        <v>11107</v>
      </c>
      <c r="K22" s="71">
        <v>9246</v>
      </c>
      <c r="L22" s="47">
        <v>13461</v>
      </c>
      <c r="M22" s="47">
        <v>13838</v>
      </c>
      <c r="N22" s="47">
        <v>17562</v>
      </c>
      <c r="O22" s="47">
        <v>13313</v>
      </c>
      <c r="P22" s="47">
        <v>12228</v>
      </c>
      <c r="Q22" s="47">
        <v>12093</v>
      </c>
      <c r="R22" s="47">
        <v>10061</v>
      </c>
    </row>
    <row r="23" spans="1:22" s="110" customFormat="1" ht="16.05" customHeight="1" x14ac:dyDescent="0.45">
      <c r="A23" s="1079" t="s">
        <v>104</v>
      </c>
      <c r="B23" s="1079"/>
      <c r="C23" s="1080"/>
      <c r="D23" s="260" t="s">
        <v>97</v>
      </c>
      <c r="E23" s="127">
        <v>926</v>
      </c>
      <c r="F23" s="127">
        <v>495</v>
      </c>
      <c r="G23" s="262">
        <v>2000</v>
      </c>
      <c r="H23" s="263" t="s">
        <v>97</v>
      </c>
      <c r="I23" s="264" t="s">
        <v>939</v>
      </c>
      <c r="J23" s="260" t="s">
        <v>97</v>
      </c>
      <c r="K23" s="260" t="s">
        <v>97</v>
      </c>
      <c r="L23" s="260">
        <v>681</v>
      </c>
      <c r="M23" s="260">
        <v>798</v>
      </c>
      <c r="N23" s="263">
        <v>1672</v>
      </c>
      <c r="O23" s="260" t="s">
        <v>97</v>
      </c>
      <c r="P23" s="260">
        <v>992</v>
      </c>
      <c r="Q23" s="260" t="s">
        <v>97</v>
      </c>
      <c r="R23" s="263">
        <v>2875</v>
      </c>
    </row>
    <row r="24" spans="1:22" s="110" customFormat="1" ht="16.05" customHeight="1" x14ac:dyDescent="0.45">
      <c r="A24" s="1088" t="s">
        <v>105</v>
      </c>
      <c r="B24" s="1088"/>
      <c r="C24" s="1089"/>
      <c r="D24" s="265">
        <f>SUM(D21:D23)</f>
        <v>18086</v>
      </c>
      <c r="E24" s="265">
        <f t="shared" ref="E24:R24" si="1">SUM(E21:E23)</f>
        <v>17037</v>
      </c>
      <c r="F24" s="265">
        <f t="shared" si="1"/>
        <v>16814</v>
      </c>
      <c r="G24" s="265">
        <f t="shared" si="1"/>
        <v>20595</v>
      </c>
      <c r="H24" s="265">
        <f t="shared" si="1"/>
        <v>22252</v>
      </c>
      <c r="I24" s="265">
        <f t="shared" si="1"/>
        <v>19011</v>
      </c>
      <c r="J24" s="265">
        <f t="shared" si="1"/>
        <v>21770</v>
      </c>
      <c r="K24" s="265">
        <f t="shared" si="1"/>
        <v>14448</v>
      </c>
      <c r="L24" s="266">
        <f t="shared" si="1"/>
        <v>27515</v>
      </c>
      <c r="M24" s="266">
        <f t="shared" si="1"/>
        <v>21607</v>
      </c>
      <c r="N24" s="266">
        <f t="shared" si="1"/>
        <v>23474</v>
      </c>
      <c r="O24" s="266">
        <f t="shared" si="1"/>
        <v>18100</v>
      </c>
      <c r="P24" s="267">
        <f t="shared" si="1"/>
        <v>21651</v>
      </c>
      <c r="Q24" s="267">
        <f t="shared" si="1"/>
        <v>16363</v>
      </c>
      <c r="R24" s="266">
        <f t="shared" si="1"/>
        <v>25435</v>
      </c>
    </row>
    <row r="25" spans="1:22" s="110" customFormat="1" ht="16.05" customHeight="1" x14ac:dyDescent="0.45">
      <c r="A25" s="1083" t="s">
        <v>106</v>
      </c>
      <c r="B25" s="1083"/>
      <c r="C25" s="1090"/>
      <c r="D25" s="110">
        <v>692</v>
      </c>
      <c r="E25" s="71">
        <v>699</v>
      </c>
      <c r="F25" s="71">
        <v>949</v>
      </c>
      <c r="G25" s="71">
        <v>698</v>
      </c>
      <c r="H25" s="71">
        <v>924</v>
      </c>
      <c r="I25" s="71">
        <v>706</v>
      </c>
      <c r="J25" s="71">
        <v>950</v>
      </c>
      <c r="K25" s="71">
        <v>700</v>
      </c>
      <c r="L25" s="100">
        <v>950</v>
      </c>
      <c r="M25" s="100">
        <v>700</v>
      </c>
      <c r="N25" s="100">
        <v>698</v>
      </c>
      <c r="O25" s="100">
        <v>699</v>
      </c>
      <c r="P25" s="259">
        <v>1037</v>
      </c>
      <c r="Q25" s="268">
        <v>701</v>
      </c>
      <c r="R25" s="47">
        <v>1181</v>
      </c>
    </row>
    <row r="26" spans="1:22" s="110" customFormat="1" ht="16.05" customHeight="1" x14ac:dyDescent="0.45">
      <c r="A26" s="1081" t="s">
        <v>107</v>
      </c>
      <c r="B26" s="1081"/>
      <c r="C26" s="1082"/>
      <c r="D26" s="100" t="s">
        <v>108</v>
      </c>
      <c r="E26" s="100" t="s">
        <v>108</v>
      </c>
      <c r="F26" s="100" t="s">
        <v>109</v>
      </c>
      <c r="G26" s="100" t="s">
        <v>108</v>
      </c>
      <c r="H26" s="100" t="s">
        <v>110</v>
      </c>
      <c r="I26" s="100" t="s">
        <v>108</v>
      </c>
      <c r="J26" s="100" t="s">
        <v>108</v>
      </c>
      <c r="K26" s="100" t="s">
        <v>108</v>
      </c>
      <c r="L26" s="100" t="s">
        <v>108</v>
      </c>
      <c r="M26" s="100" t="s">
        <v>108</v>
      </c>
      <c r="N26" s="100" t="s">
        <v>111</v>
      </c>
      <c r="O26" s="100" t="s">
        <v>109</v>
      </c>
      <c r="P26" s="100" t="s">
        <v>108</v>
      </c>
      <c r="Q26" s="100" t="s">
        <v>111</v>
      </c>
      <c r="R26" s="100" t="s">
        <v>112</v>
      </c>
    </row>
    <row r="27" spans="1:22" s="110" customFormat="1" ht="16.05" customHeight="1" x14ac:dyDescent="0.45">
      <c r="A27" s="1081" t="s">
        <v>113</v>
      </c>
      <c r="B27" s="1081"/>
      <c r="C27" s="1082"/>
      <c r="D27" s="100"/>
      <c r="E27" s="100"/>
      <c r="F27" s="100"/>
      <c r="G27" s="100"/>
      <c r="H27" s="100" t="s">
        <v>114</v>
      </c>
      <c r="I27" s="100"/>
      <c r="J27" s="100" t="s">
        <v>115</v>
      </c>
      <c r="K27" s="100"/>
      <c r="L27" s="269" t="s">
        <v>116</v>
      </c>
      <c r="M27" s="3"/>
      <c r="N27" s="3"/>
      <c r="O27" s="3"/>
      <c r="P27" s="269"/>
      <c r="Q27" s="269"/>
      <c r="R27" s="269" t="s">
        <v>114</v>
      </c>
    </row>
    <row r="28" spans="1:22" s="110" customFormat="1" ht="16.05" customHeight="1" x14ac:dyDescent="0.45">
      <c r="A28" s="1083" t="s">
        <v>1099</v>
      </c>
      <c r="B28" s="1083"/>
      <c r="C28" s="252" t="s">
        <v>117</v>
      </c>
      <c r="D28" s="270">
        <v>6</v>
      </c>
      <c r="E28" s="270">
        <v>9</v>
      </c>
      <c r="F28" s="270">
        <v>20</v>
      </c>
      <c r="G28" s="270">
        <v>7</v>
      </c>
      <c r="H28" s="270">
        <v>26</v>
      </c>
      <c r="I28" s="270">
        <v>17</v>
      </c>
      <c r="J28" s="270">
        <v>21</v>
      </c>
      <c r="K28" s="270">
        <v>9</v>
      </c>
      <c r="L28" s="100">
        <v>32</v>
      </c>
      <c r="M28" s="100">
        <v>7</v>
      </c>
      <c r="N28" s="100">
        <v>9</v>
      </c>
      <c r="O28" s="270">
        <v>6</v>
      </c>
      <c r="P28" s="268">
        <v>19</v>
      </c>
      <c r="Q28" s="268">
        <v>6</v>
      </c>
      <c r="R28" s="100">
        <v>24</v>
      </c>
    </row>
    <row r="29" spans="1:22" s="110" customFormat="1" ht="16.05" customHeight="1" x14ac:dyDescent="0.45">
      <c r="A29" s="1081" t="s">
        <v>118</v>
      </c>
      <c r="B29" s="1081"/>
      <c r="C29" s="271" t="s">
        <v>119</v>
      </c>
      <c r="D29" s="110">
        <v>7</v>
      </c>
      <c r="E29" s="110">
        <v>7</v>
      </c>
      <c r="F29" s="110">
        <v>6</v>
      </c>
      <c r="G29" s="110">
        <v>8</v>
      </c>
      <c r="H29" s="110">
        <v>8</v>
      </c>
      <c r="I29" s="110">
        <v>8</v>
      </c>
      <c r="J29" s="110">
        <v>10</v>
      </c>
      <c r="K29" s="110">
        <v>7</v>
      </c>
      <c r="L29" s="100">
        <v>7</v>
      </c>
      <c r="M29" s="100">
        <v>9</v>
      </c>
      <c r="N29" s="100">
        <v>7</v>
      </c>
      <c r="O29" s="272">
        <v>6</v>
      </c>
      <c r="P29" s="273">
        <v>8</v>
      </c>
      <c r="Q29" s="273">
        <v>6</v>
      </c>
      <c r="R29" s="273">
        <v>8</v>
      </c>
    </row>
    <row r="30" spans="1:22" s="110" customFormat="1" ht="16.05" customHeight="1" thickBot="1" x14ac:dyDescent="0.5">
      <c r="A30" s="1077"/>
      <c r="B30" s="1078"/>
      <c r="C30" s="274" t="s">
        <v>15</v>
      </c>
      <c r="D30" s="275">
        <f>SUM(D28:D29)</f>
        <v>13</v>
      </c>
      <c r="E30" s="275">
        <f t="shared" ref="E30:R30" si="2">SUM(E28:E29)</f>
        <v>16</v>
      </c>
      <c r="F30" s="275">
        <f t="shared" si="2"/>
        <v>26</v>
      </c>
      <c r="G30" s="275">
        <f t="shared" si="2"/>
        <v>15</v>
      </c>
      <c r="H30" s="275">
        <f t="shared" si="2"/>
        <v>34</v>
      </c>
      <c r="I30" s="275">
        <f t="shared" si="2"/>
        <v>25</v>
      </c>
      <c r="J30" s="275">
        <f t="shared" si="2"/>
        <v>31</v>
      </c>
      <c r="K30" s="275">
        <f t="shared" si="2"/>
        <v>16</v>
      </c>
      <c r="L30" s="276">
        <f t="shared" si="2"/>
        <v>39</v>
      </c>
      <c r="M30" s="276">
        <f t="shared" si="2"/>
        <v>16</v>
      </c>
      <c r="N30" s="276">
        <f t="shared" si="2"/>
        <v>16</v>
      </c>
      <c r="O30" s="275">
        <f t="shared" si="2"/>
        <v>12</v>
      </c>
      <c r="P30" s="276">
        <f t="shared" si="2"/>
        <v>27</v>
      </c>
      <c r="Q30" s="276">
        <f t="shared" si="2"/>
        <v>12</v>
      </c>
      <c r="R30" s="276">
        <f t="shared" si="2"/>
        <v>32</v>
      </c>
    </row>
    <row r="31" spans="1:22" s="110" customFormat="1" ht="11.25" customHeight="1" x14ac:dyDescent="0.45">
      <c r="A31" s="120"/>
      <c r="B31" s="120"/>
      <c r="C31" s="120"/>
      <c r="L31" s="100"/>
      <c r="M31" s="100"/>
      <c r="N31" s="100"/>
    </row>
    <row r="32" spans="1:22" s="110" customFormat="1" ht="16.05" customHeight="1" thickBot="1" x14ac:dyDescent="0.5">
      <c r="A32" s="120"/>
      <c r="B32" s="120"/>
      <c r="C32" s="120"/>
      <c r="J32" s="137"/>
      <c r="K32" s="4" t="s">
        <v>1153</v>
      </c>
      <c r="L32" s="100"/>
      <c r="M32" s="100"/>
      <c r="O32" s="100"/>
      <c r="P32" s="100"/>
      <c r="Q32" s="100"/>
      <c r="U32" s="100"/>
      <c r="V32" s="100"/>
    </row>
    <row r="33" spans="1:20" s="110" customFormat="1" ht="16.05" customHeight="1" x14ac:dyDescent="0.45">
      <c r="A33" s="1084" t="s">
        <v>92</v>
      </c>
      <c r="B33" s="1084"/>
      <c r="C33" s="1084"/>
      <c r="D33" s="255" t="s">
        <v>120</v>
      </c>
      <c r="E33" s="255" t="s">
        <v>121</v>
      </c>
      <c r="F33" s="255" t="s">
        <v>122</v>
      </c>
      <c r="G33" s="255" t="s">
        <v>123</v>
      </c>
      <c r="H33" s="277" t="s">
        <v>124</v>
      </c>
      <c r="I33" s="277" t="s">
        <v>39</v>
      </c>
      <c r="J33" s="278" t="s">
        <v>40</v>
      </c>
      <c r="K33" s="257" t="s">
        <v>125</v>
      </c>
      <c r="M33" s="120"/>
      <c r="N33" s="120"/>
      <c r="O33" s="120"/>
      <c r="P33" s="120"/>
      <c r="Q33" s="120"/>
      <c r="R33" s="120"/>
      <c r="S33" s="120"/>
      <c r="T33" s="120"/>
    </row>
    <row r="34" spans="1:20" s="110" customFormat="1" ht="16.05" customHeight="1" x14ac:dyDescent="0.45">
      <c r="A34" s="138" t="s">
        <v>93</v>
      </c>
      <c r="B34" s="1085" t="s">
        <v>94</v>
      </c>
      <c r="C34" s="1086"/>
      <c r="D34" s="258">
        <v>3497</v>
      </c>
      <c r="E34" s="258">
        <v>4845</v>
      </c>
      <c r="F34" s="258">
        <v>3040</v>
      </c>
      <c r="G34" s="258">
        <v>3135</v>
      </c>
      <c r="H34" s="258">
        <v>2107</v>
      </c>
      <c r="I34" s="259">
        <v>4616</v>
      </c>
      <c r="J34" s="47">
        <v>2577</v>
      </c>
      <c r="K34" s="279">
        <f>SUM(D17:R17)+SUM(D34:J34)</f>
        <v>73032</v>
      </c>
      <c r="L34" s="71"/>
      <c r="M34" s="47"/>
      <c r="N34" s="47"/>
      <c r="O34" s="47"/>
      <c r="P34" s="47"/>
      <c r="Q34" s="47"/>
      <c r="R34" s="47"/>
      <c r="T34" s="47"/>
    </row>
    <row r="35" spans="1:20" s="110" customFormat="1" ht="16.05" customHeight="1" x14ac:dyDescent="0.45">
      <c r="A35" s="120" t="s">
        <v>95</v>
      </c>
      <c r="B35" s="1087" t="s">
        <v>96</v>
      </c>
      <c r="C35" s="1082"/>
      <c r="D35" s="110">
        <v>255</v>
      </c>
      <c r="E35" s="110">
        <v>66</v>
      </c>
      <c r="F35" s="110">
        <v>89</v>
      </c>
      <c r="G35" s="110">
        <v>60</v>
      </c>
      <c r="H35" s="110">
        <v>105</v>
      </c>
      <c r="I35" s="100">
        <v>84</v>
      </c>
      <c r="J35" s="100">
        <v>135</v>
      </c>
      <c r="K35" s="280">
        <f t="shared" ref="K35:K36" si="3">SUM(D18:R18)+SUM(D35:J35)</f>
        <v>3362</v>
      </c>
      <c r="L35" s="71"/>
      <c r="M35" s="100"/>
      <c r="N35" s="100"/>
      <c r="O35" s="100"/>
      <c r="P35" s="100"/>
      <c r="Q35" s="100"/>
      <c r="R35" s="100"/>
      <c r="T35" s="47"/>
    </row>
    <row r="36" spans="1:20" s="110" customFormat="1" ht="16.05" customHeight="1" x14ac:dyDescent="0.45">
      <c r="A36" s="120" t="s">
        <v>98</v>
      </c>
      <c r="B36" s="1087" t="s">
        <v>99</v>
      </c>
      <c r="C36" s="1082"/>
      <c r="D36" s="100" t="s">
        <v>97</v>
      </c>
      <c r="E36" s="100" t="s">
        <v>97</v>
      </c>
      <c r="F36" s="100" t="s">
        <v>97</v>
      </c>
      <c r="G36" s="100" t="s">
        <v>97</v>
      </c>
      <c r="H36" s="100" t="s">
        <v>97</v>
      </c>
      <c r="I36" s="100" t="s">
        <v>97</v>
      </c>
      <c r="J36" s="100">
        <v>89</v>
      </c>
      <c r="K36" s="281">
        <f t="shared" si="3"/>
        <v>895</v>
      </c>
      <c r="L36" s="71"/>
      <c r="M36" s="100"/>
      <c r="N36" s="100"/>
      <c r="O36" s="100"/>
      <c r="P36" s="100"/>
      <c r="Q36" s="100"/>
      <c r="R36" s="100"/>
      <c r="T36" s="100"/>
    </row>
    <row r="37" spans="1:20" s="110" customFormat="1" ht="16.05" customHeight="1" x14ac:dyDescent="0.45">
      <c r="A37" s="149" t="s">
        <v>100</v>
      </c>
      <c r="B37" s="1097" t="s">
        <v>101</v>
      </c>
      <c r="C37" s="1098"/>
      <c r="D37" s="282">
        <f>SUM(D34:D36)</f>
        <v>3752</v>
      </c>
      <c r="E37" s="282">
        <f t="shared" ref="E37:J37" si="4">SUM(E34:E36)</f>
        <v>4911</v>
      </c>
      <c r="F37" s="282">
        <f t="shared" si="4"/>
        <v>3129</v>
      </c>
      <c r="G37" s="282">
        <f t="shared" si="4"/>
        <v>3195</v>
      </c>
      <c r="H37" s="282">
        <f t="shared" si="4"/>
        <v>2212</v>
      </c>
      <c r="I37" s="283">
        <f t="shared" si="4"/>
        <v>4700</v>
      </c>
      <c r="J37" s="283">
        <f t="shared" si="4"/>
        <v>2801</v>
      </c>
      <c r="K37" s="284">
        <f>SUM(K34:K36)</f>
        <v>77289</v>
      </c>
      <c r="L37" s="71"/>
      <c r="M37" s="47"/>
      <c r="N37" s="47"/>
      <c r="O37" s="47"/>
      <c r="P37" s="47"/>
      <c r="Q37" s="47"/>
      <c r="R37" s="47"/>
      <c r="T37" s="47"/>
    </row>
    <row r="38" spans="1:20" s="110" customFormat="1" ht="16.05" customHeight="1" x14ac:dyDescent="0.45">
      <c r="A38" s="1095" t="s">
        <v>102</v>
      </c>
      <c r="B38" s="1095"/>
      <c r="C38" s="1096"/>
      <c r="D38" s="71">
        <v>7680</v>
      </c>
      <c r="E38" s="71">
        <v>12868</v>
      </c>
      <c r="F38" s="71">
        <v>7718</v>
      </c>
      <c r="G38" s="71">
        <v>8301</v>
      </c>
      <c r="H38" s="71">
        <v>8186</v>
      </c>
      <c r="I38" s="47">
        <v>6550</v>
      </c>
      <c r="J38" s="47">
        <v>5670</v>
      </c>
      <c r="K38" s="280">
        <f t="shared" ref="K38:K42" si="5">SUM(D21:R21)+SUM(D38:J38)</f>
        <v>168873</v>
      </c>
      <c r="L38" s="71"/>
      <c r="M38" s="47"/>
      <c r="N38" s="47"/>
      <c r="O38" s="47"/>
      <c r="P38" s="47"/>
      <c r="Q38" s="47"/>
      <c r="R38" s="47"/>
      <c r="T38" s="47"/>
    </row>
    <row r="39" spans="1:20" s="110" customFormat="1" ht="16.05" customHeight="1" x14ac:dyDescent="0.45">
      <c r="A39" s="1088" t="s">
        <v>103</v>
      </c>
      <c r="B39" s="1088"/>
      <c r="C39" s="1089"/>
      <c r="D39" s="71">
        <v>8912</v>
      </c>
      <c r="E39" s="71">
        <v>17137</v>
      </c>
      <c r="F39" s="71">
        <v>10662</v>
      </c>
      <c r="G39" s="71">
        <v>14064</v>
      </c>
      <c r="H39" s="71">
        <v>12576</v>
      </c>
      <c r="I39" s="47">
        <v>12291</v>
      </c>
      <c r="J39" s="47">
        <v>16230</v>
      </c>
      <c r="K39" s="280">
        <f t="shared" si="5"/>
        <v>273691</v>
      </c>
      <c r="L39" s="71"/>
      <c r="M39" s="47"/>
      <c r="N39" s="47"/>
      <c r="O39" s="47"/>
      <c r="P39" s="47"/>
      <c r="Q39" s="47"/>
      <c r="R39" s="47"/>
      <c r="T39" s="47"/>
    </row>
    <row r="40" spans="1:20" s="110" customFormat="1" ht="16.05" customHeight="1" x14ac:dyDescent="0.45">
      <c r="A40" s="1079" t="s">
        <v>104</v>
      </c>
      <c r="B40" s="1079"/>
      <c r="C40" s="1080"/>
      <c r="D40" s="264">
        <v>2053</v>
      </c>
      <c r="E40" s="264" t="s">
        <v>97</v>
      </c>
      <c r="F40" s="264" t="s">
        <v>97</v>
      </c>
      <c r="G40" s="264" t="s">
        <v>97</v>
      </c>
      <c r="H40" s="264" t="s">
        <v>97</v>
      </c>
      <c r="I40" s="264" t="s">
        <v>97</v>
      </c>
      <c r="J40" s="264">
        <v>1000</v>
      </c>
      <c r="K40" s="285">
        <f t="shared" si="5"/>
        <v>13492</v>
      </c>
      <c r="L40" s="71"/>
      <c r="M40" s="47"/>
      <c r="N40" s="100"/>
      <c r="O40" s="100"/>
      <c r="P40" s="100"/>
      <c r="Q40" s="100"/>
      <c r="R40" s="47"/>
      <c r="T40" s="47"/>
    </row>
    <row r="41" spans="1:20" s="110" customFormat="1" ht="16.05" customHeight="1" x14ac:dyDescent="0.45">
      <c r="A41" s="1088" t="s">
        <v>105</v>
      </c>
      <c r="B41" s="1088"/>
      <c r="C41" s="1089"/>
      <c r="D41" s="265">
        <f>SUM(D38:D40)</f>
        <v>18645</v>
      </c>
      <c r="E41" s="265">
        <f t="shared" ref="E41:K41" si="6">SUM(E38:E40)</f>
        <v>30005</v>
      </c>
      <c r="F41" s="265">
        <f t="shared" si="6"/>
        <v>18380</v>
      </c>
      <c r="G41" s="265">
        <f t="shared" si="6"/>
        <v>22365</v>
      </c>
      <c r="H41" s="265">
        <f t="shared" si="6"/>
        <v>20762</v>
      </c>
      <c r="I41" s="47">
        <f t="shared" si="6"/>
        <v>18841</v>
      </c>
      <c r="J41" s="266">
        <f t="shared" si="6"/>
        <v>22900</v>
      </c>
      <c r="K41" s="286">
        <f t="shared" si="6"/>
        <v>456056</v>
      </c>
      <c r="L41" s="71"/>
      <c r="M41" s="47"/>
      <c r="N41" s="47"/>
      <c r="O41" s="47"/>
      <c r="P41" s="47"/>
      <c r="Q41" s="47"/>
      <c r="R41" s="47"/>
      <c r="T41" s="47"/>
    </row>
    <row r="42" spans="1:20" s="110" customFormat="1" ht="16.05" customHeight="1" x14ac:dyDescent="0.45">
      <c r="A42" s="1083" t="s">
        <v>106</v>
      </c>
      <c r="B42" s="1083"/>
      <c r="C42" s="1090"/>
      <c r="D42" s="71">
        <v>911</v>
      </c>
      <c r="E42" s="110">
        <v>949</v>
      </c>
      <c r="F42" s="110">
        <v>805</v>
      </c>
      <c r="G42" s="110">
        <v>830</v>
      </c>
      <c r="H42" s="110">
        <v>819</v>
      </c>
      <c r="I42" s="268">
        <v>975</v>
      </c>
      <c r="J42" s="100">
        <v>716</v>
      </c>
      <c r="K42" s="280">
        <f t="shared" si="5"/>
        <v>18289</v>
      </c>
      <c r="L42" s="71"/>
      <c r="M42" s="100"/>
      <c r="N42" s="100"/>
      <c r="O42" s="100"/>
      <c r="P42" s="100"/>
      <c r="Q42" s="100"/>
      <c r="R42" s="47"/>
      <c r="T42" s="47"/>
    </row>
    <row r="43" spans="1:20" s="110" customFormat="1" ht="16.05" customHeight="1" x14ac:dyDescent="0.45">
      <c r="A43" s="1091" t="s">
        <v>126</v>
      </c>
      <c r="B43" s="1091"/>
      <c r="C43" s="1092"/>
      <c r="D43" s="100" t="s">
        <v>108</v>
      </c>
      <c r="E43" s="100" t="s">
        <v>108</v>
      </c>
      <c r="F43" s="100" t="s">
        <v>108</v>
      </c>
      <c r="G43" s="100" t="s">
        <v>108</v>
      </c>
      <c r="H43" s="100" t="s">
        <v>109</v>
      </c>
      <c r="I43" s="100" t="s">
        <v>108</v>
      </c>
      <c r="J43" s="100" t="s">
        <v>108</v>
      </c>
      <c r="K43" s="287"/>
      <c r="L43" s="71"/>
      <c r="M43" s="100"/>
      <c r="N43" s="100"/>
      <c r="O43" s="100"/>
      <c r="P43" s="100"/>
      <c r="Q43" s="100"/>
      <c r="R43" s="100"/>
      <c r="S43" s="100"/>
      <c r="T43" s="100"/>
    </row>
    <row r="44" spans="1:20" s="110" customFormat="1" ht="16.05" customHeight="1" x14ac:dyDescent="0.45">
      <c r="A44" s="1091"/>
      <c r="B44" s="1091"/>
      <c r="C44" s="1092"/>
      <c r="E44" s="100" t="s">
        <v>109</v>
      </c>
      <c r="G44" s="100"/>
      <c r="H44" s="100"/>
      <c r="I44" s="100"/>
      <c r="J44" s="100"/>
      <c r="K44" s="287"/>
      <c r="L44" s="71"/>
      <c r="M44" s="100"/>
      <c r="N44" s="100"/>
      <c r="O44" s="100"/>
      <c r="P44" s="100"/>
      <c r="Q44" s="100"/>
      <c r="R44" s="100"/>
      <c r="S44" s="100"/>
      <c r="T44" s="100"/>
    </row>
    <row r="45" spans="1:20" s="110" customFormat="1" ht="16.05" customHeight="1" x14ac:dyDescent="0.45">
      <c r="A45" s="1093"/>
      <c r="B45" s="1093"/>
      <c r="C45" s="1094"/>
      <c r="D45" s="100" t="s">
        <v>127</v>
      </c>
      <c r="E45" s="288" t="s">
        <v>128</v>
      </c>
      <c r="F45" s="100" t="s">
        <v>129</v>
      </c>
      <c r="G45" s="100" t="s">
        <v>130</v>
      </c>
      <c r="H45" s="100" t="s">
        <v>128</v>
      </c>
      <c r="I45" s="269" t="s">
        <v>131</v>
      </c>
      <c r="J45" s="269" t="s">
        <v>131</v>
      </c>
      <c r="K45" s="289"/>
      <c r="L45" s="71"/>
      <c r="M45" s="100"/>
      <c r="N45" s="100"/>
      <c r="O45" s="100"/>
      <c r="P45" s="100"/>
      <c r="Q45" s="100"/>
      <c r="R45" s="100"/>
      <c r="S45" s="100"/>
    </row>
    <row r="46" spans="1:20" s="110" customFormat="1" ht="16.05" customHeight="1" x14ac:dyDescent="0.45">
      <c r="A46" s="1083" t="s">
        <v>1099</v>
      </c>
      <c r="B46" s="1083"/>
      <c r="C46" s="252" t="s">
        <v>117</v>
      </c>
      <c r="D46" s="270">
        <v>8</v>
      </c>
      <c r="E46" s="270">
        <v>16</v>
      </c>
      <c r="F46" s="270">
        <v>7</v>
      </c>
      <c r="G46" s="270">
        <v>7</v>
      </c>
      <c r="H46" s="270">
        <v>7</v>
      </c>
      <c r="I46" s="110">
        <v>14</v>
      </c>
      <c r="J46" s="100">
        <v>8</v>
      </c>
      <c r="K46" s="280">
        <f>SUM(D28:R28)+SUM(D46:J46)</f>
        <v>285</v>
      </c>
      <c r="L46" s="71"/>
      <c r="M46" s="100"/>
      <c r="N46" s="100"/>
      <c r="O46" s="100"/>
      <c r="T46" s="100"/>
    </row>
    <row r="47" spans="1:20" s="110" customFormat="1" ht="16.05" customHeight="1" x14ac:dyDescent="0.45">
      <c r="A47" s="1081" t="s">
        <v>132</v>
      </c>
      <c r="B47" s="1081"/>
      <c r="C47" s="271" t="s">
        <v>119</v>
      </c>
      <c r="D47" s="110">
        <v>8</v>
      </c>
      <c r="E47" s="110">
        <v>9</v>
      </c>
      <c r="F47" s="110">
        <v>9</v>
      </c>
      <c r="G47" s="110">
        <v>8</v>
      </c>
      <c r="H47" s="110">
        <v>7</v>
      </c>
      <c r="I47" s="127">
        <v>13</v>
      </c>
      <c r="J47" s="100">
        <v>8</v>
      </c>
      <c r="K47" s="280">
        <f>SUM(D29:R29)+SUM(D47:J47)</f>
        <v>174</v>
      </c>
      <c r="L47" s="71"/>
      <c r="M47" s="100"/>
      <c r="N47" s="100"/>
      <c r="O47" s="100"/>
      <c r="T47" s="100"/>
    </row>
    <row r="48" spans="1:20" s="110" customFormat="1" ht="16.05" customHeight="1" thickBot="1" x14ac:dyDescent="0.5">
      <c r="A48" s="1077"/>
      <c r="B48" s="1078"/>
      <c r="C48" s="274" t="s">
        <v>15</v>
      </c>
      <c r="D48" s="275">
        <f>SUM(D46:D47)</f>
        <v>16</v>
      </c>
      <c r="E48" s="275">
        <f t="shared" ref="E48:K48" si="7">SUM(E46:E47)</f>
        <v>25</v>
      </c>
      <c r="F48" s="275">
        <f t="shared" si="7"/>
        <v>16</v>
      </c>
      <c r="G48" s="275">
        <f t="shared" si="7"/>
        <v>15</v>
      </c>
      <c r="H48" s="275">
        <f t="shared" si="7"/>
        <v>14</v>
      </c>
      <c r="I48" s="5">
        <f t="shared" si="7"/>
        <v>27</v>
      </c>
      <c r="J48" s="276">
        <f t="shared" si="7"/>
        <v>16</v>
      </c>
      <c r="K48" s="302">
        <f t="shared" si="7"/>
        <v>459</v>
      </c>
      <c r="L48" s="71"/>
      <c r="M48" s="100"/>
      <c r="O48" s="100"/>
      <c r="T48" s="100"/>
    </row>
    <row r="49" spans="1:3" s="110" customFormat="1" ht="16.05" customHeight="1" x14ac:dyDescent="0.45">
      <c r="A49" s="2" t="s">
        <v>1041</v>
      </c>
    </row>
    <row r="50" spans="1:3" ht="9" customHeight="1" x14ac:dyDescent="0.15">
      <c r="A50" s="124"/>
      <c r="B50" s="124"/>
      <c r="C50" s="124"/>
    </row>
    <row r="60" spans="1:3" ht="9" customHeight="1" x14ac:dyDescent="0.15"/>
    <row r="62" spans="1:3" ht="19.5" customHeight="1" x14ac:dyDescent="0.15"/>
    <row r="66" s="7" customFormat="1" ht="24" customHeight="1" x14ac:dyDescent="0.15"/>
    <row r="70" s="7" customFormat="1" ht="23.25" customHeight="1" x14ac:dyDescent="0.15"/>
    <row r="73" s="7" customFormat="1" ht="23.25" customHeight="1" x14ac:dyDescent="0.15"/>
  </sheetData>
  <mergeCells count="45">
    <mergeCell ref="T1:U2"/>
    <mergeCell ref="A9:B11"/>
    <mergeCell ref="D3:K3"/>
    <mergeCell ref="L3:O3"/>
    <mergeCell ref="P3:U3"/>
    <mergeCell ref="N4:O4"/>
    <mergeCell ref="P4:Q4"/>
    <mergeCell ref="R4:S4"/>
    <mergeCell ref="T4:U4"/>
    <mergeCell ref="A6:B8"/>
    <mergeCell ref="A4:C4"/>
    <mergeCell ref="D4:E4"/>
    <mergeCell ref="F4:G4"/>
    <mergeCell ref="H4:I4"/>
    <mergeCell ref="J4:K4"/>
    <mergeCell ref="L4:M4"/>
    <mergeCell ref="A16:C16"/>
    <mergeCell ref="B17:C17"/>
    <mergeCell ref="B18:C18"/>
    <mergeCell ref="B19:C19"/>
    <mergeCell ref="B20:C20"/>
    <mergeCell ref="A21:C21"/>
    <mergeCell ref="B36:C36"/>
    <mergeCell ref="B37:C37"/>
    <mergeCell ref="A38:C38"/>
    <mergeCell ref="A39:C39"/>
    <mergeCell ref="A22:C22"/>
    <mergeCell ref="A23:C23"/>
    <mergeCell ref="A24:C24"/>
    <mergeCell ref="A25:C25"/>
    <mergeCell ref="A26:C26"/>
    <mergeCell ref="A48:B48"/>
    <mergeCell ref="A40:C40"/>
    <mergeCell ref="A27:C27"/>
    <mergeCell ref="A28:B28"/>
    <mergeCell ref="A29:B29"/>
    <mergeCell ref="A30:B30"/>
    <mergeCell ref="A33:C33"/>
    <mergeCell ref="B34:C34"/>
    <mergeCell ref="B35:C35"/>
    <mergeCell ref="A41:C41"/>
    <mergeCell ref="A42:C42"/>
    <mergeCell ref="A43:C45"/>
    <mergeCell ref="A46:B46"/>
    <mergeCell ref="A47:B47"/>
  </mergeCells>
  <phoneticPr fontId="2"/>
  <printOptions gridLinesSet="0"/>
  <pageMargins left="0.78740157480314965" right="0.78740157480314965" top="0.78740157480314965" bottom="0.78740157480314965" header="0" footer="0"/>
  <pageSetup paperSize="9" scale="60" firstPageNumber="168" pageOrder="overThenDown" orientation="landscape" useFirstPageNumber="1" r:id="rId1"/>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6"/>
  <sheetViews>
    <sheetView view="pageBreakPreview" zoomScale="90" zoomScaleNormal="100" zoomScaleSheetLayoutView="90" workbookViewId="0">
      <selection activeCell="D6" sqref="D6"/>
    </sheetView>
  </sheetViews>
  <sheetFormatPr defaultColWidth="10.19921875" defaultRowHeight="14.7" customHeight="1" x14ac:dyDescent="0.15"/>
  <cols>
    <col min="1" max="1" width="3.19921875" style="7" customWidth="1"/>
    <col min="2" max="2" width="3.69921875" style="7" customWidth="1"/>
    <col min="3" max="3" width="4.69921875" style="7" customWidth="1"/>
    <col min="4" max="14" width="8.69921875" style="7" customWidth="1"/>
    <col min="15" max="255" width="10.19921875" style="7"/>
    <col min="256" max="256" width="10.19921875" style="7" customWidth="1"/>
    <col min="257" max="257" width="3.19921875" style="7" customWidth="1"/>
    <col min="258" max="258" width="3.69921875" style="7" customWidth="1"/>
    <col min="259" max="259" width="4.69921875" style="7" customWidth="1"/>
    <col min="260" max="268" width="8.69921875" style="7" customWidth="1"/>
    <col min="269" max="269" width="5.19921875" style="7" customWidth="1"/>
    <col min="270" max="270" width="4.19921875" style="7" customWidth="1"/>
    <col min="271" max="511" width="10.19921875" style="7"/>
    <col min="512" max="512" width="10.19921875" style="7" customWidth="1"/>
    <col min="513" max="513" width="3.19921875" style="7" customWidth="1"/>
    <col min="514" max="514" width="3.69921875" style="7" customWidth="1"/>
    <col min="515" max="515" width="4.69921875" style="7" customWidth="1"/>
    <col min="516" max="524" width="8.69921875" style="7" customWidth="1"/>
    <col min="525" max="525" width="5.19921875" style="7" customWidth="1"/>
    <col min="526" max="526" width="4.19921875" style="7" customWidth="1"/>
    <col min="527" max="767" width="10.19921875" style="7"/>
    <col min="768" max="768" width="10.19921875" style="7" customWidth="1"/>
    <col min="769" max="769" width="3.19921875" style="7" customWidth="1"/>
    <col min="770" max="770" width="3.69921875" style="7" customWidth="1"/>
    <col min="771" max="771" width="4.69921875" style="7" customWidth="1"/>
    <col min="772" max="780" width="8.69921875" style="7" customWidth="1"/>
    <col min="781" max="781" width="5.19921875" style="7" customWidth="1"/>
    <col min="782" max="782" width="4.19921875" style="7" customWidth="1"/>
    <col min="783" max="1023" width="10.19921875" style="7"/>
    <col min="1024" max="1024" width="10.19921875" style="7" customWidth="1"/>
    <col min="1025" max="1025" width="3.19921875" style="7" customWidth="1"/>
    <col min="1026" max="1026" width="3.69921875" style="7" customWidth="1"/>
    <col min="1027" max="1027" width="4.69921875" style="7" customWidth="1"/>
    <col min="1028" max="1036" width="8.69921875" style="7" customWidth="1"/>
    <col min="1037" max="1037" width="5.19921875" style="7" customWidth="1"/>
    <col min="1038" max="1038" width="4.19921875" style="7" customWidth="1"/>
    <col min="1039" max="1279" width="10.19921875" style="7"/>
    <col min="1280" max="1280" width="10.19921875" style="7" customWidth="1"/>
    <col min="1281" max="1281" width="3.19921875" style="7" customWidth="1"/>
    <col min="1282" max="1282" width="3.69921875" style="7" customWidth="1"/>
    <col min="1283" max="1283" width="4.69921875" style="7" customWidth="1"/>
    <col min="1284" max="1292" width="8.69921875" style="7" customWidth="1"/>
    <col min="1293" max="1293" width="5.19921875" style="7" customWidth="1"/>
    <col min="1294" max="1294" width="4.19921875" style="7" customWidth="1"/>
    <col min="1295" max="1535" width="10.19921875" style="7"/>
    <col min="1536" max="1536" width="10.19921875" style="7" customWidth="1"/>
    <col min="1537" max="1537" width="3.19921875" style="7" customWidth="1"/>
    <col min="1538" max="1538" width="3.69921875" style="7" customWidth="1"/>
    <col min="1539" max="1539" width="4.69921875" style="7" customWidth="1"/>
    <col min="1540" max="1548" width="8.69921875" style="7" customWidth="1"/>
    <col min="1549" max="1549" width="5.19921875" style="7" customWidth="1"/>
    <col min="1550" max="1550" width="4.19921875" style="7" customWidth="1"/>
    <col min="1551" max="1791" width="10.19921875" style="7"/>
    <col min="1792" max="1792" width="10.19921875" style="7" customWidth="1"/>
    <col min="1793" max="1793" width="3.19921875" style="7" customWidth="1"/>
    <col min="1794" max="1794" width="3.69921875" style="7" customWidth="1"/>
    <col min="1795" max="1795" width="4.69921875" style="7" customWidth="1"/>
    <col min="1796" max="1804" width="8.69921875" style="7" customWidth="1"/>
    <col min="1805" max="1805" width="5.19921875" style="7" customWidth="1"/>
    <col min="1806" max="1806" width="4.19921875" style="7" customWidth="1"/>
    <col min="1807" max="2047" width="10.19921875" style="7"/>
    <col min="2048" max="2048" width="10.19921875" style="7" customWidth="1"/>
    <col min="2049" max="2049" width="3.19921875" style="7" customWidth="1"/>
    <col min="2050" max="2050" width="3.69921875" style="7" customWidth="1"/>
    <col min="2051" max="2051" width="4.69921875" style="7" customWidth="1"/>
    <col min="2052" max="2060" width="8.69921875" style="7" customWidth="1"/>
    <col min="2061" max="2061" width="5.19921875" style="7" customWidth="1"/>
    <col min="2062" max="2062" width="4.19921875" style="7" customWidth="1"/>
    <col min="2063" max="2303" width="10.19921875" style="7"/>
    <col min="2304" max="2304" width="10.19921875" style="7" customWidth="1"/>
    <col min="2305" max="2305" width="3.19921875" style="7" customWidth="1"/>
    <col min="2306" max="2306" width="3.69921875" style="7" customWidth="1"/>
    <col min="2307" max="2307" width="4.69921875" style="7" customWidth="1"/>
    <col min="2308" max="2316" width="8.69921875" style="7" customWidth="1"/>
    <col min="2317" max="2317" width="5.19921875" style="7" customWidth="1"/>
    <col min="2318" max="2318" width="4.19921875" style="7" customWidth="1"/>
    <col min="2319" max="2559" width="10.19921875" style="7"/>
    <col min="2560" max="2560" width="10.19921875" style="7" customWidth="1"/>
    <col min="2561" max="2561" width="3.19921875" style="7" customWidth="1"/>
    <col min="2562" max="2562" width="3.69921875" style="7" customWidth="1"/>
    <col min="2563" max="2563" width="4.69921875" style="7" customWidth="1"/>
    <col min="2564" max="2572" width="8.69921875" style="7" customWidth="1"/>
    <col min="2573" max="2573" width="5.19921875" style="7" customWidth="1"/>
    <col min="2574" max="2574" width="4.19921875" style="7" customWidth="1"/>
    <col min="2575" max="2815" width="10.19921875" style="7"/>
    <col min="2816" max="2816" width="10.19921875" style="7" customWidth="1"/>
    <col min="2817" max="2817" width="3.19921875" style="7" customWidth="1"/>
    <col min="2818" max="2818" width="3.69921875" style="7" customWidth="1"/>
    <col min="2819" max="2819" width="4.69921875" style="7" customWidth="1"/>
    <col min="2820" max="2828" width="8.69921875" style="7" customWidth="1"/>
    <col min="2829" max="2829" width="5.19921875" style="7" customWidth="1"/>
    <col min="2830" max="2830" width="4.19921875" style="7" customWidth="1"/>
    <col min="2831" max="3071" width="10.19921875" style="7"/>
    <col min="3072" max="3072" width="10.19921875" style="7" customWidth="1"/>
    <col min="3073" max="3073" width="3.19921875" style="7" customWidth="1"/>
    <col min="3074" max="3074" width="3.69921875" style="7" customWidth="1"/>
    <col min="3075" max="3075" width="4.69921875" style="7" customWidth="1"/>
    <col min="3076" max="3084" width="8.69921875" style="7" customWidth="1"/>
    <col min="3085" max="3085" width="5.19921875" style="7" customWidth="1"/>
    <col min="3086" max="3086" width="4.19921875" style="7" customWidth="1"/>
    <col min="3087" max="3327" width="10.19921875" style="7"/>
    <col min="3328" max="3328" width="10.19921875" style="7" customWidth="1"/>
    <col min="3329" max="3329" width="3.19921875" style="7" customWidth="1"/>
    <col min="3330" max="3330" width="3.69921875" style="7" customWidth="1"/>
    <col min="3331" max="3331" width="4.69921875" style="7" customWidth="1"/>
    <col min="3332" max="3340" width="8.69921875" style="7" customWidth="1"/>
    <col min="3341" max="3341" width="5.19921875" style="7" customWidth="1"/>
    <col min="3342" max="3342" width="4.19921875" style="7" customWidth="1"/>
    <col min="3343" max="3583" width="10.19921875" style="7"/>
    <col min="3584" max="3584" width="10.19921875" style="7" customWidth="1"/>
    <col min="3585" max="3585" width="3.19921875" style="7" customWidth="1"/>
    <col min="3586" max="3586" width="3.69921875" style="7" customWidth="1"/>
    <col min="3587" max="3587" width="4.69921875" style="7" customWidth="1"/>
    <col min="3588" max="3596" width="8.69921875" style="7" customWidth="1"/>
    <col min="3597" max="3597" width="5.19921875" style="7" customWidth="1"/>
    <col min="3598" max="3598" width="4.19921875" style="7" customWidth="1"/>
    <col min="3599" max="3839" width="10.19921875" style="7"/>
    <col min="3840" max="3840" width="10.19921875" style="7" customWidth="1"/>
    <col min="3841" max="3841" width="3.19921875" style="7" customWidth="1"/>
    <col min="3842" max="3842" width="3.69921875" style="7" customWidth="1"/>
    <col min="3843" max="3843" width="4.69921875" style="7" customWidth="1"/>
    <col min="3844" max="3852" width="8.69921875" style="7" customWidth="1"/>
    <col min="3853" max="3853" width="5.19921875" style="7" customWidth="1"/>
    <col min="3854" max="3854" width="4.19921875" style="7" customWidth="1"/>
    <col min="3855" max="4095" width="10.19921875" style="7"/>
    <col min="4096" max="4096" width="10.19921875" style="7" customWidth="1"/>
    <col min="4097" max="4097" width="3.19921875" style="7" customWidth="1"/>
    <col min="4098" max="4098" width="3.69921875" style="7" customWidth="1"/>
    <col min="4099" max="4099" width="4.69921875" style="7" customWidth="1"/>
    <col min="4100" max="4108" width="8.69921875" style="7" customWidth="1"/>
    <col min="4109" max="4109" width="5.19921875" style="7" customWidth="1"/>
    <col min="4110" max="4110" width="4.19921875" style="7" customWidth="1"/>
    <col min="4111" max="4351" width="10.19921875" style="7"/>
    <col min="4352" max="4352" width="10.19921875" style="7" customWidth="1"/>
    <col min="4353" max="4353" width="3.19921875" style="7" customWidth="1"/>
    <col min="4354" max="4354" width="3.69921875" style="7" customWidth="1"/>
    <col min="4355" max="4355" width="4.69921875" style="7" customWidth="1"/>
    <col min="4356" max="4364" width="8.69921875" style="7" customWidth="1"/>
    <col min="4365" max="4365" width="5.19921875" style="7" customWidth="1"/>
    <col min="4366" max="4366" width="4.19921875" style="7" customWidth="1"/>
    <col min="4367" max="4607" width="10.19921875" style="7"/>
    <col min="4608" max="4608" width="10.19921875" style="7" customWidth="1"/>
    <col min="4609" max="4609" width="3.19921875" style="7" customWidth="1"/>
    <col min="4610" max="4610" width="3.69921875" style="7" customWidth="1"/>
    <col min="4611" max="4611" width="4.69921875" style="7" customWidth="1"/>
    <col min="4612" max="4620" width="8.69921875" style="7" customWidth="1"/>
    <col min="4621" max="4621" width="5.19921875" style="7" customWidth="1"/>
    <col min="4622" max="4622" width="4.19921875" style="7" customWidth="1"/>
    <col min="4623" max="4863" width="10.19921875" style="7"/>
    <col min="4864" max="4864" width="10.19921875" style="7" customWidth="1"/>
    <col min="4865" max="4865" width="3.19921875" style="7" customWidth="1"/>
    <col min="4866" max="4866" width="3.69921875" style="7" customWidth="1"/>
    <col min="4867" max="4867" width="4.69921875" style="7" customWidth="1"/>
    <col min="4868" max="4876" width="8.69921875" style="7" customWidth="1"/>
    <col min="4877" max="4877" width="5.19921875" style="7" customWidth="1"/>
    <col min="4878" max="4878" width="4.19921875" style="7" customWidth="1"/>
    <col min="4879" max="5119" width="10.19921875" style="7"/>
    <col min="5120" max="5120" width="10.19921875" style="7" customWidth="1"/>
    <col min="5121" max="5121" width="3.19921875" style="7" customWidth="1"/>
    <col min="5122" max="5122" width="3.69921875" style="7" customWidth="1"/>
    <col min="5123" max="5123" width="4.69921875" style="7" customWidth="1"/>
    <col min="5124" max="5132" width="8.69921875" style="7" customWidth="1"/>
    <col min="5133" max="5133" width="5.19921875" style="7" customWidth="1"/>
    <col min="5134" max="5134" width="4.19921875" style="7" customWidth="1"/>
    <col min="5135" max="5375" width="10.19921875" style="7"/>
    <col min="5376" max="5376" width="10.19921875" style="7" customWidth="1"/>
    <col min="5377" max="5377" width="3.19921875" style="7" customWidth="1"/>
    <col min="5378" max="5378" width="3.69921875" style="7" customWidth="1"/>
    <col min="5379" max="5379" width="4.69921875" style="7" customWidth="1"/>
    <col min="5380" max="5388" width="8.69921875" style="7" customWidth="1"/>
    <col min="5389" max="5389" width="5.19921875" style="7" customWidth="1"/>
    <col min="5390" max="5390" width="4.19921875" style="7" customWidth="1"/>
    <col min="5391" max="5631" width="10.19921875" style="7"/>
    <col min="5632" max="5632" width="10.19921875" style="7" customWidth="1"/>
    <col min="5633" max="5633" width="3.19921875" style="7" customWidth="1"/>
    <col min="5634" max="5634" width="3.69921875" style="7" customWidth="1"/>
    <col min="5635" max="5635" width="4.69921875" style="7" customWidth="1"/>
    <col min="5636" max="5644" width="8.69921875" style="7" customWidth="1"/>
    <col min="5645" max="5645" width="5.19921875" style="7" customWidth="1"/>
    <col min="5646" max="5646" width="4.19921875" style="7" customWidth="1"/>
    <col min="5647" max="5887" width="10.19921875" style="7"/>
    <col min="5888" max="5888" width="10.19921875" style="7" customWidth="1"/>
    <col min="5889" max="5889" width="3.19921875" style="7" customWidth="1"/>
    <col min="5890" max="5890" width="3.69921875" style="7" customWidth="1"/>
    <col min="5891" max="5891" width="4.69921875" style="7" customWidth="1"/>
    <col min="5892" max="5900" width="8.69921875" style="7" customWidth="1"/>
    <col min="5901" max="5901" width="5.19921875" style="7" customWidth="1"/>
    <col min="5902" max="5902" width="4.19921875" style="7" customWidth="1"/>
    <col min="5903" max="6143" width="10.19921875" style="7"/>
    <col min="6144" max="6144" width="10.19921875" style="7" customWidth="1"/>
    <col min="6145" max="6145" width="3.19921875" style="7" customWidth="1"/>
    <col min="6146" max="6146" width="3.69921875" style="7" customWidth="1"/>
    <col min="6147" max="6147" width="4.69921875" style="7" customWidth="1"/>
    <col min="6148" max="6156" width="8.69921875" style="7" customWidth="1"/>
    <col min="6157" max="6157" width="5.19921875" style="7" customWidth="1"/>
    <col min="6158" max="6158" width="4.19921875" style="7" customWidth="1"/>
    <col min="6159" max="6399" width="10.19921875" style="7"/>
    <col min="6400" max="6400" width="10.19921875" style="7" customWidth="1"/>
    <col min="6401" max="6401" width="3.19921875" style="7" customWidth="1"/>
    <col min="6402" max="6402" width="3.69921875" style="7" customWidth="1"/>
    <col min="6403" max="6403" width="4.69921875" style="7" customWidth="1"/>
    <col min="6404" max="6412" width="8.69921875" style="7" customWidth="1"/>
    <col min="6413" max="6413" width="5.19921875" style="7" customWidth="1"/>
    <col min="6414" max="6414" width="4.19921875" style="7" customWidth="1"/>
    <col min="6415" max="6655" width="10.19921875" style="7"/>
    <col min="6656" max="6656" width="10.19921875" style="7" customWidth="1"/>
    <col min="6657" max="6657" width="3.19921875" style="7" customWidth="1"/>
    <col min="6658" max="6658" width="3.69921875" style="7" customWidth="1"/>
    <col min="6659" max="6659" width="4.69921875" style="7" customWidth="1"/>
    <col min="6660" max="6668" width="8.69921875" style="7" customWidth="1"/>
    <col min="6669" max="6669" width="5.19921875" style="7" customWidth="1"/>
    <col min="6670" max="6670" width="4.19921875" style="7" customWidth="1"/>
    <col min="6671" max="6911" width="10.19921875" style="7"/>
    <col min="6912" max="6912" width="10.19921875" style="7" customWidth="1"/>
    <col min="6913" max="6913" width="3.19921875" style="7" customWidth="1"/>
    <col min="6914" max="6914" width="3.69921875" style="7" customWidth="1"/>
    <col min="6915" max="6915" width="4.69921875" style="7" customWidth="1"/>
    <col min="6916" max="6924" width="8.69921875" style="7" customWidth="1"/>
    <col min="6925" max="6925" width="5.19921875" style="7" customWidth="1"/>
    <col min="6926" max="6926" width="4.19921875" style="7" customWidth="1"/>
    <col min="6927" max="7167" width="10.19921875" style="7"/>
    <col min="7168" max="7168" width="10.19921875" style="7" customWidth="1"/>
    <col min="7169" max="7169" width="3.19921875" style="7" customWidth="1"/>
    <col min="7170" max="7170" width="3.69921875" style="7" customWidth="1"/>
    <col min="7171" max="7171" width="4.69921875" style="7" customWidth="1"/>
    <col min="7172" max="7180" width="8.69921875" style="7" customWidth="1"/>
    <col min="7181" max="7181" width="5.19921875" style="7" customWidth="1"/>
    <col min="7182" max="7182" width="4.19921875" style="7" customWidth="1"/>
    <col min="7183" max="7423" width="10.19921875" style="7"/>
    <col min="7424" max="7424" width="10.19921875" style="7" customWidth="1"/>
    <col min="7425" max="7425" width="3.19921875" style="7" customWidth="1"/>
    <col min="7426" max="7426" width="3.69921875" style="7" customWidth="1"/>
    <col min="7427" max="7427" width="4.69921875" style="7" customWidth="1"/>
    <col min="7428" max="7436" width="8.69921875" style="7" customWidth="1"/>
    <col min="7437" max="7437" width="5.19921875" style="7" customWidth="1"/>
    <col min="7438" max="7438" width="4.19921875" style="7" customWidth="1"/>
    <col min="7439" max="7679" width="10.19921875" style="7"/>
    <col min="7680" max="7680" width="10.19921875" style="7" customWidth="1"/>
    <col min="7681" max="7681" width="3.19921875" style="7" customWidth="1"/>
    <col min="7682" max="7682" width="3.69921875" style="7" customWidth="1"/>
    <col min="7683" max="7683" width="4.69921875" style="7" customWidth="1"/>
    <col min="7684" max="7692" width="8.69921875" style="7" customWidth="1"/>
    <col min="7693" max="7693" width="5.19921875" style="7" customWidth="1"/>
    <col min="7694" max="7694" width="4.19921875" style="7" customWidth="1"/>
    <col min="7695" max="7935" width="10.19921875" style="7"/>
    <col min="7936" max="7936" width="10.19921875" style="7" customWidth="1"/>
    <col min="7937" max="7937" width="3.19921875" style="7" customWidth="1"/>
    <col min="7938" max="7938" width="3.69921875" style="7" customWidth="1"/>
    <col min="7939" max="7939" width="4.69921875" style="7" customWidth="1"/>
    <col min="7940" max="7948" width="8.69921875" style="7" customWidth="1"/>
    <col min="7949" max="7949" width="5.19921875" style="7" customWidth="1"/>
    <col min="7950" max="7950" width="4.19921875" style="7" customWidth="1"/>
    <col min="7951" max="8191" width="10.19921875" style="7"/>
    <col min="8192" max="8192" width="10.19921875" style="7" customWidth="1"/>
    <col min="8193" max="8193" width="3.19921875" style="7" customWidth="1"/>
    <col min="8194" max="8194" width="3.69921875" style="7" customWidth="1"/>
    <col min="8195" max="8195" width="4.69921875" style="7" customWidth="1"/>
    <col min="8196" max="8204" width="8.69921875" style="7" customWidth="1"/>
    <col min="8205" max="8205" width="5.19921875" style="7" customWidth="1"/>
    <col min="8206" max="8206" width="4.19921875" style="7" customWidth="1"/>
    <col min="8207" max="8447" width="10.19921875" style="7"/>
    <col min="8448" max="8448" width="10.19921875" style="7" customWidth="1"/>
    <col min="8449" max="8449" width="3.19921875" style="7" customWidth="1"/>
    <col min="8450" max="8450" width="3.69921875" style="7" customWidth="1"/>
    <col min="8451" max="8451" width="4.69921875" style="7" customWidth="1"/>
    <col min="8452" max="8460" width="8.69921875" style="7" customWidth="1"/>
    <col min="8461" max="8461" width="5.19921875" style="7" customWidth="1"/>
    <col min="8462" max="8462" width="4.19921875" style="7" customWidth="1"/>
    <col min="8463" max="8703" width="10.19921875" style="7"/>
    <col min="8704" max="8704" width="10.19921875" style="7" customWidth="1"/>
    <col min="8705" max="8705" width="3.19921875" style="7" customWidth="1"/>
    <col min="8706" max="8706" width="3.69921875" style="7" customWidth="1"/>
    <col min="8707" max="8707" width="4.69921875" style="7" customWidth="1"/>
    <col min="8708" max="8716" width="8.69921875" style="7" customWidth="1"/>
    <col min="8717" max="8717" width="5.19921875" style="7" customWidth="1"/>
    <col min="8718" max="8718" width="4.19921875" style="7" customWidth="1"/>
    <col min="8719" max="8959" width="10.19921875" style="7"/>
    <col min="8960" max="8960" width="10.19921875" style="7" customWidth="1"/>
    <col min="8961" max="8961" width="3.19921875" style="7" customWidth="1"/>
    <col min="8962" max="8962" width="3.69921875" style="7" customWidth="1"/>
    <col min="8963" max="8963" width="4.69921875" style="7" customWidth="1"/>
    <col min="8964" max="8972" width="8.69921875" style="7" customWidth="1"/>
    <col min="8973" max="8973" width="5.19921875" style="7" customWidth="1"/>
    <col min="8974" max="8974" width="4.19921875" style="7" customWidth="1"/>
    <col min="8975" max="9215" width="10.19921875" style="7"/>
    <col min="9216" max="9216" width="10.19921875" style="7" customWidth="1"/>
    <col min="9217" max="9217" width="3.19921875" style="7" customWidth="1"/>
    <col min="9218" max="9218" width="3.69921875" style="7" customWidth="1"/>
    <col min="9219" max="9219" width="4.69921875" style="7" customWidth="1"/>
    <col min="9220" max="9228" width="8.69921875" style="7" customWidth="1"/>
    <col min="9229" max="9229" width="5.19921875" style="7" customWidth="1"/>
    <col min="9230" max="9230" width="4.19921875" style="7" customWidth="1"/>
    <col min="9231" max="9471" width="10.19921875" style="7"/>
    <col min="9472" max="9472" width="10.19921875" style="7" customWidth="1"/>
    <col min="9473" max="9473" width="3.19921875" style="7" customWidth="1"/>
    <col min="9474" max="9474" width="3.69921875" style="7" customWidth="1"/>
    <col min="9475" max="9475" width="4.69921875" style="7" customWidth="1"/>
    <col min="9476" max="9484" width="8.69921875" style="7" customWidth="1"/>
    <col min="9485" max="9485" width="5.19921875" style="7" customWidth="1"/>
    <col min="9486" max="9486" width="4.19921875" style="7" customWidth="1"/>
    <col min="9487" max="9727" width="10.19921875" style="7"/>
    <col min="9728" max="9728" width="10.19921875" style="7" customWidth="1"/>
    <col min="9729" max="9729" width="3.19921875" style="7" customWidth="1"/>
    <col min="9730" max="9730" width="3.69921875" style="7" customWidth="1"/>
    <col min="9731" max="9731" width="4.69921875" style="7" customWidth="1"/>
    <col min="9732" max="9740" width="8.69921875" style="7" customWidth="1"/>
    <col min="9741" max="9741" width="5.19921875" style="7" customWidth="1"/>
    <col min="9742" max="9742" width="4.19921875" style="7" customWidth="1"/>
    <col min="9743" max="9983" width="10.19921875" style="7"/>
    <col min="9984" max="9984" width="10.19921875" style="7" customWidth="1"/>
    <col min="9985" max="9985" width="3.19921875" style="7" customWidth="1"/>
    <col min="9986" max="9986" width="3.69921875" style="7" customWidth="1"/>
    <col min="9987" max="9987" width="4.69921875" style="7" customWidth="1"/>
    <col min="9988" max="9996" width="8.69921875" style="7" customWidth="1"/>
    <col min="9997" max="9997" width="5.19921875" style="7" customWidth="1"/>
    <col min="9998" max="9998" width="4.19921875" style="7" customWidth="1"/>
    <col min="9999" max="10239" width="10.19921875" style="7"/>
    <col min="10240" max="10240" width="10.19921875" style="7" customWidth="1"/>
    <col min="10241" max="10241" width="3.19921875" style="7" customWidth="1"/>
    <col min="10242" max="10242" width="3.69921875" style="7" customWidth="1"/>
    <col min="10243" max="10243" width="4.69921875" style="7" customWidth="1"/>
    <col min="10244" max="10252" width="8.69921875" style="7" customWidth="1"/>
    <col min="10253" max="10253" width="5.19921875" style="7" customWidth="1"/>
    <col min="10254" max="10254" width="4.19921875" style="7" customWidth="1"/>
    <col min="10255" max="10495" width="10.19921875" style="7"/>
    <col min="10496" max="10496" width="10.19921875" style="7" customWidth="1"/>
    <col min="10497" max="10497" width="3.19921875" style="7" customWidth="1"/>
    <col min="10498" max="10498" width="3.69921875" style="7" customWidth="1"/>
    <col min="10499" max="10499" width="4.69921875" style="7" customWidth="1"/>
    <col min="10500" max="10508" width="8.69921875" style="7" customWidth="1"/>
    <col min="10509" max="10509" width="5.19921875" style="7" customWidth="1"/>
    <col min="10510" max="10510" width="4.19921875" style="7" customWidth="1"/>
    <col min="10511" max="10751" width="10.19921875" style="7"/>
    <col min="10752" max="10752" width="10.19921875" style="7" customWidth="1"/>
    <col min="10753" max="10753" width="3.19921875" style="7" customWidth="1"/>
    <col min="10754" max="10754" width="3.69921875" style="7" customWidth="1"/>
    <col min="10755" max="10755" width="4.69921875" style="7" customWidth="1"/>
    <col min="10756" max="10764" width="8.69921875" style="7" customWidth="1"/>
    <col min="10765" max="10765" width="5.19921875" style="7" customWidth="1"/>
    <col min="10766" max="10766" width="4.19921875" style="7" customWidth="1"/>
    <col min="10767" max="11007" width="10.19921875" style="7"/>
    <col min="11008" max="11008" width="10.19921875" style="7" customWidth="1"/>
    <col min="11009" max="11009" width="3.19921875" style="7" customWidth="1"/>
    <col min="11010" max="11010" width="3.69921875" style="7" customWidth="1"/>
    <col min="11011" max="11011" width="4.69921875" style="7" customWidth="1"/>
    <col min="11012" max="11020" width="8.69921875" style="7" customWidth="1"/>
    <col min="11021" max="11021" width="5.19921875" style="7" customWidth="1"/>
    <col min="11022" max="11022" width="4.19921875" style="7" customWidth="1"/>
    <col min="11023" max="11263" width="10.19921875" style="7"/>
    <col min="11264" max="11264" width="10.19921875" style="7" customWidth="1"/>
    <col min="11265" max="11265" width="3.19921875" style="7" customWidth="1"/>
    <col min="11266" max="11266" width="3.69921875" style="7" customWidth="1"/>
    <col min="11267" max="11267" width="4.69921875" style="7" customWidth="1"/>
    <col min="11268" max="11276" width="8.69921875" style="7" customWidth="1"/>
    <col min="11277" max="11277" width="5.19921875" style="7" customWidth="1"/>
    <col min="11278" max="11278" width="4.19921875" style="7" customWidth="1"/>
    <col min="11279" max="11519" width="10.19921875" style="7"/>
    <col min="11520" max="11520" width="10.19921875" style="7" customWidth="1"/>
    <col min="11521" max="11521" width="3.19921875" style="7" customWidth="1"/>
    <col min="11522" max="11522" width="3.69921875" style="7" customWidth="1"/>
    <col min="11523" max="11523" width="4.69921875" style="7" customWidth="1"/>
    <col min="11524" max="11532" width="8.69921875" style="7" customWidth="1"/>
    <col min="11533" max="11533" width="5.19921875" style="7" customWidth="1"/>
    <col min="11534" max="11534" width="4.19921875" style="7" customWidth="1"/>
    <col min="11535" max="11775" width="10.19921875" style="7"/>
    <col min="11776" max="11776" width="10.19921875" style="7" customWidth="1"/>
    <col min="11777" max="11777" width="3.19921875" style="7" customWidth="1"/>
    <col min="11778" max="11778" width="3.69921875" style="7" customWidth="1"/>
    <col min="11779" max="11779" width="4.69921875" style="7" customWidth="1"/>
    <col min="11780" max="11788" width="8.69921875" style="7" customWidth="1"/>
    <col min="11789" max="11789" width="5.19921875" style="7" customWidth="1"/>
    <col min="11790" max="11790" width="4.19921875" style="7" customWidth="1"/>
    <col min="11791" max="12031" width="10.19921875" style="7"/>
    <col min="12032" max="12032" width="10.19921875" style="7" customWidth="1"/>
    <col min="12033" max="12033" width="3.19921875" style="7" customWidth="1"/>
    <col min="12034" max="12034" width="3.69921875" style="7" customWidth="1"/>
    <col min="12035" max="12035" width="4.69921875" style="7" customWidth="1"/>
    <col min="12036" max="12044" width="8.69921875" style="7" customWidth="1"/>
    <col min="12045" max="12045" width="5.19921875" style="7" customWidth="1"/>
    <col min="12046" max="12046" width="4.19921875" style="7" customWidth="1"/>
    <col min="12047" max="12287" width="10.19921875" style="7"/>
    <col min="12288" max="12288" width="10.19921875" style="7" customWidth="1"/>
    <col min="12289" max="12289" width="3.19921875" style="7" customWidth="1"/>
    <col min="12290" max="12290" width="3.69921875" style="7" customWidth="1"/>
    <col min="12291" max="12291" width="4.69921875" style="7" customWidth="1"/>
    <col min="12292" max="12300" width="8.69921875" style="7" customWidth="1"/>
    <col min="12301" max="12301" width="5.19921875" style="7" customWidth="1"/>
    <col min="12302" max="12302" width="4.19921875" style="7" customWidth="1"/>
    <col min="12303" max="12543" width="10.19921875" style="7"/>
    <col min="12544" max="12544" width="10.19921875" style="7" customWidth="1"/>
    <col min="12545" max="12545" width="3.19921875" style="7" customWidth="1"/>
    <col min="12546" max="12546" width="3.69921875" style="7" customWidth="1"/>
    <col min="12547" max="12547" width="4.69921875" style="7" customWidth="1"/>
    <col min="12548" max="12556" width="8.69921875" style="7" customWidth="1"/>
    <col min="12557" max="12557" width="5.19921875" style="7" customWidth="1"/>
    <col min="12558" max="12558" width="4.19921875" style="7" customWidth="1"/>
    <col min="12559" max="12799" width="10.19921875" style="7"/>
    <col min="12800" max="12800" width="10.19921875" style="7" customWidth="1"/>
    <col min="12801" max="12801" width="3.19921875" style="7" customWidth="1"/>
    <col min="12802" max="12802" width="3.69921875" style="7" customWidth="1"/>
    <col min="12803" max="12803" width="4.69921875" style="7" customWidth="1"/>
    <col min="12804" max="12812" width="8.69921875" style="7" customWidth="1"/>
    <col min="12813" max="12813" width="5.19921875" style="7" customWidth="1"/>
    <col min="12814" max="12814" width="4.19921875" style="7" customWidth="1"/>
    <col min="12815" max="13055" width="10.19921875" style="7"/>
    <col min="13056" max="13056" width="10.19921875" style="7" customWidth="1"/>
    <col min="13057" max="13057" width="3.19921875" style="7" customWidth="1"/>
    <col min="13058" max="13058" width="3.69921875" style="7" customWidth="1"/>
    <col min="13059" max="13059" width="4.69921875" style="7" customWidth="1"/>
    <col min="13060" max="13068" width="8.69921875" style="7" customWidth="1"/>
    <col min="13069" max="13069" width="5.19921875" style="7" customWidth="1"/>
    <col min="13070" max="13070" width="4.19921875" style="7" customWidth="1"/>
    <col min="13071" max="13311" width="10.19921875" style="7"/>
    <col min="13312" max="13312" width="10.19921875" style="7" customWidth="1"/>
    <col min="13313" max="13313" width="3.19921875" style="7" customWidth="1"/>
    <col min="13314" max="13314" width="3.69921875" style="7" customWidth="1"/>
    <col min="13315" max="13315" width="4.69921875" style="7" customWidth="1"/>
    <col min="13316" max="13324" width="8.69921875" style="7" customWidth="1"/>
    <col min="13325" max="13325" width="5.19921875" style="7" customWidth="1"/>
    <col min="13326" max="13326" width="4.19921875" style="7" customWidth="1"/>
    <col min="13327" max="13567" width="10.19921875" style="7"/>
    <col min="13568" max="13568" width="10.19921875" style="7" customWidth="1"/>
    <col min="13569" max="13569" width="3.19921875" style="7" customWidth="1"/>
    <col min="13570" max="13570" width="3.69921875" style="7" customWidth="1"/>
    <col min="13571" max="13571" width="4.69921875" style="7" customWidth="1"/>
    <col min="13572" max="13580" width="8.69921875" style="7" customWidth="1"/>
    <col min="13581" max="13581" width="5.19921875" style="7" customWidth="1"/>
    <col min="13582" max="13582" width="4.19921875" style="7" customWidth="1"/>
    <col min="13583" max="13823" width="10.19921875" style="7"/>
    <col min="13824" max="13824" width="10.19921875" style="7" customWidth="1"/>
    <col min="13825" max="13825" width="3.19921875" style="7" customWidth="1"/>
    <col min="13826" max="13826" width="3.69921875" style="7" customWidth="1"/>
    <col min="13827" max="13827" width="4.69921875" style="7" customWidth="1"/>
    <col min="13828" max="13836" width="8.69921875" style="7" customWidth="1"/>
    <col min="13837" max="13837" width="5.19921875" style="7" customWidth="1"/>
    <col min="13838" max="13838" width="4.19921875" style="7" customWidth="1"/>
    <col min="13839" max="14079" width="10.19921875" style="7"/>
    <col min="14080" max="14080" width="10.19921875" style="7" customWidth="1"/>
    <col min="14081" max="14081" width="3.19921875" style="7" customWidth="1"/>
    <col min="14082" max="14082" width="3.69921875" style="7" customWidth="1"/>
    <col min="14083" max="14083" width="4.69921875" style="7" customWidth="1"/>
    <col min="14084" max="14092" width="8.69921875" style="7" customWidth="1"/>
    <col min="14093" max="14093" width="5.19921875" style="7" customWidth="1"/>
    <col min="14094" max="14094" width="4.19921875" style="7" customWidth="1"/>
    <col min="14095" max="14335" width="10.19921875" style="7"/>
    <col min="14336" max="14336" width="10.19921875" style="7" customWidth="1"/>
    <col min="14337" max="14337" width="3.19921875" style="7" customWidth="1"/>
    <col min="14338" max="14338" width="3.69921875" style="7" customWidth="1"/>
    <col min="14339" max="14339" width="4.69921875" style="7" customWidth="1"/>
    <col min="14340" max="14348" width="8.69921875" style="7" customWidth="1"/>
    <col min="14349" max="14349" width="5.19921875" style="7" customWidth="1"/>
    <col min="14350" max="14350" width="4.19921875" style="7" customWidth="1"/>
    <col min="14351" max="14591" width="10.19921875" style="7"/>
    <col min="14592" max="14592" width="10.19921875" style="7" customWidth="1"/>
    <col min="14593" max="14593" width="3.19921875" style="7" customWidth="1"/>
    <col min="14594" max="14594" width="3.69921875" style="7" customWidth="1"/>
    <col min="14595" max="14595" width="4.69921875" style="7" customWidth="1"/>
    <col min="14596" max="14604" width="8.69921875" style="7" customWidth="1"/>
    <col min="14605" max="14605" width="5.19921875" style="7" customWidth="1"/>
    <col min="14606" max="14606" width="4.19921875" style="7" customWidth="1"/>
    <col min="14607" max="14847" width="10.19921875" style="7"/>
    <col min="14848" max="14848" width="10.19921875" style="7" customWidth="1"/>
    <col min="14849" max="14849" width="3.19921875" style="7" customWidth="1"/>
    <col min="14850" max="14850" width="3.69921875" style="7" customWidth="1"/>
    <col min="14851" max="14851" width="4.69921875" style="7" customWidth="1"/>
    <col min="14852" max="14860" width="8.69921875" style="7" customWidth="1"/>
    <col min="14861" max="14861" width="5.19921875" style="7" customWidth="1"/>
    <col min="14862" max="14862" width="4.19921875" style="7" customWidth="1"/>
    <col min="14863" max="15103" width="10.19921875" style="7"/>
    <col min="15104" max="15104" width="10.19921875" style="7" customWidth="1"/>
    <col min="15105" max="15105" width="3.19921875" style="7" customWidth="1"/>
    <col min="15106" max="15106" width="3.69921875" style="7" customWidth="1"/>
    <col min="15107" max="15107" width="4.69921875" style="7" customWidth="1"/>
    <col min="15108" max="15116" width="8.69921875" style="7" customWidth="1"/>
    <col min="15117" max="15117" width="5.19921875" style="7" customWidth="1"/>
    <col min="15118" max="15118" width="4.19921875" style="7" customWidth="1"/>
    <col min="15119" max="15359" width="10.19921875" style="7"/>
    <col min="15360" max="15360" width="10.19921875" style="7" customWidth="1"/>
    <col min="15361" max="15361" width="3.19921875" style="7" customWidth="1"/>
    <col min="15362" max="15362" width="3.69921875" style="7" customWidth="1"/>
    <col min="15363" max="15363" width="4.69921875" style="7" customWidth="1"/>
    <col min="15364" max="15372" width="8.69921875" style="7" customWidth="1"/>
    <col min="15373" max="15373" width="5.19921875" style="7" customWidth="1"/>
    <col min="15374" max="15374" width="4.19921875" style="7" customWidth="1"/>
    <col min="15375" max="15615" width="10.19921875" style="7"/>
    <col min="15616" max="15616" width="10.19921875" style="7" customWidth="1"/>
    <col min="15617" max="15617" width="3.19921875" style="7" customWidth="1"/>
    <col min="15618" max="15618" width="3.69921875" style="7" customWidth="1"/>
    <col min="15619" max="15619" width="4.69921875" style="7" customWidth="1"/>
    <col min="15620" max="15628" width="8.69921875" style="7" customWidth="1"/>
    <col min="15629" max="15629" width="5.19921875" style="7" customWidth="1"/>
    <col min="15630" max="15630" width="4.19921875" style="7" customWidth="1"/>
    <col min="15631" max="15871" width="10.19921875" style="7"/>
    <col min="15872" max="15872" width="10.19921875" style="7" customWidth="1"/>
    <col min="15873" max="15873" width="3.19921875" style="7" customWidth="1"/>
    <col min="15874" max="15874" width="3.69921875" style="7" customWidth="1"/>
    <col min="15875" max="15875" width="4.69921875" style="7" customWidth="1"/>
    <col min="15876" max="15884" width="8.69921875" style="7" customWidth="1"/>
    <col min="15885" max="15885" width="5.19921875" style="7" customWidth="1"/>
    <col min="15886" max="15886" width="4.19921875" style="7" customWidth="1"/>
    <col min="15887" max="16127" width="10.19921875" style="7"/>
    <col min="16128" max="16128" width="10.19921875" style="7" customWidth="1"/>
    <col min="16129" max="16129" width="3.19921875" style="7" customWidth="1"/>
    <col min="16130" max="16130" width="3.69921875" style="7" customWidth="1"/>
    <col min="16131" max="16131" width="4.69921875" style="7" customWidth="1"/>
    <col min="16132" max="16140" width="8.69921875" style="7" customWidth="1"/>
    <col min="16141" max="16141" width="5.19921875" style="7" customWidth="1"/>
    <col min="16142" max="16142" width="4.19921875" style="7" customWidth="1"/>
    <col min="16143" max="16384" width="10.19921875" style="7"/>
  </cols>
  <sheetData>
    <row r="1" spans="1:14" ht="19.5" customHeight="1" x14ac:dyDescent="0.15">
      <c r="A1" s="101" t="s">
        <v>133</v>
      </c>
      <c r="J1" s="1099" t="s">
        <v>1154</v>
      </c>
      <c r="K1" s="1099"/>
      <c r="L1" s="1099"/>
      <c r="M1" s="1099"/>
      <c r="N1" s="1099"/>
    </row>
    <row r="2" spans="1:14" ht="10.5" customHeight="1" thickBot="1" x14ac:dyDescent="0.25">
      <c r="F2" s="45"/>
      <c r="J2" s="1144"/>
      <c r="K2" s="1144"/>
      <c r="L2" s="1144"/>
      <c r="M2" s="1144"/>
      <c r="N2" s="1144"/>
    </row>
    <row r="3" spans="1:14" s="39" customFormat="1" ht="25.05" customHeight="1" x14ac:dyDescent="0.45">
      <c r="A3" s="1147" t="s">
        <v>92</v>
      </c>
      <c r="B3" s="1147"/>
      <c r="C3" s="1148"/>
      <c r="D3" s="1151" t="s">
        <v>61</v>
      </c>
      <c r="E3" s="1153" t="s">
        <v>134</v>
      </c>
      <c r="F3" s="1153" t="s">
        <v>135</v>
      </c>
      <c r="G3" s="1153" t="s">
        <v>64</v>
      </c>
      <c r="H3" s="1153" t="s">
        <v>65</v>
      </c>
      <c r="I3" s="1153" t="s">
        <v>136</v>
      </c>
      <c r="J3" s="1155" t="s">
        <v>137</v>
      </c>
      <c r="K3" s="1155" t="s">
        <v>138</v>
      </c>
      <c r="L3" s="1156" t="s">
        <v>139</v>
      </c>
      <c r="M3" s="1158" t="s">
        <v>125</v>
      </c>
      <c r="N3" s="1158"/>
    </row>
    <row r="4" spans="1:14" s="39" customFormat="1" ht="25.05" customHeight="1" x14ac:dyDescent="0.45">
      <c r="A4" s="1149"/>
      <c r="B4" s="1149"/>
      <c r="C4" s="1150"/>
      <c r="D4" s="1152"/>
      <c r="E4" s="1154"/>
      <c r="F4" s="1154"/>
      <c r="G4" s="1154"/>
      <c r="H4" s="1154"/>
      <c r="I4" s="1154"/>
      <c r="J4" s="1154"/>
      <c r="K4" s="1154"/>
      <c r="L4" s="1157"/>
      <c r="M4" s="1131"/>
      <c r="N4" s="1131"/>
    </row>
    <row r="5" spans="1:14" s="39" customFormat="1" ht="25.05" customHeight="1" x14ac:dyDescent="0.45">
      <c r="A5" s="304" t="s">
        <v>93</v>
      </c>
      <c r="B5" s="1145" t="s">
        <v>94</v>
      </c>
      <c r="C5" s="1127"/>
      <c r="D5" s="305">
        <v>3255</v>
      </c>
      <c r="E5" s="306">
        <v>5477</v>
      </c>
      <c r="F5" s="306">
        <v>5451</v>
      </c>
      <c r="G5" s="306">
        <v>4706</v>
      </c>
      <c r="H5" s="306">
        <v>3134</v>
      </c>
      <c r="I5" s="307">
        <v>6628</v>
      </c>
      <c r="J5" s="307">
        <v>5433</v>
      </c>
      <c r="K5" s="306">
        <v>4103</v>
      </c>
      <c r="L5" s="306">
        <v>5824</v>
      </c>
      <c r="M5" s="1128">
        <f>SUM(D5:L5)</f>
        <v>44011</v>
      </c>
      <c r="N5" s="1146"/>
    </row>
    <row r="6" spans="1:14" s="39" customFormat="1" ht="25.05" customHeight="1" x14ac:dyDescent="0.45">
      <c r="A6" s="308" t="s">
        <v>95</v>
      </c>
      <c r="B6" s="1138" t="s">
        <v>96</v>
      </c>
      <c r="C6" s="1115"/>
      <c r="D6" s="309">
        <v>49</v>
      </c>
      <c r="E6" s="135" t="s">
        <v>97</v>
      </c>
      <c r="F6" s="135">
        <v>833</v>
      </c>
      <c r="G6" s="39">
        <v>222</v>
      </c>
      <c r="H6" s="39">
        <v>189</v>
      </c>
      <c r="I6" s="39">
        <v>728</v>
      </c>
      <c r="J6" s="39">
        <v>615</v>
      </c>
      <c r="K6" s="135">
        <v>492</v>
      </c>
      <c r="L6" s="310" t="s">
        <v>97</v>
      </c>
      <c r="M6" s="1135">
        <f t="shared" ref="M6:M7" si="0">SUM(D6:L6)</f>
        <v>3128</v>
      </c>
      <c r="N6" s="1139"/>
    </row>
    <row r="7" spans="1:14" s="39" customFormat="1" ht="25.05" customHeight="1" x14ac:dyDescent="0.45">
      <c r="A7" s="308" t="s">
        <v>98</v>
      </c>
      <c r="B7" s="1138" t="s">
        <v>99</v>
      </c>
      <c r="C7" s="1137"/>
      <c r="D7" s="311" t="s">
        <v>97</v>
      </c>
      <c r="E7" s="135" t="s">
        <v>97</v>
      </c>
      <c r="F7" s="39">
        <v>44</v>
      </c>
      <c r="G7" s="135" t="s">
        <v>97</v>
      </c>
      <c r="H7" s="135" t="s">
        <v>97</v>
      </c>
      <c r="I7" s="135">
        <v>15</v>
      </c>
      <c r="J7" s="135">
        <v>40</v>
      </c>
      <c r="K7" s="135" t="s">
        <v>97</v>
      </c>
      <c r="L7" s="135" t="s">
        <v>97</v>
      </c>
      <c r="M7" s="1135">
        <f t="shared" si="0"/>
        <v>99</v>
      </c>
      <c r="N7" s="1136"/>
    </row>
    <row r="8" spans="1:14" s="39" customFormat="1" ht="25.05" customHeight="1" x14ac:dyDescent="0.45">
      <c r="A8" s="308" t="s">
        <v>100</v>
      </c>
      <c r="B8" s="1140" t="s">
        <v>101</v>
      </c>
      <c r="C8" s="1141"/>
      <c r="D8" s="312">
        <f>SUM(D5:D7)</f>
        <v>3304</v>
      </c>
      <c r="E8" s="313">
        <f t="shared" ref="E8:N8" si="1">SUM(E5:E7)</f>
        <v>5477</v>
      </c>
      <c r="F8" s="313">
        <f t="shared" si="1"/>
        <v>6328</v>
      </c>
      <c r="G8" s="313">
        <f t="shared" si="1"/>
        <v>4928</v>
      </c>
      <c r="H8" s="313">
        <f t="shared" si="1"/>
        <v>3323</v>
      </c>
      <c r="I8" s="314">
        <f t="shared" si="1"/>
        <v>7371</v>
      </c>
      <c r="J8" s="314">
        <f t="shared" si="1"/>
        <v>6088</v>
      </c>
      <c r="K8" s="313">
        <f t="shared" si="1"/>
        <v>4595</v>
      </c>
      <c r="L8" s="313">
        <f t="shared" si="1"/>
        <v>5824</v>
      </c>
      <c r="M8" s="1142">
        <f t="shared" si="1"/>
        <v>47238</v>
      </c>
      <c r="N8" s="1143">
        <f t="shared" si="1"/>
        <v>0</v>
      </c>
    </row>
    <row r="9" spans="1:14" s="39" customFormat="1" ht="25.05" customHeight="1" x14ac:dyDescent="0.45">
      <c r="A9" s="1126" t="s">
        <v>140</v>
      </c>
      <c r="B9" s="1126"/>
      <c r="C9" s="1127"/>
      <c r="D9" s="315">
        <v>6116</v>
      </c>
      <c r="E9" s="307">
        <v>14858</v>
      </c>
      <c r="F9" s="307">
        <v>19087</v>
      </c>
      <c r="G9" s="307">
        <v>10430</v>
      </c>
      <c r="H9" s="307">
        <v>9682</v>
      </c>
      <c r="I9" s="307">
        <v>15279</v>
      </c>
      <c r="J9" s="307">
        <v>17752</v>
      </c>
      <c r="K9" s="307">
        <v>23367</v>
      </c>
      <c r="L9" s="307">
        <v>14952</v>
      </c>
      <c r="M9" s="1135">
        <f>SUM(D9:L9)</f>
        <v>131523</v>
      </c>
      <c r="N9" s="1136"/>
    </row>
    <row r="10" spans="1:14" s="39" customFormat="1" ht="25.05" customHeight="1" x14ac:dyDescent="0.45">
      <c r="A10" s="1115" t="s">
        <v>103</v>
      </c>
      <c r="B10" s="1115"/>
      <c r="C10" s="1137"/>
      <c r="D10" s="315">
        <v>24127</v>
      </c>
      <c r="E10" s="307">
        <v>15516</v>
      </c>
      <c r="F10" s="307">
        <v>19383</v>
      </c>
      <c r="G10" s="307">
        <v>18215</v>
      </c>
      <c r="H10" s="307">
        <v>22025</v>
      </c>
      <c r="I10" s="307">
        <v>21434</v>
      </c>
      <c r="J10" s="307">
        <v>17615</v>
      </c>
      <c r="K10" s="307">
        <v>11334</v>
      </c>
      <c r="L10" s="307">
        <v>23839</v>
      </c>
      <c r="M10" s="1135">
        <f t="shared" ref="M10:M11" si="2">SUM(D10:L10)</f>
        <v>173488</v>
      </c>
      <c r="N10" s="1136"/>
    </row>
    <row r="11" spans="1:14" s="39" customFormat="1" ht="25.05" customHeight="1" x14ac:dyDescent="0.45">
      <c r="A11" s="1115" t="s">
        <v>104</v>
      </c>
      <c r="B11" s="1115"/>
      <c r="C11" s="1137"/>
      <c r="D11" s="315">
        <v>3117</v>
      </c>
      <c r="E11" s="135" t="s">
        <v>97</v>
      </c>
      <c r="F11" s="135" t="s">
        <v>97</v>
      </c>
      <c r="G11" s="135" t="s">
        <v>97</v>
      </c>
      <c r="H11" s="135" t="s">
        <v>97</v>
      </c>
      <c r="I11" s="135" t="s">
        <v>97</v>
      </c>
      <c r="J11" s="135" t="s">
        <v>97</v>
      </c>
      <c r="K11" s="135">
        <v>344</v>
      </c>
      <c r="L11" s="310" t="s">
        <v>97</v>
      </c>
      <c r="M11" s="1135">
        <f t="shared" si="2"/>
        <v>3461</v>
      </c>
      <c r="N11" s="1136"/>
    </row>
    <row r="12" spans="1:14" s="39" customFormat="1" ht="25.05" customHeight="1" x14ac:dyDescent="0.45">
      <c r="A12" s="1122" t="s">
        <v>141</v>
      </c>
      <c r="B12" s="1122"/>
      <c r="C12" s="1123"/>
      <c r="D12" s="316">
        <f>SUM(D9:D11)</f>
        <v>33360</v>
      </c>
      <c r="E12" s="317">
        <f t="shared" ref="E12:N12" si="3">SUM(E9:E11)</f>
        <v>30374</v>
      </c>
      <c r="F12" s="317">
        <f t="shared" si="3"/>
        <v>38470</v>
      </c>
      <c r="G12" s="317">
        <f t="shared" si="3"/>
        <v>28645</v>
      </c>
      <c r="H12" s="317">
        <f t="shared" si="3"/>
        <v>31707</v>
      </c>
      <c r="I12" s="317">
        <f t="shared" si="3"/>
        <v>36713</v>
      </c>
      <c r="J12" s="317">
        <f t="shared" si="3"/>
        <v>35367</v>
      </c>
      <c r="K12" s="317">
        <f t="shared" si="3"/>
        <v>35045</v>
      </c>
      <c r="L12" s="317">
        <f t="shared" si="3"/>
        <v>38791</v>
      </c>
      <c r="M12" s="1124">
        <f t="shared" si="3"/>
        <v>308472</v>
      </c>
      <c r="N12" s="1125">
        <f t="shared" si="3"/>
        <v>0</v>
      </c>
    </row>
    <row r="13" spans="1:14" s="39" customFormat="1" ht="25.05" customHeight="1" x14ac:dyDescent="0.45">
      <c r="A13" s="1126" t="s">
        <v>106</v>
      </c>
      <c r="B13" s="1126"/>
      <c r="C13" s="1127"/>
      <c r="D13" s="183">
        <v>1148</v>
      </c>
      <c r="E13" s="307">
        <v>1400</v>
      </c>
      <c r="F13" s="307">
        <v>1401</v>
      </c>
      <c r="G13" s="307">
        <v>1406</v>
      </c>
      <c r="H13" s="307">
        <v>1308</v>
      </c>
      <c r="I13" s="307">
        <v>1440</v>
      </c>
      <c r="J13" s="318">
        <v>2595</v>
      </c>
      <c r="K13" s="318">
        <v>1046</v>
      </c>
      <c r="L13" s="318">
        <v>2265</v>
      </c>
      <c r="M13" s="1128">
        <f>SUM(D13:L13)</f>
        <v>14009</v>
      </c>
      <c r="N13" s="1129"/>
    </row>
    <row r="14" spans="1:14" s="39" customFormat="1" ht="27" customHeight="1" x14ac:dyDescent="0.45">
      <c r="A14" s="1130" t="s">
        <v>126</v>
      </c>
      <c r="B14" s="1131"/>
      <c r="C14" s="1132"/>
      <c r="D14" s="319" t="s">
        <v>142</v>
      </c>
      <c r="E14" s="319" t="s">
        <v>143</v>
      </c>
      <c r="F14" s="319" t="s">
        <v>143</v>
      </c>
      <c r="G14" s="319" t="s">
        <v>143</v>
      </c>
      <c r="H14" s="319" t="s">
        <v>110</v>
      </c>
      <c r="I14" s="319" t="s">
        <v>143</v>
      </c>
      <c r="J14" s="320" t="s">
        <v>144</v>
      </c>
      <c r="K14" s="319" t="s">
        <v>145</v>
      </c>
      <c r="L14" s="319" t="s">
        <v>146</v>
      </c>
      <c r="M14" s="1133"/>
      <c r="N14" s="1134"/>
    </row>
    <row r="15" spans="1:14" s="39" customFormat="1" ht="25.05" customHeight="1" x14ac:dyDescent="0.45">
      <c r="A15" s="1113" t="s">
        <v>1119</v>
      </c>
      <c r="B15" s="1114"/>
      <c r="C15" s="321" t="s">
        <v>117</v>
      </c>
      <c r="D15" s="309">
        <v>6</v>
      </c>
      <c r="E15" s="39">
        <v>23</v>
      </c>
      <c r="F15" s="39">
        <v>21</v>
      </c>
      <c r="G15" s="39">
        <v>15</v>
      </c>
      <c r="H15" s="39">
        <v>6</v>
      </c>
      <c r="I15" s="39">
        <v>20</v>
      </c>
      <c r="J15" s="39">
        <v>11</v>
      </c>
      <c r="K15" s="39">
        <v>8</v>
      </c>
      <c r="L15" s="39">
        <v>11</v>
      </c>
      <c r="M15" s="1118">
        <f>SUM(D15:L15)</f>
        <v>121</v>
      </c>
      <c r="N15" s="1119"/>
    </row>
    <row r="16" spans="1:14" s="39" customFormat="1" ht="25.05" customHeight="1" x14ac:dyDescent="0.45">
      <c r="A16" s="1115"/>
      <c r="B16" s="1114"/>
      <c r="C16" s="321" t="s">
        <v>119</v>
      </c>
      <c r="D16" s="309">
        <v>11</v>
      </c>
      <c r="E16" s="39">
        <v>13</v>
      </c>
      <c r="F16" s="39">
        <v>15</v>
      </c>
      <c r="G16" s="39">
        <v>13</v>
      </c>
      <c r="H16" s="39">
        <v>8</v>
      </c>
      <c r="I16" s="39">
        <v>16</v>
      </c>
      <c r="J16" s="39">
        <v>14</v>
      </c>
      <c r="K16" s="39">
        <v>13</v>
      </c>
      <c r="L16" s="39">
        <v>14</v>
      </c>
      <c r="M16" s="1118">
        <f>SUM(D16:L16)</f>
        <v>117</v>
      </c>
      <c r="N16" s="1119"/>
    </row>
    <row r="17" spans="1:14" s="39" customFormat="1" ht="25.05" customHeight="1" thickBot="1" x14ac:dyDescent="0.5">
      <c r="A17" s="1116"/>
      <c r="B17" s="1117"/>
      <c r="C17" s="322" t="s">
        <v>15</v>
      </c>
      <c r="D17" s="323">
        <f>SUM(D15:D16)</f>
        <v>17</v>
      </c>
      <c r="E17" s="324">
        <f t="shared" ref="E17:N17" si="4">SUM(E15:E16)</f>
        <v>36</v>
      </c>
      <c r="F17" s="324">
        <f t="shared" si="4"/>
        <v>36</v>
      </c>
      <c r="G17" s="324">
        <f t="shared" si="4"/>
        <v>28</v>
      </c>
      <c r="H17" s="324">
        <f t="shared" si="4"/>
        <v>14</v>
      </c>
      <c r="I17" s="324">
        <f t="shared" si="4"/>
        <v>36</v>
      </c>
      <c r="J17" s="324">
        <f t="shared" si="4"/>
        <v>25</v>
      </c>
      <c r="K17" s="324">
        <f t="shared" si="4"/>
        <v>21</v>
      </c>
      <c r="L17" s="325">
        <f t="shared" si="4"/>
        <v>25</v>
      </c>
      <c r="M17" s="1120">
        <f t="shared" si="4"/>
        <v>238</v>
      </c>
      <c r="N17" s="1121">
        <f t="shared" si="4"/>
        <v>0</v>
      </c>
    </row>
    <row r="18" spans="1:14" s="39" customFormat="1" ht="18" customHeight="1" x14ac:dyDescent="0.45">
      <c r="A18" s="39" t="s">
        <v>1059</v>
      </c>
    </row>
    <row r="19" spans="1:14" ht="19.5" customHeight="1" x14ac:dyDescent="0.15"/>
    <row r="20" spans="1:14" ht="19.5" customHeight="1" x14ac:dyDescent="0.15"/>
    <row r="21" spans="1:14" ht="21" customHeight="1" x14ac:dyDescent="0.15"/>
    <row r="22" spans="1:14" ht="21" customHeight="1" x14ac:dyDescent="0.15"/>
    <row r="23" spans="1:14" ht="21" customHeight="1" x14ac:dyDescent="0.15"/>
    <row r="24" spans="1:14" ht="21" customHeight="1" x14ac:dyDescent="0.15"/>
    <row r="25" spans="1:14" ht="21" customHeight="1" x14ac:dyDescent="0.15"/>
    <row r="26" spans="1:14" ht="21" customHeight="1" x14ac:dyDescent="0.15"/>
    <row r="27" spans="1:14" ht="19.5" customHeight="1" x14ac:dyDescent="0.15"/>
    <row r="28" spans="1:14" ht="15.75" customHeight="1" x14ac:dyDescent="0.15"/>
    <row r="43" s="7" customFormat="1" ht="9" customHeight="1" x14ac:dyDescent="0.15"/>
    <row r="45" s="7" customFormat="1" ht="19.5" customHeight="1" x14ac:dyDescent="0.15"/>
    <row r="49" s="7" customFormat="1" ht="24" customHeight="1" x14ac:dyDescent="0.15"/>
    <row r="53" s="7" customFormat="1" ht="23.25" customHeight="1" x14ac:dyDescent="0.15"/>
    <row r="56" s="7" customFormat="1" ht="23.25" customHeight="1" x14ac:dyDescent="0.15"/>
  </sheetData>
  <mergeCells count="36">
    <mergeCell ref="J1:N2"/>
    <mergeCell ref="B5:C5"/>
    <mergeCell ref="M5:N5"/>
    <mergeCell ref="A3:C4"/>
    <mergeCell ref="D3:D4"/>
    <mergeCell ref="E3:E4"/>
    <mergeCell ref="F3:F4"/>
    <mergeCell ref="G3:G4"/>
    <mergeCell ref="H3:H4"/>
    <mergeCell ref="I3:I4"/>
    <mergeCell ref="J3:J4"/>
    <mergeCell ref="K3:K4"/>
    <mergeCell ref="L3:L4"/>
    <mergeCell ref="M3:N4"/>
    <mergeCell ref="B6:C6"/>
    <mergeCell ref="M6:N6"/>
    <mergeCell ref="B7:C7"/>
    <mergeCell ref="M7:N7"/>
    <mergeCell ref="B8:C8"/>
    <mergeCell ref="M8:N8"/>
    <mergeCell ref="A9:C9"/>
    <mergeCell ref="M9:N9"/>
    <mergeCell ref="A10:C10"/>
    <mergeCell ref="M10:N10"/>
    <mergeCell ref="A11:C11"/>
    <mergeCell ref="M11:N11"/>
    <mergeCell ref="A15:B17"/>
    <mergeCell ref="M15:N15"/>
    <mergeCell ref="M16:N16"/>
    <mergeCell ref="M17:N17"/>
    <mergeCell ref="A12:C12"/>
    <mergeCell ref="M12:N12"/>
    <mergeCell ref="A13:C13"/>
    <mergeCell ref="M13:N13"/>
    <mergeCell ref="A14:C14"/>
    <mergeCell ref="M14:N14"/>
  </mergeCells>
  <phoneticPr fontId="2"/>
  <printOptions gridLinesSet="0"/>
  <pageMargins left="0.73" right="0.19685039370078741" top="0.8" bottom="0.78740157480314965" header="0" footer="0"/>
  <pageSetup paperSize="9" firstPageNumber="212" pageOrder="overThenDown"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53"/>
  <sheetViews>
    <sheetView view="pageBreakPreview" topLeftCell="A3" zoomScaleNormal="100" zoomScaleSheetLayoutView="100" workbookViewId="0">
      <selection activeCell="D23" sqref="D23"/>
    </sheetView>
  </sheetViews>
  <sheetFormatPr defaultColWidth="10.19921875" defaultRowHeight="14.7" customHeight="1" x14ac:dyDescent="0.15"/>
  <cols>
    <col min="1" max="1" width="7.69921875" style="7" customWidth="1"/>
    <col min="2" max="7" width="6.59765625" style="7" customWidth="1"/>
    <col min="8" max="16" width="5.5" style="7" customWidth="1"/>
    <col min="17" max="17" width="1.59765625" style="7" customWidth="1"/>
    <col min="18" max="18" width="6.59765625" style="7" customWidth="1"/>
    <col min="19" max="19" width="1.59765625" style="7" customWidth="1"/>
    <col min="20" max="20" width="5.69921875" style="7" customWidth="1"/>
    <col min="21" max="21" width="3.69921875" style="7" customWidth="1"/>
    <col min="22" max="22" width="4.09765625" style="7" customWidth="1"/>
    <col min="23" max="24" width="3.69921875" style="7" customWidth="1"/>
    <col min="25" max="25" width="4.09765625" style="7" customWidth="1"/>
    <col min="26" max="26" width="3.69921875" style="7" customWidth="1"/>
    <col min="27" max="27" width="4" style="7" customWidth="1"/>
    <col min="28" max="28" width="2.09765625" style="7" customWidth="1"/>
    <col min="29" max="29" width="5" style="7" customWidth="1"/>
    <col min="30" max="30" width="2.19921875" style="7" customWidth="1"/>
    <col min="31" max="31" width="4.19921875" style="7" customWidth="1"/>
    <col min="32" max="32" width="6" style="7" customWidth="1"/>
    <col min="33" max="33" width="8" style="7" customWidth="1"/>
    <col min="34" max="34" width="5.59765625" style="7" customWidth="1"/>
    <col min="35" max="35" width="0.19921875" style="7" customWidth="1"/>
    <col min="36" max="255" width="10.19921875" style="7"/>
    <col min="256" max="256" width="6" style="7" customWidth="1"/>
    <col min="257" max="257" width="7.69921875" style="7" customWidth="1"/>
    <col min="258" max="263" width="6.59765625" style="7" customWidth="1"/>
    <col min="264" max="272" width="5.5" style="7" customWidth="1"/>
    <col min="273" max="273" width="1.59765625" style="7" customWidth="1"/>
    <col min="274" max="274" width="6.59765625" style="7" customWidth="1"/>
    <col min="275" max="275" width="1.59765625" style="7" customWidth="1"/>
    <col min="276" max="276" width="5.69921875" style="7" customWidth="1"/>
    <col min="277" max="277" width="3.69921875" style="7" customWidth="1"/>
    <col min="278" max="278" width="4.09765625" style="7" customWidth="1"/>
    <col min="279" max="280" width="3.69921875" style="7" customWidth="1"/>
    <col min="281" max="281" width="4.09765625" style="7" customWidth="1"/>
    <col min="282" max="282" width="3.69921875" style="7" customWidth="1"/>
    <col min="283" max="283" width="4" style="7" customWidth="1"/>
    <col min="284" max="284" width="2.09765625" style="7" customWidth="1"/>
    <col min="285" max="285" width="5" style="7" customWidth="1"/>
    <col min="286" max="286" width="2.19921875" style="7" customWidth="1"/>
    <col min="287" max="287" width="4.19921875" style="7" customWidth="1"/>
    <col min="288" max="288" width="6" style="7" customWidth="1"/>
    <col min="289" max="289" width="8" style="7" customWidth="1"/>
    <col min="290" max="290" width="5.59765625" style="7" customWidth="1"/>
    <col min="291" max="291" width="0.19921875" style="7" customWidth="1"/>
    <col min="292" max="511" width="10.19921875" style="7"/>
    <col min="512" max="512" width="6" style="7" customWidth="1"/>
    <col min="513" max="513" width="7.69921875" style="7" customWidth="1"/>
    <col min="514" max="519" width="6.59765625" style="7" customWidth="1"/>
    <col min="520" max="528" width="5.5" style="7" customWidth="1"/>
    <col min="529" max="529" width="1.59765625" style="7" customWidth="1"/>
    <col min="530" max="530" width="6.59765625" style="7" customWidth="1"/>
    <col min="531" max="531" width="1.59765625" style="7" customWidth="1"/>
    <col min="532" max="532" width="5.69921875" style="7" customWidth="1"/>
    <col min="533" max="533" width="3.69921875" style="7" customWidth="1"/>
    <col min="534" max="534" width="4.09765625" style="7" customWidth="1"/>
    <col min="535" max="536" width="3.69921875" style="7" customWidth="1"/>
    <col min="537" max="537" width="4.09765625" style="7" customWidth="1"/>
    <col min="538" max="538" width="3.69921875" style="7" customWidth="1"/>
    <col min="539" max="539" width="4" style="7" customWidth="1"/>
    <col min="540" max="540" width="2.09765625" style="7" customWidth="1"/>
    <col min="541" max="541" width="5" style="7" customWidth="1"/>
    <col min="542" max="542" width="2.19921875" style="7" customWidth="1"/>
    <col min="543" max="543" width="4.19921875" style="7" customWidth="1"/>
    <col min="544" max="544" width="6" style="7" customWidth="1"/>
    <col min="545" max="545" width="8" style="7" customWidth="1"/>
    <col min="546" max="546" width="5.59765625" style="7" customWidth="1"/>
    <col min="547" max="547" width="0.19921875" style="7" customWidth="1"/>
    <col min="548" max="767" width="10.19921875" style="7"/>
    <col min="768" max="768" width="6" style="7" customWidth="1"/>
    <col min="769" max="769" width="7.69921875" style="7" customWidth="1"/>
    <col min="770" max="775" width="6.59765625" style="7" customWidth="1"/>
    <col min="776" max="784" width="5.5" style="7" customWidth="1"/>
    <col min="785" max="785" width="1.59765625" style="7" customWidth="1"/>
    <col min="786" max="786" width="6.59765625" style="7" customWidth="1"/>
    <col min="787" max="787" width="1.59765625" style="7" customWidth="1"/>
    <col min="788" max="788" width="5.69921875" style="7" customWidth="1"/>
    <col min="789" max="789" width="3.69921875" style="7" customWidth="1"/>
    <col min="790" max="790" width="4.09765625" style="7" customWidth="1"/>
    <col min="791" max="792" width="3.69921875" style="7" customWidth="1"/>
    <col min="793" max="793" width="4.09765625" style="7" customWidth="1"/>
    <col min="794" max="794" width="3.69921875" style="7" customWidth="1"/>
    <col min="795" max="795" width="4" style="7" customWidth="1"/>
    <col min="796" max="796" width="2.09765625" style="7" customWidth="1"/>
    <col min="797" max="797" width="5" style="7" customWidth="1"/>
    <col min="798" max="798" width="2.19921875" style="7" customWidth="1"/>
    <col min="799" max="799" width="4.19921875" style="7" customWidth="1"/>
    <col min="800" max="800" width="6" style="7" customWidth="1"/>
    <col min="801" max="801" width="8" style="7" customWidth="1"/>
    <col min="802" max="802" width="5.59765625" style="7" customWidth="1"/>
    <col min="803" max="803" width="0.19921875" style="7" customWidth="1"/>
    <col min="804" max="1023" width="10.19921875" style="7"/>
    <col min="1024" max="1024" width="6" style="7" customWidth="1"/>
    <col min="1025" max="1025" width="7.69921875" style="7" customWidth="1"/>
    <col min="1026" max="1031" width="6.59765625" style="7" customWidth="1"/>
    <col min="1032" max="1040" width="5.5" style="7" customWidth="1"/>
    <col min="1041" max="1041" width="1.59765625" style="7" customWidth="1"/>
    <col min="1042" max="1042" width="6.59765625" style="7" customWidth="1"/>
    <col min="1043" max="1043" width="1.59765625" style="7" customWidth="1"/>
    <col min="1044" max="1044" width="5.69921875" style="7" customWidth="1"/>
    <col min="1045" max="1045" width="3.69921875" style="7" customWidth="1"/>
    <col min="1046" max="1046" width="4.09765625" style="7" customWidth="1"/>
    <col min="1047" max="1048" width="3.69921875" style="7" customWidth="1"/>
    <col min="1049" max="1049" width="4.09765625" style="7" customWidth="1"/>
    <col min="1050" max="1050" width="3.69921875" style="7" customWidth="1"/>
    <col min="1051" max="1051" width="4" style="7" customWidth="1"/>
    <col min="1052" max="1052" width="2.09765625" style="7" customWidth="1"/>
    <col min="1053" max="1053" width="5" style="7" customWidth="1"/>
    <col min="1054" max="1054" width="2.19921875" style="7" customWidth="1"/>
    <col min="1055" max="1055" width="4.19921875" style="7" customWidth="1"/>
    <col min="1056" max="1056" width="6" style="7" customWidth="1"/>
    <col min="1057" max="1057" width="8" style="7" customWidth="1"/>
    <col min="1058" max="1058" width="5.59765625" style="7" customWidth="1"/>
    <col min="1059" max="1059" width="0.19921875" style="7" customWidth="1"/>
    <col min="1060" max="1279" width="10.19921875" style="7"/>
    <col min="1280" max="1280" width="6" style="7" customWidth="1"/>
    <col min="1281" max="1281" width="7.69921875" style="7" customWidth="1"/>
    <col min="1282" max="1287" width="6.59765625" style="7" customWidth="1"/>
    <col min="1288" max="1296" width="5.5" style="7" customWidth="1"/>
    <col min="1297" max="1297" width="1.59765625" style="7" customWidth="1"/>
    <col min="1298" max="1298" width="6.59765625" style="7" customWidth="1"/>
    <col min="1299" max="1299" width="1.59765625" style="7" customWidth="1"/>
    <col min="1300" max="1300" width="5.69921875" style="7" customWidth="1"/>
    <col min="1301" max="1301" width="3.69921875" style="7" customWidth="1"/>
    <col min="1302" max="1302" width="4.09765625" style="7" customWidth="1"/>
    <col min="1303" max="1304" width="3.69921875" style="7" customWidth="1"/>
    <col min="1305" max="1305" width="4.09765625" style="7" customWidth="1"/>
    <col min="1306" max="1306" width="3.69921875" style="7" customWidth="1"/>
    <col min="1307" max="1307" width="4" style="7" customWidth="1"/>
    <col min="1308" max="1308" width="2.09765625" style="7" customWidth="1"/>
    <col min="1309" max="1309" width="5" style="7" customWidth="1"/>
    <col min="1310" max="1310" width="2.19921875" style="7" customWidth="1"/>
    <col min="1311" max="1311" width="4.19921875" style="7" customWidth="1"/>
    <col min="1312" max="1312" width="6" style="7" customWidth="1"/>
    <col min="1313" max="1313" width="8" style="7" customWidth="1"/>
    <col min="1314" max="1314" width="5.59765625" style="7" customWidth="1"/>
    <col min="1315" max="1315" width="0.19921875" style="7" customWidth="1"/>
    <col min="1316" max="1535" width="10.19921875" style="7"/>
    <col min="1536" max="1536" width="6" style="7" customWidth="1"/>
    <col min="1537" max="1537" width="7.69921875" style="7" customWidth="1"/>
    <col min="1538" max="1543" width="6.59765625" style="7" customWidth="1"/>
    <col min="1544" max="1552" width="5.5" style="7" customWidth="1"/>
    <col min="1553" max="1553" width="1.59765625" style="7" customWidth="1"/>
    <col min="1554" max="1554" width="6.59765625" style="7" customWidth="1"/>
    <col min="1555" max="1555" width="1.59765625" style="7" customWidth="1"/>
    <col min="1556" max="1556" width="5.69921875" style="7" customWidth="1"/>
    <col min="1557" max="1557" width="3.69921875" style="7" customWidth="1"/>
    <col min="1558" max="1558" width="4.09765625" style="7" customWidth="1"/>
    <col min="1559" max="1560" width="3.69921875" style="7" customWidth="1"/>
    <col min="1561" max="1561" width="4.09765625" style="7" customWidth="1"/>
    <col min="1562" max="1562" width="3.69921875" style="7" customWidth="1"/>
    <col min="1563" max="1563" width="4" style="7" customWidth="1"/>
    <col min="1564" max="1564" width="2.09765625" style="7" customWidth="1"/>
    <col min="1565" max="1565" width="5" style="7" customWidth="1"/>
    <col min="1566" max="1566" width="2.19921875" style="7" customWidth="1"/>
    <col min="1567" max="1567" width="4.19921875" style="7" customWidth="1"/>
    <col min="1568" max="1568" width="6" style="7" customWidth="1"/>
    <col min="1569" max="1569" width="8" style="7" customWidth="1"/>
    <col min="1570" max="1570" width="5.59765625" style="7" customWidth="1"/>
    <col min="1571" max="1571" width="0.19921875" style="7" customWidth="1"/>
    <col min="1572" max="1791" width="10.19921875" style="7"/>
    <col min="1792" max="1792" width="6" style="7" customWidth="1"/>
    <col min="1793" max="1793" width="7.69921875" style="7" customWidth="1"/>
    <col min="1794" max="1799" width="6.59765625" style="7" customWidth="1"/>
    <col min="1800" max="1808" width="5.5" style="7" customWidth="1"/>
    <col min="1809" max="1809" width="1.59765625" style="7" customWidth="1"/>
    <col min="1810" max="1810" width="6.59765625" style="7" customWidth="1"/>
    <col min="1811" max="1811" width="1.59765625" style="7" customWidth="1"/>
    <col min="1812" max="1812" width="5.69921875" style="7" customWidth="1"/>
    <col min="1813" max="1813" width="3.69921875" style="7" customWidth="1"/>
    <col min="1814" max="1814" width="4.09765625" style="7" customWidth="1"/>
    <col min="1815" max="1816" width="3.69921875" style="7" customWidth="1"/>
    <col min="1817" max="1817" width="4.09765625" style="7" customWidth="1"/>
    <col min="1818" max="1818" width="3.69921875" style="7" customWidth="1"/>
    <col min="1819" max="1819" width="4" style="7" customWidth="1"/>
    <col min="1820" max="1820" width="2.09765625" style="7" customWidth="1"/>
    <col min="1821" max="1821" width="5" style="7" customWidth="1"/>
    <col min="1822" max="1822" width="2.19921875" style="7" customWidth="1"/>
    <col min="1823" max="1823" width="4.19921875" style="7" customWidth="1"/>
    <col min="1824" max="1824" width="6" style="7" customWidth="1"/>
    <col min="1825" max="1825" width="8" style="7" customWidth="1"/>
    <col min="1826" max="1826" width="5.59765625" style="7" customWidth="1"/>
    <col min="1827" max="1827" width="0.19921875" style="7" customWidth="1"/>
    <col min="1828" max="2047" width="10.19921875" style="7"/>
    <col min="2048" max="2048" width="6" style="7" customWidth="1"/>
    <col min="2049" max="2049" width="7.69921875" style="7" customWidth="1"/>
    <col min="2050" max="2055" width="6.59765625" style="7" customWidth="1"/>
    <col min="2056" max="2064" width="5.5" style="7" customWidth="1"/>
    <col min="2065" max="2065" width="1.59765625" style="7" customWidth="1"/>
    <col min="2066" max="2066" width="6.59765625" style="7" customWidth="1"/>
    <col min="2067" max="2067" width="1.59765625" style="7" customWidth="1"/>
    <col min="2068" max="2068" width="5.69921875" style="7" customWidth="1"/>
    <col min="2069" max="2069" width="3.69921875" style="7" customWidth="1"/>
    <col min="2070" max="2070" width="4.09765625" style="7" customWidth="1"/>
    <col min="2071" max="2072" width="3.69921875" style="7" customWidth="1"/>
    <col min="2073" max="2073" width="4.09765625" style="7" customWidth="1"/>
    <col min="2074" max="2074" width="3.69921875" style="7" customWidth="1"/>
    <col min="2075" max="2075" width="4" style="7" customWidth="1"/>
    <col min="2076" max="2076" width="2.09765625" style="7" customWidth="1"/>
    <col min="2077" max="2077" width="5" style="7" customWidth="1"/>
    <col min="2078" max="2078" width="2.19921875" style="7" customWidth="1"/>
    <col min="2079" max="2079" width="4.19921875" style="7" customWidth="1"/>
    <col min="2080" max="2080" width="6" style="7" customWidth="1"/>
    <col min="2081" max="2081" width="8" style="7" customWidth="1"/>
    <col min="2082" max="2082" width="5.59765625" style="7" customWidth="1"/>
    <col min="2083" max="2083" width="0.19921875" style="7" customWidth="1"/>
    <col min="2084" max="2303" width="10.19921875" style="7"/>
    <col min="2304" max="2304" width="6" style="7" customWidth="1"/>
    <col min="2305" max="2305" width="7.69921875" style="7" customWidth="1"/>
    <col min="2306" max="2311" width="6.59765625" style="7" customWidth="1"/>
    <col min="2312" max="2320" width="5.5" style="7" customWidth="1"/>
    <col min="2321" max="2321" width="1.59765625" style="7" customWidth="1"/>
    <col min="2322" max="2322" width="6.59765625" style="7" customWidth="1"/>
    <col min="2323" max="2323" width="1.59765625" style="7" customWidth="1"/>
    <col min="2324" max="2324" width="5.69921875" style="7" customWidth="1"/>
    <col min="2325" max="2325" width="3.69921875" style="7" customWidth="1"/>
    <col min="2326" max="2326" width="4.09765625" style="7" customWidth="1"/>
    <col min="2327" max="2328" width="3.69921875" style="7" customWidth="1"/>
    <col min="2329" max="2329" width="4.09765625" style="7" customWidth="1"/>
    <col min="2330" max="2330" width="3.69921875" style="7" customWidth="1"/>
    <col min="2331" max="2331" width="4" style="7" customWidth="1"/>
    <col min="2332" max="2332" width="2.09765625" style="7" customWidth="1"/>
    <col min="2333" max="2333" width="5" style="7" customWidth="1"/>
    <col min="2334" max="2334" width="2.19921875" style="7" customWidth="1"/>
    <col min="2335" max="2335" width="4.19921875" style="7" customWidth="1"/>
    <col min="2336" max="2336" width="6" style="7" customWidth="1"/>
    <col min="2337" max="2337" width="8" style="7" customWidth="1"/>
    <col min="2338" max="2338" width="5.59765625" style="7" customWidth="1"/>
    <col min="2339" max="2339" width="0.19921875" style="7" customWidth="1"/>
    <col min="2340" max="2559" width="10.19921875" style="7"/>
    <col min="2560" max="2560" width="6" style="7" customWidth="1"/>
    <col min="2561" max="2561" width="7.69921875" style="7" customWidth="1"/>
    <col min="2562" max="2567" width="6.59765625" style="7" customWidth="1"/>
    <col min="2568" max="2576" width="5.5" style="7" customWidth="1"/>
    <col min="2577" max="2577" width="1.59765625" style="7" customWidth="1"/>
    <col min="2578" max="2578" width="6.59765625" style="7" customWidth="1"/>
    <col min="2579" max="2579" width="1.59765625" style="7" customWidth="1"/>
    <col min="2580" max="2580" width="5.69921875" style="7" customWidth="1"/>
    <col min="2581" max="2581" width="3.69921875" style="7" customWidth="1"/>
    <col min="2582" max="2582" width="4.09765625" style="7" customWidth="1"/>
    <col min="2583" max="2584" width="3.69921875" style="7" customWidth="1"/>
    <col min="2585" max="2585" width="4.09765625" style="7" customWidth="1"/>
    <col min="2586" max="2586" width="3.69921875" style="7" customWidth="1"/>
    <col min="2587" max="2587" width="4" style="7" customWidth="1"/>
    <col min="2588" max="2588" width="2.09765625" style="7" customWidth="1"/>
    <col min="2589" max="2589" width="5" style="7" customWidth="1"/>
    <col min="2590" max="2590" width="2.19921875" style="7" customWidth="1"/>
    <col min="2591" max="2591" width="4.19921875" style="7" customWidth="1"/>
    <col min="2592" max="2592" width="6" style="7" customWidth="1"/>
    <col min="2593" max="2593" width="8" style="7" customWidth="1"/>
    <col min="2594" max="2594" width="5.59765625" style="7" customWidth="1"/>
    <col min="2595" max="2595" width="0.19921875" style="7" customWidth="1"/>
    <col min="2596" max="2815" width="10.19921875" style="7"/>
    <col min="2816" max="2816" width="6" style="7" customWidth="1"/>
    <col min="2817" max="2817" width="7.69921875" style="7" customWidth="1"/>
    <col min="2818" max="2823" width="6.59765625" style="7" customWidth="1"/>
    <col min="2824" max="2832" width="5.5" style="7" customWidth="1"/>
    <col min="2833" max="2833" width="1.59765625" style="7" customWidth="1"/>
    <col min="2834" max="2834" width="6.59765625" style="7" customWidth="1"/>
    <col min="2835" max="2835" width="1.59765625" style="7" customWidth="1"/>
    <col min="2836" max="2836" width="5.69921875" style="7" customWidth="1"/>
    <col min="2837" max="2837" width="3.69921875" style="7" customWidth="1"/>
    <col min="2838" max="2838" width="4.09765625" style="7" customWidth="1"/>
    <col min="2839" max="2840" width="3.69921875" style="7" customWidth="1"/>
    <col min="2841" max="2841" width="4.09765625" style="7" customWidth="1"/>
    <col min="2842" max="2842" width="3.69921875" style="7" customWidth="1"/>
    <col min="2843" max="2843" width="4" style="7" customWidth="1"/>
    <col min="2844" max="2844" width="2.09765625" style="7" customWidth="1"/>
    <col min="2845" max="2845" width="5" style="7" customWidth="1"/>
    <col min="2846" max="2846" width="2.19921875" style="7" customWidth="1"/>
    <col min="2847" max="2847" width="4.19921875" style="7" customWidth="1"/>
    <col min="2848" max="2848" width="6" style="7" customWidth="1"/>
    <col min="2849" max="2849" width="8" style="7" customWidth="1"/>
    <col min="2850" max="2850" width="5.59765625" style="7" customWidth="1"/>
    <col min="2851" max="2851" width="0.19921875" style="7" customWidth="1"/>
    <col min="2852" max="3071" width="10.19921875" style="7"/>
    <col min="3072" max="3072" width="6" style="7" customWidth="1"/>
    <col min="3073" max="3073" width="7.69921875" style="7" customWidth="1"/>
    <col min="3074" max="3079" width="6.59765625" style="7" customWidth="1"/>
    <col min="3080" max="3088" width="5.5" style="7" customWidth="1"/>
    <col min="3089" max="3089" width="1.59765625" style="7" customWidth="1"/>
    <col min="3090" max="3090" width="6.59765625" style="7" customWidth="1"/>
    <col min="3091" max="3091" width="1.59765625" style="7" customWidth="1"/>
    <col min="3092" max="3092" width="5.69921875" style="7" customWidth="1"/>
    <col min="3093" max="3093" width="3.69921875" style="7" customWidth="1"/>
    <col min="3094" max="3094" width="4.09765625" style="7" customWidth="1"/>
    <col min="3095" max="3096" width="3.69921875" style="7" customWidth="1"/>
    <col min="3097" max="3097" width="4.09765625" style="7" customWidth="1"/>
    <col min="3098" max="3098" width="3.69921875" style="7" customWidth="1"/>
    <col min="3099" max="3099" width="4" style="7" customWidth="1"/>
    <col min="3100" max="3100" width="2.09765625" style="7" customWidth="1"/>
    <col min="3101" max="3101" width="5" style="7" customWidth="1"/>
    <col min="3102" max="3102" width="2.19921875" style="7" customWidth="1"/>
    <col min="3103" max="3103" width="4.19921875" style="7" customWidth="1"/>
    <col min="3104" max="3104" width="6" style="7" customWidth="1"/>
    <col min="3105" max="3105" width="8" style="7" customWidth="1"/>
    <col min="3106" max="3106" width="5.59765625" style="7" customWidth="1"/>
    <col min="3107" max="3107" width="0.19921875" style="7" customWidth="1"/>
    <col min="3108" max="3327" width="10.19921875" style="7"/>
    <col min="3328" max="3328" width="6" style="7" customWidth="1"/>
    <col min="3329" max="3329" width="7.69921875" style="7" customWidth="1"/>
    <col min="3330" max="3335" width="6.59765625" style="7" customWidth="1"/>
    <col min="3336" max="3344" width="5.5" style="7" customWidth="1"/>
    <col min="3345" max="3345" width="1.59765625" style="7" customWidth="1"/>
    <col min="3346" max="3346" width="6.59765625" style="7" customWidth="1"/>
    <col min="3347" max="3347" width="1.59765625" style="7" customWidth="1"/>
    <col min="3348" max="3348" width="5.69921875" style="7" customWidth="1"/>
    <col min="3349" max="3349" width="3.69921875" style="7" customWidth="1"/>
    <col min="3350" max="3350" width="4.09765625" style="7" customWidth="1"/>
    <col min="3351" max="3352" width="3.69921875" style="7" customWidth="1"/>
    <col min="3353" max="3353" width="4.09765625" style="7" customWidth="1"/>
    <col min="3354" max="3354" width="3.69921875" style="7" customWidth="1"/>
    <col min="3355" max="3355" width="4" style="7" customWidth="1"/>
    <col min="3356" max="3356" width="2.09765625" style="7" customWidth="1"/>
    <col min="3357" max="3357" width="5" style="7" customWidth="1"/>
    <col min="3358" max="3358" width="2.19921875" style="7" customWidth="1"/>
    <col min="3359" max="3359" width="4.19921875" style="7" customWidth="1"/>
    <col min="3360" max="3360" width="6" style="7" customWidth="1"/>
    <col min="3361" max="3361" width="8" style="7" customWidth="1"/>
    <col min="3362" max="3362" width="5.59765625" style="7" customWidth="1"/>
    <col min="3363" max="3363" width="0.19921875" style="7" customWidth="1"/>
    <col min="3364" max="3583" width="10.19921875" style="7"/>
    <col min="3584" max="3584" width="6" style="7" customWidth="1"/>
    <col min="3585" max="3585" width="7.69921875" style="7" customWidth="1"/>
    <col min="3586" max="3591" width="6.59765625" style="7" customWidth="1"/>
    <col min="3592" max="3600" width="5.5" style="7" customWidth="1"/>
    <col min="3601" max="3601" width="1.59765625" style="7" customWidth="1"/>
    <col min="3602" max="3602" width="6.59765625" style="7" customWidth="1"/>
    <col min="3603" max="3603" width="1.59765625" style="7" customWidth="1"/>
    <col min="3604" max="3604" width="5.69921875" style="7" customWidth="1"/>
    <col min="3605" max="3605" width="3.69921875" style="7" customWidth="1"/>
    <col min="3606" max="3606" width="4.09765625" style="7" customWidth="1"/>
    <col min="3607" max="3608" width="3.69921875" style="7" customWidth="1"/>
    <col min="3609" max="3609" width="4.09765625" style="7" customWidth="1"/>
    <col min="3610" max="3610" width="3.69921875" style="7" customWidth="1"/>
    <col min="3611" max="3611" width="4" style="7" customWidth="1"/>
    <col min="3612" max="3612" width="2.09765625" style="7" customWidth="1"/>
    <col min="3613" max="3613" width="5" style="7" customWidth="1"/>
    <col min="3614" max="3614" width="2.19921875" style="7" customWidth="1"/>
    <col min="3615" max="3615" width="4.19921875" style="7" customWidth="1"/>
    <col min="3616" max="3616" width="6" style="7" customWidth="1"/>
    <col min="3617" max="3617" width="8" style="7" customWidth="1"/>
    <col min="3618" max="3618" width="5.59765625" style="7" customWidth="1"/>
    <col min="3619" max="3619" width="0.19921875" style="7" customWidth="1"/>
    <col min="3620" max="3839" width="10.19921875" style="7"/>
    <col min="3840" max="3840" width="6" style="7" customWidth="1"/>
    <col min="3841" max="3841" width="7.69921875" style="7" customWidth="1"/>
    <col min="3842" max="3847" width="6.59765625" style="7" customWidth="1"/>
    <col min="3848" max="3856" width="5.5" style="7" customWidth="1"/>
    <col min="3857" max="3857" width="1.59765625" style="7" customWidth="1"/>
    <col min="3858" max="3858" width="6.59765625" style="7" customWidth="1"/>
    <col min="3859" max="3859" width="1.59765625" style="7" customWidth="1"/>
    <col min="3860" max="3860" width="5.69921875" style="7" customWidth="1"/>
    <col min="3861" max="3861" width="3.69921875" style="7" customWidth="1"/>
    <col min="3862" max="3862" width="4.09765625" style="7" customWidth="1"/>
    <col min="3863" max="3864" width="3.69921875" style="7" customWidth="1"/>
    <col min="3865" max="3865" width="4.09765625" style="7" customWidth="1"/>
    <col min="3866" max="3866" width="3.69921875" style="7" customWidth="1"/>
    <col min="3867" max="3867" width="4" style="7" customWidth="1"/>
    <col min="3868" max="3868" width="2.09765625" style="7" customWidth="1"/>
    <col min="3869" max="3869" width="5" style="7" customWidth="1"/>
    <col min="3870" max="3870" width="2.19921875" style="7" customWidth="1"/>
    <col min="3871" max="3871" width="4.19921875" style="7" customWidth="1"/>
    <col min="3872" max="3872" width="6" style="7" customWidth="1"/>
    <col min="3873" max="3873" width="8" style="7" customWidth="1"/>
    <col min="3874" max="3874" width="5.59765625" style="7" customWidth="1"/>
    <col min="3875" max="3875" width="0.19921875" style="7" customWidth="1"/>
    <col min="3876" max="4095" width="10.19921875" style="7"/>
    <col min="4096" max="4096" width="6" style="7" customWidth="1"/>
    <col min="4097" max="4097" width="7.69921875" style="7" customWidth="1"/>
    <col min="4098" max="4103" width="6.59765625" style="7" customWidth="1"/>
    <col min="4104" max="4112" width="5.5" style="7" customWidth="1"/>
    <col min="4113" max="4113" width="1.59765625" style="7" customWidth="1"/>
    <col min="4114" max="4114" width="6.59765625" style="7" customWidth="1"/>
    <col min="4115" max="4115" width="1.59765625" style="7" customWidth="1"/>
    <col min="4116" max="4116" width="5.69921875" style="7" customWidth="1"/>
    <col min="4117" max="4117" width="3.69921875" style="7" customWidth="1"/>
    <col min="4118" max="4118" width="4.09765625" style="7" customWidth="1"/>
    <col min="4119" max="4120" width="3.69921875" style="7" customWidth="1"/>
    <col min="4121" max="4121" width="4.09765625" style="7" customWidth="1"/>
    <col min="4122" max="4122" width="3.69921875" style="7" customWidth="1"/>
    <col min="4123" max="4123" width="4" style="7" customWidth="1"/>
    <col min="4124" max="4124" width="2.09765625" style="7" customWidth="1"/>
    <col min="4125" max="4125" width="5" style="7" customWidth="1"/>
    <col min="4126" max="4126" width="2.19921875" style="7" customWidth="1"/>
    <col min="4127" max="4127" width="4.19921875" style="7" customWidth="1"/>
    <col min="4128" max="4128" width="6" style="7" customWidth="1"/>
    <col min="4129" max="4129" width="8" style="7" customWidth="1"/>
    <col min="4130" max="4130" width="5.59765625" style="7" customWidth="1"/>
    <col min="4131" max="4131" width="0.19921875" style="7" customWidth="1"/>
    <col min="4132" max="4351" width="10.19921875" style="7"/>
    <col min="4352" max="4352" width="6" style="7" customWidth="1"/>
    <col min="4353" max="4353" width="7.69921875" style="7" customWidth="1"/>
    <col min="4354" max="4359" width="6.59765625" style="7" customWidth="1"/>
    <col min="4360" max="4368" width="5.5" style="7" customWidth="1"/>
    <col min="4369" max="4369" width="1.59765625" style="7" customWidth="1"/>
    <col min="4370" max="4370" width="6.59765625" style="7" customWidth="1"/>
    <col min="4371" max="4371" width="1.59765625" style="7" customWidth="1"/>
    <col min="4372" max="4372" width="5.69921875" style="7" customWidth="1"/>
    <col min="4373" max="4373" width="3.69921875" style="7" customWidth="1"/>
    <col min="4374" max="4374" width="4.09765625" style="7" customWidth="1"/>
    <col min="4375" max="4376" width="3.69921875" style="7" customWidth="1"/>
    <col min="4377" max="4377" width="4.09765625" style="7" customWidth="1"/>
    <col min="4378" max="4378" width="3.69921875" style="7" customWidth="1"/>
    <col min="4379" max="4379" width="4" style="7" customWidth="1"/>
    <col min="4380" max="4380" width="2.09765625" style="7" customWidth="1"/>
    <col min="4381" max="4381" width="5" style="7" customWidth="1"/>
    <col min="4382" max="4382" width="2.19921875" style="7" customWidth="1"/>
    <col min="4383" max="4383" width="4.19921875" style="7" customWidth="1"/>
    <col min="4384" max="4384" width="6" style="7" customWidth="1"/>
    <col min="4385" max="4385" width="8" style="7" customWidth="1"/>
    <col min="4386" max="4386" width="5.59765625" style="7" customWidth="1"/>
    <col min="4387" max="4387" width="0.19921875" style="7" customWidth="1"/>
    <col min="4388" max="4607" width="10.19921875" style="7"/>
    <col min="4608" max="4608" width="6" style="7" customWidth="1"/>
    <col min="4609" max="4609" width="7.69921875" style="7" customWidth="1"/>
    <col min="4610" max="4615" width="6.59765625" style="7" customWidth="1"/>
    <col min="4616" max="4624" width="5.5" style="7" customWidth="1"/>
    <col min="4625" max="4625" width="1.59765625" style="7" customWidth="1"/>
    <col min="4626" max="4626" width="6.59765625" style="7" customWidth="1"/>
    <col min="4627" max="4627" width="1.59765625" style="7" customWidth="1"/>
    <col min="4628" max="4628" width="5.69921875" style="7" customWidth="1"/>
    <col min="4629" max="4629" width="3.69921875" style="7" customWidth="1"/>
    <col min="4630" max="4630" width="4.09765625" style="7" customWidth="1"/>
    <col min="4631" max="4632" width="3.69921875" style="7" customWidth="1"/>
    <col min="4633" max="4633" width="4.09765625" style="7" customWidth="1"/>
    <col min="4634" max="4634" width="3.69921875" style="7" customWidth="1"/>
    <col min="4635" max="4635" width="4" style="7" customWidth="1"/>
    <col min="4636" max="4636" width="2.09765625" style="7" customWidth="1"/>
    <col min="4637" max="4637" width="5" style="7" customWidth="1"/>
    <col min="4638" max="4638" width="2.19921875" style="7" customWidth="1"/>
    <col min="4639" max="4639" width="4.19921875" style="7" customWidth="1"/>
    <col min="4640" max="4640" width="6" style="7" customWidth="1"/>
    <col min="4641" max="4641" width="8" style="7" customWidth="1"/>
    <col min="4642" max="4642" width="5.59765625" style="7" customWidth="1"/>
    <col min="4643" max="4643" width="0.19921875" style="7" customWidth="1"/>
    <col min="4644" max="4863" width="10.19921875" style="7"/>
    <col min="4864" max="4864" width="6" style="7" customWidth="1"/>
    <col min="4865" max="4865" width="7.69921875" style="7" customWidth="1"/>
    <col min="4866" max="4871" width="6.59765625" style="7" customWidth="1"/>
    <col min="4872" max="4880" width="5.5" style="7" customWidth="1"/>
    <col min="4881" max="4881" width="1.59765625" style="7" customWidth="1"/>
    <col min="4882" max="4882" width="6.59765625" style="7" customWidth="1"/>
    <col min="4883" max="4883" width="1.59765625" style="7" customWidth="1"/>
    <col min="4884" max="4884" width="5.69921875" style="7" customWidth="1"/>
    <col min="4885" max="4885" width="3.69921875" style="7" customWidth="1"/>
    <col min="4886" max="4886" width="4.09765625" style="7" customWidth="1"/>
    <col min="4887" max="4888" width="3.69921875" style="7" customWidth="1"/>
    <col min="4889" max="4889" width="4.09765625" style="7" customWidth="1"/>
    <col min="4890" max="4890" width="3.69921875" style="7" customWidth="1"/>
    <col min="4891" max="4891" width="4" style="7" customWidth="1"/>
    <col min="4892" max="4892" width="2.09765625" style="7" customWidth="1"/>
    <col min="4893" max="4893" width="5" style="7" customWidth="1"/>
    <col min="4894" max="4894" width="2.19921875" style="7" customWidth="1"/>
    <col min="4895" max="4895" width="4.19921875" style="7" customWidth="1"/>
    <col min="4896" max="4896" width="6" style="7" customWidth="1"/>
    <col min="4897" max="4897" width="8" style="7" customWidth="1"/>
    <col min="4898" max="4898" width="5.59765625" style="7" customWidth="1"/>
    <col min="4899" max="4899" width="0.19921875" style="7" customWidth="1"/>
    <col min="4900" max="5119" width="10.19921875" style="7"/>
    <col min="5120" max="5120" width="6" style="7" customWidth="1"/>
    <col min="5121" max="5121" width="7.69921875" style="7" customWidth="1"/>
    <col min="5122" max="5127" width="6.59765625" style="7" customWidth="1"/>
    <col min="5128" max="5136" width="5.5" style="7" customWidth="1"/>
    <col min="5137" max="5137" width="1.59765625" style="7" customWidth="1"/>
    <col min="5138" max="5138" width="6.59765625" style="7" customWidth="1"/>
    <col min="5139" max="5139" width="1.59765625" style="7" customWidth="1"/>
    <col min="5140" max="5140" width="5.69921875" style="7" customWidth="1"/>
    <col min="5141" max="5141" width="3.69921875" style="7" customWidth="1"/>
    <col min="5142" max="5142" width="4.09765625" style="7" customWidth="1"/>
    <col min="5143" max="5144" width="3.69921875" style="7" customWidth="1"/>
    <col min="5145" max="5145" width="4.09765625" style="7" customWidth="1"/>
    <col min="5146" max="5146" width="3.69921875" style="7" customWidth="1"/>
    <col min="5147" max="5147" width="4" style="7" customWidth="1"/>
    <col min="5148" max="5148" width="2.09765625" style="7" customWidth="1"/>
    <col min="5149" max="5149" width="5" style="7" customWidth="1"/>
    <col min="5150" max="5150" width="2.19921875" style="7" customWidth="1"/>
    <col min="5151" max="5151" width="4.19921875" style="7" customWidth="1"/>
    <col min="5152" max="5152" width="6" style="7" customWidth="1"/>
    <col min="5153" max="5153" width="8" style="7" customWidth="1"/>
    <col min="5154" max="5154" width="5.59765625" style="7" customWidth="1"/>
    <col min="5155" max="5155" width="0.19921875" style="7" customWidth="1"/>
    <col min="5156" max="5375" width="10.19921875" style="7"/>
    <col min="5376" max="5376" width="6" style="7" customWidth="1"/>
    <col min="5377" max="5377" width="7.69921875" style="7" customWidth="1"/>
    <col min="5378" max="5383" width="6.59765625" style="7" customWidth="1"/>
    <col min="5384" max="5392" width="5.5" style="7" customWidth="1"/>
    <col min="5393" max="5393" width="1.59765625" style="7" customWidth="1"/>
    <col min="5394" max="5394" width="6.59765625" style="7" customWidth="1"/>
    <col min="5395" max="5395" width="1.59765625" style="7" customWidth="1"/>
    <col min="5396" max="5396" width="5.69921875" style="7" customWidth="1"/>
    <col min="5397" max="5397" width="3.69921875" style="7" customWidth="1"/>
    <col min="5398" max="5398" width="4.09765625" style="7" customWidth="1"/>
    <col min="5399" max="5400" width="3.69921875" style="7" customWidth="1"/>
    <col min="5401" max="5401" width="4.09765625" style="7" customWidth="1"/>
    <col min="5402" max="5402" width="3.69921875" style="7" customWidth="1"/>
    <col min="5403" max="5403" width="4" style="7" customWidth="1"/>
    <col min="5404" max="5404" width="2.09765625" style="7" customWidth="1"/>
    <col min="5405" max="5405" width="5" style="7" customWidth="1"/>
    <col min="5406" max="5406" width="2.19921875" style="7" customWidth="1"/>
    <col min="5407" max="5407" width="4.19921875" style="7" customWidth="1"/>
    <col min="5408" max="5408" width="6" style="7" customWidth="1"/>
    <col min="5409" max="5409" width="8" style="7" customWidth="1"/>
    <col min="5410" max="5410" width="5.59765625" style="7" customWidth="1"/>
    <col min="5411" max="5411" width="0.19921875" style="7" customWidth="1"/>
    <col min="5412" max="5631" width="10.19921875" style="7"/>
    <col min="5632" max="5632" width="6" style="7" customWidth="1"/>
    <col min="5633" max="5633" width="7.69921875" style="7" customWidth="1"/>
    <col min="5634" max="5639" width="6.59765625" style="7" customWidth="1"/>
    <col min="5640" max="5648" width="5.5" style="7" customWidth="1"/>
    <col min="5649" max="5649" width="1.59765625" style="7" customWidth="1"/>
    <col min="5650" max="5650" width="6.59765625" style="7" customWidth="1"/>
    <col min="5651" max="5651" width="1.59765625" style="7" customWidth="1"/>
    <col min="5652" max="5652" width="5.69921875" style="7" customWidth="1"/>
    <col min="5653" max="5653" width="3.69921875" style="7" customWidth="1"/>
    <col min="5654" max="5654" width="4.09765625" style="7" customWidth="1"/>
    <col min="5655" max="5656" width="3.69921875" style="7" customWidth="1"/>
    <col min="5657" max="5657" width="4.09765625" style="7" customWidth="1"/>
    <col min="5658" max="5658" width="3.69921875" style="7" customWidth="1"/>
    <col min="5659" max="5659" width="4" style="7" customWidth="1"/>
    <col min="5660" max="5660" width="2.09765625" style="7" customWidth="1"/>
    <col min="5661" max="5661" width="5" style="7" customWidth="1"/>
    <col min="5662" max="5662" width="2.19921875" style="7" customWidth="1"/>
    <col min="5663" max="5663" width="4.19921875" style="7" customWidth="1"/>
    <col min="5664" max="5664" width="6" style="7" customWidth="1"/>
    <col min="5665" max="5665" width="8" style="7" customWidth="1"/>
    <col min="5666" max="5666" width="5.59765625" style="7" customWidth="1"/>
    <col min="5667" max="5667" width="0.19921875" style="7" customWidth="1"/>
    <col min="5668" max="5887" width="10.19921875" style="7"/>
    <col min="5888" max="5888" width="6" style="7" customWidth="1"/>
    <col min="5889" max="5889" width="7.69921875" style="7" customWidth="1"/>
    <col min="5890" max="5895" width="6.59765625" style="7" customWidth="1"/>
    <col min="5896" max="5904" width="5.5" style="7" customWidth="1"/>
    <col min="5905" max="5905" width="1.59765625" style="7" customWidth="1"/>
    <col min="5906" max="5906" width="6.59765625" style="7" customWidth="1"/>
    <col min="5907" max="5907" width="1.59765625" style="7" customWidth="1"/>
    <col min="5908" max="5908" width="5.69921875" style="7" customWidth="1"/>
    <col min="5909" max="5909" width="3.69921875" style="7" customWidth="1"/>
    <col min="5910" max="5910" width="4.09765625" style="7" customWidth="1"/>
    <col min="5911" max="5912" width="3.69921875" style="7" customWidth="1"/>
    <col min="5913" max="5913" width="4.09765625" style="7" customWidth="1"/>
    <col min="5914" max="5914" width="3.69921875" style="7" customWidth="1"/>
    <col min="5915" max="5915" width="4" style="7" customWidth="1"/>
    <col min="5916" max="5916" width="2.09765625" style="7" customWidth="1"/>
    <col min="5917" max="5917" width="5" style="7" customWidth="1"/>
    <col min="5918" max="5918" width="2.19921875" style="7" customWidth="1"/>
    <col min="5919" max="5919" width="4.19921875" style="7" customWidth="1"/>
    <col min="5920" max="5920" width="6" style="7" customWidth="1"/>
    <col min="5921" max="5921" width="8" style="7" customWidth="1"/>
    <col min="5922" max="5922" width="5.59765625" style="7" customWidth="1"/>
    <col min="5923" max="5923" width="0.19921875" style="7" customWidth="1"/>
    <col min="5924" max="6143" width="10.19921875" style="7"/>
    <col min="6144" max="6144" width="6" style="7" customWidth="1"/>
    <col min="6145" max="6145" width="7.69921875" style="7" customWidth="1"/>
    <col min="6146" max="6151" width="6.59765625" style="7" customWidth="1"/>
    <col min="6152" max="6160" width="5.5" style="7" customWidth="1"/>
    <col min="6161" max="6161" width="1.59765625" style="7" customWidth="1"/>
    <col min="6162" max="6162" width="6.59765625" style="7" customWidth="1"/>
    <col min="6163" max="6163" width="1.59765625" style="7" customWidth="1"/>
    <col min="6164" max="6164" width="5.69921875" style="7" customWidth="1"/>
    <col min="6165" max="6165" width="3.69921875" style="7" customWidth="1"/>
    <col min="6166" max="6166" width="4.09765625" style="7" customWidth="1"/>
    <col min="6167" max="6168" width="3.69921875" style="7" customWidth="1"/>
    <col min="6169" max="6169" width="4.09765625" style="7" customWidth="1"/>
    <col min="6170" max="6170" width="3.69921875" style="7" customWidth="1"/>
    <col min="6171" max="6171" width="4" style="7" customWidth="1"/>
    <col min="6172" max="6172" width="2.09765625" style="7" customWidth="1"/>
    <col min="6173" max="6173" width="5" style="7" customWidth="1"/>
    <col min="6174" max="6174" width="2.19921875" style="7" customWidth="1"/>
    <col min="6175" max="6175" width="4.19921875" style="7" customWidth="1"/>
    <col min="6176" max="6176" width="6" style="7" customWidth="1"/>
    <col min="6177" max="6177" width="8" style="7" customWidth="1"/>
    <col min="6178" max="6178" width="5.59765625" style="7" customWidth="1"/>
    <col min="6179" max="6179" width="0.19921875" style="7" customWidth="1"/>
    <col min="6180" max="6399" width="10.19921875" style="7"/>
    <col min="6400" max="6400" width="6" style="7" customWidth="1"/>
    <col min="6401" max="6401" width="7.69921875" style="7" customWidth="1"/>
    <col min="6402" max="6407" width="6.59765625" style="7" customWidth="1"/>
    <col min="6408" max="6416" width="5.5" style="7" customWidth="1"/>
    <col min="6417" max="6417" width="1.59765625" style="7" customWidth="1"/>
    <col min="6418" max="6418" width="6.59765625" style="7" customWidth="1"/>
    <col min="6419" max="6419" width="1.59765625" style="7" customWidth="1"/>
    <col min="6420" max="6420" width="5.69921875" style="7" customWidth="1"/>
    <col min="6421" max="6421" width="3.69921875" style="7" customWidth="1"/>
    <col min="6422" max="6422" width="4.09765625" style="7" customWidth="1"/>
    <col min="6423" max="6424" width="3.69921875" style="7" customWidth="1"/>
    <col min="6425" max="6425" width="4.09765625" style="7" customWidth="1"/>
    <col min="6426" max="6426" width="3.69921875" style="7" customWidth="1"/>
    <col min="6427" max="6427" width="4" style="7" customWidth="1"/>
    <col min="6428" max="6428" width="2.09765625" style="7" customWidth="1"/>
    <col min="6429" max="6429" width="5" style="7" customWidth="1"/>
    <col min="6430" max="6430" width="2.19921875" style="7" customWidth="1"/>
    <col min="6431" max="6431" width="4.19921875" style="7" customWidth="1"/>
    <col min="6432" max="6432" width="6" style="7" customWidth="1"/>
    <col min="6433" max="6433" width="8" style="7" customWidth="1"/>
    <col min="6434" max="6434" width="5.59765625" style="7" customWidth="1"/>
    <col min="6435" max="6435" width="0.19921875" style="7" customWidth="1"/>
    <col min="6436" max="6655" width="10.19921875" style="7"/>
    <col min="6656" max="6656" width="6" style="7" customWidth="1"/>
    <col min="6657" max="6657" width="7.69921875" style="7" customWidth="1"/>
    <col min="6658" max="6663" width="6.59765625" style="7" customWidth="1"/>
    <col min="6664" max="6672" width="5.5" style="7" customWidth="1"/>
    <col min="6673" max="6673" width="1.59765625" style="7" customWidth="1"/>
    <col min="6674" max="6674" width="6.59765625" style="7" customWidth="1"/>
    <col min="6675" max="6675" width="1.59765625" style="7" customWidth="1"/>
    <col min="6676" max="6676" width="5.69921875" style="7" customWidth="1"/>
    <col min="6677" max="6677" width="3.69921875" style="7" customWidth="1"/>
    <col min="6678" max="6678" width="4.09765625" style="7" customWidth="1"/>
    <col min="6679" max="6680" width="3.69921875" style="7" customWidth="1"/>
    <col min="6681" max="6681" width="4.09765625" style="7" customWidth="1"/>
    <col min="6682" max="6682" width="3.69921875" style="7" customWidth="1"/>
    <col min="6683" max="6683" width="4" style="7" customWidth="1"/>
    <col min="6684" max="6684" width="2.09765625" style="7" customWidth="1"/>
    <col min="6685" max="6685" width="5" style="7" customWidth="1"/>
    <col min="6686" max="6686" width="2.19921875" style="7" customWidth="1"/>
    <col min="6687" max="6687" width="4.19921875" style="7" customWidth="1"/>
    <col min="6688" max="6688" width="6" style="7" customWidth="1"/>
    <col min="6689" max="6689" width="8" style="7" customWidth="1"/>
    <col min="6690" max="6690" width="5.59765625" style="7" customWidth="1"/>
    <col min="6691" max="6691" width="0.19921875" style="7" customWidth="1"/>
    <col min="6692" max="6911" width="10.19921875" style="7"/>
    <col min="6912" max="6912" width="6" style="7" customWidth="1"/>
    <col min="6913" max="6913" width="7.69921875" style="7" customWidth="1"/>
    <col min="6914" max="6919" width="6.59765625" style="7" customWidth="1"/>
    <col min="6920" max="6928" width="5.5" style="7" customWidth="1"/>
    <col min="6929" max="6929" width="1.59765625" style="7" customWidth="1"/>
    <col min="6930" max="6930" width="6.59765625" style="7" customWidth="1"/>
    <col min="6931" max="6931" width="1.59765625" style="7" customWidth="1"/>
    <col min="6932" max="6932" width="5.69921875" style="7" customWidth="1"/>
    <col min="6933" max="6933" width="3.69921875" style="7" customWidth="1"/>
    <col min="6934" max="6934" width="4.09765625" style="7" customWidth="1"/>
    <col min="6935" max="6936" width="3.69921875" style="7" customWidth="1"/>
    <col min="6937" max="6937" width="4.09765625" style="7" customWidth="1"/>
    <col min="6938" max="6938" width="3.69921875" style="7" customWidth="1"/>
    <col min="6939" max="6939" width="4" style="7" customWidth="1"/>
    <col min="6940" max="6940" width="2.09765625" style="7" customWidth="1"/>
    <col min="6941" max="6941" width="5" style="7" customWidth="1"/>
    <col min="6942" max="6942" width="2.19921875" style="7" customWidth="1"/>
    <col min="6943" max="6943" width="4.19921875" style="7" customWidth="1"/>
    <col min="6944" max="6944" width="6" style="7" customWidth="1"/>
    <col min="6945" max="6945" width="8" style="7" customWidth="1"/>
    <col min="6946" max="6946" width="5.59765625" style="7" customWidth="1"/>
    <col min="6947" max="6947" width="0.19921875" style="7" customWidth="1"/>
    <col min="6948" max="7167" width="10.19921875" style="7"/>
    <col min="7168" max="7168" width="6" style="7" customWidth="1"/>
    <col min="7169" max="7169" width="7.69921875" style="7" customWidth="1"/>
    <col min="7170" max="7175" width="6.59765625" style="7" customWidth="1"/>
    <col min="7176" max="7184" width="5.5" style="7" customWidth="1"/>
    <col min="7185" max="7185" width="1.59765625" style="7" customWidth="1"/>
    <col min="7186" max="7186" width="6.59765625" style="7" customWidth="1"/>
    <col min="7187" max="7187" width="1.59765625" style="7" customWidth="1"/>
    <col min="7188" max="7188" width="5.69921875" style="7" customWidth="1"/>
    <col min="7189" max="7189" width="3.69921875" style="7" customWidth="1"/>
    <col min="7190" max="7190" width="4.09765625" style="7" customWidth="1"/>
    <col min="7191" max="7192" width="3.69921875" style="7" customWidth="1"/>
    <col min="7193" max="7193" width="4.09765625" style="7" customWidth="1"/>
    <col min="7194" max="7194" width="3.69921875" style="7" customWidth="1"/>
    <col min="7195" max="7195" width="4" style="7" customWidth="1"/>
    <col min="7196" max="7196" width="2.09765625" style="7" customWidth="1"/>
    <col min="7197" max="7197" width="5" style="7" customWidth="1"/>
    <col min="7198" max="7198" width="2.19921875" style="7" customWidth="1"/>
    <col min="7199" max="7199" width="4.19921875" style="7" customWidth="1"/>
    <col min="7200" max="7200" width="6" style="7" customWidth="1"/>
    <col min="7201" max="7201" width="8" style="7" customWidth="1"/>
    <col min="7202" max="7202" width="5.59765625" style="7" customWidth="1"/>
    <col min="7203" max="7203" width="0.19921875" style="7" customWidth="1"/>
    <col min="7204" max="7423" width="10.19921875" style="7"/>
    <col min="7424" max="7424" width="6" style="7" customWidth="1"/>
    <col min="7425" max="7425" width="7.69921875" style="7" customWidth="1"/>
    <col min="7426" max="7431" width="6.59765625" style="7" customWidth="1"/>
    <col min="7432" max="7440" width="5.5" style="7" customWidth="1"/>
    <col min="7441" max="7441" width="1.59765625" style="7" customWidth="1"/>
    <col min="7442" max="7442" width="6.59765625" style="7" customWidth="1"/>
    <col min="7443" max="7443" width="1.59765625" style="7" customWidth="1"/>
    <col min="7444" max="7444" width="5.69921875" style="7" customWidth="1"/>
    <col min="7445" max="7445" width="3.69921875" style="7" customWidth="1"/>
    <col min="7446" max="7446" width="4.09765625" style="7" customWidth="1"/>
    <col min="7447" max="7448" width="3.69921875" style="7" customWidth="1"/>
    <col min="7449" max="7449" width="4.09765625" style="7" customWidth="1"/>
    <col min="7450" max="7450" width="3.69921875" style="7" customWidth="1"/>
    <col min="7451" max="7451" width="4" style="7" customWidth="1"/>
    <col min="7452" max="7452" width="2.09765625" style="7" customWidth="1"/>
    <col min="7453" max="7453" width="5" style="7" customWidth="1"/>
    <col min="7454" max="7454" width="2.19921875" style="7" customWidth="1"/>
    <col min="7455" max="7455" width="4.19921875" style="7" customWidth="1"/>
    <col min="7456" max="7456" width="6" style="7" customWidth="1"/>
    <col min="7457" max="7457" width="8" style="7" customWidth="1"/>
    <col min="7458" max="7458" width="5.59765625" style="7" customWidth="1"/>
    <col min="7459" max="7459" width="0.19921875" style="7" customWidth="1"/>
    <col min="7460" max="7679" width="10.19921875" style="7"/>
    <col min="7680" max="7680" width="6" style="7" customWidth="1"/>
    <col min="7681" max="7681" width="7.69921875" style="7" customWidth="1"/>
    <col min="7682" max="7687" width="6.59765625" style="7" customWidth="1"/>
    <col min="7688" max="7696" width="5.5" style="7" customWidth="1"/>
    <col min="7697" max="7697" width="1.59765625" style="7" customWidth="1"/>
    <col min="7698" max="7698" width="6.59765625" style="7" customWidth="1"/>
    <col min="7699" max="7699" width="1.59765625" style="7" customWidth="1"/>
    <col min="7700" max="7700" width="5.69921875" style="7" customWidth="1"/>
    <col min="7701" max="7701" width="3.69921875" style="7" customWidth="1"/>
    <col min="7702" max="7702" width="4.09765625" style="7" customWidth="1"/>
    <col min="7703" max="7704" width="3.69921875" style="7" customWidth="1"/>
    <col min="7705" max="7705" width="4.09765625" style="7" customWidth="1"/>
    <col min="7706" max="7706" width="3.69921875" style="7" customWidth="1"/>
    <col min="7707" max="7707" width="4" style="7" customWidth="1"/>
    <col min="7708" max="7708" width="2.09765625" style="7" customWidth="1"/>
    <col min="7709" max="7709" width="5" style="7" customWidth="1"/>
    <col min="7710" max="7710" width="2.19921875" style="7" customWidth="1"/>
    <col min="7711" max="7711" width="4.19921875" style="7" customWidth="1"/>
    <col min="7712" max="7712" width="6" style="7" customWidth="1"/>
    <col min="7713" max="7713" width="8" style="7" customWidth="1"/>
    <col min="7714" max="7714" width="5.59765625" style="7" customWidth="1"/>
    <col min="7715" max="7715" width="0.19921875" style="7" customWidth="1"/>
    <col min="7716" max="7935" width="10.19921875" style="7"/>
    <col min="7936" max="7936" width="6" style="7" customWidth="1"/>
    <col min="7937" max="7937" width="7.69921875" style="7" customWidth="1"/>
    <col min="7938" max="7943" width="6.59765625" style="7" customWidth="1"/>
    <col min="7944" max="7952" width="5.5" style="7" customWidth="1"/>
    <col min="7953" max="7953" width="1.59765625" style="7" customWidth="1"/>
    <col min="7954" max="7954" width="6.59765625" style="7" customWidth="1"/>
    <col min="7955" max="7955" width="1.59765625" style="7" customWidth="1"/>
    <col min="7956" max="7956" width="5.69921875" style="7" customWidth="1"/>
    <col min="7957" max="7957" width="3.69921875" style="7" customWidth="1"/>
    <col min="7958" max="7958" width="4.09765625" style="7" customWidth="1"/>
    <col min="7959" max="7960" width="3.69921875" style="7" customWidth="1"/>
    <col min="7961" max="7961" width="4.09765625" style="7" customWidth="1"/>
    <col min="7962" max="7962" width="3.69921875" style="7" customWidth="1"/>
    <col min="7963" max="7963" width="4" style="7" customWidth="1"/>
    <col min="7964" max="7964" width="2.09765625" style="7" customWidth="1"/>
    <col min="7965" max="7965" width="5" style="7" customWidth="1"/>
    <col min="7966" max="7966" width="2.19921875" style="7" customWidth="1"/>
    <col min="7967" max="7967" width="4.19921875" style="7" customWidth="1"/>
    <col min="7968" max="7968" width="6" style="7" customWidth="1"/>
    <col min="7969" max="7969" width="8" style="7" customWidth="1"/>
    <col min="7970" max="7970" width="5.59765625" style="7" customWidth="1"/>
    <col min="7971" max="7971" width="0.19921875" style="7" customWidth="1"/>
    <col min="7972" max="8191" width="10.19921875" style="7"/>
    <col min="8192" max="8192" width="6" style="7" customWidth="1"/>
    <col min="8193" max="8193" width="7.69921875" style="7" customWidth="1"/>
    <col min="8194" max="8199" width="6.59765625" style="7" customWidth="1"/>
    <col min="8200" max="8208" width="5.5" style="7" customWidth="1"/>
    <col min="8209" max="8209" width="1.59765625" style="7" customWidth="1"/>
    <col min="8210" max="8210" width="6.59765625" style="7" customWidth="1"/>
    <col min="8211" max="8211" width="1.59765625" style="7" customWidth="1"/>
    <col min="8212" max="8212" width="5.69921875" style="7" customWidth="1"/>
    <col min="8213" max="8213" width="3.69921875" style="7" customWidth="1"/>
    <col min="8214" max="8214" width="4.09765625" style="7" customWidth="1"/>
    <col min="8215" max="8216" width="3.69921875" style="7" customWidth="1"/>
    <col min="8217" max="8217" width="4.09765625" style="7" customWidth="1"/>
    <col min="8218" max="8218" width="3.69921875" style="7" customWidth="1"/>
    <col min="8219" max="8219" width="4" style="7" customWidth="1"/>
    <col min="8220" max="8220" width="2.09765625" style="7" customWidth="1"/>
    <col min="8221" max="8221" width="5" style="7" customWidth="1"/>
    <col min="8222" max="8222" width="2.19921875" style="7" customWidth="1"/>
    <col min="8223" max="8223" width="4.19921875" style="7" customWidth="1"/>
    <col min="8224" max="8224" width="6" style="7" customWidth="1"/>
    <col min="8225" max="8225" width="8" style="7" customWidth="1"/>
    <col min="8226" max="8226" width="5.59765625" style="7" customWidth="1"/>
    <col min="8227" max="8227" width="0.19921875" style="7" customWidth="1"/>
    <col min="8228" max="8447" width="10.19921875" style="7"/>
    <col min="8448" max="8448" width="6" style="7" customWidth="1"/>
    <col min="8449" max="8449" width="7.69921875" style="7" customWidth="1"/>
    <col min="8450" max="8455" width="6.59765625" style="7" customWidth="1"/>
    <col min="8456" max="8464" width="5.5" style="7" customWidth="1"/>
    <col min="8465" max="8465" width="1.59765625" style="7" customWidth="1"/>
    <col min="8466" max="8466" width="6.59765625" style="7" customWidth="1"/>
    <col min="8467" max="8467" width="1.59765625" style="7" customWidth="1"/>
    <col min="8468" max="8468" width="5.69921875" style="7" customWidth="1"/>
    <col min="8469" max="8469" width="3.69921875" style="7" customWidth="1"/>
    <col min="8470" max="8470" width="4.09765625" style="7" customWidth="1"/>
    <col min="8471" max="8472" width="3.69921875" style="7" customWidth="1"/>
    <col min="8473" max="8473" width="4.09765625" style="7" customWidth="1"/>
    <col min="8474" max="8474" width="3.69921875" style="7" customWidth="1"/>
    <col min="8475" max="8475" width="4" style="7" customWidth="1"/>
    <col min="8476" max="8476" width="2.09765625" style="7" customWidth="1"/>
    <col min="8477" max="8477" width="5" style="7" customWidth="1"/>
    <col min="8478" max="8478" width="2.19921875" style="7" customWidth="1"/>
    <col min="8479" max="8479" width="4.19921875" style="7" customWidth="1"/>
    <col min="8480" max="8480" width="6" style="7" customWidth="1"/>
    <col min="8481" max="8481" width="8" style="7" customWidth="1"/>
    <col min="8482" max="8482" width="5.59765625" style="7" customWidth="1"/>
    <col min="8483" max="8483" width="0.19921875" style="7" customWidth="1"/>
    <col min="8484" max="8703" width="10.19921875" style="7"/>
    <col min="8704" max="8704" width="6" style="7" customWidth="1"/>
    <col min="8705" max="8705" width="7.69921875" style="7" customWidth="1"/>
    <col min="8706" max="8711" width="6.59765625" style="7" customWidth="1"/>
    <col min="8712" max="8720" width="5.5" style="7" customWidth="1"/>
    <col min="8721" max="8721" width="1.59765625" style="7" customWidth="1"/>
    <col min="8722" max="8722" width="6.59765625" style="7" customWidth="1"/>
    <col min="8723" max="8723" width="1.59765625" style="7" customWidth="1"/>
    <col min="8724" max="8724" width="5.69921875" style="7" customWidth="1"/>
    <col min="8725" max="8725" width="3.69921875" style="7" customWidth="1"/>
    <col min="8726" max="8726" width="4.09765625" style="7" customWidth="1"/>
    <col min="8727" max="8728" width="3.69921875" style="7" customWidth="1"/>
    <col min="8729" max="8729" width="4.09765625" style="7" customWidth="1"/>
    <col min="8730" max="8730" width="3.69921875" style="7" customWidth="1"/>
    <col min="8731" max="8731" width="4" style="7" customWidth="1"/>
    <col min="8732" max="8732" width="2.09765625" style="7" customWidth="1"/>
    <col min="8733" max="8733" width="5" style="7" customWidth="1"/>
    <col min="8734" max="8734" width="2.19921875" style="7" customWidth="1"/>
    <col min="8735" max="8735" width="4.19921875" style="7" customWidth="1"/>
    <col min="8736" max="8736" width="6" style="7" customWidth="1"/>
    <col min="8737" max="8737" width="8" style="7" customWidth="1"/>
    <col min="8738" max="8738" width="5.59765625" style="7" customWidth="1"/>
    <col min="8739" max="8739" width="0.19921875" style="7" customWidth="1"/>
    <col min="8740" max="8959" width="10.19921875" style="7"/>
    <col min="8960" max="8960" width="6" style="7" customWidth="1"/>
    <col min="8961" max="8961" width="7.69921875" style="7" customWidth="1"/>
    <col min="8962" max="8967" width="6.59765625" style="7" customWidth="1"/>
    <col min="8968" max="8976" width="5.5" style="7" customWidth="1"/>
    <col min="8977" max="8977" width="1.59765625" style="7" customWidth="1"/>
    <col min="8978" max="8978" width="6.59765625" style="7" customWidth="1"/>
    <col min="8979" max="8979" width="1.59765625" style="7" customWidth="1"/>
    <col min="8980" max="8980" width="5.69921875" style="7" customWidth="1"/>
    <col min="8981" max="8981" width="3.69921875" style="7" customWidth="1"/>
    <col min="8982" max="8982" width="4.09765625" style="7" customWidth="1"/>
    <col min="8983" max="8984" width="3.69921875" style="7" customWidth="1"/>
    <col min="8985" max="8985" width="4.09765625" style="7" customWidth="1"/>
    <col min="8986" max="8986" width="3.69921875" style="7" customWidth="1"/>
    <col min="8987" max="8987" width="4" style="7" customWidth="1"/>
    <col min="8988" max="8988" width="2.09765625" style="7" customWidth="1"/>
    <col min="8989" max="8989" width="5" style="7" customWidth="1"/>
    <col min="8990" max="8990" width="2.19921875" style="7" customWidth="1"/>
    <col min="8991" max="8991" width="4.19921875" style="7" customWidth="1"/>
    <col min="8992" max="8992" width="6" style="7" customWidth="1"/>
    <col min="8993" max="8993" width="8" style="7" customWidth="1"/>
    <col min="8994" max="8994" width="5.59765625" style="7" customWidth="1"/>
    <col min="8995" max="8995" width="0.19921875" style="7" customWidth="1"/>
    <col min="8996" max="9215" width="10.19921875" style="7"/>
    <col min="9216" max="9216" width="6" style="7" customWidth="1"/>
    <col min="9217" max="9217" width="7.69921875" style="7" customWidth="1"/>
    <col min="9218" max="9223" width="6.59765625" style="7" customWidth="1"/>
    <col min="9224" max="9232" width="5.5" style="7" customWidth="1"/>
    <col min="9233" max="9233" width="1.59765625" style="7" customWidth="1"/>
    <col min="9234" max="9234" width="6.59765625" style="7" customWidth="1"/>
    <col min="9235" max="9235" width="1.59765625" style="7" customWidth="1"/>
    <col min="9236" max="9236" width="5.69921875" style="7" customWidth="1"/>
    <col min="9237" max="9237" width="3.69921875" style="7" customWidth="1"/>
    <col min="9238" max="9238" width="4.09765625" style="7" customWidth="1"/>
    <col min="9239" max="9240" width="3.69921875" style="7" customWidth="1"/>
    <col min="9241" max="9241" width="4.09765625" style="7" customWidth="1"/>
    <col min="9242" max="9242" width="3.69921875" style="7" customWidth="1"/>
    <col min="9243" max="9243" width="4" style="7" customWidth="1"/>
    <col min="9244" max="9244" width="2.09765625" style="7" customWidth="1"/>
    <col min="9245" max="9245" width="5" style="7" customWidth="1"/>
    <col min="9246" max="9246" width="2.19921875" style="7" customWidth="1"/>
    <col min="9247" max="9247" width="4.19921875" style="7" customWidth="1"/>
    <col min="9248" max="9248" width="6" style="7" customWidth="1"/>
    <col min="9249" max="9249" width="8" style="7" customWidth="1"/>
    <col min="9250" max="9250" width="5.59765625" style="7" customWidth="1"/>
    <col min="9251" max="9251" width="0.19921875" style="7" customWidth="1"/>
    <col min="9252" max="9471" width="10.19921875" style="7"/>
    <col min="9472" max="9472" width="6" style="7" customWidth="1"/>
    <col min="9473" max="9473" width="7.69921875" style="7" customWidth="1"/>
    <col min="9474" max="9479" width="6.59765625" style="7" customWidth="1"/>
    <col min="9480" max="9488" width="5.5" style="7" customWidth="1"/>
    <col min="9489" max="9489" width="1.59765625" style="7" customWidth="1"/>
    <col min="9490" max="9490" width="6.59765625" style="7" customWidth="1"/>
    <col min="9491" max="9491" width="1.59765625" style="7" customWidth="1"/>
    <col min="9492" max="9492" width="5.69921875" style="7" customWidth="1"/>
    <col min="9493" max="9493" width="3.69921875" style="7" customWidth="1"/>
    <col min="9494" max="9494" width="4.09765625" style="7" customWidth="1"/>
    <col min="9495" max="9496" width="3.69921875" style="7" customWidth="1"/>
    <col min="9497" max="9497" width="4.09765625" style="7" customWidth="1"/>
    <col min="9498" max="9498" width="3.69921875" style="7" customWidth="1"/>
    <col min="9499" max="9499" width="4" style="7" customWidth="1"/>
    <col min="9500" max="9500" width="2.09765625" style="7" customWidth="1"/>
    <col min="9501" max="9501" width="5" style="7" customWidth="1"/>
    <col min="9502" max="9502" width="2.19921875" style="7" customWidth="1"/>
    <col min="9503" max="9503" width="4.19921875" style="7" customWidth="1"/>
    <col min="9504" max="9504" width="6" style="7" customWidth="1"/>
    <col min="9505" max="9505" width="8" style="7" customWidth="1"/>
    <col min="9506" max="9506" width="5.59765625" style="7" customWidth="1"/>
    <col min="9507" max="9507" width="0.19921875" style="7" customWidth="1"/>
    <col min="9508" max="9727" width="10.19921875" style="7"/>
    <col min="9728" max="9728" width="6" style="7" customWidth="1"/>
    <col min="9729" max="9729" width="7.69921875" style="7" customWidth="1"/>
    <col min="9730" max="9735" width="6.59765625" style="7" customWidth="1"/>
    <col min="9736" max="9744" width="5.5" style="7" customWidth="1"/>
    <col min="9745" max="9745" width="1.59765625" style="7" customWidth="1"/>
    <col min="9746" max="9746" width="6.59765625" style="7" customWidth="1"/>
    <col min="9747" max="9747" width="1.59765625" style="7" customWidth="1"/>
    <col min="9748" max="9748" width="5.69921875" style="7" customWidth="1"/>
    <col min="9749" max="9749" width="3.69921875" style="7" customWidth="1"/>
    <col min="9750" max="9750" width="4.09765625" style="7" customWidth="1"/>
    <col min="9751" max="9752" width="3.69921875" style="7" customWidth="1"/>
    <col min="9753" max="9753" width="4.09765625" style="7" customWidth="1"/>
    <col min="9754" max="9754" width="3.69921875" style="7" customWidth="1"/>
    <col min="9755" max="9755" width="4" style="7" customWidth="1"/>
    <col min="9756" max="9756" width="2.09765625" style="7" customWidth="1"/>
    <col min="9757" max="9757" width="5" style="7" customWidth="1"/>
    <col min="9758" max="9758" width="2.19921875" style="7" customWidth="1"/>
    <col min="9759" max="9759" width="4.19921875" style="7" customWidth="1"/>
    <col min="9760" max="9760" width="6" style="7" customWidth="1"/>
    <col min="9761" max="9761" width="8" style="7" customWidth="1"/>
    <col min="9762" max="9762" width="5.59765625" style="7" customWidth="1"/>
    <col min="9763" max="9763" width="0.19921875" style="7" customWidth="1"/>
    <col min="9764" max="9983" width="10.19921875" style="7"/>
    <col min="9984" max="9984" width="6" style="7" customWidth="1"/>
    <col min="9985" max="9985" width="7.69921875" style="7" customWidth="1"/>
    <col min="9986" max="9991" width="6.59765625" style="7" customWidth="1"/>
    <col min="9992" max="10000" width="5.5" style="7" customWidth="1"/>
    <col min="10001" max="10001" width="1.59765625" style="7" customWidth="1"/>
    <col min="10002" max="10002" width="6.59765625" style="7" customWidth="1"/>
    <col min="10003" max="10003" width="1.59765625" style="7" customWidth="1"/>
    <col min="10004" max="10004" width="5.69921875" style="7" customWidth="1"/>
    <col min="10005" max="10005" width="3.69921875" style="7" customWidth="1"/>
    <col min="10006" max="10006" width="4.09765625" style="7" customWidth="1"/>
    <col min="10007" max="10008" width="3.69921875" style="7" customWidth="1"/>
    <col min="10009" max="10009" width="4.09765625" style="7" customWidth="1"/>
    <col min="10010" max="10010" width="3.69921875" style="7" customWidth="1"/>
    <col min="10011" max="10011" width="4" style="7" customWidth="1"/>
    <col min="10012" max="10012" width="2.09765625" style="7" customWidth="1"/>
    <col min="10013" max="10013" width="5" style="7" customWidth="1"/>
    <col min="10014" max="10014" width="2.19921875" style="7" customWidth="1"/>
    <col min="10015" max="10015" width="4.19921875" style="7" customWidth="1"/>
    <col min="10016" max="10016" width="6" style="7" customWidth="1"/>
    <col min="10017" max="10017" width="8" style="7" customWidth="1"/>
    <col min="10018" max="10018" width="5.59765625" style="7" customWidth="1"/>
    <col min="10019" max="10019" width="0.19921875" style="7" customWidth="1"/>
    <col min="10020" max="10239" width="10.19921875" style="7"/>
    <col min="10240" max="10240" width="6" style="7" customWidth="1"/>
    <col min="10241" max="10241" width="7.69921875" style="7" customWidth="1"/>
    <col min="10242" max="10247" width="6.59765625" style="7" customWidth="1"/>
    <col min="10248" max="10256" width="5.5" style="7" customWidth="1"/>
    <col min="10257" max="10257" width="1.59765625" style="7" customWidth="1"/>
    <col min="10258" max="10258" width="6.59765625" style="7" customWidth="1"/>
    <col min="10259" max="10259" width="1.59765625" style="7" customWidth="1"/>
    <col min="10260" max="10260" width="5.69921875" style="7" customWidth="1"/>
    <col min="10261" max="10261" width="3.69921875" style="7" customWidth="1"/>
    <col min="10262" max="10262" width="4.09765625" style="7" customWidth="1"/>
    <col min="10263" max="10264" width="3.69921875" style="7" customWidth="1"/>
    <col min="10265" max="10265" width="4.09765625" style="7" customWidth="1"/>
    <col min="10266" max="10266" width="3.69921875" style="7" customWidth="1"/>
    <col min="10267" max="10267" width="4" style="7" customWidth="1"/>
    <col min="10268" max="10268" width="2.09765625" style="7" customWidth="1"/>
    <col min="10269" max="10269" width="5" style="7" customWidth="1"/>
    <col min="10270" max="10270" width="2.19921875" style="7" customWidth="1"/>
    <col min="10271" max="10271" width="4.19921875" style="7" customWidth="1"/>
    <col min="10272" max="10272" width="6" style="7" customWidth="1"/>
    <col min="10273" max="10273" width="8" style="7" customWidth="1"/>
    <col min="10274" max="10274" width="5.59765625" style="7" customWidth="1"/>
    <col min="10275" max="10275" width="0.19921875" style="7" customWidth="1"/>
    <col min="10276" max="10495" width="10.19921875" style="7"/>
    <col min="10496" max="10496" width="6" style="7" customWidth="1"/>
    <col min="10497" max="10497" width="7.69921875" style="7" customWidth="1"/>
    <col min="10498" max="10503" width="6.59765625" style="7" customWidth="1"/>
    <col min="10504" max="10512" width="5.5" style="7" customWidth="1"/>
    <col min="10513" max="10513" width="1.59765625" style="7" customWidth="1"/>
    <col min="10514" max="10514" width="6.59765625" style="7" customWidth="1"/>
    <col min="10515" max="10515" width="1.59765625" style="7" customWidth="1"/>
    <col min="10516" max="10516" width="5.69921875" style="7" customWidth="1"/>
    <col min="10517" max="10517" width="3.69921875" style="7" customWidth="1"/>
    <col min="10518" max="10518" width="4.09765625" style="7" customWidth="1"/>
    <col min="10519" max="10520" width="3.69921875" style="7" customWidth="1"/>
    <col min="10521" max="10521" width="4.09765625" style="7" customWidth="1"/>
    <col min="10522" max="10522" width="3.69921875" style="7" customWidth="1"/>
    <col min="10523" max="10523" width="4" style="7" customWidth="1"/>
    <col min="10524" max="10524" width="2.09765625" style="7" customWidth="1"/>
    <col min="10525" max="10525" width="5" style="7" customWidth="1"/>
    <col min="10526" max="10526" width="2.19921875" style="7" customWidth="1"/>
    <col min="10527" max="10527" width="4.19921875" style="7" customWidth="1"/>
    <col min="10528" max="10528" width="6" style="7" customWidth="1"/>
    <col min="10529" max="10529" width="8" style="7" customWidth="1"/>
    <col min="10530" max="10530" width="5.59765625" style="7" customWidth="1"/>
    <col min="10531" max="10531" width="0.19921875" style="7" customWidth="1"/>
    <col min="10532" max="10751" width="10.19921875" style="7"/>
    <col min="10752" max="10752" width="6" style="7" customWidth="1"/>
    <col min="10753" max="10753" width="7.69921875" style="7" customWidth="1"/>
    <col min="10754" max="10759" width="6.59765625" style="7" customWidth="1"/>
    <col min="10760" max="10768" width="5.5" style="7" customWidth="1"/>
    <col min="10769" max="10769" width="1.59765625" style="7" customWidth="1"/>
    <col min="10770" max="10770" width="6.59765625" style="7" customWidth="1"/>
    <col min="10771" max="10771" width="1.59765625" style="7" customWidth="1"/>
    <col min="10772" max="10772" width="5.69921875" style="7" customWidth="1"/>
    <col min="10773" max="10773" width="3.69921875" style="7" customWidth="1"/>
    <col min="10774" max="10774" width="4.09765625" style="7" customWidth="1"/>
    <col min="10775" max="10776" width="3.69921875" style="7" customWidth="1"/>
    <col min="10777" max="10777" width="4.09765625" style="7" customWidth="1"/>
    <col min="10778" max="10778" width="3.69921875" style="7" customWidth="1"/>
    <col min="10779" max="10779" width="4" style="7" customWidth="1"/>
    <col min="10780" max="10780" width="2.09765625" style="7" customWidth="1"/>
    <col min="10781" max="10781" width="5" style="7" customWidth="1"/>
    <col min="10782" max="10782" width="2.19921875" style="7" customWidth="1"/>
    <col min="10783" max="10783" width="4.19921875" style="7" customWidth="1"/>
    <col min="10784" max="10784" width="6" style="7" customWidth="1"/>
    <col min="10785" max="10785" width="8" style="7" customWidth="1"/>
    <col min="10786" max="10786" width="5.59765625" style="7" customWidth="1"/>
    <col min="10787" max="10787" width="0.19921875" style="7" customWidth="1"/>
    <col min="10788" max="11007" width="10.19921875" style="7"/>
    <col min="11008" max="11008" width="6" style="7" customWidth="1"/>
    <col min="11009" max="11009" width="7.69921875" style="7" customWidth="1"/>
    <col min="11010" max="11015" width="6.59765625" style="7" customWidth="1"/>
    <col min="11016" max="11024" width="5.5" style="7" customWidth="1"/>
    <col min="11025" max="11025" width="1.59765625" style="7" customWidth="1"/>
    <col min="11026" max="11026" width="6.59765625" style="7" customWidth="1"/>
    <col min="11027" max="11027" width="1.59765625" style="7" customWidth="1"/>
    <col min="11028" max="11028" width="5.69921875" style="7" customWidth="1"/>
    <col min="11029" max="11029" width="3.69921875" style="7" customWidth="1"/>
    <col min="11030" max="11030" width="4.09765625" style="7" customWidth="1"/>
    <col min="11031" max="11032" width="3.69921875" style="7" customWidth="1"/>
    <col min="11033" max="11033" width="4.09765625" style="7" customWidth="1"/>
    <col min="11034" max="11034" width="3.69921875" style="7" customWidth="1"/>
    <col min="11035" max="11035" width="4" style="7" customWidth="1"/>
    <col min="11036" max="11036" width="2.09765625" style="7" customWidth="1"/>
    <col min="11037" max="11037" width="5" style="7" customWidth="1"/>
    <col min="11038" max="11038" width="2.19921875" style="7" customWidth="1"/>
    <col min="11039" max="11039" width="4.19921875" style="7" customWidth="1"/>
    <col min="11040" max="11040" width="6" style="7" customWidth="1"/>
    <col min="11041" max="11041" width="8" style="7" customWidth="1"/>
    <col min="11042" max="11042" width="5.59765625" style="7" customWidth="1"/>
    <col min="11043" max="11043" width="0.19921875" style="7" customWidth="1"/>
    <col min="11044" max="11263" width="10.19921875" style="7"/>
    <col min="11264" max="11264" width="6" style="7" customWidth="1"/>
    <col min="11265" max="11265" width="7.69921875" style="7" customWidth="1"/>
    <col min="11266" max="11271" width="6.59765625" style="7" customWidth="1"/>
    <col min="11272" max="11280" width="5.5" style="7" customWidth="1"/>
    <col min="11281" max="11281" width="1.59765625" style="7" customWidth="1"/>
    <col min="11282" max="11282" width="6.59765625" style="7" customWidth="1"/>
    <col min="11283" max="11283" width="1.59765625" style="7" customWidth="1"/>
    <col min="11284" max="11284" width="5.69921875" style="7" customWidth="1"/>
    <col min="11285" max="11285" width="3.69921875" style="7" customWidth="1"/>
    <col min="11286" max="11286" width="4.09765625" style="7" customWidth="1"/>
    <col min="11287" max="11288" width="3.69921875" style="7" customWidth="1"/>
    <col min="11289" max="11289" width="4.09765625" style="7" customWidth="1"/>
    <col min="11290" max="11290" width="3.69921875" style="7" customWidth="1"/>
    <col min="11291" max="11291" width="4" style="7" customWidth="1"/>
    <col min="11292" max="11292" width="2.09765625" style="7" customWidth="1"/>
    <col min="11293" max="11293" width="5" style="7" customWidth="1"/>
    <col min="11294" max="11294" width="2.19921875" style="7" customWidth="1"/>
    <col min="11295" max="11295" width="4.19921875" style="7" customWidth="1"/>
    <col min="11296" max="11296" width="6" style="7" customWidth="1"/>
    <col min="11297" max="11297" width="8" style="7" customWidth="1"/>
    <col min="11298" max="11298" width="5.59765625" style="7" customWidth="1"/>
    <col min="11299" max="11299" width="0.19921875" style="7" customWidth="1"/>
    <col min="11300" max="11519" width="10.19921875" style="7"/>
    <col min="11520" max="11520" width="6" style="7" customWidth="1"/>
    <col min="11521" max="11521" width="7.69921875" style="7" customWidth="1"/>
    <col min="11522" max="11527" width="6.59765625" style="7" customWidth="1"/>
    <col min="11528" max="11536" width="5.5" style="7" customWidth="1"/>
    <col min="11537" max="11537" width="1.59765625" style="7" customWidth="1"/>
    <col min="11538" max="11538" width="6.59765625" style="7" customWidth="1"/>
    <col min="11539" max="11539" width="1.59765625" style="7" customWidth="1"/>
    <col min="11540" max="11540" width="5.69921875" style="7" customWidth="1"/>
    <col min="11541" max="11541" width="3.69921875" style="7" customWidth="1"/>
    <col min="11542" max="11542" width="4.09765625" style="7" customWidth="1"/>
    <col min="11543" max="11544" width="3.69921875" style="7" customWidth="1"/>
    <col min="11545" max="11545" width="4.09765625" style="7" customWidth="1"/>
    <col min="11546" max="11546" width="3.69921875" style="7" customWidth="1"/>
    <col min="11547" max="11547" width="4" style="7" customWidth="1"/>
    <col min="11548" max="11548" width="2.09765625" style="7" customWidth="1"/>
    <col min="11549" max="11549" width="5" style="7" customWidth="1"/>
    <col min="11550" max="11550" width="2.19921875" style="7" customWidth="1"/>
    <col min="11551" max="11551" width="4.19921875" style="7" customWidth="1"/>
    <col min="11552" max="11552" width="6" style="7" customWidth="1"/>
    <col min="11553" max="11553" width="8" style="7" customWidth="1"/>
    <col min="11554" max="11554" width="5.59765625" style="7" customWidth="1"/>
    <col min="11555" max="11555" width="0.19921875" style="7" customWidth="1"/>
    <col min="11556" max="11775" width="10.19921875" style="7"/>
    <col min="11776" max="11776" width="6" style="7" customWidth="1"/>
    <col min="11777" max="11777" width="7.69921875" style="7" customWidth="1"/>
    <col min="11778" max="11783" width="6.59765625" style="7" customWidth="1"/>
    <col min="11784" max="11792" width="5.5" style="7" customWidth="1"/>
    <col min="11793" max="11793" width="1.59765625" style="7" customWidth="1"/>
    <col min="11794" max="11794" width="6.59765625" style="7" customWidth="1"/>
    <col min="11795" max="11795" width="1.59765625" style="7" customWidth="1"/>
    <col min="11796" max="11796" width="5.69921875" style="7" customWidth="1"/>
    <col min="11797" max="11797" width="3.69921875" style="7" customWidth="1"/>
    <col min="11798" max="11798" width="4.09765625" style="7" customWidth="1"/>
    <col min="11799" max="11800" width="3.69921875" style="7" customWidth="1"/>
    <col min="11801" max="11801" width="4.09765625" style="7" customWidth="1"/>
    <col min="11802" max="11802" width="3.69921875" style="7" customWidth="1"/>
    <col min="11803" max="11803" width="4" style="7" customWidth="1"/>
    <col min="11804" max="11804" width="2.09765625" style="7" customWidth="1"/>
    <col min="11805" max="11805" width="5" style="7" customWidth="1"/>
    <col min="11806" max="11806" width="2.19921875" style="7" customWidth="1"/>
    <col min="11807" max="11807" width="4.19921875" style="7" customWidth="1"/>
    <col min="11808" max="11808" width="6" style="7" customWidth="1"/>
    <col min="11809" max="11809" width="8" style="7" customWidth="1"/>
    <col min="11810" max="11810" width="5.59765625" style="7" customWidth="1"/>
    <col min="11811" max="11811" width="0.19921875" style="7" customWidth="1"/>
    <col min="11812" max="12031" width="10.19921875" style="7"/>
    <col min="12032" max="12032" width="6" style="7" customWidth="1"/>
    <col min="12033" max="12033" width="7.69921875" style="7" customWidth="1"/>
    <col min="12034" max="12039" width="6.59765625" style="7" customWidth="1"/>
    <col min="12040" max="12048" width="5.5" style="7" customWidth="1"/>
    <col min="12049" max="12049" width="1.59765625" style="7" customWidth="1"/>
    <col min="12050" max="12050" width="6.59765625" style="7" customWidth="1"/>
    <col min="12051" max="12051" width="1.59765625" style="7" customWidth="1"/>
    <col min="12052" max="12052" width="5.69921875" style="7" customWidth="1"/>
    <col min="12053" max="12053" width="3.69921875" style="7" customWidth="1"/>
    <col min="12054" max="12054" width="4.09765625" style="7" customWidth="1"/>
    <col min="12055" max="12056" width="3.69921875" style="7" customWidth="1"/>
    <col min="12057" max="12057" width="4.09765625" style="7" customWidth="1"/>
    <col min="12058" max="12058" width="3.69921875" style="7" customWidth="1"/>
    <col min="12059" max="12059" width="4" style="7" customWidth="1"/>
    <col min="12060" max="12060" width="2.09765625" style="7" customWidth="1"/>
    <col min="12061" max="12061" width="5" style="7" customWidth="1"/>
    <col min="12062" max="12062" width="2.19921875" style="7" customWidth="1"/>
    <col min="12063" max="12063" width="4.19921875" style="7" customWidth="1"/>
    <col min="12064" max="12064" width="6" style="7" customWidth="1"/>
    <col min="12065" max="12065" width="8" style="7" customWidth="1"/>
    <col min="12066" max="12066" width="5.59765625" style="7" customWidth="1"/>
    <col min="12067" max="12067" width="0.19921875" style="7" customWidth="1"/>
    <col min="12068" max="12287" width="10.19921875" style="7"/>
    <col min="12288" max="12288" width="6" style="7" customWidth="1"/>
    <col min="12289" max="12289" width="7.69921875" style="7" customWidth="1"/>
    <col min="12290" max="12295" width="6.59765625" style="7" customWidth="1"/>
    <col min="12296" max="12304" width="5.5" style="7" customWidth="1"/>
    <col min="12305" max="12305" width="1.59765625" style="7" customWidth="1"/>
    <col min="12306" max="12306" width="6.59765625" style="7" customWidth="1"/>
    <col min="12307" max="12307" width="1.59765625" style="7" customWidth="1"/>
    <col min="12308" max="12308" width="5.69921875" style="7" customWidth="1"/>
    <col min="12309" max="12309" width="3.69921875" style="7" customWidth="1"/>
    <col min="12310" max="12310" width="4.09765625" style="7" customWidth="1"/>
    <col min="12311" max="12312" width="3.69921875" style="7" customWidth="1"/>
    <col min="12313" max="12313" width="4.09765625" style="7" customWidth="1"/>
    <col min="12314" max="12314" width="3.69921875" style="7" customWidth="1"/>
    <col min="12315" max="12315" width="4" style="7" customWidth="1"/>
    <col min="12316" max="12316" width="2.09765625" style="7" customWidth="1"/>
    <col min="12317" max="12317" width="5" style="7" customWidth="1"/>
    <col min="12318" max="12318" width="2.19921875" style="7" customWidth="1"/>
    <col min="12319" max="12319" width="4.19921875" style="7" customWidth="1"/>
    <col min="12320" max="12320" width="6" style="7" customWidth="1"/>
    <col min="12321" max="12321" width="8" style="7" customWidth="1"/>
    <col min="12322" max="12322" width="5.59765625" style="7" customWidth="1"/>
    <col min="12323" max="12323" width="0.19921875" style="7" customWidth="1"/>
    <col min="12324" max="12543" width="10.19921875" style="7"/>
    <col min="12544" max="12544" width="6" style="7" customWidth="1"/>
    <col min="12545" max="12545" width="7.69921875" style="7" customWidth="1"/>
    <col min="12546" max="12551" width="6.59765625" style="7" customWidth="1"/>
    <col min="12552" max="12560" width="5.5" style="7" customWidth="1"/>
    <col min="12561" max="12561" width="1.59765625" style="7" customWidth="1"/>
    <col min="12562" max="12562" width="6.59765625" style="7" customWidth="1"/>
    <col min="12563" max="12563" width="1.59765625" style="7" customWidth="1"/>
    <col min="12564" max="12564" width="5.69921875" style="7" customWidth="1"/>
    <col min="12565" max="12565" width="3.69921875" style="7" customWidth="1"/>
    <col min="12566" max="12566" width="4.09765625" style="7" customWidth="1"/>
    <col min="12567" max="12568" width="3.69921875" style="7" customWidth="1"/>
    <col min="12569" max="12569" width="4.09765625" style="7" customWidth="1"/>
    <col min="12570" max="12570" width="3.69921875" style="7" customWidth="1"/>
    <col min="12571" max="12571" width="4" style="7" customWidth="1"/>
    <col min="12572" max="12572" width="2.09765625" style="7" customWidth="1"/>
    <col min="12573" max="12573" width="5" style="7" customWidth="1"/>
    <col min="12574" max="12574" width="2.19921875" style="7" customWidth="1"/>
    <col min="12575" max="12575" width="4.19921875" style="7" customWidth="1"/>
    <col min="12576" max="12576" width="6" style="7" customWidth="1"/>
    <col min="12577" max="12577" width="8" style="7" customWidth="1"/>
    <col min="12578" max="12578" width="5.59765625" style="7" customWidth="1"/>
    <col min="12579" max="12579" width="0.19921875" style="7" customWidth="1"/>
    <col min="12580" max="12799" width="10.19921875" style="7"/>
    <col min="12800" max="12800" width="6" style="7" customWidth="1"/>
    <col min="12801" max="12801" width="7.69921875" style="7" customWidth="1"/>
    <col min="12802" max="12807" width="6.59765625" style="7" customWidth="1"/>
    <col min="12808" max="12816" width="5.5" style="7" customWidth="1"/>
    <col min="12817" max="12817" width="1.59765625" style="7" customWidth="1"/>
    <col min="12818" max="12818" width="6.59765625" style="7" customWidth="1"/>
    <col min="12819" max="12819" width="1.59765625" style="7" customWidth="1"/>
    <col min="12820" max="12820" width="5.69921875" style="7" customWidth="1"/>
    <col min="12821" max="12821" width="3.69921875" style="7" customWidth="1"/>
    <col min="12822" max="12822" width="4.09765625" style="7" customWidth="1"/>
    <col min="12823" max="12824" width="3.69921875" style="7" customWidth="1"/>
    <col min="12825" max="12825" width="4.09765625" style="7" customWidth="1"/>
    <col min="12826" max="12826" width="3.69921875" style="7" customWidth="1"/>
    <col min="12827" max="12827" width="4" style="7" customWidth="1"/>
    <col min="12828" max="12828" width="2.09765625" style="7" customWidth="1"/>
    <col min="12829" max="12829" width="5" style="7" customWidth="1"/>
    <col min="12830" max="12830" width="2.19921875" style="7" customWidth="1"/>
    <col min="12831" max="12831" width="4.19921875" style="7" customWidth="1"/>
    <col min="12832" max="12832" width="6" style="7" customWidth="1"/>
    <col min="12833" max="12833" width="8" style="7" customWidth="1"/>
    <col min="12834" max="12834" width="5.59765625" style="7" customWidth="1"/>
    <col min="12835" max="12835" width="0.19921875" style="7" customWidth="1"/>
    <col min="12836" max="13055" width="10.19921875" style="7"/>
    <col min="13056" max="13056" width="6" style="7" customWidth="1"/>
    <col min="13057" max="13057" width="7.69921875" style="7" customWidth="1"/>
    <col min="13058" max="13063" width="6.59765625" style="7" customWidth="1"/>
    <col min="13064" max="13072" width="5.5" style="7" customWidth="1"/>
    <col min="13073" max="13073" width="1.59765625" style="7" customWidth="1"/>
    <col min="13074" max="13074" width="6.59765625" style="7" customWidth="1"/>
    <col min="13075" max="13075" width="1.59765625" style="7" customWidth="1"/>
    <col min="13076" max="13076" width="5.69921875" style="7" customWidth="1"/>
    <col min="13077" max="13077" width="3.69921875" style="7" customWidth="1"/>
    <col min="13078" max="13078" width="4.09765625" style="7" customWidth="1"/>
    <col min="13079" max="13080" width="3.69921875" style="7" customWidth="1"/>
    <col min="13081" max="13081" width="4.09765625" style="7" customWidth="1"/>
    <col min="13082" max="13082" width="3.69921875" style="7" customWidth="1"/>
    <col min="13083" max="13083" width="4" style="7" customWidth="1"/>
    <col min="13084" max="13084" width="2.09765625" style="7" customWidth="1"/>
    <col min="13085" max="13085" width="5" style="7" customWidth="1"/>
    <col min="13086" max="13086" width="2.19921875" style="7" customWidth="1"/>
    <col min="13087" max="13087" width="4.19921875" style="7" customWidth="1"/>
    <col min="13088" max="13088" width="6" style="7" customWidth="1"/>
    <col min="13089" max="13089" width="8" style="7" customWidth="1"/>
    <col min="13090" max="13090" width="5.59765625" style="7" customWidth="1"/>
    <col min="13091" max="13091" width="0.19921875" style="7" customWidth="1"/>
    <col min="13092" max="13311" width="10.19921875" style="7"/>
    <col min="13312" max="13312" width="6" style="7" customWidth="1"/>
    <col min="13313" max="13313" width="7.69921875" style="7" customWidth="1"/>
    <col min="13314" max="13319" width="6.59765625" style="7" customWidth="1"/>
    <col min="13320" max="13328" width="5.5" style="7" customWidth="1"/>
    <col min="13329" max="13329" width="1.59765625" style="7" customWidth="1"/>
    <col min="13330" max="13330" width="6.59765625" style="7" customWidth="1"/>
    <col min="13331" max="13331" width="1.59765625" style="7" customWidth="1"/>
    <col min="13332" max="13332" width="5.69921875" style="7" customWidth="1"/>
    <col min="13333" max="13333" width="3.69921875" style="7" customWidth="1"/>
    <col min="13334" max="13334" width="4.09765625" style="7" customWidth="1"/>
    <col min="13335" max="13336" width="3.69921875" style="7" customWidth="1"/>
    <col min="13337" max="13337" width="4.09765625" style="7" customWidth="1"/>
    <col min="13338" max="13338" width="3.69921875" style="7" customWidth="1"/>
    <col min="13339" max="13339" width="4" style="7" customWidth="1"/>
    <col min="13340" max="13340" width="2.09765625" style="7" customWidth="1"/>
    <col min="13341" max="13341" width="5" style="7" customWidth="1"/>
    <col min="13342" max="13342" width="2.19921875" style="7" customWidth="1"/>
    <col min="13343" max="13343" width="4.19921875" style="7" customWidth="1"/>
    <col min="13344" max="13344" width="6" style="7" customWidth="1"/>
    <col min="13345" max="13345" width="8" style="7" customWidth="1"/>
    <col min="13346" max="13346" width="5.59765625" style="7" customWidth="1"/>
    <col min="13347" max="13347" width="0.19921875" style="7" customWidth="1"/>
    <col min="13348" max="13567" width="10.19921875" style="7"/>
    <col min="13568" max="13568" width="6" style="7" customWidth="1"/>
    <col min="13569" max="13569" width="7.69921875" style="7" customWidth="1"/>
    <col min="13570" max="13575" width="6.59765625" style="7" customWidth="1"/>
    <col min="13576" max="13584" width="5.5" style="7" customWidth="1"/>
    <col min="13585" max="13585" width="1.59765625" style="7" customWidth="1"/>
    <col min="13586" max="13586" width="6.59765625" style="7" customWidth="1"/>
    <col min="13587" max="13587" width="1.59765625" style="7" customWidth="1"/>
    <col min="13588" max="13588" width="5.69921875" style="7" customWidth="1"/>
    <col min="13589" max="13589" width="3.69921875" style="7" customWidth="1"/>
    <col min="13590" max="13590" width="4.09765625" style="7" customWidth="1"/>
    <col min="13591" max="13592" width="3.69921875" style="7" customWidth="1"/>
    <col min="13593" max="13593" width="4.09765625" style="7" customWidth="1"/>
    <col min="13594" max="13594" width="3.69921875" style="7" customWidth="1"/>
    <col min="13595" max="13595" width="4" style="7" customWidth="1"/>
    <col min="13596" max="13596" width="2.09765625" style="7" customWidth="1"/>
    <col min="13597" max="13597" width="5" style="7" customWidth="1"/>
    <col min="13598" max="13598" width="2.19921875" style="7" customWidth="1"/>
    <col min="13599" max="13599" width="4.19921875" style="7" customWidth="1"/>
    <col min="13600" max="13600" width="6" style="7" customWidth="1"/>
    <col min="13601" max="13601" width="8" style="7" customWidth="1"/>
    <col min="13602" max="13602" width="5.59765625" style="7" customWidth="1"/>
    <col min="13603" max="13603" width="0.19921875" style="7" customWidth="1"/>
    <col min="13604" max="13823" width="10.19921875" style="7"/>
    <col min="13824" max="13824" width="6" style="7" customWidth="1"/>
    <col min="13825" max="13825" width="7.69921875" style="7" customWidth="1"/>
    <col min="13826" max="13831" width="6.59765625" style="7" customWidth="1"/>
    <col min="13832" max="13840" width="5.5" style="7" customWidth="1"/>
    <col min="13841" max="13841" width="1.59765625" style="7" customWidth="1"/>
    <col min="13842" max="13842" width="6.59765625" style="7" customWidth="1"/>
    <col min="13843" max="13843" width="1.59765625" style="7" customWidth="1"/>
    <col min="13844" max="13844" width="5.69921875" style="7" customWidth="1"/>
    <col min="13845" max="13845" width="3.69921875" style="7" customWidth="1"/>
    <col min="13846" max="13846" width="4.09765625" style="7" customWidth="1"/>
    <col min="13847" max="13848" width="3.69921875" style="7" customWidth="1"/>
    <col min="13849" max="13849" width="4.09765625" style="7" customWidth="1"/>
    <col min="13850" max="13850" width="3.69921875" style="7" customWidth="1"/>
    <col min="13851" max="13851" width="4" style="7" customWidth="1"/>
    <col min="13852" max="13852" width="2.09765625" style="7" customWidth="1"/>
    <col min="13853" max="13853" width="5" style="7" customWidth="1"/>
    <col min="13854" max="13854" width="2.19921875" style="7" customWidth="1"/>
    <col min="13855" max="13855" width="4.19921875" style="7" customWidth="1"/>
    <col min="13856" max="13856" width="6" style="7" customWidth="1"/>
    <col min="13857" max="13857" width="8" style="7" customWidth="1"/>
    <col min="13858" max="13858" width="5.59765625" style="7" customWidth="1"/>
    <col min="13859" max="13859" width="0.19921875" style="7" customWidth="1"/>
    <col min="13860" max="14079" width="10.19921875" style="7"/>
    <col min="14080" max="14080" width="6" style="7" customWidth="1"/>
    <col min="14081" max="14081" width="7.69921875" style="7" customWidth="1"/>
    <col min="14082" max="14087" width="6.59765625" style="7" customWidth="1"/>
    <col min="14088" max="14096" width="5.5" style="7" customWidth="1"/>
    <col min="14097" max="14097" width="1.59765625" style="7" customWidth="1"/>
    <col min="14098" max="14098" width="6.59765625" style="7" customWidth="1"/>
    <col min="14099" max="14099" width="1.59765625" style="7" customWidth="1"/>
    <col min="14100" max="14100" width="5.69921875" style="7" customWidth="1"/>
    <col min="14101" max="14101" width="3.69921875" style="7" customWidth="1"/>
    <col min="14102" max="14102" width="4.09765625" style="7" customWidth="1"/>
    <col min="14103" max="14104" width="3.69921875" style="7" customWidth="1"/>
    <col min="14105" max="14105" width="4.09765625" style="7" customWidth="1"/>
    <col min="14106" max="14106" width="3.69921875" style="7" customWidth="1"/>
    <col min="14107" max="14107" width="4" style="7" customWidth="1"/>
    <col min="14108" max="14108" width="2.09765625" style="7" customWidth="1"/>
    <col min="14109" max="14109" width="5" style="7" customWidth="1"/>
    <col min="14110" max="14110" width="2.19921875" style="7" customWidth="1"/>
    <col min="14111" max="14111" width="4.19921875" style="7" customWidth="1"/>
    <col min="14112" max="14112" width="6" style="7" customWidth="1"/>
    <col min="14113" max="14113" width="8" style="7" customWidth="1"/>
    <col min="14114" max="14114" width="5.59765625" style="7" customWidth="1"/>
    <col min="14115" max="14115" width="0.19921875" style="7" customWidth="1"/>
    <col min="14116" max="14335" width="10.19921875" style="7"/>
    <col min="14336" max="14336" width="6" style="7" customWidth="1"/>
    <col min="14337" max="14337" width="7.69921875" style="7" customWidth="1"/>
    <col min="14338" max="14343" width="6.59765625" style="7" customWidth="1"/>
    <col min="14344" max="14352" width="5.5" style="7" customWidth="1"/>
    <col min="14353" max="14353" width="1.59765625" style="7" customWidth="1"/>
    <col min="14354" max="14354" width="6.59765625" style="7" customWidth="1"/>
    <col min="14355" max="14355" width="1.59765625" style="7" customWidth="1"/>
    <col min="14356" max="14356" width="5.69921875" style="7" customWidth="1"/>
    <col min="14357" max="14357" width="3.69921875" style="7" customWidth="1"/>
    <col min="14358" max="14358" width="4.09765625" style="7" customWidth="1"/>
    <col min="14359" max="14360" width="3.69921875" style="7" customWidth="1"/>
    <col min="14361" max="14361" width="4.09765625" style="7" customWidth="1"/>
    <col min="14362" max="14362" width="3.69921875" style="7" customWidth="1"/>
    <col min="14363" max="14363" width="4" style="7" customWidth="1"/>
    <col min="14364" max="14364" width="2.09765625" style="7" customWidth="1"/>
    <col min="14365" max="14365" width="5" style="7" customWidth="1"/>
    <col min="14366" max="14366" width="2.19921875" style="7" customWidth="1"/>
    <col min="14367" max="14367" width="4.19921875" style="7" customWidth="1"/>
    <col min="14368" max="14368" width="6" style="7" customWidth="1"/>
    <col min="14369" max="14369" width="8" style="7" customWidth="1"/>
    <col min="14370" max="14370" width="5.59765625" style="7" customWidth="1"/>
    <col min="14371" max="14371" width="0.19921875" style="7" customWidth="1"/>
    <col min="14372" max="14591" width="10.19921875" style="7"/>
    <col min="14592" max="14592" width="6" style="7" customWidth="1"/>
    <col min="14593" max="14593" width="7.69921875" style="7" customWidth="1"/>
    <col min="14594" max="14599" width="6.59765625" style="7" customWidth="1"/>
    <col min="14600" max="14608" width="5.5" style="7" customWidth="1"/>
    <col min="14609" max="14609" width="1.59765625" style="7" customWidth="1"/>
    <col min="14610" max="14610" width="6.59765625" style="7" customWidth="1"/>
    <col min="14611" max="14611" width="1.59765625" style="7" customWidth="1"/>
    <col min="14612" max="14612" width="5.69921875" style="7" customWidth="1"/>
    <col min="14613" max="14613" width="3.69921875" style="7" customWidth="1"/>
    <col min="14614" max="14614" width="4.09765625" style="7" customWidth="1"/>
    <col min="14615" max="14616" width="3.69921875" style="7" customWidth="1"/>
    <col min="14617" max="14617" width="4.09765625" style="7" customWidth="1"/>
    <col min="14618" max="14618" width="3.69921875" style="7" customWidth="1"/>
    <col min="14619" max="14619" width="4" style="7" customWidth="1"/>
    <col min="14620" max="14620" width="2.09765625" style="7" customWidth="1"/>
    <col min="14621" max="14621" width="5" style="7" customWidth="1"/>
    <col min="14622" max="14622" width="2.19921875" style="7" customWidth="1"/>
    <col min="14623" max="14623" width="4.19921875" style="7" customWidth="1"/>
    <col min="14624" max="14624" width="6" style="7" customWidth="1"/>
    <col min="14625" max="14625" width="8" style="7" customWidth="1"/>
    <col min="14626" max="14626" width="5.59765625" style="7" customWidth="1"/>
    <col min="14627" max="14627" width="0.19921875" style="7" customWidth="1"/>
    <col min="14628" max="14847" width="10.19921875" style="7"/>
    <col min="14848" max="14848" width="6" style="7" customWidth="1"/>
    <col min="14849" max="14849" width="7.69921875" style="7" customWidth="1"/>
    <col min="14850" max="14855" width="6.59765625" style="7" customWidth="1"/>
    <col min="14856" max="14864" width="5.5" style="7" customWidth="1"/>
    <col min="14865" max="14865" width="1.59765625" style="7" customWidth="1"/>
    <col min="14866" max="14866" width="6.59765625" style="7" customWidth="1"/>
    <col min="14867" max="14867" width="1.59765625" style="7" customWidth="1"/>
    <col min="14868" max="14868" width="5.69921875" style="7" customWidth="1"/>
    <col min="14869" max="14869" width="3.69921875" style="7" customWidth="1"/>
    <col min="14870" max="14870" width="4.09765625" style="7" customWidth="1"/>
    <col min="14871" max="14872" width="3.69921875" style="7" customWidth="1"/>
    <col min="14873" max="14873" width="4.09765625" style="7" customWidth="1"/>
    <col min="14874" max="14874" width="3.69921875" style="7" customWidth="1"/>
    <col min="14875" max="14875" width="4" style="7" customWidth="1"/>
    <col min="14876" max="14876" width="2.09765625" style="7" customWidth="1"/>
    <col min="14877" max="14877" width="5" style="7" customWidth="1"/>
    <col min="14878" max="14878" width="2.19921875" style="7" customWidth="1"/>
    <col min="14879" max="14879" width="4.19921875" style="7" customWidth="1"/>
    <col min="14880" max="14880" width="6" style="7" customWidth="1"/>
    <col min="14881" max="14881" width="8" style="7" customWidth="1"/>
    <col min="14882" max="14882" width="5.59765625" style="7" customWidth="1"/>
    <col min="14883" max="14883" width="0.19921875" style="7" customWidth="1"/>
    <col min="14884" max="15103" width="10.19921875" style="7"/>
    <col min="15104" max="15104" width="6" style="7" customWidth="1"/>
    <col min="15105" max="15105" width="7.69921875" style="7" customWidth="1"/>
    <col min="15106" max="15111" width="6.59765625" style="7" customWidth="1"/>
    <col min="15112" max="15120" width="5.5" style="7" customWidth="1"/>
    <col min="15121" max="15121" width="1.59765625" style="7" customWidth="1"/>
    <col min="15122" max="15122" width="6.59765625" style="7" customWidth="1"/>
    <col min="15123" max="15123" width="1.59765625" style="7" customWidth="1"/>
    <col min="15124" max="15124" width="5.69921875" style="7" customWidth="1"/>
    <col min="15125" max="15125" width="3.69921875" style="7" customWidth="1"/>
    <col min="15126" max="15126" width="4.09765625" style="7" customWidth="1"/>
    <col min="15127" max="15128" width="3.69921875" style="7" customWidth="1"/>
    <col min="15129" max="15129" width="4.09765625" style="7" customWidth="1"/>
    <col min="15130" max="15130" width="3.69921875" style="7" customWidth="1"/>
    <col min="15131" max="15131" width="4" style="7" customWidth="1"/>
    <col min="15132" max="15132" width="2.09765625" style="7" customWidth="1"/>
    <col min="15133" max="15133" width="5" style="7" customWidth="1"/>
    <col min="15134" max="15134" width="2.19921875" style="7" customWidth="1"/>
    <col min="15135" max="15135" width="4.19921875" style="7" customWidth="1"/>
    <col min="15136" max="15136" width="6" style="7" customWidth="1"/>
    <col min="15137" max="15137" width="8" style="7" customWidth="1"/>
    <col min="15138" max="15138" width="5.59765625" style="7" customWidth="1"/>
    <col min="15139" max="15139" width="0.19921875" style="7" customWidth="1"/>
    <col min="15140" max="15359" width="10.19921875" style="7"/>
    <col min="15360" max="15360" width="6" style="7" customWidth="1"/>
    <col min="15361" max="15361" width="7.69921875" style="7" customWidth="1"/>
    <col min="15362" max="15367" width="6.59765625" style="7" customWidth="1"/>
    <col min="15368" max="15376" width="5.5" style="7" customWidth="1"/>
    <col min="15377" max="15377" width="1.59765625" style="7" customWidth="1"/>
    <col min="15378" max="15378" width="6.59765625" style="7" customWidth="1"/>
    <col min="15379" max="15379" width="1.59765625" style="7" customWidth="1"/>
    <col min="15380" max="15380" width="5.69921875" style="7" customWidth="1"/>
    <col min="15381" max="15381" width="3.69921875" style="7" customWidth="1"/>
    <col min="15382" max="15382" width="4.09765625" style="7" customWidth="1"/>
    <col min="15383" max="15384" width="3.69921875" style="7" customWidth="1"/>
    <col min="15385" max="15385" width="4.09765625" style="7" customWidth="1"/>
    <col min="15386" max="15386" width="3.69921875" style="7" customWidth="1"/>
    <col min="15387" max="15387" width="4" style="7" customWidth="1"/>
    <col min="15388" max="15388" width="2.09765625" style="7" customWidth="1"/>
    <col min="15389" max="15389" width="5" style="7" customWidth="1"/>
    <col min="15390" max="15390" width="2.19921875" style="7" customWidth="1"/>
    <col min="15391" max="15391" width="4.19921875" style="7" customWidth="1"/>
    <col min="15392" max="15392" width="6" style="7" customWidth="1"/>
    <col min="15393" max="15393" width="8" style="7" customWidth="1"/>
    <col min="15394" max="15394" width="5.59765625" style="7" customWidth="1"/>
    <col min="15395" max="15395" width="0.19921875" style="7" customWidth="1"/>
    <col min="15396" max="15615" width="10.19921875" style="7"/>
    <col min="15616" max="15616" width="6" style="7" customWidth="1"/>
    <col min="15617" max="15617" width="7.69921875" style="7" customWidth="1"/>
    <col min="15618" max="15623" width="6.59765625" style="7" customWidth="1"/>
    <col min="15624" max="15632" width="5.5" style="7" customWidth="1"/>
    <col min="15633" max="15633" width="1.59765625" style="7" customWidth="1"/>
    <col min="15634" max="15634" width="6.59765625" style="7" customWidth="1"/>
    <col min="15635" max="15635" width="1.59765625" style="7" customWidth="1"/>
    <col min="15636" max="15636" width="5.69921875" style="7" customWidth="1"/>
    <col min="15637" max="15637" width="3.69921875" style="7" customWidth="1"/>
    <col min="15638" max="15638" width="4.09765625" style="7" customWidth="1"/>
    <col min="15639" max="15640" width="3.69921875" style="7" customWidth="1"/>
    <col min="15641" max="15641" width="4.09765625" style="7" customWidth="1"/>
    <col min="15642" max="15642" width="3.69921875" style="7" customWidth="1"/>
    <col min="15643" max="15643" width="4" style="7" customWidth="1"/>
    <col min="15644" max="15644" width="2.09765625" style="7" customWidth="1"/>
    <col min="15645" max="15645" width="5" style="7" customWidth="1"/>
    <col min="15646" max="15646" width="2.19921875" style="7" customWidth="1"/>
    <col min="15647" max="15647" width="4.19921875" style="7" customWidth="1"/>
    <col min="15648" max="15648" width="6" style="7" customWidth="1"/>
    <col min="15649" max="15649" width="8" style="7" customWidth="1"/>
    <col min="15650" max="15650" width="5.59765625" style="7" customWidth="1"/>
    <col min="15651" max="15651" width="0.19921875" style="7" customWidth="1"/>
    <col min="15652" max="15871" width="10.19921875" style="7"/>
    <col min="15872" max="15872" width="6" style="7" customWidth="1"/>
    <col min="15873" max="15873" width="7.69921875" style="7" customWidth="1"/>
    <col min="15874" max="15879" width="6.59765625" style="7" customWidth="1"/>
    <col min="15880" max="15888" width="5.5" style="7" customWidth="1"/>
    <col min="15889" max="15889" width="1.59765625" style="7" customWidth="1"/>
    <col min="15890" max="15890" width="6.59765625" style="7" customWidth="1"/>
    <col min="15891" max="15891" width="1.59765625" style="7" customWidth="1"/>
    <col min="15892" max="15892" width="5.69921875" style="7" customWidth="1"/>
    <col min="15893" max="15893" width="3.69921875" style="7" customWidth="1"/>
    <col min="15894" max="15894" width="4.09765625" style="7" customWidth="1"/>
    <col min="15895" max="15896" width="3.69921875" style="7" customWidth="1"/>
    <col min="15897" max="15897" width="4.09765625" style="7" customWidth="1"/>
    <col min="15898" max="15898" width="3.69921875" style="7" customWidth="1"/>
    <col min="15899" max="15899" width="4" style="7" customWidth="1"/>
    <col min="15900" max="15900" width="2.09765625" style="7" customWidth="1"/>
    <col min="15901" max="15901" width="5" style="7" customWidth="1"/>
    <col min="15902" max="15902" width="2.19921875" style="7" customWidth="1"/>
    <col min="15903" max="15903" width="4.19921875" style="7" customWidth="1"/>
    <col min="15904" max="15904" width="6" style="7" customWidth="1"/>
    <col min="15905" max="15905" width="8" style="7" customWidth="1"/>
    <col min="15906" max="15906" width="5.59765625" style="7" customWidth="1"/>
    <col min="15907" max="15907" width="0.19921875" style="7" customWidth="1"/>
    <col min="15908" max="16127" width="10.19921875" style="7"/>
    <col min="16128" max="16128" width="6" style="7" customWidth="1"/>
    <col min="16129" max="16129" width="7.69921875" style="7" customWidth="1"/>
    <col min="16130" max="16135" width="6.59765625" style="7" customWidth="1"/>
    <col min="16136" max="16144" width="5.5" style="7" customWidth="1"/>
    <col min="16145" max="16145" width="1.59765625" style="7" customWidth="1"/>
    <col min="16146" max="16146" width="6.59765625" style="7" customWidth="1"/>
    <col min="16147" max="16147" width="1.59765625" style="7" customWidth="1"/>
    <col min="16148" max="16148" width="5.69921875" style="7" customWidth="1"/>
    <col min="16149" max="16149" width="3.69921875" style="7" customWidth="1"/>
    <col min="16150" max="16150" width="4.09765625" style="7" customWidth="1"/>
    <col min="16151" max="16152" width="3.69921875" style="7" customWidth="1"/>
    <col min="16153" max="16153" width="4.09765625" style="7" customWidth="1"/>
    <col min="16154" max="16154" width="3.69921875" style="7" customWidth="1"/>
    <col min="16155" max="16155" width="4" style="7" customWidth="1"/>
    <col min="16156" max="16156" width="2.09765625" style="7" customWidth="1"/>
    <col min="16157" max="16157" width="5" style="7" customWidth="1"/>
    <col min="16158" max="16158" width="2.19921875" style="7" customWidth="1"/>
    <col min="16159" max="16159" width="4.19921875" style="7" customWidth="1"/>
    <col min="16160" max="16160" width="6" style="7" customWidth="1"/>
    <col min="16161" max="16161" width="8" style="7" customWidth="1"/>
    <col min="16162" max="16162" width="5.59765625" style="7" customWidth="1"/>
    <col min="16163" max="16163" width="0.19921875" style="7" customWidth="1"/>
    <col min="16164" max="16384" width="10.19921875" style="7"/>
  </cols>
  <sheetData>
    <row r="1" spans="1:24" ht="14.25" customHeight="1" x14ac:dyDescent="0.15"/>
    <row r="2" spans="1:24" s="110" customFormat="1" ht="27.75" customHeight="1" x14ac:dyDescent="0.45">
      <c r="A2" s="101" t="s">
        <v>147</v>
      </c>
      <c r="B2" s="101"/>
      <c r="C2" s="101"/>
      <c r="N2" s="1099" t="s">
        <v>918</v>
      </c>
      <c r="O2" s="1099"/>
      <c r="P2" s="1099"/>
      <c r="Q2" s="1099"/>
      <c r="R2" s="1099"/>
      <c r="S2" s="1099"/>
      <c r="T2" s="1099"/>
      <c r="V2" s="71"/>
      <c r="W2" s="71"/>
      <c r="X2" s="71"/>
    </row>
    <row r="3" spans="1:24" ht="12" customHeight="1" thickBot="1" x14ac:dyDescent="0.25">
      <c r="I3" s="45"/>
      <c r="N3" s="1100"/>
      <c r="O3" s="1100"/>
      <c r="P3" s="1100"/>
      <c r="Q3" s="1100"/>
      <c r="R3" s="1100"/>
      <c r="S3" s="1100"/>
      <c r="T3" s="1100"/>
      <c r="V3" s="46"/>
      <c r="W3" s="46"/>
      <c r="X3" s="46"/>
    </row>
    <row r="4" spans="1:24" s="110" customFormat="1" ht="18.75" customHeight="1" x14ac:dyDescent="0.45">
      <c r="A4" s="1159" t="s">
        <v>148</v>
      </c>
      <c r="B4" s="82"/>
      <c r="C4" s="109" t="s">
        <v>149</v>
      </c>
      <c r="D4" s="112"/>
      <c r="E4" s="82"/>
      <c r="F4" s="109" t="s">
        <v>150</v>
      </c>
      <c r="G4" s="112"/>
      <c r="H4" s="82"/>
      <c r="I4" s="109" t="s">
        <v>151</v>
      </c>
      <c r="J4" s="112"/>
      <c r="K4" s="82"/>
      <c r="L4" s="109" t="s">
        <v>152</v>
      </c>
      <c r="M4" s="109"/>
      <c r="N4" s="108"/>
      <c r="O4" s="109" t="s">
        <v>153</v>
      </c>
      <c r="P4" s="109"/>
      <c r="Q4" s="1106" t="s">
        <v>154</v>
      </c>
      <c r="R4" s="1084"/>
      <c r="S4" s="1106" t="s">
        <v>155</v>
      </c>
      <c r="T4" s="1084"/>
      <c r="V4" s="71"/>
      <c r="W4" s="71"/>
      <c r="X4" s="71"/>
    </row>
    <row r="5" spans="1:24" s="110" customFormat="1" ht="18.75" customHeight="1" x14ac:dyDescent="0.45">
      <c r="A5" s="1160"/>
      <c r="B5" s="12" t="s">
        <v>15</v>
      </c>
      <c r="C5" s="12" t="s">
        <v>13</v>
      </c>
      <c r="D5" s="12" t="s">
        <v>14</v>
      </c>
      <c r="E5" s="12" t="s">
        <v>15</v>
      </c>
      <c r="F5" s="12" t="s">
        <v>13</v>
      </c>
      <c r="G5" s="12" t="s">
        <v>14</v>
      </c>
      <c r="H5" s="12" t="s">
        <v>15</v>
      </c>
      <c r="I5" s="12" t="s">
        <v>13</v>
      </c>
      <c r="J5" s="12" t="s">
        <v>14</v>
      </c>
      <c r="K5" s="12" t="s">
        <v>15</v>
      </c>
      <c r="L5" s="12" t="s">
        <v>13</v>
      </c>
      <c r="M5" s="12" t="s">
        <v>14</v>
      </c>
      <c r="N5" s="12" t="s">
        <v>15</v>
      </c>
      <c r="O5" s="12" t="s">
        <v>13</v>
      </c>
      <c r="P5" s="12" t="s">
        <v>14</v>
      </c>
      <c r="Q5" s="1161" t="s">
        <v>156</v>
      </c>
      <c r="R5" s="1160"/>
      <c r="S5" s="1161" t="s">
        <v>156</v>
      </c>
      <c r="T5" s="1162"/>
      <c r="V5" s="71"/>
      <c r="W5" s="71"/>
      <c r="X5" s="71"/>
    </row>
    <row r="6" spans="1:24" s="110" customFormat="1" ht="26.25" customHeight="1" x14ac:dyDescent="0.45">
      <c r="A6" s="111" t="s">
        <v>157</v>
      </c>
      <c r="B6" s="71">
        <v>1660</v>
      </c>
      <c r="C6" s="71">
        <v>842</v>
      </c>
      <c r="D6" s="83">
        <v>818</v>
      </c>
      <c r="E6" s="71">
        <v>1566</v>
      </c>
      <c r="F6" s="71">
        <v>780</v>
      </c>
      <c r="G6" s="83">
        <v>786</v>
      </c>
      <c r="H6" s="71">
        <v>58</v>
      </c>
      <c r="I6" s="71">
        <v>38</v>
      </c>
      <c r="J6" s="83">
        <v>20</v>
      </c>
      <c r="K6" s="71">
        <v>34</v>
      </c>
      <c r="L6" s="71">
        <v>23</v>
      </c>
      <c r="M6" s="84">
        <v>11</v>
      </c>
      <c r="N6" s="71">
        <v>2</v>
      </c>
      <c r="O6" s="71">
        <v>1</v>
      </c>
      <c r="P6" s="83">
        <v>1</v>
      </c>
      <c r="Q6" s="71"/>
      <c r="R6" s="85">
        <v>94.3</v>
      </c>
      <c r="S6" s="86"/>
      <c r="T6" s="86">
        <v>3.5</v>
      </c>
    </row>
    <row r="7" spans="1:24" s="110" customFormat="1" ht="26.25" customHeight="1" x14ac:dyDescent="0.45">
      <c r="A7" s="111" t="s">
        <v>158</v>
      </c>
      <c r="B7" s="71">
        <v>1654</v>
      </c>
      <c r="C7" s="71">
        <v>825</v>
      </c>
      <c r="D7" s="83">
        <v>829</v>
      </c>
      <c r="E7" s="71">
        <v>1571</v>
      </c>
      <c r="F7" s="71">
        <v>763</v>
      </c>
      <c r="G7" s="83">
        <v>808</v>
      </c>
      <c r="H7" s="71">
        <v>35</v>
      </c>
      <c r="I7" s="71">
        <v>25</v>
      </c>
      <c r="J7" s="83">
        <v>10</v>
      </c>
      <c r="K7" s="71">
        <v>34</v>
      </c>
      <c r="L7" s="71">
        <v>26</v>
      </c>
      <c r="M7" s="83">
        <v>8</v>
      </c>
      <c r="N7" s="71">
        <v>14</v>
      </c>
      <c r="O7" s="71">
        <v>11</v>
      </c>
      <c r="P7" s="83">
        <v>3</v>
      </c>
      <c r="Q7" s="71"/>
      <c r="R7" s="85">
        <v>95</v>
      </c>
      <c r="S7" s="86"/>
      <c r="T7" s="86">
        <v>2.1</v>
      </c>
    </row>
    <row r="8" spans="1:24" s="110" customFormat="1" ht="26.25" customHeight="1" x14ac:dyDescent="0.45">
      <c r="A8" s="111" t="s">
        <v>159</v>
      </c>
      <c r="B8" s="71">
        <v>1631</v>
      </c>
      <c r="C8" s="71">
        <v>834</v>
      </c>
      <c r="D8" s="83">
        <v>797</v>
      </c>
      <c r="E8" s="71">
        <v>1580</v>
      </c>
      <c r="F8" s="71">
        <v>798</v>
      </c>
      <c r="G8" s="83">
        <v>782</v>
      </c>
      <c r="H8" s="71">
        <v>24</v>
      </c>
      <c r="I8" s="71">
        <v>18</v>
      </c>
      <c r="J8" s="83">
        <v>6</v>
      </c>
      <c r="K8" s="71">
        <v>15</v>
      </c>
      <c r="L8" s="71">
        <v>9</v>
      </c>
      <c r="M8" s="83">
        <v>6</v>
      </c>
      <c r="N8" s="71">
        <v>12</v>
      </c>
      <c r="O8" s="71">
        <v>9</v>
      </c>
      <c r="P8" s="83">
        <v>3</v>
      </c>
      <c r="Q8" s="71"/>
      <c r="R8" s="85">
        <v>96.9</v>
      </c>
      <c r="S8" s="86"/>
      <c r="T8" s="86">
        <v>1.5</v>
      </c>
    </row>
    <row r="9" spans="1:24" s="110" customFormat="1" ht="26.25" customHeight="1" x14ac:dyDescent="0.45">
      <c r="A9" s="87" t="s">
        <v>160</v>
      </c>
      <c r="B9" s="71">
        <v>1340</v>
      </c>
      <c r="C9" s="71">
        <v>693</v>
      </c>
      <c r="D9" s="83">
        <v>647</v>
      </c>
      <c r="E9" s="71">
        <v>1298</v>
      </c>
      <c r="F9" s="71">
        <v>664</v>
      </c>
      <c r="G9" s="83">
        <v>634</v>
      </c>
      <c r="H9" s="71">
        <v>16</v>
      </c>
      <c r="I9" s="71">
        <v>15</v>
      </c>
      <c r="J9" s="83">
        <v>1</v>
      </c>
      <c r="K9" s="71">
        <v>6</v>
      </c>
      <c r="L9" s="71">
        <v>3</v>
      </c>
      <c r="M9" s="83">
        <v>3</v>
      </c>
      <c r="N9" s="71">
        <v>20</v>
      </c>
      <c r="O9" s="71">
        <v>11</v>
      </c>
      <c r="P9" s="83">
        <v>9</v>
      </c>
      <c r="Q9" s="71"/>
      <c r="R9" s="85">
        <v>96.9</v>
      </c>
      <c r="S9" s="86"/>
      <c r="T9" s="86">
        <v>1.2</v>
      </c>
    </row>
    <row r="10" spans="1:24" s="9" customFormat="1" ht="26.25" customHeight="1" x14ac:dyDescent="0.45">
      <c r="A10" s="88" t="s">
        <v>161</v>
      </c>
      <c r="B10" s="89">
        <v>1131</v>
      </c>
      <c r="C10" s="9">
        <v>572</v>
      </c>
      <c r="D10" s="10">
        <v>559</v>
      </c>
      <c r="E10" s="8">
        <v>1089</v>
      </c>
      <c r="F10" s="9">
        <v>550</v>
      </c>
      <c r="G10" s="10">
        <v>539</v>
      </c>
      <c r="H10" s="9">
        <v>2</v>
      </c>
      <c r="I10" s="9">
        <v>2</v>
      </c>
      <c r="J10" s="90">
        <v>0</v>
      </c>
      <c r="K10" s="9">
        <v>25</v>
      </c>
      <c r="L10" s="9">
        <v>11</v>
      </c>
      <c r="M10" s="10">
        <v>14</v>
      </c>
      <c r="N10" s="9">
        <v>15</v>
      </c>
      <c r="O10" s="9">
        <v>9</v>
      </c>
      <c r="P10" s="10">
        <v>6</v>
      </c>
      <c r="R10" s="91">
        <v>96.3</v>
      </c>
      <c r="S10" s="92"/>
      <c r="T10" s="92">
        <v>0.2</v>
      </c>
    </row>
    <row r="11" spans="1:24" s="9" customFormat="1" ht="26.25" hidden="1" customHeight="1" x14ac:dyDescent="0.45">
      <c r="A11" s="88" t="s">
        <v>162</v>
      </c>
      <c r="B11" s="89">
        <v>1176</v>
      </c>
      <c r="C11" s="9">
        <v>598</v>
      </c>
      <c r="D11" s="10">
        <v>578</v>
      </c>
      <c r="E11" s="8">
        <v>1131</v>
      </c>
      <c r="F11" s="9">
        <v>569</v>
      </c>
      <c r="G11" s="10">
        <v>562</v>
      </c>
      <c r="H11" s="9">
        <v>9</v>
      </c>
      <c r="I11" s="9">
        <v>8</v>
      </c>
      <c r="J11" s="90">
        <v>1</v>
      </c>
      <c r="K11" s="9">
        <v>23</v>
      </c>
      <c r="L11" s="9">
        <v>16</v>
      </c>
      <c r="M11" s="10">
        <v>7</v>
      </c>
      <c r="N11" s="9">
        <v>13</v>
      </c>
      <c r="O11" s="9">
        <v>5</v>
      </c>
      <c r="P11" s="10">
        <v>8</v>
      </c>
      <c r="R11" s="91">
        <v>96.2</v>
      </c>
      <c r="S11" s="92"/>
      <c r="T11" s="92">
        <v>0.8</v>
      </c>
    </row>
    <row r="12" spans="1:24" s="9" customFormat="1" ht="26.25" hidden="1" customHeight="1" x14ac:dyDescent="0.45">
      <c r="A12" s="88" t="s">
        <v>163</v>
      </c>
      <c r="B12" s="89">
        <v>1076</v>
      </c>
      <c r="C12" s="9">
        <v>573</v>
      </c>
      <c r="D12" s="10">
        <v>503</v>
      </c>
      <c r="E12" s="8">
        <v>1049</v>
      </c>
      <c r="F12" s="9">
        <v>559</v>
      </c>
      <c r="G12" s="10">
        <v>490</v>
      </c>
      <c r="H12" s="9">
        <v>4</v>
      </c>
      <c r="I12" s="9">
        <v>2</v>
      </c>
      <c r="J12" s="90">
        <v>2</v>
      </c>
      <c r="K12" s="9">
        <v>13</v>
      </c>
      <c r="L12" s="9">
        <v>7</v>
      </c>
      <c r="M12" s="10">
        <v>6</v>
      </c>
      <c r="N12" s="9">
        <v>10</v>
      </c>
      <c r="O12" s="9">
        <v>5</v>
      </c>
      <c r="P12" s="10">
        <v>5</v>
      </c>
      <c r="R12" s="91">
        <v>97.5</v>
      </c>
      <c r="S12" s="92"/>
      <c r="T12" s="92">
        <v>0.4</v>
      </c>
    </row>
    <row r="13" spans="1:24" s="9" customFormat="1" ht="26.25" hidden="1" customHeight="1" x14ac:dyDescent="0.45">
      <c r="A13" s="88" t="s">
        <v>164</v>
      </c>
      <c r="B13" s="89">
        <v>1062</v>
      </c>
      <c r="C13" s="9">
        <v>546</v>
      </c>
      <c r="D13" s="10">
        <v>516</v>
      </c>
      <c r="E13" s="8">
        <v>1026</v>
      </c>
      <c r="F13" s="9">
        <v>525</v>
      </c>
      <c r="G13" s="10">
        <v>501</v>
      </c>
      <c r="H13" s="9">
        <v>5</v>
      </c>
      <c r="I13" s="9">
        <v>4</v>
      </c>
      <c r="J13" s="90">
        <v>1</v>
      </c>
      <c r="K13" s="9">
        <v>22</v>
      </c>
      <c r="L13" s="9">
        <v>11</v>
      </c>
      <c r="M13" s="10">
        <v>11</v>
      </c>
      <c r="N13" s="9">
        <v>9</v>
      </c>
      <c r="O13" s="9">
        <v>6</v>
      </c>
      <c r="P13" s="10">
        <v>3</v>
      </c>
      <c r="R13" s="91">
        <v>96.6</v>
      </c>
      <c r="S13" s="92"/>
      <c r="T13" s="92">
        <v>0.5</v>
      </c>
    </row>
    <row r="14" spans="1:24" s="9" customFormat="1" ht="26.25" hidden="1" customHeight="1" x14ac:dyDescent="0.45">
      <c r="A14" s="88" t="s">
        <v>165</v>
      </c>
      <c r="B14" s="89">
        <v>1035</v>
      </c>
      <c r="C14" s="9">
        <v>529</v>
      </c>
      <c r="D14" s="10">
        <v>506</v>
      </c>
      <c r="E14" s="8">
        <v>997</v>
      </c>
      <c r="F14" s="9">
        <v>510</v>
      </c>
      <c r="G14" s="10">
        <v>487</v>
      </c>
      <c r="H14" s="9">
        <v>7</v>
      </c>
      <c r="I14" s="9">
        <v>7</v>
      </c>
      <c r="J14" s="90">
        <v>0</v>
      </c>
      <c r="K14" s="9">
        <v>18</v>
      </c>
      <c r="L14" s="9">
        <v>5</v>
      </c>
      <c r="M14" s="10">
        <v>13</v>
      </c>
      <c r="N14" s="9">
        <v>13</v>
      </c>
      <c r="O14" s="9">
        <v>7</v>
      </c>
      <c r="P14" s="10">
        <v>6</v>
      </c>
      <c r="R14" s="91">
        <v>96.328502415458942</v>
      </c>
      <c r="S14" s="92"/>
      <c r="T14" s="92">
        <v>0.67632850241545894</v>
      </c>
    </row>
    <row r="15" spans="1:24" s="9" customFormat="1" ht="26.25" customHeight="1" x14ac:dyDescent="0.45">
      <c r="A15" s="88" t="s">
        <v>166</v>
      </c>
      <c r="B15" s="89">
        <v>1015</v>
      </c>
      <c r="C15" s="9">
        <v>514</v>
      </c>
      <c r="D15" s="10">
        <v>501</v>
      </c>
      <c r="E15" s="8">
        <v>992</v>
      </c>
      <c r="F15" s="9">
        <v>499</v>
      </c>
      <c r="G15" s="10">
        <v>493</v>
      </c>
      <c r="H15" s="9">
        <v>6</v>
      </c>
      <c r="I15" s="9">
        <v>6</v>
      </c>
      <c r="J15" s="90">
        <v>0</v>
      </c>
      <c r="K15" s="9">
        <v>6</v>
      </c>
      <c r="L15" s="9">
        <v>2</v>
      </c>
      <c r="M15" s="10">
        <v>4</v>
      </c>
      <c r="N15" s="9">
        <v>11</v>
      </c>
      <c r="O15" s="9">
        <v>7</v>
      </c>
      <c r="P15" s="10">
        <v>4</v>
      </c>
      <c r="R15" s="91">
        <v>97.7</v>
      </c>
      <c r="S15" s="92"/>
      <c r="T15" s="92">
        <v>0.6</v>
      </c>
    </row>
    <row r="16" spans="1:24" s="9" customFormat="1" ht="26.25" hidden="1" customHeight="1" x14ac:dyDescent="0.45">
      <c r="A16" s="88" t="s">
        <v>167</v>
      </c>
      <c r="B16" s="89">
        <v>1032</v>
      </c>
      <c r="C16" s="9">
        <v>500</v>
      </c>
      <c r="D16" s="10">
        <v>532</v>
      </c>
      <c r="E16" s="8">
        <v>1018</v>
      </c>
      <c r="F16" s="9">
        <v>492</v>
      </c>
      <c r="G16" s="10">
        <v>526</v>
      </c>
      <c r="H16" s="9">
        <v>3</v>
      </c>
      <c r="I16" s="9">
        <v>3</v>
      </c>
      <c r="J16" s="90">
        <v>0</v>
      </c>
      <c r="K16" s="9">
        <v>2</v>
      </c>
      <c r="L16" s="9">
        <v>0</v>
      </c>
      <c r="M16" s="10">
        <v>2</v>
      </c>
      <c r="N16" s="9">
        <v>9</v>
      </c>
      <c r="O16" s="9">
        <v>5</v>
      </c>
      <c r="P16" s="10">
        <v>4</v>
      </c>
      <c r="R16" s="91">
        <v>98.6</v>
      </c>
      <c r="S16" s="92"/>
      <c r="T16" s="92">
        <v>0.2</v>
      </c>
    </row>
    <row r="17" spans="1:20" s="9" customFormat="1" ht="26.25" customHeight="1" x14ac:dyDescent="0.45">
      <c r="A17" s="88" t="s">
        <v>168</v>
      </c>
      <c r="B17" s="89">
        <v>1066</v>
      </c>
      <c r="C17" s="9">
        <v>555</v>
      </c>
      <c r="D17" s="10">
        <v>511</v>
      </c>
      <c r="E17" s="8">
        <v>1043</v>
      </c>
      <c r="F17" s="9">
        <v>540</v>
      </c>
      <c r="G17" s="10">
        <v>503</v>
      </c>
      <c r="H17" s="9">
        <v>3</v>
      </c>
      <c r="I17" s="9">
        <v>3</v>
      </c>
      <c r="J17" s="90">
        <v>0</v>
      </c>
      <c r="K17" s="9">
        <v>9</v>
      </c>
      <c r="L17" s="9">
        <v>4</v>
      </c>
      <c r="M17" s="10">
        <v>5</v>
      </c>
      <c r="N17" s="9">
        <v>11</v>
      </c>
      <c r="O17" s="9">
        <v>8</v>
      </c>
      <c r="P17" s="10">
        <v>3</v>
      </c>
      <c r="R17" s="91">
        <v>97.8</v>
      </c>
      <c r="S17" s="92"/>
      <c r="T17" s="92">
        <v>0.3</v>
      </c>
    </row>
    <row r="18" spans="1:20" s="9" customFormat="1" ht="26.25" customHeight="1" x14ac:dyDescent="0.45">
      <c r="A18" s="93" t="s">
        <v>169</v>
      </c>
      <c r="B18" s="89">
        <v>1073</v>
      </c>
      <c r="C18" s="9">
        <v>568</v>
      </c>
      <c r="D18" s="10">
        <v>505</v>
      </c>
      <c r="E18" s="8">
        <v>1059</v>
      </c>
      <c r="F18" s="9">
        <v>559</v>
      </c>
      <c r="G18" s="10">
        <v>500</v>
      </c>
      <c r="H18" s="94">
        <v>1</v>
      </c>
      <c r="I18" s="9">
        <v>1</v>
      </c>
      <c r="J18" s="90">
        <v>0</v>
      </c>
      <c r="K18" s="94">
        <v>6</v>
      </c>
      <c r="L18" s="9">
        <v>4</v>
      </c>
      <c r="M18" s="10">
        <v>2</v>
      </c>
      <c r="N18" s="9">
        <v>7</v>
      </c>
      <c r="O18" s="9">
        <v>4</v>
      </c>
      <c r="P18" s="10">
        <v>3</v>
      </c>
      <c r="R18" s="91">
        <v>98.7</v>
      </c>
      <c r="S18" s="92"/>
      <c r="T18" s="92">
        <v>0.1</v>
      </c>
    </row>
    <row r="19" spans="1:20" s="9" customFormat="1" ht="26.25" customHeight="1" x14ac:dyDescent="0.45">
      <c r="A19" s="88" t="s">
        <v>170</v>
      </c>
      <c r="B19" s="89">
        <v>1023</v>
      </c>
      <c r="C19" s="9">
        <v>551</v>
      </c>
      <c r="D19" s="10">
        <v>472</v>
      </c>
      <c r="E19" s="102">
        <v>1013</v>
      </c>
      <c r="F19" s="9">
        <v>546</v>
      </c>
      <c r="G19" s="10">
        <v>467</v>
      </c>
      <c r="H19" s="9">
        <v>0</v>
      </c>
      <c r="I19" s="9">
        <v>0</v>
      </c>
      <c r="J19" s="90">
        <v>0</v>
      </c>
      <c r="K19" s="9">
        <v>6</v>
      </c>
      <c r="L19" s="9">
        <v>4</v>
      </c>
      <c r="M19" s="10">
        <v>2</v>
      </c>
      <c r="N19" s="94">
        <v>4</v>
      </c>
      <c r="O19" s="9">
        <v>1</v>
      </c>
      <c r="P19" s="10">
        <v>3</v>
      </c>
      <c r="Q19" s="94"/>
      <c r="R19" s="91">
        <v>99</v>
      </c>
      <c r="S19" s="103"/>
      <c r="T19" s="92">
        <v>0</v>
      </c>
    </row>
    <row r="20" spans="1:20" s="9" customFormat="1" ht="26.25" customHeight="1" x14ac:dyDescent="0.45">
      <c r="A20" s="88" t="s">
        <v>1045</v>
      </c>
      <c r="B20" s="89">
        <v>1128</v>
      </c>
      <c r="C20" s="9">
        <v>583</v>
      </c>
      <c r="D20" s="10">
        <v>545</v>
      </c>
      <c r="E20" s="102">
        <v>1097</v>
      </c>
      <c r="F20" s="9">
        <v>564</v>
      </c>
      <c r="G20" s="10">
        <v>533</v>
      </c>
      <c r="H20" s="9">
        <v>4</v>
      </c>
      <c r="I20" s="9">
        <v>4</v>
      </c>
      <c r="J20" s="90">
        <v>0</v>
      </c>
      <c r="K20" s="9">
        <v>11</v>
      </c>
      <c r="L20" s="9">
        <v>7</v>
      </c>
      <c r="M20" s="10">
        <v>4</v>
      </c>
      <c r="N20" s="94">
        <v>16</v>
      </c>
      <c r="O20" s="9">
        <v>8</v>
      </c>
      <c r="P20" s="10">
        <v>8</v>
      </c>
      <c r="Q20" s="94"/>
      <c r="R20" s="91">
        <v>97.3</v>
      </c>
      <c r="S20" s="103"/>
      <c r="T20" s="92">
        <v>0.4</v>
      </c>
    </row>
    <row r="21" spans="1:20" s="9" customFormat="1" ht="26.25" customHeight="1" x14ac:dyDescent="0.45">
      <c r="A21" s="88" t="s">
        <v>1064</v>
      </c>
      <c r="B21" s="102">
        <v>1046</v>
      </c>
      <c r="C21" s="9">
        <v>525</v>
      </c>
      <c r="D21" s="9">
        <v>521</v>
      </c>
      <c r="E21" s="102">
        <v>1020</v>
      </c>
      <c r="F21" s="9">
        <v>507</v>
      </c>
      <c r="G21" s="9">
        <v>513</v>
      </c>
      <c r="H21" s="94">
        <v>1</v>
      </c>
      <c r="I21" s="9">
        <v>0</v>
      </c>
      <c r="J21" s="90">
        <v>1</v>
      </c>
      <c r="K21" s="9">
        <v>11</v>
      </c>
      <c r="L21" s="9">
        <v>7</v>
      </c>
      <c r="M21" s="9">
        <v>4</v>
      </c>
      <c r="N21" s="94">
        <v>14</v>
      </c>
      <c r="O21" s="9">
        <v>11</v>
      </c>
      <c r="P21" s="9">
        <v>3</v>
      </c>
      <c r="Q21" s="94"/>
      <c r="R21" s="92">
        <v>97.5</v>
      </c>
      <c r="S21" s="128"/>
      <c r="T21" s="92">
        <v>0.1</v>
      </c>
    </row>
    <row r="22" spans="1:20" s="9" customFormat="1" ht="26.25" customHeight="1" x14ac:dyDescent="0.45">
      <c r="A22" s="88" t="s">
        <v>1100</v>
      </c>
      <c r="B22" s="143">
        <v>1006</v>
      </c>
      <c r="C22" s="9">
        <v>533</v>
      </c>
      <c r="D22" s="9">
        <v>473</v>
      </c>
      <c r="E22" s="143">
        <v>981</v>
      </c>
      <c r="F22" s="9">
        <v>518</v>
      </c>
      <c r="G22" s="9">
        <v>463</v>
      </c>
      <c r="H22" s="144">
        <v>0</v>
      </c>
      <c r="I22" s="9">
        <v>0</v>
      </c>
      <c r="J22" s="145">
        <v>0</v>
      </c>
      <c r="K22" s="9">
        <v>10</v>
      </c>
      <c r="L22" s="9">
        <v>5</v>
      </c>
      <c r="M22" s="9">
        <v>5</v>
      </c>
      <c r="N22" s="144">
        <v>15</v>
      </c>
      <c r="O22" s="9">
        <v>10</v>
      </c>
      <c r="P22" s="9">
        <v>5</v>
      </c>
      <c r="Q22" s="144"/>
      <c r="R22" s="92">
        <v>97.5</v>
      </c>
      <c r="S22" s="146"/>
      <c r="T22" s="92">
        <v>0</v>
      </c>
    </row>
    <row r="23" spans="1:20" s="9" customFormat="1" ht="26.25" customHeight="1" thickBot="1" x14ac:dyDescent="0.5">
      <c r="A23" s="326" t="s">
        <v>1127</v>
      </c>
      <c r="B23" s="327">
        <f>SUM(C23:D23)</f>
        <v>1042</v>
      </c>
      <c r="C23" s="328">
        <v>538</v>
      </c>
      <c r="D23" s="328">
        <v>504</v>
      </c>
      <c r="E23" s="327">
        <f>SUM(F23:G23)</f>
        <v>1014</v>
      </c>
      <c r="F23" s="328">
        <f>C23-I23-L23-O23</f>
        <v>527</v>
      </c>
      <c r="G23" s="328">
        <f>D23-J23-M23-P23</f>
        <v>487</v>
      </c>
      <c r="H23" s="329">
        <f>SUM(I23:J23)</f>
        <v>0</v>
      </c>
      <c r="I23" s="328">
        <v>0</v>
      </c>
      <c r="J23" s="330">
        <v>0</v>
      </c>
      <c r="K23" s="328">
        <f>SUM(L23:M23)</f>
        <v>14</v>
      </c>
      <c r="L23" s="328">
        <v>6</v>
      </c>
      <c r="M23" s="328">
        <v>8</v>
      </c>
      <c r="N23" s="329">
        <f>SUM(O23:P23)</f>
        <v>14</v>
      </c>
      <c r="O23" s="328">
        <v>5</v>
      </c>
      <c r="P23" s="328">
        <v>9</v>
      </c>
      <c r="Q23" s="329"/>
      <c r="R23" s="331">
        <f>E23/B23*100</f>
        <v>97.312859884836854</v>
      </c>
      <c r="S23" s="332"/>
      <c r="T23" s="331">
        <v>0</v>
      </c>
    </row>
    <row r="24" spans="1:20" ht="15.75" customHeight="1" x14ac:dyDescent="0.15">
      <c r="A24" s="2" t="s">
        <v>171</v>
      </c>
      <c r="B24" s="2"/>
    </row>
    <row r="25" spans="1:20" ht="15.75" customHeight="1" x14ac:dyDescent="0.15"/>
    <row r="40" ht="9" customHeight="1" x14ac:dyDescent="0.15"/>
    <row r="42" ht="19.5" customHeight="1" x14ac:dyDescent="0.15"/>
    <row r="46" ht="24" customHeight="1" x14ac:dyDescent="0.15"/>
    <row r="50" ht="23.25" customHeight="1" x14ac:dyDescent="0.15"/>
    <row r="53" ht="23.25" customHeight="1" x14ac:dyDescent="0.15"/>
  </sheetData>
  <customSheetViews>
    <customSheetView guid="{676DC416-CC6C-4663-B2BC-E7307C535C80}" showPageBreaks="1" view="pageBreakPreview">
      <selection activeCell="J12" sqref="J12"/>
      <pageMargins left="0.78740157480314965" right="0.78740157480314965" top="0.78740157480314965" bottom="0.78740157480314965" header="0" footer="0"/>
      <pageSetup paperSize="9" scale="92" firstPageNumber="213" pageOrder="overThenDown" orientation="landscape" useFirstPageNumber="1" r:id="rId1"/>
      <headerFooter alignWithMargins="0"/>
    </customSheetView>
    <customSheetView guid="{646DB5F5-6317-4B0E-A666-A939CA0F588F}" showPageBreaks="1" printArea="1" view="pageBreakPreview" topLeftCell="A13">
      <selection activeCell="J12" sqref="J12"/>
      <pageMargins left="0.78740157480314965" right="0.78740157480314965" top="0.78740157480314965" bottom="0.78740157480314965" header="0" footer="0"/>
      <pageSetup paperSize="9" scale="92" firstPageNumber="213" pageOrder="overThenDown" orientation="landscape" useFirstPageNumber="1" r:id="rId2"/>
      <headerFooter alignWithMargins="0"/>
    </customSheetView>
    <customSheetView guid="{93AD3119-4B9E-4DD3-92AC-14DD93F7352A}"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3"/>
      <headerFooter alignWithMargins="0"/>
    </customSheetView>
    <customSheetView guid="{53ABA5C2-131F-4519-ADBD-143B4641C355}"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4"/>
      <headerFooter alignWithMargins="0"/>
    </customSheetView>
    <customSheetView guid="{088E71DE-B7B4-46D8-A92F-2B36F5DE4D60}"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5"/>
      <headerFooter alignWithMargins="0"/>
    </customSheetView>
    <customSheetView guid="{9B74B00A-A640-416F-A432-6A34C75E3BAB}"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6"/>
      <headerFooter alignWithMargins="0"/>
    </customSheetView>
    <customSheetView guid="{4B660A93-3844-409A-B1B8-F0D2E63212C8}"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7"/>
      <headerFooter alignWithMargins="0"/>
    </customSheetView>
    <customSheetView guid="{54E8C2A0-7B52-4DAB-8ABD-D0AD26D0A0DB}"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8"/>
      <headerFooter alignWithMargins="0"/>
    </customSheetView>
    <customSheetView guid="{F9820D02-85B6-432B-AB25-E79E6E3CE8BD}"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9"/>
      <headerFooter alignWithMargins="0"/>
    </customSheetView>
    <customSheetView guid="{6C8CA477-863E-484A-88AC-2F7B34BF5742}"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0"/>
      <headerFooter alignWithMargins="0"/>
    </customSheetView>
    <customSheetView guid="{C35433B0-31B6-4088-8FE4-5880F028D902}"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1"/>
      <headerFooter alignWithMargins="0"/>
    </customSheetView>
    <customSheetView guid="{ACCC9A1C-74E4-4A07-8C69-201B2C75F995}"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2"/>
      <headerFooter alignWithMargins="0"/>
    </customSheetView>
    <customSheetView guid="{D244CBD3-20C8-4E64-93F1-8305B8033E05}" showPageBreaks="1" printArea="1" hiddenRows="1" view="pageBreakPreview">
      <pageMargins left="0.78740157480314965" right="0.78740157480314965" top="0.78740157480314965" bottom="0.78740157480314965" header="0" footer="0"/>
      <pageSetup paperSize="9" firstPageNumber="213" pageOrder="overThenDown" orientation="landscape" useFirstPageNumber="1" r:id="rId13"/>
      <headerFooter alignWithMargins="0"/>
    </customSheetView>
    <customSheetView guid="{A9FAE077-5C36-4502-A307-F5F7DF354F81}"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4"/>
      <headerFooter alignWithMargins="0"/>
    </customSheetView>
    <customSheetView guid="{EE46A061-A57B-4CF8-8F21-7C5A8EAC2373}" showPageBreaks="1" printArea="1" view="pageBreakPreview" topLeftCell="A13">
      <selection activeCell="J12" sqref="J12"/>
      <pageMargins left="0.78740157480314965" right="0.78740157480314965" top="0.78740157480314965" bottom="0.78740157480314965" header="0" footer="0"/>
      <pageSetup paperSize="9" scale="92" firstPageNumber="213" pageOrder="overThenDown" orientation="landscape" useFirstPageNumber="1" r:id="rId15"/>
      <headerFooter alignWithMargins="0"/>
    </customSheetView>
    <customSheetView guid="{39F15CC4-2999-4EC1-83D1-EC2C60770A40}" showPageBreaks="1" printArea="1" view="pageBreakPreview">
      <selection activeCell="U23" sqref="U23"/>
      <pageMargins left="0.78740157480314965" right="0.78740157480314965" top="0.78740157480314965" bottom="0.78740157480314965" header="0" footer="0"/>
      <pageSetup paperSize="9" scale="92" firstPageNumber="213" pageOrder="overThenDown" orientation="landscape" useFirstPageNumber="1" r:id="rId16"/>
      <headerFooter alignWithMargins="0"/>
    </customSheetView>
    <customSheetView guid="{962E3ADA-03F5-4AB6-A70C-A85C0574E9CF}" showPageBreaks="1" hiddenRows="1" view="pageBreakPreview" topLeftCell="A16">
      <selection activeCell="C21" sqref="C21:U21"/>
      <pageMargins left="0.78740157480314965" right="0.78740157480314965" top="0.78740157480314965" bottom="0.78740157480314965" header="0" footer="0"/>
      <pageSetup paperSize="9" scale="92" firstPageNumber="213" pageOrder="overThenDown" orientation="landscape" useFirstPageNumber="1" r:id="rId17"/>
      <headerFooter alignWithMargins="0"/>
    </customSheetView>
  </customSheetViews>
  <mergeCells count="6">
    <mergeCell ref="N2:T3"/>
    <mergeCell ref="A4:A5"/>
    <mergeCell ref="Q4:R4"/>
    <mergeCell ref="S4:T4"/>
    <mergeCell ref="Q5:R5"/>
    <mergeCell ref="S5:T5"/>
  </mergeCells>
  <phoneticPr fontId="2"/>
  <printOptions gridLinesSet="0"/>
  <pageMargins left="0.78740157480314965" right="0.78740157480314965" top="0.78740157480314965" bottom="0.78740157480314965" header="0" footer="0"/>
  <pageSetup paperSize="9" scale="92" firstPageNumber="213" pageOrder="overThenDown" orientation="landscape" useFirstPageNumber="1" r:id="rId18"/>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2"/>
  <sheetViews>
    <sheetView view="pageBreakPreview" zoomScaleNormal="100" zoomScaleSheetLayoutView="100" workbookViewId="0">
      <selection activeCell="H18" sqref="H18"/>
    </sheetView>
  </sheetViews>
  <sheetFormatPr defaultColWidth="10.19921875" defaultRowHeight="20.7" customHeight="1" x14ac:dyDescent="0.15"/>
  <cols>
    <col min="1" max="1" width="7.69921875" style="7" customWidth="1"/>
    <col min="2" max="2" width="14.69921875" style="124" customWidth="1"/>
    <col min="3" max="3" width="8.69921875" style="339" customWidth="1"/>
    <col min="4" max="9" width="5.19921875" style="7" customWidth="1"/>
    <col min="10" max="10" width="6.19921875" style="7" customWidth="1"/>
    <col min="11" max="14" width="5.69921875" style="7" customWidth="1"/>
    <col min="15" max="15" width="5.19921875" style="7" customWidth="1"/>
    <col min="16" max="16" width="5.69921875" style="7" customWidth="1"/>
    <col min="17" max="16384" width="10.19921875" style="7"/>
  </cols>
  <sheetData>
    <row r="1" spans="1:15" s="110" customFormat="1" ht="19.95" customHeight="1" x14ac:dyDescent="0.45">
      <c r="A1" s="41" t="s">
        <v>1201</v>
      </c>
      <c r="B1" s="120"/>
      <c r="C1" s="338"/>
      <c r="J1" s="1169" t="s">
        <v>925</v>
      </c>
      <c r="K1" s="1169"/>
      <c r="L1" s="1169"/>
      <c r="M1" s="1169"/>
      <c r="N1" s="1169"/>
      <c r="O1" s="1169"/>
    </row>
    <row r="2" spans="1:15" s="110" customFormat="1" ht="8.25" customHeight="1" thickBot="1" x14ac:dyDescent="0.2">
      <c r="B2" s="120"/>
      <c r="C2" s="338"/>
      <c r="D2" s="1"/>
      <c r="J2" s="333"/>
      <c r="K2" s="333"/>
      <c r="L2" s="333"/>
      <c r="M2" s="333"/>
      <c r="N2" s="333"/>
      <c r="O2" s="333"/>
    </row>
    <row r="3" spans="1:15" s="39" customFormat="1" ht="19.95" customHeight="1" x14ac:dyDescent="0.45">
      <c r="A3" s="1170" t="s">
        <v>924</v>
      </c>
      <c r="B3" s="1171"/>
      <c r="C3" s="1174" t="s">
        <v>945</v>
      </c>
      <c r="D3" s="1170" t="s">
        <v>172</v>
      </c>
      <c r="E3" s="1170"/>
      <c r="F3" s="1170"/>
      <c r="G3" s="1170"/>
      <c r="H3" s="1170"/>
      <c r="I3" s="1170"/>
      <c r="J3" s="1170"/>
      <c r="K3" s="1176" t="s">
        <v>173</v>
      </c>
      <c r="L3" s="1170"/>
      <c r="M3" s="1170"/>
      <c r="N3" s="1170"/>
      <c r="O3" s="1170"/>
    </row>
    <row r="4" spans="1:15" s="39" customFormat="1" ht="19.95" customHeight="1" x14ac:dyDescent="0.45">
      <c r="A4" s="1172"/>
      <c r="B4" s="1173"/>
      <c r="C4" s="1175"/>
      <c r="D4" s="348" t="s">
        <v>174</v>
      </c>
      <c r="E4" s="349" t="s">
        <v>175</v>
      </c>
      <c r="F4" s="349" t="s">
        <v>176</v>
      </c>
      <c r="G4" s="349" t="s">
        <v>177</v>
      </c>
      <c r="H4" s="349" t="s">
        <v>178</v>
      </c>
      <c r="I4" s="350" t="s">
        <v>179</v>
      </c>
      <c r="J4" s="351" t="s">
        <v>15</v>
      </c>
      <c r="K4" s="348" t="s">
        <v>180</v>
      </c>
      <c r="L4" s="349" t="s">
        <v>181</v>
      </c>
      <c r="M4" s="349" t="s">
        <v>182</v>
      </c>
      <c r="N4" s="350" t="s">
        <v>104</v>
      </c>
      <c r="O4" s="348" t="s">
        <v>15</v>
      </c>
    </row>
    <row r="5" spans="1:15" s="39" customFormat="1" ht="19.95" hidden="1" customHeight="1" x14ac:dyDescent="0.45">
      <c r="A5" s="395" t="s">
        <v>183</v>
      </c>
      <c r="B5" s="343" t="s">
        <v>184</v>
      </c>
      <c r="C5" s="344">
        <v>14</v>
      </c>
      <c r="D5" s="14">
        <v>56</v>
      </c>
      <c r="E5" s="14">
        <v>257</v>
      </c>
      <c r="F5" s="14">
        <v>306</v>
      </c>
      <c r="G5" s="14">
        <v>360</v>
      </c>
      <c r="H5" s="14">
        <v>361</v>
      </c>
      <c r="I5" s="352">
        <v>359</v>
      </c>
      <c r="J5" s="353">
        <v>1699</v>
      </c>
      <c r="K5" s="14">
        <v>15</v>
      </c>
      <c r="L5" s="14">
        <v>281</v>
      </c>
      <c r="M5" s="14">
        <v>36</v>
      </c>
      <c r="N5" s="352">
        <v>12</v>
      </c>
      <c r="O5" s="367">
        <v>344</v>
      </c>
    </row>
    <row r="6" spans="1:15" s="39" customFormat="1" ht="19.95" hidden="1" customHeight="1" x14ac:dyDescent="0.45">
      <c r="A6" s="342">
        <v>24</v>
      </c>
      <c r="B6" s="343" t="s">
        <v>44</v>
      </c>
      <c r="C6" s="344">
        <v>14</v>
      </c>
      <c r="D6" s="14">
        <v>69</v>
      </c>
      <c r="E6" s="14">
        <v>287</v>
      </c>
      <c r="F6" s="14">
        <v>293</v>
      </c>
      <c r="G6" s="14">
        <v>350</v>
      </c>
      <c r="H6" s="14">
        <v>373</v>
      </c>
      <c r="I6" s="352">
        <v>364</v>
      </c>
      <c r="J6" s="354">
        <v>1736</v>
      </c>
      <c r="K6" s="14">
        <v>15</v>
      </c>
      <c r="L6" s="14">
        <v>283</v>
      </c>
      <c r="M6" s="14">
        <v>34</v>
      </c>
      <c r="N6" s="352">
        <v>18</v>
      </c>
      <c r="O6" s="14">
        <v>350</v>
      </c>
    </row>
    <row r="7" spans="1:15" s="39" customFormat="1" ht="19.95" hidden="1" customHeight="1" x14ac:dyDescent="0.45">
      <c r="A7" s="342" t="s">
        <v>921</v>
      </c>
      <c r="B7" s="343" t="s">
        <v>45</v>
      </c>
      <c r="C7" s="344">
        <v>14</v>
      </c>
      <c r="D7" s="14">
        <v>85</v>
      </c>
      <c r="E7" s="14">
        <v>288</v>
      </c>
      <c r="F7" s="14">
        <v>313</v>
      </c>
      <c r="G7" s="14">
        <v>348</v>
      </c>
      <c r="H7" s="14">
        <v>360</v>
      </c>
      <c r="I7" s="352">
        <v>376</v>
      </c>
      <c r="J7" s="354">
        <v>1770</v>
      </c>
      <c r="K7" s="14">
        <v>13</v>
      </c>
      <c r="L7" s="14">
        <v>270</v>
      </c>
      <c r="M7" s="14">
        <v>27</v>
      </c>
      <c r="N7" s="14">
        <v>15</v>
      </c>
      <c r="O7" s="368">
        <v>325</v>
      </c>
    </row>
    <row r="8" spans="1:15" s="39" customFormat="1" ht="19.95" hidden="1" customHeight="1" x14ac:dyDescent="0.45">
      <c r="A8" s="342">
        <v>26</v>
      </c>
      <c r="B8" s="343" t="s">
        <v>46</v>
      </c>
      <c r="C8" s="344">
        <v>14</v>
      </c>
      <c r="D8" s="14">
        <v>80</v>
      </c>
      <c r="E8" s="14">
        <v>289</v>
      </c>
      <c r="F8" s="14">
        <v>319</v>
      </c>
      <c r="G8" s="14">
        <v>359</v>
      </c>
      <c r="H8" s="14">
        <v>355</v>
      </c>
      <c r="I8" s="352">
        <v>373</v>
      </c>
      <c r="J8" s="354">
        <v>1775</v>
      </c>
      <c r="K8" s="14">
        <v>14</v>
      </c>
      <c r="L8" s="14">
        <v>313</v>
      </c>
      <c r="M8" s="14">
        <v>34</v>
      </c>
      <c r="N8" s="14">
        <v>18</v>
      </c>
      <c r="O8" s="368">
        <v>379</v>
      </c>
    </row>
    <row r="9" spans="1:15" s="39" customFormat="1" ht="19.95" hidden="1" customHeight="1" x14ac:dyDescent="0.45">
      <c r="A9" s="342">
        <v>27</v>
      </c>
      <c r="B9" s="343" t="s">
        <v>47</v>
      </c>
      <c r="C9" s="340">
        <v>15</v>
      </c>
      <c r="D9" s="14">
        <v>57</v>
      </c>
      <c r="E9" s="14">
        <v>302</v>
      </c>
      <c r="F9" s="14">
        <v>352</v>
      </c>
      <c r="G9" s="14">
        <v>402</v>
      </c>
      <c r="H9" s="14">
        <v>387</v>
      </c>
      <c r="I9" s="352">
        <v>364</v>
      </c>
      <c r="J9" s="354">
        <v>1864</v>
      </c>
      <c r="K9" s="14">
        <v>15</v>
      </c>
      <c r="L9" s="14">
        <v>305</v>
      </c>
      <c r="M9" s="14">
        <v>30</v>
      </c>
      <c r="N9" s="14">
        <v>18</v>
      </c>
      <c r="O9" s="368">
        <v>368</v>
      </c>
    </row>
    <row r="10" spans="1:15" s="39" customFormat="1" ht="19.95" hidden="1" customHeight="1" x14ac:dyDescent="0.45">
      <c r="A10" s="342" t="s">
        <v>1202</v>
      </c>
      <c r="B10" s="343" t="s">
        <v>48</v>
      </c>
      <c r="C10" s="344">
        <v>13</v>
      </c>
      <c r="D10" s="14">
        <v>73</v>
      </c>
      <c r="E10" s="14">
        <v>252</v>
      </c>
      <c r="F10" s="14">
        <v>300</v>
      </c>
      <c r="G10" s="14">
        <v>315</v>
      </c>
      <c r="H10" s="14">
        <v>335</v>
      </c>
      <c r="I10" s="352">
        <v>303</v>
      </c>
      <c r="J10" s="354">
        <v>1578</v>
      </c>
      <c r="K10" s="14">
        <v>13</v>
      </c>
      <c r="L10" s="14">
        <v>274</v>
      </c>
      <c r="M10" s="14">
        <v>31</v>
      </c>
      <c r="N10" s="14">
        <v>9</v>
      </c>
      <c r="O10" s="368">
        <v>327</v>
      </c>
    </row>
    <row r="11" spans="1:15" s="39" customFormat="1" ht="19.95" hidden="1" customHeight="1" x14ac:dyDescent="0.45">
      <c r="A11" s="342">
        <v>29</v>
      </c>
      <c r="B11" s="343" t="s">
        <v>185</v>
      </c>
      <c r="C11" s="344">
        <v>13</v>
      </c>
      <c r="D11" s="14">
        <v>55</v>
      </c>
      <c r="E11" s="14">
        <v>232</v>
      </c>
      <c r="F11" s="14">
        <v>279</v>
      </c>
      <c r="G11" s="14">
        <v>301</v>
      </c>
      <c r="H11" s="14">
        <v>293</v>
      </c>
      <c r="I11" s="352">
        <v>303</v>
      </c>
      <c r="J11" s="354">
        <v>1463</v>
      </c>
      <c r="K11" s="14">
        <v>13</v>
      </c>
      <c r="L11" s="14">
        <v>261</v>
      </c>
      <c r="M11" s="14">
        <v>29</v>
      </c>
      <c r="N11" s="14">
        <v>21</v>
      </c>
      <c r="O11" s="368">
        <v>324</v>
      </c>
    </row>
    <row r="12" spans="1:15" s="39" customFormat="1" ht="19.95" customHeight="1" x14ac:dyDescent="0.45">
      <c r="A12" s="342" t="s">
        <v>1248</v>
      </c>
      <c r="B12" s="343" t="s">
        <v>50</v>
      </c>
      <c r="C12" s="344">
        <v>13</v>
      </c>
      <c r="D12" s="14">
        <v>60</v>
      </c>
      <c r="E12" s="14">
        <v>236</v>
      </c>
      <c r="F12" s="14">
        <v>280</v>
      </c>
      <c r="G12" s="14">
        <v>289</v>
      </c>
      <c r="H12" s="14">
        <v>288</v>
      </c>
      <c r="I12" s="352">
        <v>274</v>
      </c>
      <c r="J12" s="354">
        <v>1427</v>
      </c>
      <c r="K12" s="14">
        <v>13</v>
      </c>
      <c r="L12" s="14">
        <v>245</v>
      </c>
      <c r="M12" s="14">
        <v>32</v>
      </c>
      <c r="N12" s="352">
        <v>20</v>
      </c>
      <c r="O12" s="369">
        <v>310</v>
      </c>
    </row>
    <row r="13" spans="1:15" s="39" customFormat="1" ht="19.95" customHeight="1" x14ac:dyDescent="0.45">
      <c r="A13" s="342" t="s">
        <v>1249</v>
      </c>
      <c r="B13" s="343" t="s">
        <v>1013</v>
      </c>
      <c r="C13" s="344">
        <v>12</v>
      </c>
      <c r="D13" s="62">
        <v>62</v>
      </c>
      <c r="E13" s="14">
        <v>207</v>
      </c>
      <c r="F13" s="14">
        <v>249</v>
      </c>
      <c r="G13" s="14">
        <v>272</v>
      </c>
      <c r="H13" s="14">
        <v>269</v>
      </c>
      <c r="I13" s="352">
        <v>265</v>
      </c>
      <c r="J13" s="354">
        <v>1324</v>
      </c>
      <c r="K13" s="14">
        <v>12</v>
      </c>
      <c r="L13" s="14">
        <v>241</v>
      </c>
      <c r="M13" s="14">
        <v>30</v>
      </c>
      <c r="N13" s="352">
        <v>24</v>
      </c>
      <c r="O13" s="369">
        <v>307</v>
      </c>
    </row>
    <row r="14" spans="1:15" s="39" customFormat="1" ht="19.95" customHeight="1" x14ac:dyDescent="0.45">
      <c r="A14" s="346" t="s">
        <v>1247</v>
      </c>
      <c r="B14" s="345" t="s">
        <v>1065</v>
      </c>
      <c r="C14" s="344">
        <v>12</v>
      </c>
      <c r="D14" s="62">
        <v>66</v>
      </c>
      <c r="E14" s="14">
        <v>212</v>
      </c>
      <c r="F14" s="14">
        <v>246</v>
      </c>
      <c r="G14" s="14">
        <v>288</v>
      </c>
      <c r="H14" s="14">
        <v>265</v>
      </c>
      <c r="I14" s="352">
        <v>253</v>
      </c>
      <c r="J14" s="63">
        <v>1330</v>
      </c>
      <c r="K14" s="62">
        <v>12</v>
      </c>
      <c r="L14" s="14">
        <v>240</v>
      </c>
      <c r="M14" s="14">
        <v>32</v>
      </c>
      <c r="N14" s="352">
        <v>18</v>
      </c>
      <c r="O14" s="63">
        <v>302</v>
      </c>
    </row>
    <row r="15" spans="1:15" s="39" customFormat="1" ht="19.95" customHeight="1" x14ac:dyDescent="0.45">
      <c r="A15" s="346" t="s">
        <v>1140</v>
      </c>
      <c r="B15" s="345" t="s">
        <v>1128</v>
      </c>
      <c r="C15" s="344">
        <v>10</v>
      </c>
      <c r="D15" s="62">
        <v>39</v>
      </c>
      <c r="E15" s="14">
        <v>156</v>
      </c>
      <c r="F15" s="14">
        <v>183</v>
      </c>
      <c r="G15" s="14">
        <v>208</v>
      </c>
      <c r="H15" s="14">
        <v>205</v>
      </c>
      <c r="I15" s="352">
        <v>171</v>
      </c>
      <c r="J15" s="63">
        <v>962</v>
      </c>
      <c r="K15" s="62">
        <v>10</v>
      </c>
      <c r="L15" s="14">
        <v>175</v>
      </c>
      <c r="M15" s="14">
        <v>28</v>
      </c>
      <c r="N15" s="352">
        <v>16</v>
      </c>
      <c r="O15" s="63">
        <v>229</v>
      </c>
    </row>
    <row r="16" spans="1:15" s="39" customFormat="1" ht="19.95" customHeight="1" x14ac:dyDescent="0.45">
      <c r="A16" s="346" t="s">
        <v>1155</v>
      </c>
      <c r="B16" s="345" t="s">
        <v>1156</v>
      </c>
      <c r="C16" s="347">
        <v>10</v>
      </c>
      <c r="D16" s="355">
        <f t="shared" ref="D16:I16" si="0">SUM(D18:D29)</f>
        <v>34</v>
      </c>
      <c r="E16" s="356">
        <f t="shared" si="0"/>
        <v>148</v>
      </c>
      <c r="F16" s="356">
        <f t="shared" si="0"/>
        <v>173</v>
      </c>
      <c r="G16" s="356">
        <f t="shared" si="0"/>
        <v>220</v>
      </c>
      <c r="H16" s="356">
        <f t="shared" si="0"/>
        <v>193</v>
      </c>
      <c r="I16" s="357">
        <f t="shared" si="0"/>
        <v>197</v>
      </c>
      <c r="J16" s="358">
        <f>SUM(D16:I16)</f>
        <v>965</v>
      </c>
      <c r="K16" s="355">
        <f>SUM(K18:K29)</f>
        <v>10</v>
      </c>
      <c r="L16" s="356">
        <f>SUM(L18:L29)</f>
        <v>171</v>
      </c>
      <c r="M16" s="356">
        <f>SUM(M18:M29)</f>
        <v>34</v>
      </c>
      <c r="N16" s="357">
        <f>SUM(N18:N29)</f>
        <v>24</v>
      </c>
      <c r="O16" s="358">
        <f>SUM(K16:N16)</f>
        <v>239</v>
      </c>
    </row>
    <row r="17" spans="1:16" s="39" customFormat="1" ht="19.95" customHeight="1" x14ac:dyDescent="0.45">
      <c r="A17" s="1167" t="s">
        <v>987</v>
      </c>
      <c r="B17" s="1167"/>
      <c r="C17" s="1168"/>
      <c r="D17" s="14"/>
      <c r="E17" s="14"/>
      <c r="F17" s="14"/>
      <c r="G17" s="14"/>
      <c r="H17" s="14"/>
      <c r="I17" s="352"/>
      <c r="J17" s="359"/>
      <c r="K17" s="14"/>
      <c r="L17" s="14"/>
      <c r="M17" s="14"/>
      <c r="N17" s="352"/>
      <c r="O17" s="14"/>
    </row>
    <row r="18" spans="1:16" s="39" customFormat="1" ht="19.95" customHeight="1" x14ac:dyDescent="0.45">
      <c r="A18" s="1163" t="s">
        <v>1203</v>
      </c>
      <c r="B18" s="1163"/>
      <c r="C18" s="340" t="s">
        <v>186</v>
      </c>
      <c r="D18" s="14">
        <v>9</v>
      </c>
      <c r="E18" s="14">
        <v>17</v>
      </c>
      <c r="F18" s="14">
        <v>22</v>
      </c>
      <c r="G18" s="14">
        <v>30</v>
      </c>
      <c r="H18" s="14">
        <v>29</v>
      </c>
      <c r="I18" s="352">
        <v>32</v>
      </c>
      <c r="J18" s="359">
        <f>SUM(D18:I18)</f>
        <v>139</v>
      </c>
      <c r="K18" s="370">
        <v>1</v>
      </c>
      <c r="L18" s="14">
        <v>26</v>
      </c>
      <c r="M18" s="14">
        <v>4</v>
      </c>
      <c r="N18" s="362">
        <v>1</v>
      </c>
      <c r="O18" s="14">
        <f>SUM(K18:N18)</f>
        <v>32</v>
      </c>
    </row>
    <row r="19" spans="1:16" s="39" customFormat="1" ht="19.95" customHeight="1" x14ac:dyDescent="0.45">
      <c r="A19" s="1163" t="s">
        <v>1204</v>
      </c>
      <c r="B19" s="1163"/>
      <c r="C19" s="340" t="s">
        <v>187</v>
      </c>
      <c r="D19" s="14">
        <v>0</v>
      </c>
      <c r="E19" s="14">
        <v>3</v>
      </c>
      <c r="F19" s="14">
        <v>10</v>
      </c>
      <c r="G19" s="14">
        <v>11</v>
      </c>
      <c r="H19" s="14">
        <v>13</v>
      </c>
      <c r="I19" s="352">
        <v>15</v>
      </c>
      <c r="J19" s="359">
        <f>SUM(D19:I19)</f>
        <v>52</v>
      </c>
      <c r="K19" s="62">
        <v>1</v>
      </c>
      <c r="L19" s="14">
        <v>11</v>
      </c>
      <c r="M19" s="14">
        <v>3</v>
      </c>
      <c r="N19" s="362">
        <v>1</v>
      </c>
      <c r="O19" s="14">
        <f>SUM(K19:N19)</f>
        <v>16</v>
      </c>
      <c r="P19" s="337"/>
    </row>
    <row r="20" spans="1:16" s="39" customFormat="1" ht="19.95" customHeight="1" x14ac:dyDescent="0.45">
      <c r="A20" s="1163" t="s">
        <v>1205</v>
      </c>
      <c r="B20" s="1163"/>
      <c r="C20" s="340" t="s">
        <v>187</v>
      </c>
      <c r="D20" s="14">
        <v>1</v>
      </c>
      <c r="E20" s="14">
        <v>14</v>
      </c>
      <c r="F20" s="14">
        <v>18</v>
      </c>
      <c r="G20" s="14">
        <v>20</v>
      </c>
      <c r="H20" s="14">
        <v>20</v>
      </c>
      <c r="I20" s="352">
        <v>24</v>
      </c>
      <c r="J20" s="359">
        <f>SUM(D20:I20)</f>
        <v>97</v>
      </c>
      <c r="K20" s="62">
        <v>1</v>
      </c>
      <c r="L20" s="14">
        <v>18</v>
      </c>
      <c r="M20" s="14">
        <v>4</v>
      </c>
      <c r="N20" s="362">
        <v>1</v>
      </c>
      <c r="O20" s="14">
        <f>SUM(K20:N20)</f>
        <v>24</v>
      </c>
    </row>
    <row r="21" spans="1:16" s="39" customFormat="1" ht="19.95" hidden="1" customHeight="1" x14ac:dyDescent="0.45">
      <c r="A21" s="1177" t="s">
        <v>190</v>
      </c>
      <c r="B21" s="1177"/>
      <c r="C21" s="341" t="s">
        <v>187</v>
      </c>
      <c r="D21" s="336">
        <v>0</v>
      </c>
      <c r="E21" s="336">
        <v>0</v>
      </c>
      <c r="F21" s="336">
        <v>0</v>
      </c>
      <c r="G21" s="336">
        <v>0</v>
      </c>
      <c r="H21" s="336">
        <v>0</v>
      </c>
      <c r="I21" s="360">
        <v>0</v>
      </c>
      <c r="J21" s="361">
        <v>0</v>
      </c>
      <c r="K21" s="371">
        <v>0</v>
      </c>
      <c r="L21" s="336">
        <v>0</v>
      </c>
      <c r="M21" s="372">
        <v>0</v>
      </c>
      <c r="N21" s="373">
        <v>0</v>
      </c>
      <c r="O21" s="336">
        <v>0</v>
      </c>
      <c r="P21" s="337"/>
    </row>
    <row r="22" spans="1:16" s="39" customFormat="1" ht="19.95" customHeight="1" x14ac:dyDescent="0.45">
      <c r="A22" s="1163" t="s">
        <v>1206</v>
      </c>
      <c r="B22" s="1163"/>
      <c r="C22" s="340" t="s">
        <v>187</v>
      </c>
      <c r="D22" s="14">
        <v>5</v>
      </c>
      <c r="E22" s="14">
        <v>18</v>
      </c>
      <c r="F22" s="14">
        <v>23</v>
      </c>
      <c r="G22" s="14">
        <v>24</v>
      </c>
      <c r="H22" s="14">
        <v>23</v>
      </c>
      <c r="I22" s="352">
        <v>22</v>
      </c>
      <c r="J22" s="359">
        <f>SUM(D22:I22)</f>
        <v>115</v>
      </c>
      <c r="K22" s="62">
        <v>1</v>
      </c>
      <c r="L22" s="14">
        <v>18</v>
      </c>
      <c r="M22" s="137">
        <v>3</v>
      </c>
      <c r="N22" s="362">
        <v>3</v>
      </c>
      <c r="O22" s="14">
        <f t="shared" ref="O22:O28" si="1">SUM(K22:N22)</f>
        <v>25</v>
      </c>
      <c r="P22" s="337"/>
    </row>
    <row r="23" spans="1:16" s="39" customFormat="1" ht="19.95" customHeight="1" x14ac:dyDescent="0.45">
      <c r="A23" s="1163" t="s">
        <v>1207</v>
      </c>
      <c r="B23" s="1163"/>
      <c r="C23" s="340" t="s">
        <v>187</v>
      </c>
      <c r="D23" s="14">
        <v>3</v>
      </c>
      <c r="E23" s="14">
        <v>18</v>
      </c>
      <c r="F23" s="14">
        <v>18</v>
      </c>
      <c r="G23" s="14">
        <v>20</v>
      </c>
      <c r="H23" s="14">
        <v>19</v>
      </c>
      <c r="I23" s="352">
        <v>22</v>
      </c>
      <c r="J23" s="359">
        <v>100</v>
      </c>
      <c r="K23" s="62">
        <v>1</v>
      </c>
      <c r="L23" s="14">
        <v>15</v>
      </c>
      <c r="M23" s="137">
        <v>4</v>
      </c>
      <c r="N23" s="362">
        <v>5</v>
      </c>
      <c r="O23" s="14">
        <f t="shared" si="1"/>
        <v>25</v>
      </c>
      <c r="P23" s="337"/>
    </row>
    <row r="24" spans="1:16" s="39" customFormat="1" ht="19.95" customHeight="1" x14ac:dyDescent="0.45">
      <c r="A24" s="1163" t="s">
        <v>1208</v>
      </c>
      <c r="B24" s="1163"/>
      <c r="C24" s="340" t="s">
        <v>187</v>
      </c>
      <c r="D24" s="14">
        <v>0</v>
      </c>
      <c r="E24" s="14">
        <v>6</v>
      </c>
      <c r="F24" s="14">
        <v>7</v>
      </c>
      <c r="G24" s="14">
        <v>14</v>
      </c>
      <c r="H24" s="14">
        <v>13</v>
      </c>
      <c r="I24" s="352">
        <v>15</v>
      </c>
      <c r="J24" s="359">
        <f t="shared" ref="J24:J29" si="2">SUM(D24:I24)</f>
        <v>55</v>
      </c>
      <c r="K24" s="62">
        <v>1</v>
      </c>
      <c r="L24" s="14">
        <v>15</v>
      </c>
      <c r="M24" s="137">
        <v>2</v>
      </c>
      <c r="N24" s="362">
        <v>3</v>
      </c>
      <c r="O24" s="14">
        <f t="shared" si="1"/>
        <v>21</v>
      </c>
      <c r="P24" s="337"/>
    </row>
    <row r="25" spans="1:16" s="39" customFormat="1" ht="19.95" customHeight="1" x14ac:dyDescent="0.45">
      <c r="A25" s="1163" t="s">
        <v>1209</v>
      </c>
      <c r="B25" s="1163"/>
      <c r="C25" s="340" t="s">
        <v>187</v>
      </c>
      <c r="D25" s="137">
        <v>2</v>
      </c>
      <c r="E25" s="137">
        <v>24</v>
      </c>
      <c r="F25" s="137">
        <v>24</v>
      </c>
      <c r="G25" s="137">
        <v>28</v>
      </c>
      <c r="H25" s="137">
        <v>28</v>
      </c>
      <c r="I25" s="362">
        <v>29</v>
      </c>
      <c r="J25" s="359">
        <f t="shared" si="2"/>
        <v>135</v>
      </c>
      <c r="K25" s="62">
        <v>1</v>
      </c>
      <c r="L25" s="137">
        <v>19</v>
      </c>
      <c r="M25" s="137">
        <v>4</v>
      </c>
      <c r="N25" s="362">
        <v>1</v>
      </c>
      <c r="O25" s="14">
        <f t="shared" si="1"/>
        <v>25</v>
      </c>
    </row>
    <row r="26" spans="1:16" s="39" customFormat="1" ht="19.95" customHeight="1" x14ac:dyDescent="0.45">
      <c r="A26" s="1164" t="s">
        <v>1210</v>
      </c>
      <c r="B26" s="1164"/>
      <c r="C26" s="340" t="s">
        <v>187</v>
      </c>
      <c r="D26" s="137">
        <v>3</v>
      </c>
      <c r="E26" s="137">
        <v>18</v>
      </c>
      <c r="F26" s="137">
        <v>18</v>
      </c>
      <c r="G26" s="137">
        <v>28</v>
      </c>
      <c r="H26" s="137">
        <v>28</v>
      </c>
      <c r="I26" s="362">
        <v>29</v>
      </c>
      <c r="J26" s="359">
        <f t="shared" si="2"/>
        <v>124</v>
      </c>
      <c r="K26" s="14">
        <v>1</v>
      </c>
      <c r="L26" s="137">
        <v>18</v>
      </c>
      <c r="M26" s="137">
        <v>3</v>
      </c>
      <c r="N26" s="362">
        <v>2</v>
      </c>
      <c r="O26" s="14">
        <f t="shared" si="1"/>
        <v>24</v>
      </c>
    </row>
    <row r="27" spans="1:16" s="39" customFormat="1" ht="19.95" customHeight="1" x14ac:dyDescent="0.45">
      <c r="A27" s="1163" t="s">
        <v>1211</v>
      </c>
      <c r="B27" s="1163"/>
      <c r="C27" s="340" t="s">
        <v>187</v>
      </c>
      <c r="D27" s="137">
        <v>5</v>
      </c>
      <c r="E27" s="137">
        <v>15</v>
      </c>
      <c r="F27" s="137">
        <v>15</v>
      </c>
      <c r="G27" s="137">
        <v>18</v>
      </c>
      <c r="H27" s="137">
        <v>16</v>
      </c>
      <c r="I27" s="362">
        <v>4</v>
      </c>
      <c r="J27" s="359">
        <f t="shared" si="2"/>
        <v>73</v>
      </c>
      <c r="K27" s="14">
        <v>1</v>
      </c>
      <c r="L27" s="137">
        <v>16</v>
      </c>
      <c r="M27" s="137">
        <v>4</v>
      </c>
      <c r="N27" s="362">
        <v>1</v>
      </c>
      <c r="O27" s="14">
        <f t="shared" si="1"/>
        <v>22</v>
      </c>
    </row>
    <row r="28" spans="1:16" s="39" customFormat="1" ht="19.95" customHeight="1" x14ac:dyDescent="0.45">
      <c r="A28" s="1163" t="s">
        <v>1212</v>
      </c>
      <c r="B28" s="1163"/>
      <c r="C28" s="340" t="s">
        <v>187</v>
      </c>
      <c r="D28" s="137">
        <v>5</v>
      </c>
      <c r="E28" s="137">
        <v>14</v>
      </c>
      <c r="F28" s="137">
        <v>18</v>
      </c>
      <c r="G28" s="137">
        <v>27</v>
      </c>
      <c r="H28" s="137">
        <v>4</v>
      </c>
      <c r="I28" s="362">
        <v>3</v>
      </c>
      <c r="J28" s="363">
        <f t="shared" si="2"/>
        <v>71</v>
      </c>
      <c r="K28" s="14">
        <v>1</v>
      </c>
      <c r="L28" s="137">
        <v>15</v>
      </c>
      <c r="M28" s="137">
        <v>3</v>
      </c>
      <c r="N28" s="362">
        <v>6</v>
      </c>
      <c r="O28" s="14">
        <f t="shared" si="1"/>
        <v>25</v>
      </c>
    </row>
    <row r="29" spans="1:16" s="39" customFormat="1" ht="19.95" customHeight="1" thickBot="1" x14ac:dyDescent="0.5">
      <c r="A29" s="1165" t="s">
        <v>1187</v>
      </c>
      <c r="B29" s="1165"/>
      <c r="C29" s="1166"/>
      <c r="D29" s="70">
        <v>1</v>
      </c>
      <c r="E29" s="364">
        <v>1</v>
      </c>
      <c r="F29" s="364">
        <v>0</v>
      </c>
      <c r="G29" s="364">
        <v>0</v>
      </c>
      <c r="H29" s="364">
        <v>0</v>
      </c>
      <c r="I29" s="365">
        <v>2</v>
      </c>
      <c r="J29" s="366">
        <f t="shared" si="2"/>
        <v>4</v>
      </c>
      <c r="K29" s="374" t="s">
        <v>1047</v>
      </c>
      <c r="L29" s="374" t="s">
        <v>1047</v>
      </c>
      <c r="M29" s="374" t="s">
        <v>1047</v>
      </c>
      <c r="N29" s="375" t="s">
        <v>1047</v>
      </c>
      <c r="O29" s="376" t="s">
        <v>1047</v>
      </c>
    </row>
    <row r="30" spans="1:16" s="110" customFormat="1" ht="19.95" customHeight="1" x14ac:dyDescent="0.15">
      <c r="A30" s="14" t="s">
        <v>52</v>
      </c>
      <c r="B30" s="67"/>
      <c r="C30" s="335"/>
      <c r="D30" s="137"/>
      <c r="E30" s="137"/>
      <c r="F30" s="137"/>
      <c r="G30" s="137"/>
      <c r="H30" s="137"/>
      <c r="I30" s="137"/>
      <c r="J30" s="14"/>
      <c r="K30" s="137"/>
      <c r="L30" s="137"/>
      <c r="M30" s="137"/>
      <c r="N30" s="137"/>
      <c r="O30" s="137"/>
    </row>
    <row r="31" spans="1:16" s="110" customFormat="1" ht="19.95" customHeight="1" x14ac:dyDescent="0.45">
      <c r="A31" s="14" t="s">
        <v>920</v>
      </c>
      <c r="B31" s="134"/>
      <c r="C31" s="335"/>
      <c r="D31" s="14"/>
      <c r="E31" s="14"/>
      <c r="F31" s="14"/>
      <c r="G31" s="14"/>
      <c r="H31" s="14"/>
      <c r="I31" s="14"/>
      <c r="J31" s="14"/>
      <c r="K31" s="14"/>
      <c r="L31" s="14"/>
      <c r="M31" s="14"/>
      <c r="N31" s="14"/>
      <c r="O31" s="14"/>
    </row>
    <row r="32" spans="1:16" ht="19.95" customHeight="1" x14ac:dyDescent="0.15"/>
  </sheetData>
  <customSheetViews>
    <customSheetView guid="{676DC416-CC6C-4663-B2BC-E7307C535C80}" showPageBreaks="1" view="pageBreakPreview">
      <selection activeCell="J12" sqref="J12"/>
      <pageMargins left="0.78740157480314965" right="0.78740157480314965" top="0.78740157480314965" bottom="0.70866141732283472" header="0" footer="0"/>
      <printOptions horizontalCentered="1"/>
      <pageSetup paperSize="9" scale="81" firstPageNumber="172" pageOrder="overThenDown" orientation="portrait" useFirstPageNumber="1" r:id="rId1"/>
      <headerFooter alignWithMargins="0"/>
    </customSheetView>
    <customSheetView guid="{646DB5F5-6317-4B0E-A666-A939CA0F588F}" showPageBreaks="1" printArea="1" hiddenRows="1" view="pageBreakPreview" topLeftCell="A30">
      <selection activeCell="J12" sqref="J12"/>
      <pageMargins left="0.78740157480314965" right="0.78740157480314965" top="0.78740157480314965" bottom="0.70866141732283472" header="0" footer="0"/>
      <printOptions horizontalCentered="1"/>
      <pageSetup paperSize="9" scale="81" firstPageNumber="172" pageOrder="overThenDown" orientation="portrait" useFirstPageNumber="1" r:id="rId2"/>
      <headerFooter alignWithMargins="0"/>
    </customSheetView>
    <customSheetView guid="{EE46A061-A57B-4CF8-8F21-7C5A8EAC2373}" showPageBreaks="1" printArea="1" hiddenRows="1" view="pageBreakPreview" topLeftCell="A30">
      <selection activeCell="J12" sqref="J12"/>
      <pageMargins left="0.78740157480314965" right="0.78740157480314965" top="0.78740157480314965" bottom="0.70866141732283472" header="0" footer="0"/>
      <printOptions horizontalCentered="1"/>
      <pageSetup paperSize="9" scale="81" firstPageNumber="172" pageOrder="overThenDown" orientation="portrait" useFirstPageNumber="1" r:id="rId3"/>
      <headerFooter alignWithMargins="0"/>
    </customSheetView>
    <customSheetView guid="{39F15CC4-2999-4EC1-83D1-EC2C60770A40}" showPageBreaks="1" printArea="1" hiddenRows="1" view="pageBreakPreview">
      <selection activeCell="J12" sqref="J12"/>
      <pageMargins left="0.78740157480314965" right="0.78740157480314965" top="0.78740157480314965" bottom="0.70866141732283472" header="0" footer="0"/>
      <printOptions horizontalCentered="1"/>
      <pageSetup paperSize="9" scale="81" firstPageNumber="172" pageOrder="overThenDown" orientation="portrait" useFirstPageNumber="1" r:id="rId4"/>
      <headerFooter alignWithMargins="0"/>
    </customSheetView>
    <customSheetView guid="{962E3ADA-03F5-4AB6-A70C-A85C0574E9CF}" showPageBreaks="1" hiddenRows="1" view="pageBreakPreview" topLeftCell="A4">
      <selection activeCell="C14" sqref="A14:P28"/>
      <pageMargins left="0.78740157480314965" right="0.78740157480314965" top="0.78740157480314965" bottom="0.70866141732283472" header="0" footer="0"/>
      <printOptions horizontalCentered="1"/>
      <pageSetup paperSize="9" scale="81" firstPageNumber="172" pageOrder="overThenDown" orientation="portrait" useFirstPageNumber="1" r:id="rId5"/>
      <headerFooter alignWithMargins="0"/>
    </customSheetView>
  </customSheetViews>
  <mergeCells count="18">
    <mergeCell ref="A23:B23"/>
    <mergeCell ref="A24:B24"/>
    <mergeCell ref="A18:B18"/>
    <mergeCell ref="A19:B19"/>
    <mergeCell ref="A20:B20"/>
    <mergeCell ref="A21:B21"/>
    <mergeCell ref="A22:B22"/>
    <mergeCell ref="A17:C17"/>
    <mergeCell ref="J1:O1"/>
    <mergeCell ref="A3:B4"/>
    <mergeCell ref="C3:C4"/>
    <mergeCell ref="D3:J3"/>
    <mergeCell ref="K3:O3"/>
    <mergeCell ref="A25:B25"/>
    <mergeCell ref="A26:B26"/>
    <mergeCell ref="A27:B27"/>
    <mergeCell ref="A28:B28"/>
    <mergeCell ref="A29:C29"/>
  </mergeCells>
  <phoneticPr fontId="2"/>
  <printOptions horizontalCentered="1" gridLinesSet="0"/>
  <pageMargins left="0.78740157480314965" right="0.78740157480314965" top="0.78740157480314965" bottom="0.70866141732283472" header="0" footer="0"/>
  <pageSetup paperSize="9" scale="81" firstPageNumber="172" pageOrder="overThenDown" orientation="portrait" useFirstPageNumber="1"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78C3E-1A6A-450C-A866-165CCE2F7BDA}">
  <dimension ref="A1:M32"/>
  <sheetViews>
    <sheetView view="pageBreakPreview" zoomScaleNormal="100" zoomScaleSheetLayoutView="100" workbookViewId="0">
      <selection activeCell="N21" sqref="N21"/>
    </sheetView>
  </sheetViews>
  <sheetFormatPr defaultColWidth="10.19921875" defaultRowHeight="20.7" customHeight="1" x14ac:dyDescent="0.15"/>
  <cols>
    <col min="1" max="1" width="7.69921875" style="7" customWidth="1"/>
    <col min="2" max="2" width="14.69921875" style="124" customWidth="1"/>
    <col min="3" max="3" width="10.69921875" style="7" customWidth="1"/>
    <col min="4" max="6" width="5.8984375" style="7" customWidth="1"/>
    <col min="7" max="7" width="7.19921875" style="7" customWidth="1"/>
    <col min="8" max="11" width="6.19921875" style="7" customWidth="1"/>
    <col min="12" max="12" width="7.19921875" style="7" customWidth="1"/>
    <col min="13" max="13" width="5.69921875" style="7" customWidth="1"/>
    <col min="14" max="16384" width="10.19921875" style="7"/>
  </cols>
  <sheetData>
    <row r="1" spans="1:12" s="110" customFormat="1" ht="19.5" customHeight="1" x14ac:dyDescent="0.15">
      <c r="A1" s="41" t="s">
        <v>1213</v>
      </c>
      <c r="B1" s="120"/>
      <c r="G1" s="25"/>
      <c r="H1" s="25"/>
      <c r="I1" s="1180" t="s">
        <v>925</v>
      </c>
      <c r="J1" s="1180"/>
      <c r="K1" s="1180"/>
      <c r="L1" s="1180"/>
    </row>
    <row r="2" spans="1:12" s="110" customFormat="1" ht="8.25" customHeight="1" thickBot="1" x14ac:dyDescent="0.2">
      <c r="B2" s="120"/>
      <c r="D2" s="1"/>
      <c r="G2" s="333"/>
      <c r="H2" s="333"/>
      <c r="I2" s="333"/>
      <c r="J2" s="333"/>
      <c r="K2" s="333"/>
      <c r="L2" s="333"/>
    </row>
    <row r="3" spans="1:12" s="110" customFormat="1" ht="19.95" customHeight="1" x14ac:dyDescent="0.45">
      <c r="A3" s="1170" t="s">
        <v>924</v>
      </c>
      <c r="B3" s="1171"/>
      <c r="C3" s="1181" t="s">
        <v>1195</v>
      </c>
      <c r="D3" s="1170" t="s">
        <v>1193</v>
      </c>
      <c r="E3" s="1170"/>
      <c r="F3" s="1170"/>
      <c r="G3" s="1170"/>
      <c r="H3" s="1176" t="s">
        <v>173</v>
      </c>
      <c r="I3" s="1170"/>
      <c r="J3" s="1170"/>
      <c r="K3" s="1170"/>
      <c r="L3" s="1170"/>
    </row>
    <row r="4" spans="1:12" s="110" customFormat="1" ht="19.95" customHeight="1" x14ac:dyDescent="0.45">
      <c r="A4" s="1172"/>
      <c r="B4" s="1173"/>
      <c r="C4" s="1182"/>
      <c r="D4" s="391" t="s">
        <v>174</v>
      </c>
      <c r="E4" s="392" t="s">
        <v>175</v>
      </c>
      <c r="F4" s="393" t="s">
        <v>176</v>
      </c>
      <c r="G4" s="394" t="s">
        <v>15</v>
      </c>
      <c r="H4" s="391" t="s">
        <v>180</v>
      </c>
      <c r="I4" s="392" t="s">
        <v>181</v>
      </c>
      <c r="J4" s="392" t="s">
        <v>182</v>
      </c>
      <c r="K4" s="393" t="s">
        <v>104</v>
      </c>
      <c r="L4" s="391" t="s">
        <v>15</v>
      </c>
    </row>
    <row r="5" spans="1:12" s="110" customFormat="1" ht="19.95" hidden="1" customHeight="1" x14ac:dyDescent="0.45">
      <c r="A5" s="395" t="s">
        <v>183</v>
      </c>
      <c r="B5" s="343" t="s">
        <v>184</v>
      </c>
      <c r="C5" s="66">
        <v>14</v>
      </c>
      <c r="D5" s="14">
        <v>56</v>
      </c>
      <c r="E5" s="14">
        <v>257</v>
      </c>
      <c r="F5" s="378">
        <v>306</v>
      </c>
      <c r="G5" s="396">
        <v>1699</v>
      </c>
      <c r="H5" s="14">
        <v>15</v>
      </c>
      <c r="I5" s="14">
        <v>281</v>
      </c>
      <c r="J5" s="14">
        <v>36</v>
      </c>
      <c r="K5" s="378">
        <v>12</v>
      </c>
      <c r="L5" s="397">
        <v>344</v>
      </c>
    </row>
    <row r="6" spans="1:12" s="110" customFormat="1" ht="19.95" hidden="1" customHeight="1" x14ac:dyDescent="0.45">
      <c r="A6" s="342">
        <v>24</v>
      </c>
      <c r="B6" s="343" t="s">
        <v>44</v>
      </c>
      <c r="C6" s="66">
        <v>14</v>
      </c>
      <c r="D6" s="14">
        <v>69</v>
      </c>
      <c r="E6" s="14">
        <v>287</v>
      </c>
      <c r="F6" s="378">
        <v>293</v>
      </c>
      <c r="G6" s="379">
        <v>1736</v>
      </c>
      <c r="H6" s="14">
        <v>15</v>
      </c>
      <c r="I6" s="14">
        <v>283</v>
      </c>
      <c r="J6" s="14">
        <v>34</v>
      </c>
      <c r="K6" s="378">
        <v>18</v>
      </c>
      <c r="L6" s="14">
        <v>350</v>
      </c>
    </row>
    <row r="7" spans="1:12" s="110" customFormat="1" ht="19.95" hidden="1" customHeight="1" x14ac:dyDescent="0.45">
      <c r="A7" s="342" t="s">
        <v>1192</v>
      </c>
      <c r="B7" s="343" t="s">
        <v>47</v>
      </c>
      <c r="C7" s="303">
        <v>1</v>
      </c>
      <c r="D7" s="14"/>
      <c r="E7" s="14"/>
      <c r="F7" s="378"/>
      <c r="G7" s="379"/>
      <c r="H7" s="14"/>
      <c r="I7" s="14"/>
      <c r="J7" s="14"/>
      <c r="K7" s="378"/>
      <c r="L7" s="14"/>
    </row>
    <row r="8" spans="1:12" s="110" customFormat="1" ht="19.95" hidden="1" customHeight="1" x14ac:dyDescent="0.45">
      <c r="A8" s="342">
        <v>28</v>
      </c>
      <c r="B8" s="343" t="s">
        <v>48</v>
      </c>
      <c r="C8" s="66"/>
      <c r="D8" s="14"/>
      <c r="E8" s="14"/>
      <c r="F8" s="378"/>
      <c r="G8" s="379"/>
      <c r="H8" s="14"/>
      <c r="I8" s="14"/>
      <c r="J8" s="14"/>
      <c r="K8" s="378"/>
      <c r="L8" s="14"/>
    </row>
    <row r="9" spans="1:12" s="110" customFormat="1" ht="19.95" hidden="1" customHeight="1" x14ac:dyDescent="0.45">
      <c r="A9" s="342">
        <v>29</v>
      </c>
      <c r="B9" s="343" t="s">
        <v>185</v>
      </c>
      <c r="C9" s="66"/>
      <c r="D9" s="14"/>
      <c r="E9" s="14"/>
      <c r="F9" s="378"/>
      <c r="G9" s="379"/>
      <c r="H9" s="14"/>
      <c r="I9" s="14"/>
      <c r="J9" s="14"/>
      <c r="K9" s="378"/>
      <c r="L9" s="14"/>
    </row>
    <row r="10" spans="1:12" s="110" customFormat="1" ht="19.95" customHeight="1" x14ac:dyDescent="0.45">
      <c r="A10" s="342" t="s">
        <v>1196</v>
      </c>
      <c r="B10" s="343" t="s">
        <v>50</v>
      </c>
      <c r="C10" s="66">
        <v>7</v>
      </c>
      <c r="D10" s="14">
        <v>7</v>
      </c>
      <c r="E10" s="14">
        <v>38</v>
      </c>
      <c r="F10" s="378">
        <v>41</v>
      </c>
      <c r="G10" s="379">
        <f>SUM(D10:F10)</f>
        <v>86</v>
      </c>
      <c r="H10" s="14">
        <v>5</v>
      </c>
      <c r="I10" s="14">
        <v>38</v>
      </c>
      <c r="J10" s="14">
        <v>8</v>
      </c>
      <c r="K10" s="378">
        <v>17</v>
      </c>
      <c r="L10" s="63">
        <f>SUM(H10:K10)</f>
        <v>68</v>
      </c>
    </row>
    <row r="11" spans="1:12" s="110" customFormat="1" ht="19.95" customHeight="1" x14ac:dyDescent="0.45">
      <c r="A11" s="342" t="s">
        <v>1249</v>
      </c>
      <c r="B11" s="343" t="s">
        <v>1013</v>
      </c>
      <c r="C11" s="66">
        <v>9</v>
      </c>
      <c r="D11" s="62">
        <v>13</v>
      </c>
      <c r="E11" s="14">
        <v>58</v>
      </c>
      <c r="F11" s="378">
        <v>59</v>
      </c>
      <c r="G11" s="379">
        <f>SUM(D11:F11)</f>
        <v>130</v>
      </c>
      <c r="H11" s="14">
        <v>5</v>
      </c>
      <c r="I11" s="14">
        <v>54</v>
      </c>
      <c r="J11" s="14">
        <v>9</v>
      </c>
      <c r="K11" s="378">
        <v>19</v>
      </c>
      <c r="L11" s="63">
        <f>SUM(H11:K11)</f>
        <v>87</v>
      </c>
    </row>
    <row r="12" spans="1:12" s="110" customFormat="1" ht="19.95" customHeight="1" x14ac:dyDescent="0.45">
      <c r="A12" s="346" t="s">
        <v>1247</v>
      </c>
      <c r="B12" s="345" t="s">
        <v>1065</v>
      </c>
      <c r="C12" s="66">
        <v>11</v>
      </c>
      <c r="D12" s="62">
        <v>8</v>
      </c>
      <c r="E12" s="14">
        <v>60</v>
      </c>
      <c r="F12" s="378">
        <v>72</v>
      </c>
      <c r="G12" s="63">
        <f>SUM(D12:F12)</f>
        <v>140</v>
      </c>
      <c r="H12" s="62">
        <v>6</v>
      </c>
      <c r="I12" s="14">
        <v>68</v>
      </c>
      <c r="J12" s="14">
        <v>12</v>
      </c>
      <c r="K12" s="378">
        <v>15</v>
      </c>
      <c r="L12" s="63">
        <f>SUM(H12:K12)</f>
        <v>101</v>
      </c>
    </row>
    <row r="13" spans="1:12" s="110" customFormat="1" ht="19.95" customHeight="1" x14ac:dyDescent="0.45">
      <c r="A13" s="346" t="s">
        <v>1140</v>
      </c>
      <c r="B13" s="345" t="s">
        <v>1128</v>
      </c>
      <c r="C13" s="66">
        <v>13</v>
      </c>
      <c r="D13" s="62">
        <v>5</v>
      </c>
      <c r="E13" s="14">
        <v>48</v>
      </c>
      <c r="F13" s="378">
        <v>62</v>
      </c>
      <c r="G13" s="63">
        <f>SUM(D13:F13)</f>
        <v>115</v>
      </c>
      <c r="H13" s="62">
        <v>9</v>
      </c>
      <c r="I13" s="14">
        <v>78</v>
      </c>
      <c r="J13" s="14">
        <v>13</v>
      </c>
      <c r="K13" s="378">
        <v>11</v>
      </c>
      <c r="L13" s="63">
        <f>SUM(H13:K13)</f>
        <v>111</v>
      </c>
    </row>
    <row r="14" spans="1:12" s="110" customFormat="1" ht="19.95" customHeight="1" x14ac:dyDescent="0.45">
      <c r="A14" s="380" t="s">
        <v>1155</v>
      </c>
      <c r="B14" s="381" t="s">
        <v>1156</v>
      </c>
      <c r="C14" s="382">
        <v>13</v>
      </c>
      <c r="D14" s="383">
        <f>SUM(D16:D29)</f>
        <v>12</v>
      </c>
      <c r="E14" s="384">
        <f>SUM(E16:E29)</f>
        <v>53</v>
      </c>
      <c r="F14" s="385">
        <f>SUM(F16:F29)</f>
        <v>71</v>
      </c>
      <c r="G14" s="386">
        <f>SUM(D14:F14)</f>
        <v>136</v>
      </c>
      <c r="H14" s="383">
        <f>SUM(H16:H29)</f>
        <v>9</v>
      </c>
      <c r="I14" s="384">
        <f>SUM(I16:I29)</f>
        <v>79</v>
      </c>
      <c r="J14" s="384">
        <f>SUM(J16:J29)</f>
        <v>17</v>
      </c>
      <c r="K14" s="385">
        <f>SUM(K16:K29)</f>
        <v>14</v>
      </c>
      <c r="L14" s="386">
        <f>SUM(H14:K14)</f>
        <v>119</v>
      </c>
    </row>
    <row r="15" spans="1:12" s="110" customFormat="1" ht="19.95" customHeight="1" x14ac:dyDescent="0.45">
      <c r="A15" s="1183" t="s">
        <v>1194</v>
      </c>
      <c r="B15" s="1183"/>
      <c r="C15" s="1184"/>
      <c r="D15" s="14"/>
      <c r="E15" s="14"/>
      <c r="F15" s="378"/>
      <c r="G15" s="363"/>
      <c r="H15" s="14"/>
      <c r="I15" s="14"/>
      <c r="J15" s="14"/>
      <c r="K15" s="378"/>
      <c r="L15" s="14"/>
    </row>
    <row r="16" spans="1:12" s="110" customFormat="1" ht="19.95" customHeight="1" x14ac:dyDescent="0.45">
      <c r="A16" s="1178" t="s">
        <v>1251</v>
      </c>
      <c r="B16" s="1178"/>
      <c r="C16" s="1179"/>
      <c r="D16" s="14">
        <v>1</v>
      </c>
      <c r="E16" s="14">
        <v>1</v>
      </c>
      <c r="F16" s="378">
        <v>5</v>
      </c>
      <c r="G16" s="363">
        <f>SUM(D16:F16)</f>
        <v>7</v>
      </c>
      <c r="H16" s="370">
        <v>1</v>
      </c>
      <c r="I16" s="14">
        <v>6</v>
      </c>
      <c r="J16" s="14">
        <v>2</v>
      </c>
      <c r="K16" s="387">
        <v>4</v>
      </c>
      <c r="L16" s="14">
        <f>SUM(H16:K16)</f>
        <v>13</v>
      </c>
    </row>
    <row r="17" spans="1:13" s="110" customFormat="1" ht="19.95" customHeight="1" x14ac:dyDescent="0.45">
      <c r="A17" s="1178" t="s">
        <v>1252</v>
      </c>
      <c r="B17" s="1178"/>
      <c r="C17" s="1179"/>
      <c r="D17" s="14">
        <v>0</v>
      </c>
      <c r="E17" s="14">
        <v>6</v>
      </c>
      <c r="F17" s="378">
        <v>8</v>
      </c>
      <c r="G17" s="363">
        <f t="shared" ref="G17:G29" si="0">SUM(D17:F17)</f>
        <v>14</v>
      </c>
      <c r="H17" s="62">
        <v>1</v>
      </c>
      <c r="I17" s="14">
        <v>7</v>
      </c>
      <c r="J17" s="14">
        <v>1</v>
      </c>
      <c r="K17" s="387">
        <v>0</v>
      </c>
      <c r="L17" s="14">
        <f>SUM(H17:K17)</f>
        <v>9</v>
      </c>
      <c r="M17" s="334"/>
    </row>
    <row r="18" spans="1:13" s="110" customFormat="1" ht="19.95" customHeight="1" x14ac:dyDescent="0.45">
      <c r="A18" s="1178" t="s">
        <v>1253</v>
      </c>
      <c r="B18" s="1178"/>
      <c r="C18" s="1179"/>
      <c r="D18" s="14">
        <v>2</v>
      </c>
      <c r="E18" s="14">
        <v>6</v>
      </c>
      <c r="F18" s="378">
        <v>6</v>
      </c>
      <c r="G18" s="363">
        <f t="shared" si="0"/>
        <v>14</v>
      </c>
      <c r="H18" s="62">
        <v>1</v>
      </c>
      <c r="I18" s="14">
        <v>7</v>
      </c>
      <c r="J18" s="14">
        <v>0</v>
      </c>
      <c r="K18" s="387">
        <v>0</v>
      </c>
      <c r="L18" s="14">
        <f>SUM(H18:K18)</f>
        <v>8</v>
      </c>
    </row>
    <row r="19" spans="1:13" s="110" customFormat="1" ht="19.95" customHeight="1" x14ac:dyDescent="0.45">
      <c r="A19" s="1178" t="s">
        <v>1254</v>
      </c>
      <c r="B19" s="1178"/>
      <c r="C19" s="1179"/>
      <c r="D19" s="14">
        <v>1</v>
      </c>
      <c r="E19" s="14">
        <v>4</v>
      </c>
      <c r="F19" s="378">
        <v>5</v>
      </c>
      <c r="G19" s="363">
        <f t="shared" si="0"/>
        <v>10</v>
      </c>
      <c r="H19" s="62">
        <v>1</v>
      </c>
      <c r="I19" s="14">
        <v>7</v>
      </c>
      <c r="J19" s="137">
        <v>1</v>
      </c>
      <c r="K19" s="387">
        <v>1</v>
      </c>
      <c r="L19" s="14">
        <f t="shared" ref="L19" si="1">SUM(H19:K19)</f>
        <v>10</v>
      </c>
      <c r="M19" s="334"/>
    </row>
    <row r="20" spans="1:13" s="110" customFormat="1" ht="19.95" customHeight="1" x14ac:dyDescent="0.45">
      <c r="A20" s="1178" t="s">
        <v>1255</v>
      </c>
      <c r="B20" s="1178"/>
      <c r="C20" s="1179"/>
      <c r="D20" s="14">
        <v>1</v>
      </c>
      <c r="E20" s="14">
        <v>5</v>
      </c>
      <c r="F20" s="378">
        <v>3</v>
      </c>
      <c r="G20" s="363">
        <f t="shared" si="0"/>
        <v>9</v>
      </c>
      <c r="H20" s="62">
        <v>1</v>
      </c>
      <c r="I20" s="14">
        <v>4</v>
      </c>
      <c r="J20" s="14">
        <v>1</v>
      </c>
      <c r="K20" s="387">
        <v>6</v>
      </c>
      <c r="L20" s="14">
        <f>SUM(H20:K20)</f>
        <v>12</v>
      </c>
      <c r="M20" s="334"/>
    </row>
    <row r="21" spans="1:13" s="110" customFormat="1" ht="19.95" customHeight="1" x14ac:dyDescent="0.45">
      <c r="A21" s="1178" t="s">
        <v>1256</v>
      </c>
      <c r="B21" s="1178"/>
      <c r="C21" s="1179"/>
      <c r="D21" s="14">
        <v>0</v>
      </c>
      <c r="E21" s="14">
        <v>4</v>
      </c>
      <c r="F21" s="378">
        <v>4</v>
      </c>
      <c r="G21" s="363">
        <f t="shared" si="0"/>
        <v>8</v>
      </c>
      <c r="H21" s="62">
        <v>0</v>
      </c>
      <c r="I21" s="14">
        <v>6</v>
      </c>
      <c r="J21" s="14">
        <v>1</v>
      </c>
      <c r="K21" s="387">
        <v>1</v>
      </c>
      <c r="L21" s="14">
        <f>SUM(H21:K21)</f>
        <v>8</v>
      </c>
    </row>
    <row r="22" spans="1:13" s="110" customFormat="1" ht="19.95" customHeight="1" x14ac:dyDescent="0.45">
      <c r="A22" s="1178" t="s">
        <v>1257</v>
      </c>
      <c r="B22" s="1178"/>
      <c r="C22" s="1179"/>
      <c r="D22" s="14">
        <v>2</v>
      </c>
      <c r="E22" s="14">
        <v>1</v>
      </c>
      <c r="F22" s="378">
        <v>5</v>
      </c>
      <c r="G22" s="363">
        <f t="shared" si="0"/>
        <v>8</v>
      </c>
      <c r="H22" s="62">
        <v>0</v>
      </c>
      <c r="I22" s="14">
        <v>4</v>
      </c>
      <c r="J22" s="137">
        <v>1</v>
      </c>
      <c r="K22" s="387">
        <v>2</v>
      </c>
      <c r="L22" s="14">
        <f t="shared" ref="L22:L28" si="2">SUM(H22:K22)</f>
        <v>7</v>
      </c>
      <c r="M22" s="334"/>
    </row>
    <row r="23" spans="1:13" s="110" customFormat="1" ht="19.95" customHeight="1" x14ac:dyDescent="0.45">
      <c r="A23" s="1178" t="s">
        <v>1258</v>
      </c>
      <c r="B23" s="1178"/>
      <c r="C23" s="1179"/>
      <c r="D23" s="14">
        <v>0</v>
      </c>
      <c r="E23" s="14">
        <v>4</v>
      </c>
      <c r="F23" s="378">
        <v>4</v>
      </c>
      <c r="G23" s="363">
        <f t="shared" si="0"/>
        <v>8</v>
      </c>
      <c r="H23" s="62">
        <v>1</v>
      </c>
      <c r="I23" s="14">
        <v>4</v>
      </c>
      <c r="J23" s="137">
        <v>1</v>
      </c>
      <c r="K23" s="387">
        <v>0</v>
      </c>
      <c r="L23" s="14">
        <f t="shared" si="2"/>
        <v>6</v>
      </c>
      <c r="M23" s="334"/>
    </row>
    <row r="24" spans="1:13" s="110" customFormat="1" ht="19.95" customHeight="1" x14ac:dyDescent="0.45">
      <c r="A24" s="1178" t="s">
        <v>1259</v>
      </c>
      <c r="B24" s="1178"/>
      <c r="C24" s="1179"/>
      <c r="D24" s="14">
        <v>0</v>
      </c>
      <c r="E24" s="14">
        <v>0</v>
      </c>
      <c r="F24" s="378">
        <v>6</v>
      </c>
      <c r="G24" s="363">
        <f t="shared" si="0"/>
        <v>6</v>
      </c>
      <c r="H24" s="62">
        <v>0</v>
      </c>
      <c r="I24" s="14">
        <v>4</v>
      </c>
      <c r="J24" s="137">
        <v>1</v>
      </c>
      <c r="K24" s="387">
        <v>0</v>
      </c>
      <c r="L24" s="14">
        <f t="shared" si="2"/>
        <v>5</v>
      </c>
      <c r="M24" s="334"/>
    </row>
    <row r="25" spans="1:13" s="110" customFormat="1" ht="19.95" customHeight="1" x14ac:dyDescent="0.45">
      <c r="A25" s="1178" t="s">
        <v>1260</v>
      </c>
      <c r="B25" s="1178"/>
      <c r="C25" s="1179"/>
      <c r="D25" s="137">
        <v>1</v>
      </c>
      <c r="E25" s="137">
        <v>6</v>
      </c>
      <c r="F25" s="387">
        <v>10</v>
      </c>
      <c r="G25" s="363">
        <f t="shared" si="0"/>
        <v>17</v>
      </c>
      <c r="H25" s="62">
        <v>1</v>
      </c>
      <c r="I25" s="137">
        <v>7</v>
      </c>
      <c r="J25" s="137">
        <v>0</v>
      </c>
      <c r="K25" s="387">
        <v>0</v>
      </c>
      <c r="L25" s="14">
        <f t="shared" si="2"/>
        <v>8</v>
      </c>
    </row>
    <row r="26" spans="1:13" s="110" customFormat="1" ht="19.95" customHeight="1" x14ac:dyDescent="0.45">
      <c r="A26" s="1178" t="s">
        <v>1261</v>
      </c>
      <c r="B26" s="1178"/>
      <c r="C26" s="1179"/>
      <c r="D26" s="137">
        <v>1</v>
      </c>
      <c r="E26" s="137">
        <v>5</v>
      </c>
      <c r="F26" s="387">
        <v>5</v>
      </c>
      <c r="G26" s="363">
        <f t="shared" si="0"/>
        <v>11</v>
      </c>
      <c r="H26" s="14">
        <v>1</v>
      </c>
      <c r="I26" s="137">
        <v>8</v>
      </c>
      <c r="J26" s="137">
        <v>3</v>
      </c>
      <c r="K26" s="387">
        <v>0</v>
      </c>
      <c r="L26" s="14">
        <f t="shared" si="2"/>
        <v>12</v>
      </c>
    </row>
    <row r="27" spans="1:13" s="110" customFormat="1" ht="19.95" customHeight="1" x14ac:dyDescent="0.45">
      <c r="A27" s="1178" t="s">
        <v>1262</v>
      </c>
      <c r="B27" s="1178"/>
      <c r="C27" s="1179"/>
      <c r="D27" s="137">
        <v>1</v>
      </c>
      <c r="E27" s="137">
        <v>5</v>
      </c>
      <c r="F27" s="387">
        <v>3</v>
      </c>
      <c r="G27" s="363">
        <f t="shared" si="0"/>
        <v>9</v>
      </c>
      <c r="H27" s="14">
        <v>0</v>
      </c>
      <c r="I27" s="137">
        <v>9</v>
      </c>
      <c r="J27" s="137">
        <v>3</v>
      </c>
      <c r="K27" s="387">
        <v>0</v>
      </c>
      <c r="L27" s="14">
        <f t="shared" si="2"/>
        <v>12</v>
      </c>
    </row>
    <row r="28" spans="1:13" s="110" customFormat="1" ht="19.95" customHeight="1" x14ac:dyDescent="0.45">
      <c r="A28" s="1178" t="s">
        <v>1263</v>
      </c>
      <c r="B28" s="1178"/>
      <c r="C28" s="1179"/>
      <c r="D28" s="137">
        <v>1</v>
      </c>
      <c r="E28" s="137">
        <v>6</v>
      </c>
      <c r="F28" s="387">
        <v>5</v>
      </c>
      <c r="G28" s="363">
        <f t="shared" si="0"/>
        <v>12</v>
      </c>
      <c r="H28" s="14">
        <v>1</v>
      </c>
      <c r="I28" s="137">
        <v>6</v>
      </c>
      <c r="J28" s="137">
        <v>2</v>
      </c>
      <c r="K28" s="387">
        <v>0</v>
      </c>
      <c r="L28" s="14">
        <f t="shared" si="2"/>
        <v>9</v>
      </c>
    </row>
    <row r="29" spans="1:13" s="110" customFormat="1" ht="19.95" customHeight="1" thickBot="1" x14ac:dyDescent="0.5">
      <c r="A29" s="1165" t="s">
        <v>1197</v>
      </c>
      <c r="B29" s="1165"/>
      <c r="C29" s="1166"/>
      <c r="D29" s="148">
        <v>1</v>
      </c>
      <c r="E29" s="364">
        <v>0</v>
      </c>
      <c r="F29" s="388">
        <v>2</v>
      </c>
      <c r="G29" s="366">
        <f t="shared" si="0"/>
        <v>3</v>
      </c>
      <c r="H29" s="374" t="s">
        <v>1047</v>
      </c>
      <c r="I29" s="374" t="s">
        <v>1047</v>
      </c>
      <c r="J29" s="374" t="s">
        <v>1047</v>
      </c>
      <c r="K29" s="389" t="s">
        <v>1047</v>
      </c>
      <c r="L29" s="390" t="s">
        <v>1047</v>
      </c>
    </row>
    <row r="30" spans="1:13" s="110" customFormat="1" ht="19.95" customHeight="1" x14ac:dyDescent="0.45">
      <c r="A30" s="14" t="s">
        <v>52</v>
      </c>
      <c r="B30" s="134"/>
      <c r="C30" s="14"/>
      <c r="D30" s="137"/>
      <c r="E30" s="137"/>
      <c r="F30" s="137"/>
      <c r="G30" s="14"/>
      <c r="H30" s="137"/>
      <c r="I30" s="137"/>
      <c r="J30" s="137"/>
      <c r="K30" s="137"/>
      <c r="L30" s="137"/>
    </row>
    <row r="31" spans="1:13" s="110" customFormat="1" ht="19.95" customHeight="1" x14ac:dyDescent="0.45">
      <c r="A31" s="14" t="s">
        <v>920</v>
      </c>
      <c r="B31" s="134"/>
      <c r="C31" s="14"/>
      <c r="D31" s="14"/>
      <c r="E31" s="14"/>
      <c r="F31" s="14"/>
      <c r="G31" s="14"/>
      <c r="H31" s="14"/>
      <c r="I31" s="14"/>
      <c r="J31" s="14"/>
      <c r="K31" s="14"/>
      <c r="L31" s="14"/>
    </row>
    <row r="32" spans="1:13" ht="19.95" customHeight="1" x14ac:dyDescent="0.15">
      <c r="A32" s="14" t="s">
        <v>1198</v>
      </c>
      <c r="B32" s="67"/>
      <c r="C32" s="25"/>
      <c r="D32" s="25"/>
      <c r="E32" s="25"/>
      <c r="F32" s="25"/>
      <c r="G32" s="25"/>
      <c r="H32" s="25"/>
      <c r="I32" s="25"/>
      <c r="J32" s="25"/>
      <c r="K32" s="25"/>
      <c r="L32" s="25"/>
    </row>
  </sheetData>
  <mergeCells count="20">
    <mergeCell ref="A20:C20"/>
    <mergeCell ref="A21:C21"/>
    <mergeCell ref="A22:C22"/>
    <mergeCell ref="A23:C23"/>
    <mergeCell ref="A24:C24"/>
    <mergeCell ref="A15:C15"/>
    <mergeCell ref="A16:C16"/>
    <mergeCell ref="A17:C17"/>
    <mergeCell ref="A18:C18"/>
    <mergeCell ref="A19:C19"/>
    <mergeCell ref="I1:L1"/>
    <mergeCell ref="A3:B4"/>
    <mergeCell ref="C3:C4"/>
    <mergeCell ref="D3:G3"/>
    <mergeCell ref="H3:L3"/>
    <mergeCell ref="A25:C25"/>
    <mergeCell ref="A26:C26"/>
    <mergeCell ref="A27:C27"/>
    <mergeCell ref="A28:C28"/>
    <mergeCell ref="A29:C29"/>
  </mergeCells>
  <phoneticPr fontId="2"/>
  <printOptions horizontalCentered="1" gridLinesSet="0"/>
  <pageMargins left="0.78740157480314965" right="0.78740157480314965" top="0.78740157480314965" bottom="0.70866141732283472" header="0" footer="0"/>
  <pageSetup paperSize="9" scale="81" firstPageNumber="172" pageOrder="overThenDown"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1"/>
  <sheetViews>
    <sheetView view="pageBreakPreview" topLeftCell="A21" zoomScaleNormal="100" zoomScaleSheetLayoutView="100" workbookViewId="0">
      <selection activeCell="L41" sqref="L41"/>
    </sheetView>
  </sheetViews>
  <sheetFormatPr defaultRowHeight="12" x14ac:dyDescent="0.15"/>
  <cols>
    <col min="1" max="1" width="7.69921875" style="7" customWidth="1"/>
    <col min="2" max="2" width="13.69921875" style="124" customWidth="1"/>
    <col min="3" max="3" width="9.69921875" style="7" customWidth="1"/>
    <col min="4" max="13" width="5.19921875" style="7" customWidth="1"/>
    <col min="14" max="14" width="5.69921875" style="7" customWidth="1"/>
    <col min="15" max="15" width="4.69921875" style="98" customWidth="1"/>
    <col min="16" max="16" width="5.5" style="7" customWidth="1"/>
    <col min="17" max="17" width="3.69921875" style="7" customWidth="1"/>
    <col min="18" max="18" width="7.59765625" style="7" customWidth="1"/>
    <col min="19" max="244" width="9" style="7"/>
    <col min="245" max="245" width="7.19921875" style="7" customWidth="1"/>
    <col min="246" max="246" width="14.09765625" style="7" customWidth="1"/>
    <col min="247" max="247" width="3.19921875" style="7" customWidth="1"/>
    <col min="248" max="248" width="4" style="7" customWidth="1"/>
    <col min="249" max="249" width="3.5" style="7" customWidth="1"/>
    <col min="250" max="250" width="5" style="7" customWidth="1"/>
    <col min="251" max="251" width="3.69921875" style="7" customWidth="1"/>
    <col min="252" max="253" width="4.09765625" style="7" customWidth="1"/>
    <col min="254" max="254" width="4.69921875" style="7" customWidth="1"/>
    <col min="255" max="255" width="2.59765625" style="7" customWidth="1"/>
    <col min="256" max="256" width="2.5" style="7" customWidth="1"/>
    <col min="257" max="257" width="3.19921875" style="7" customWidth="1"/>
    <col min="258" max="258" width="4.19921875" style="7" customWidth="1"/>
    <col min="259" max="261" width="9" style="7"/>
    <col min="262" max="262" width="7.69921875" style="7" customWidth="1"/>
    <col min="263" max="500" width="9" style="7"/>
    <col min="501" max="501" width="7.19921875" style="7" customWidth="1"/>
    <col min="502" max="502" width="14.09765625" style="7" customWidth="1"/>
    <col min="503" max="503" width="3.19921875" style="7" customWidth="1"/>
    <col min="504" max="504" width="4" style="7" customWidth="1"/>
    <col min="505" max="505" width="3.5" style="7" customWidth="1"/>
    <col min="506" max="506" width="5" style="7" customWidth="1"/>
    <col min="507" max="507" width="3.69921875" style="7" customWidth="1"/>
    <col min="508" max="509" width="4.09765625" style="7" customWidth="1"/>
    <col min="510" max="510" width="4.69921875" style="7" customWidth="1"/>
    <col min="511" max="511" width="2.59765625" style="7" customWidth="1"/>
    <col min="512" max="512" width="2.5" style="7" customWidth="1"/>
    <col min="513" max="513" width="3.19921875" style="7" customWidth="1"/>
    <col min="514" max="514" width="4.19921875" style="7" customWidth="1"/>
    <col min="515" max="517" width="9" style="7"/>
    <col min="518" max="518" width="7.69921875" style="7" customWidth="1"/>
    <col min="519" max="756" width="9" style="7"/>
    <col min="757" max="757" width="7.19921875" style="7" customWidth="1"/>
    <col min="758" max="758" width="14.09765625" style="7" customWidth="1"/>
    <col min="759" max="759" width="3.19921875" style="7" customWidth="1"/>
    <col min="760" max="760" width="4" style="7" customWidth="1"/>
    <col min="761" max="761" width="3.5" style="7" customWidth="1"/>
    <col min="762" max="762" width="5" style="7" customWidth="1"/>
    <col min="763" max="763" width="3.69921875" style="7" customWidth="1"/>
    <col min="764" max="765" width="4.09765625" style="7" customWidth="1"/>
    <col min="766" max="766" width="4.69921875" style="7" customWidth="1"/>
    <col min="767" max="767" width="2.59765625" style="7" customWidth="1"/>
    <col min="768" max="768" width="2.5" style="7" customWidth="1"/>
    <col min="769" max="769" width="3.19921875" style="7" customWidth="1"/>
    <col min="770" max="770" width="4.19921875" style="7" customWidth="1"/>
    <col min="771" max="773" width="9" style="7"/>
    <col min="774" max="774" width="7.69921875" style="7" customWidth="1"/>
    <col min="775" max="1012" width="9" style="7"/>
    <col min="1013" max="1013" width="7.19921875" style="7" customWidth="1"/>
    <col min="1014" max="1014" width="14.09765625" style="7" customWidth="1"/>
    <col min="1015" max="1015" width="3.19921875" style="7" customWidth="1"/>
    <col min="1016" max="1016" width="4" style="7" customWidth="1"/>
    <col min="1017" max="1017" width="3.5" style="7" customWidth="1"/>
    <col min="1018" max="1018" width="5" style="7" customWidth="1"/>
    <col min="1019" max="1019" width="3.69921875" style="7" customWidth="1"/>
    <col min="1020" max="1021" width="4.09765625" style="7" customWidth="1"/>
    <col min="1022" max="1022" width="4.69921875" style="7" customWidth="1"/>
    <col min="1023" max="1023" width="2.59765625" style="7" customWidth="1"/>
    <col min="1024" max="1024" width="2.5" style="7" customWidth="1"/>
    <col min="1025" max="1025" width="3.19921875" style="7" customWidth="1"/>
    <col min="1026" max="1026" width="4.19921875" style="7" customWidth="1"/>
    <col min="1027" max="1029" width="9" style="7"/>
    <col min="1030" max="1030" width="7.69921875" style="7" customWidth="1"/>
    <col min="1031" max="1268" width="9" style="7"/>
    <col min="1269" max="1269" width="7.19921875" style="7" customWidth="1"/>
    <col min="1270" max="1270" width="14.09765625" style="7" customWidth="1"/>
    <col min="1271" max="1271" width="3.19921875" style="7" customWidth="1"/>
    <col min="1272" max="1272" width="4" style="7" customWidth="1"/>
    <col min="1273" max="1273" width="3.5" style="7" customWidth="1"/>
    <col min="1274" max="1274" width="5" style="7" customWidth="1"/>
    <col min="1275" max="1275" width="3.69921875" style="7" customWidth="1"/>
    <col min="1276" max="1277" width="4.09765625" style="7" customWidth="1"/>
    <col min="1278" max="1278" width="4.69921875" style="7" customWidth="1"/>
    <col min="1279" max="1279" width="2.59765625" style="7" customWidth="1"/>
    <col min="1280" max="1280" width="2.5" style="7" customWidth="1"/>
    <col min="1281" max="1281" width="3.19921875" style="7" customWidth="1"/>
    <col min="1282" max="1282" width="4.19921875" style="7" customWidth="1"/>
    <col min="1283" max="1285" width="9" style="7"/>
    <col min="1286" max="1286" width="7.69921875" style="7" customWidth="1"/>
    <col min="1287" max="1524" width="9" style="7"/>
    <col min="1525" max="1525" width="7.19921875" style="7" customWidth="1"/>
    <col min="1526" max="1526" width="14.09765625" style="7" customWidth="1"/>
    <col min="1527" max="1527" width="3.19921875" style="7" customWidth="1"/>
    <col min="1528" max="1528" width="4" style="7" customWidth="1"/>
    <col min="1529" max="1529" width="3.5" style="7" customWidth="1"/>
    <col min="1530" max="1530" width="5" style="7" customWidth="1"/>
    <col min="1531" max="1531" width="3.69921875" style="7" customWidth="1"/>
    <col min="1532" max="1533" width="4.09765625" style="7" customWidth="1"/>
    <col min="1534" max="1534" width="4.69921875" style="7" customWidth="1"/>
    <col min="1535" max="1535" width="2.59765625" style="7" customWidth="1"/>
    <col min="1536" max="1536" width="2.5" style="7" customWidth="1"/>
    <col min="1537" max="1537" width="3.19921875" style="7" customWidth="1"/>
    <col min="1538" max="1538" width="4.19921875" style="7" customWidth="1"/>
    <col min="1539" max="1541" width="9" style="7"/>
    <col min="1542" max="1542" width="7.69921875" style="7" customWidth="1"/>
    <col min="1543" max="1780" width="9" style="7"/>
    <col min="1781" max="1781" width="7.19921875" style="7" customWidth="1"/>
    <col min="1782" max="1782" width="14.09765625" style="7" customWidth="1"/>
    <col min="1783" max="1783" width="3.19921875" style="7" customWidth="1"/>
    <col min="1784" max="1784" width="4" style="7" customWidth="1"/>
    <col min="1785" max="1785" width="3.5" style="7" customWidth="1"/>
    <col min="1786" max="1786" width="5" style="7" customWidth="1"/>
    <col min="1787" max="1787" width="3.69921875" style="7" customWidth="1"/>
    <col min="1788" max="1789" width="4.09765625" style="7" customWidth="1"/>
    <col min="1790" max="1790" width="4.69921875" style="7" customWidth="1"/>
    <col min="1791" max="1791" width="2.59765625" style="7" customWidth="1"/>
    <col min="1792" max="1792" width="2.5" style="7" customWidth="1"/>
    <col min="1793" max="1793" width="3.19921875" style="7" customWidth="1"/>
    <col min="1794" max="1794" width="4.19921875" style="7" customWidth="1"/>
    <col min="1795" max="1797" width="9" style="7"/>
    <col min="1798" max="1798" width="7.69921875" style="7" customWidth="1"/>
    <col min="1799" max="2036" width="9" style="7"/>
    <col min="2037" max="2037" width="7.19921875" style="7" customWidth="1"/>
    <col min="2038" max="2038" width="14.09765625" style="7" customWidth="1"/>
    <col min="2039" max="2039" width="3.19921875" style="7" customWidth="1"/>
    <col min="2040" max="2040" width="4" style="7" customWidth="1"/>
    <col min="2041" max="2041" width="3.5" style="7" customWidth="1"/>
    <col min="2042" max="2042" width="5" style="7" customWidth="1"/>
    <col min="2043" max="2043" width="3.69921875" style="7" customWidth="1"/>
    <col min="2044" max="2045" width="4.09765625" style="7" customWidth="1"/>
    <col min="2046" max="2046" width="4.69921875" style="7" customWidth="1"/>
    <col min="2047" max="2047" width="2.59765625" style="7" customWidth="1"/>
    <col min="2048" max="2048" width="2.5" style="7" customWidth="1"/>
    <col min="2049" max="2049" width="3.19921875" style="7" customWidth="1"/>
    <col min="2050" max="2050" width="4.19921875" style="7" customWidth="1"/>
    <col min="2051" max="2053" width="9" style="7"/>
    <col min="2054" max="2054" width="7.69921875" style="7" customWidth="1"/>
    <col min="2055" max="2292" width="9" style="7"/>
    <col min="2293" max="2293" width="7.19921875" style="7" customWidth="1"/>
    <col min="2294" max="2294" width="14.09765625" style="7" customWidth="1"/>
    <col min="2295" max="2295" width="3.19921875" style="7" customWidth="1"/>
    <col min="2296" max="2296" width="4" style="7" customWidth="1"/>
    <col min="2297" max="2297" width="3.5" style="7" customWidth="1"/>
    <col min="2298" max="2298" width="5" style="7" customWidth="1"/>
    <col min="2299" max="2299" width="3.69921875" style="7" customWidth="1"/>
    <col min="2300" max="2301" width="4.09765625" style="7" customWidth="1"/>
    <col min="2302" max="2302" width="4.69921875" style="7" customWidth="1"/>
    <col min="2303" max="2303" width="2.59765625" style="7" customWidth="1"/>
    <col min="2304" max="2304" width="2.5" style="7" customWidth="1"/>
    <col min="2305" max="2305" width="3.19921875" style="7" customWidth="1"/>
    <col min="2306" max="2306" width="4.19921875" style="7" customWidth="1"/>
    <col min="2307" max="2309" width="9" style="7"/>
    <col min="2310" max="2310" width="7.69921875" style="7" customWidth="1"/>
    <col min="2311" max="2548" width="9" style="7"/>
    <col min="2549" max="2549" width="7.19921875" style="7" customWidth="1"/>
    <col min="2550" max="2550" width="14.09765625" style="7" customWidth="1"/>
    <col min="2551" max="2551" width="3.19921875" style="7" customWidth="1"/>
    <col min="2552" max="2552" width="4" style="7" customWidth="1"/>
    <col min="2553" max="2553" width="3.5" style="7" customWidth="1"/>
    <col min="2554" max="2554" width="5" style="7" customWidth="1"/>
    <col min="2555" max="2555" width="3.69921875" style="7" customWidth="1"/>
    <col min="2556" max="2557" width="4.09765625" style="7" customWidth="1"/>
    <col min="2558" max="2558" width="4.69921875" style="7" customWidth="1"/>
    <col min="2559" max="2559" width="2.59765625" style="7" customWidth="1"/>
    <col min="2560" max="2560" width="2.5" style="7" customWidth="1"/>
    <col min="2561" max="2561" width="3.19921875" style="7" customWidth="1"/>
    <col min="2562" max="2562" width="4.19921875" style="7" customWidth="1"/>
    <col min="2563" max="2565" width="9" style="7"/>
    <col min="2566" max="2566" width="7.69921875" style="7" customWidth="1"/>
    <col min="2567" max="2804" width="9" style="7"/>
    <col min="2805" max="2805" width="7.19921875" style="7" customWidth="1"/>
    <col min="2806" max="2806" width="14.09765625" style="7" customWidth="1"/>
    <col min="2807" max="2807" width="3.19921875" style="7" customWidth="1"/>
    <col min="2808" max="2808" width="4" style="7" customWidth="1"/>
    <col min="2809" max="2809" width="3.5" style="7" customWidth="1"/>
    <col min="2810" max="2810" width="5" style="7" customWidth="1"/>
    <col min="2811" max="2811" width="3.69921875" style="7" customWidth="1"/>
    <col min="2812" max="2813" width="4.09765625" style="7" customWidth="1"/>
    <col min="2814" max="2814" width="4.69921875" style="7" customWidth="1"/>
    <col min="2815" max="2815" width="2.59765625" style="7" customWidth="1"/>
    <col min="2816" max="2816" width="2.5" style="7" customWidth="1"/>
    <col min="2817" max="2817" width="3.19921875" style="7" customWidth="1"/>
    <col min="2818" max="2818" width="4.19921875" style="7" customWidth="1"/>
    <col min="2819" max="2821" width="9" style="7"/>
    <col min="2822" max="2822" width="7.69921875" style="7" customWidth="1"/>
    <col min="2823" max="3060" width="9" style="7"/>
    <col min="3061" max="3061" width="7.19921875" style="7" customWidth="1"/>
    <col min="3062" max="3062" width="14.09765625" style="7" customWidth="1"/>
    <col min="3063" max="3063" width="3.19921875" style="7" customWidth="1"/>
    <col min="3064" max="3064" width="4" style="7" customWidth="1"/>
    <col min="3065" max="3065" width="3.5" style="7" customWidth="1"/>
    <col min="3066" max="3066" width="5" style="7" customWidth="1"/>
    <col min="3067" max="3067" width="3.69921875" style="7" customWidth="1"/>
    <col min="3068" max="3069" width="4.09765625" style="7" customWidth="1"/>
    <col min="3070" max="3070" width="4.69921875" style="7" customWidth="1"/>
    <col min="3071" max="3071" width="2.59765625" style="7" customWidth="1"/>
    <col min="3072" max="3072" width="2.5" style="7" customWidth="1"/>
    <col min="3073" max="3073" width="3.19921875" style="7" customWidth="1"/>
    <col min="3074" max="3074" width="4.19921875" style="7" customWidth="1"/>
    <col min="3075" max="3077" width="9" style="7"/>
    <col min="3078" max="3078" width="7.69921875" style="7" customWidth="1"/>
    <col min="3079" max="3316" width="9" style="7"/>
    <col min="3317" max="3317" width="7.19921875" style="7" customWidth="1"/>
    <col min="3318" max="3318" width="14.09765625" style="7" customWidth="1"/>
    <col min="3319" max="3319" width="3.19921875" style="7" customWidth="1"/>
    <col min="3320" max="3320" width="4" style="7" customWidth="1"/>
    <col min="3321" max="3321" width="3.5" style="7" customWidth="1"/>
    <col min="3322" max="3322" width="5" style="7" customWidth="1"/>
    <col min="3323" max="3323" width="3.69921875" style="7" customWidth="1"/>
    <col min="3324" max="3325" width="4.09765625" style="7" customWidth="1"/>
    <col min="3326" max="3326" width="4.69921875" style="7" customWidth="1"/>
    <col min="3327" max="3327" width="2.59765625" style="7" customWidth="1"/>
    <col min="3328" max="3328" width="2.5" style="7" customWidth="1"/>
    <col min="3329" max="3329" width="3.19921875" style="7" customWidth="1"/>
    <col min="3330" max="3330" width="4.19921875" style="7" customWidth="1"/>
    <col min="3331" max="3333" width="9" style="7"/>
    <col min="3334" max="3334" width="7.69921875" style="7" customWidth="1"/>
    <col min="3335" max="3572" width="9" style="7"/>
    <col min="3573" max="3573" width="7.19921875" style="7" customWidth="1"/>
    <col min="3574" max="3574" width="14.09765625" style="7" customWidth="1"/>
    <col min="3575" max="3575" width="3.19921875" style="7" customWidth="1"/>
    <col min="3576" max="3576" width="4" style="7" customWidth="1"/>
    <col min="3577" max="3577" width="3.5" style="7" customWidth="1"/>
    <col min="3578" max="3578" width="5" style="7" customWidth="1"/>
    <col min="3579" max="3579" width="3.69921875" style="7" customWidth="1"/>
    <col min="3580" max="3581" width="4.09765625" style="7" customWidth="1"/>
    <col min="3582" max="3582" width="4.69921875" style="7" customWidth="1"/>
    <col min="3583" max="3583" width="2.59765625" style="7" customWidth="1"/>
    <col min="3584" max="3584" width="2.5" style="7" customWidth="1"/>
    <col min="3585" max="3585" width="3.19921875" style="7" customWidth="1"/>
    <col min="3586" max="3586" width="4.19921875" style="7" customWidth="1"/>
    <col min="3587" max="3589" width="9" style="7"/>
    <col min="3590" max="3590" width="7.69921875" style="7" customWidth="1"/>
    <col min="3591" max="3828" width="9" style="7"/>
    <col min="3829" max="3829" width="7.19921875" style="7" customWidth="1"/>
    <col min="3830" max="3830" width="14.09765625" style="7" customWidth="1"/>
    <col min="3831" max="3831" width="3.19921875" style="7" customWidth="1"/>
    <col min="3832" max="3832" width="4" style="7" customWidth="1"/>
    <col min="3833" max="3833" width="3.5" style="7" customWidth="1"/>
    <col min="3834" max="3834" width="5" style="7" customWidth="1"/>
    <col min="3835" max="3835" width="3.69921875" style="7" customWidth="1"/>
    <col min="3836" max="3837" width="4.09765625" style="7" customWidth="1"/>
    <col min="3838" max="3838" width="4.69921875" style="7" customWidth="1"/>
    <col min="3839" max="3839" width="2.59765625" style="7" customWidth="1"/>
    <col min="3840" max="3840" width="2.5" style="7" customWidth="1"/>
    <col min="3841" max="3841" width="3.19921875" style="7" customWidth="1"/>
    <col min="3842" max="3842" width="4.19921875" style="7" customWidth="1"/>
    <col min="3843" max="3845" width="9" style="7"/>
    <col min="3846" max="3846" width="7.69921875" style="7" customWidth="1"/>
    <col min="3847" max="4084" width="9" style="7"/>
    <col min="4085" max="4085" width="7.19921875" style="7" customWidth="1"/>
    <col min="4086" max="4086" width="14.09765625" style="7" customWidth="1"/>
    <col min="4087" max="4087" width="3.19921875" style="7" customWidth="1"/>
    <col min="4088" max="4088" width="4" style="7" customWidth="1"/>
    <col min="4089" max="4089" width="3.5" style="7" customWidth="1"/>
    <col min="4090" max="4090" width="5" style="7" customWidth="1"/>
    <col min="4091" max="4091" width="3.69921875" style="7" customWidth="1"/>
    <col min="4092" max="4093" width="4.09765625" style="7" customWidth="1"/>
    <col min="4094" max="4094" width="4.69921875" style="7" customWidth="1"/>
    <col min="4095" max="4095" width="2.59765625" style="7" customWidth="1"/>
    <col min="4096" max="4096" width="2.5" style="7" customWidth="1"/>
    <col min="4097" max="4097" width="3.19921875" style="7" customWidth="1"/>
    <col min="4098" max="4098" width="4.19921875" style="7" customWidth="1"/>
    <col min="4099" max="4101" width="9" style="7"/>
    <col min="4102" max="4102" width="7.69921875" style="7" customWidth="1"/>
    <col min="4103" max="4340" width="9" style="7"/>
    <col min="4341" max="4341" width="7.19921875" style="7" customWidth="1"/>
    <col min="4342" max="4342" width="14.09765625" style="7" customWidth="1"/>
    <col min="4343" max="4343" width="3.19921875" style="7" customWidth="1"/>
    <col min="4344" max="4344" width="4" style="7" customWidth="1"/>
    <col min="4345" max="4345" width="3.5" style="7" customWidth="1"/>
    <col min="4346" max="4346" width="5" style="7" customWidth="1"/>
    <col min="4347" max="4347" width="3.69921875" style="7" customWidth="1"/>
    <col min="4348" max="4349" width="4.09765625" style="7" customWidth="1"/>
    <col min="4350" max="4350" width="4.69921875" style="7" customWidth="1"/>
    <col min="4351" max="4351" width="2.59765625" style="7" customWidth="1"/>
    <col min="4352" max="4352" width="2.5" style="7" customWidth="1"/>
    <col min="4353" max="4353" width="3.19921875" style="7" customWidth="1"/>
    <col min="4354" max="4354" width="4.19921875" style="7" customWidth="1"/>
    <col min="4355" max="4357" width="9" style="7"/>
    <col min="4358" max="4358" width="7.69921875" style="7" customWidth="1"/>
    <col min="4359" max="4596" width="9" style="7"/>
    <col min="4597" max="4597" width="7.19921875" style="7" customWidth="1"/>
    <col min="4598" max="4598" width="14.09765625" style="7" customWidth="1"/>
    <col min="4599" max="4599" width="3.19921875" style="7" customWidth="1"/>
    <col min="4600" max="4600" width="4" style="7" customWidth="1"/>
    <col min="4601" max="4601" width="3.5" style="7" customWidth="1"/>
    <col min="4602" max="4602" width="5" style="7" customWidth="1"/>
    <col min="4603" max="4603" width="3.69921875" style="7" customWidth="1"/>
    <col min="4604" max="4605" width="4.09765625" style="7" customWidth="1"/>
    <col min="4606" max="4606" width="4.69921875" style="7" customWidth="1"/>
    <col min="4607" max="4607" width="2.59765625" style="7" customWidth="1"/>
    <col min="4608" max="4608" width="2.5" style="7" customWidth="1"/>
    <col min="4609" max="4609" width="3.19921875" style="7" customWidth="1"/>
    <col min="4610" max="4610" width="4.19921875" style="7" customWidth="1"/>
    <col min="4611" max="4613" width="9" style="7"/>
    <col min="4614" max="4614" width="7.69921875" style="7" customWidth="1"/>
    <col min="4615" max="4852" width="9" style="7"/>
    <col min="4853" max="4853" width="7.19921875" style="7" customWidth="1"/>
    <col min="4854" max="4854" width="14.09765625" style="7" customWidth="1"/>
    <col min="4855" max="4855" width="3.19921875" style="7" customWidth="1"/>
    <col min="4856" max="4856" width="4" style="7" customWidth="1"/>
    <col min="4857" max="4857" width="3.5" style="7" customWidth="1"/>
    <col min="4858" max="4858" width="5" style="7" customWidth="1"/>
    <col min="4859" max="4859" width="3.69921875" style="7" customWidth="1"/>
    <col min="4860" max="4861" width="4.09765625" style="7" customWidth="1"/>
    <col min="4862" max="4862" width="4.69921875" style="7" customWidth="1"/>
    <col min="4863" max="4863" width="2.59765625" style="7" customWidth="1"/>
    <col min="4864" max="4864" width="2.5" style="7" customWidth="1"/>
    <col min="4865" max="4865" width="3.19921875" style="7" customWidth="1"/>
    <col min="4866" max="4866" width="4.19921875" style="7" customWidth="1"/>
    <col min="4867" max="4869" width="9" style="7"/>
    <col min="4870" max="4870" width="7.69921875" style="7" customWidth="1"/>
    <col min="4871" max="5108" width="9" style="7"/>
    <col min="5109" max="5109" width="7.19921875" style="7" customWidth="1"/>
    <col min="5110" max="5110" width="14.09765625" style="7" customWidth="1"/>
    <col min="5111" max="5111" width="3.19921875" style="7" customWidth="1"/>
    <col min="5112" max="5112" width="4" style="7" customWidth="1"/>
    <col min="5113" max="5113" width="3.5" style="7" customWidth="1"/>
    <col min="5114" max="5114" width="5" style="7" customWidth="1"/>
    <col min="5115" max="5115" width="3.69921875" style="7" customWidth="1"/>
    <col min="5116" max="5117" width="4.09765625" style="7" customWidth="1"/>
    <col min="5118" max="5118" width="4.69921875" style="7" customWidth="1"/>
    <col min="5119" max="5119" width="2.59765625" style="7" customWidth="1"/>
    <col min="5120" max="5120" width="2.5" style="7" customWidth="1"/>
    <col min="5121" max="5121" width="3.19921875" style="7" customWidth="1"/>
    <col min="5122" max="5122" width="4.19921875" style="7" customWidth="1"/>
    <col min="5123" max="5125" width="9" style="7"/>
    <col min="5126" max="5126" width="7.69921875" style="7" customWidth="1"/>
    <col min="5127" max="5364" width="9" style="7"/>
    <col min="5365" max="5365" width="7.19921875" style="7" customWidth="1"/>
    <col min="5366" max="5366" width="14.09765625" style="7" customWidth="1"/>
    <col min="5367" max="5367" width="3.19921875" style="7" customWidth="1"/>
    <col min="5368" max="5368" width="4" style="7" customWidth="1"/>
    <col min="5369" max="5369" width="3.5" style="7" customWidth="1"/>
    <col min="5370" max="5370" width="5" style="7" customWidth="1"/>
    <col min="5371" max="5371" width="3.69921875" style="7" customWidth="1"/>
    <col min="5372" max="5373" width="4.09765625" style="7" customWidth="1"/>
    <col min="5374" max="5374" width="4.69921875" style="7" customWidth="1"/>
    <col min="5375" max="5375" width="2.59765625" style="7" customWidth="1"/>
    <col min="5376" max="5376" width="2.5" style="7" customWidth="1"/>
    <col min="5377" max="5377" width="3.19921875" style="7" customWidth="1"/>
    <col min="5378" max="5378" width="4.19921875" style="7" customWidth="1"/>
    <col min="5379" max="5381" width="9" style="7"/>
    <col min="5382" max="5382" width="7.69921875" style="7" customWidth="1"/>
    <col min="5383" max="5620" width="9" style="7"/>
    <col min="5621" max="5621" width="7.19921875" style="7" customWidth="1"/>
    <col min="5622" max="5622" width="14.09765625" style="7" customWidth="1"/>
    <col min="5623" max="5623" width="3.19921875" style="7" customWidth="1"/>
    <col min="5624" max="5624" width="4" style="7" customWidth="1"/>
    <col min="5625" max="5625" width="3.5" style="7" customWidth="1"/>
    <col min="5626" max="5626" width="5" style="7" customWidth="1"/>
    <col min="5627" max="5627" width="3.69921875" style="7" customWidth="1"/>
    <col min="5628" max="5629" width="4.09765625" style="7" customWidth="1"/>
    <col min="5630" max="5630" width="4.69921875" style="7" customWidth="1"/>
    <col min="5631" max="5631" width="2.59765625" style="7" customWidth="1"/>
    <col min="5632" max="5632" width="2.5" style="7" customWidth="1"/>
    <col min="5633" max="5633" width="3.19921875" style="7" customWidth="1"/>
    <col min="5634" max="5634" width="4.19921875" style="7" customWidth="1"/>
    <col min="5635" max="5637" width="9" style="7"/>
    <col min="5638" max="5638" width="7.69921875" style="7" customWidth="1"/>
    <col min="5639" max="5876" width="9" style="7"/>
    <col min="5877" max="5877" width="7.19921875" style="7" customWidth="1"/>
    <col min="5878" max="5878" width="14.09765625" style="7" customWidth="1"/>
    <col min="5879" max="5879" width="3.19921875" style="7" customWidth="1"/>
    <col min="5880" max="5880" width="4" style="7" customWidth="1"/>
    <col min="5881" max="5881" width="3.5" style="7" customWidth="1"/>
    <col min="5882" max="5882" width="5" style="7" customWidth="1"/>
    <col min="5883" max="5883" width="3.69921875" style="7" customWidth="1"/>
    <col min="5884" max="5885" width="4.09765625" style="7" customWidth="1"/>
    <col min="5886" max="5886" width="4.69921875" style="7" customWidth="1"/>
    <col min="5887" max="5887" width="2.59765625" style="7" customWidth="1"/>
    <col min="5888" max="5888" width="2.5" style="7" customWidth="1"/>
    <col min="5889" max="5889" width="3.19921875" style="7" customWidth="1"/>
    <col min="5890" max="5890" width="4.19921875" style="7" customWidth="1"/>
    <col min="5891" max="5893" width="9" style="7"/>
    <col min="5894" max="5894" width="7.69921875" style="7" customWidth="1"/>
    <col min="5895" max="6132" width="9" style="7"/>
    <col min="6133" max="6133" width="7.19921875" style="7" customWidth="1"/>
    <col min="6134" max="6134" width="14.09765625" style="7" customWidth="1"/>
    <col min="6135" max="6135" width="3.19921875" style="7" customWidth="1"/>
    <col min="6136" max="6136" width="4" style="7" customWidth="1"/>
    <col min="6137" max="6137" width="3.5" style="7" customWidth="1"/>
    <col min="6138" max="6138" width="5" style="7" customWidth="1"/>
    <col min="6139" max="6139" width="3.69921875" style="7" customWidth="1"/>
    <col min="6140" max="6141" width="4.09765625" style="7" customWidth="1"/>
    <col min="6142" max="6142" width="4.69921875" style="7" customWidth="1"/>
    <col min="6143" max="6143" width="2.59765625" style="7" customWidth="1"/>
    <col min="6144" max="6144" width="2.5" style="7" customWidth="1"/>
    <col min="6145" max="6145" width="3.19921875" style="7" customWidth="1"/>
    <col min="6146" max="6146" width="4.19921875" style="7" customWidth="1"/>
    <col min="6147" max="6149" width="9" style="7"/>
    <col min="6150" max="6150" width="7.69921875" style="7" customWidth="1"/>
    <col min="6151" max="6388" width="9" style="7"/>
    <col min="6389" max="6389" width="7.19921875" style="7" customWidth="1"/>
    <col min="6390" max="6390" width="14.09765625" style="7" customWidth="1"/>
    <col min="6391" max="6391" width="3.19921875" style="7" customWidth="1"/>
    <col min="6392" max="6392" width="4" style="7" customWidth="1"/>
    <col min="6393" max="6393" width="3.5" style="7" customWidth="1"/>
    <col min="6394" max="6394" width="5" style="7" customWidth="1"/>
    <col min="6395" max="6395" width="3.69921875" style="7" customWidth="1"/>
    <col min="6396" max="6397" width="4.09765625" style="7" customWidth="1"/>
    <col min="6398" max="6398" width="4.69921875" style="7" customWidth="1"/>
    <col min="6399" max="6399" width="2.59765625" style="7" customWidth="1"/>
    <col min="6400" max="6400" width="2.5" style="7" customWidth="1"/>
    <col min="6401" max="6401" width="3.19921875" style="7" customWidth="1"/>
    <col min="6402" max="6402" width="4.19921875" style="7" customWidth="1"/>
    <col min="6403" max="6405" width="9" style="7"/>
    <col min="6406" max="6406" width="7.69921875" style="7" customWidth="1"/>
    <col min="6407" max="6644" width="9" style="7"/>
    <col min="6645" max="6645" width="7.19921875" style="7" customWidth="1"/>
    <col min="6646" max="6646" width="14.09765625" style="7" customWidth="1"/>
    <col min="6647" max="6647" width="3.19921875" style="7" customWidth="1"/>
    <col min="6648" max="6648" width="4" style="7" customWidth="1"/>
    <col min="6649" max="6649" width="3.5" style="7" customWidth="1"/>
    <col min="6650" max="6650" width="5" style="7" customWidth="1"/>
    <col min="6651" max="6651" width="3.69921875" style="7" customWidth="1"/>
    <col min="6652" max="6653" width="4.09765625" style="7" customWidth="1"/>
    <col min="6654" max="6654" width="4.69921875" style="7" customWidth="1"/>
    <col min="6655" max="6655" width="2.59765625" style="7" customWidth="1"/>
    <col min="6656" max="6656" width="2.5" style="7" customWidth="1"/>
    <col min="6657" max="6657" width="3.19921875" style="7" customWidth="1"/>
    <col min="6658" max="6658" width="4.19921875" style="7" customWidth="1"/>
    <col min="6659" max="6661" width="9" style="7"/>
    <col min="6662" max="6662" width="7.69921875" style="7" customWidth="1"/>
    <col min="6663" max="6900" width="9" style="7"/>
    <col min="6901" max="6901" width="7.19921875" style="7" customWidth="1"/>
    <col min="6902" max="6902" width="14.09765625" style="7" customWidth="1"/>
    <col min="6903" max="6903" width="3.19921875" style="7" customWidth="1"/>
    <col min="6904" max="6904" width="4" style="7" customWidth="1"/>
    <col min="6905" max="6905" width="3.5" style="7" customWidth="1"/>
    <col min="6906" max="6906" width="5" style="7" customWidth="1"/>
    <col min="6907" max="6907" width="3.69921875" style="7" customWidth="1"/>
    <col min="6908" max="6909" width="4.09765625" style="7" customWidth="1"/>
    <col min="6910" max="6910" width="4.69921875" style="7" customWidth="1"/>
    <col min="6911" max="6911" width="2.59765625" style="7" customWidth="1"/>
    <col min="6912" max="6912" width="2.5" style="7" customWidth="1"/>
    <col min="6913" max="6913" width="3.19921875" style="7" customWidth="1"/>
    <col min="6914" max="6914" width="4.19921875" style="7" customWidth="1"/>
    <col min="6915" max="6917" width="9" style="7"/>
    <col min="6918" max="6918" width="7.69921875" style="7" customWidth="1"/>
    <col min="6919" max="7156" width="9" style="7"/>
    <col min="7157" max="7157" width="7.19921875" style="7" customWidth="1"/>
    <col min="7158" max="7158" width="14.09765625" style="7" customWidth="1"/>
    <col min="7159" max="7159" width="3.19921875" style="7" customWidth="1"/>
    <col min="7160" max="7160" width="4" style="7" customWidth="1"/>
    <col min="7161" max="7161" width="3.5" style="7" customWidth="1"/>
    <col min="7162" max="7162" width="5" style="7" customWidth="1"/>
    <col min="7163" max="7163" width="3.69921875" style="7" customWidth="1"/>
    <col min="7164" max="7165" width="4.09765625" style="7" customWidth="1"/>
    <col min="7166" max="7166" width="4.69921875" style="7" customWidth="1"/>
    <col min="7167" max="7167" width="2.59765625" style="7" customWidth="1"/>
    <col min="7168" max="7168" width="2.5" style="7" customWidth="1"/>
    <col min="7169" max="7169" width="3.19921875" style="7" customWidth="1"/>
    <col min="7170" max="7170" width="4.19921875" style="7" customWidth="1"/>
    <col min="7171" max="7173" width="9" style="7"/>
    <col min="7174" max="7174" width="7.69921875" style="7" customWidth="1"/>
    <col min="7175" max="7412" width="9" style="7"/>
    <col min="7413" max="7413" width="7.19921875" style="7" customWidth="1"/>
    <col min="7414" max="7414" width="14.09765625" style="7" customWidth="1"/>
    <col min="7415" max="7415" width="3.19921875" style="7" customWidth="1"/>
    <col min="7416" max="7416" width="4" style="7" customWidth="1"/>
    <col min="7417" max="7417" width="3.5" style="7" customWidth="1"/>
    <col min="7418" max="7418" width="5" style="7" customWidth="1"/>
    <col min="7419" max="7419" width="3.69921875" style="7" customWidth="1"/>
    <col min="7420" max="7421" width="4.09765625" style="7" customWidth="1"/>
    <col min="7422" max="7422" width="4.69921875" style="7" customWidth="1"/>
    <col min="7423" max="7423" width="2.59765625" style="7" customWidth="1"/>
    <col min="7424" max="7424" width="2.5" style="7" customWidth="1"/>
    <col min="7425" max="7425" width="3.19921875" style="7" customWidth="1"/>
    <col min="7426" max="7426" width="4.19921875" style="7" customWidth="1"/>
    <col min="7427" max="7429" width="9" style="7"/>
    <col min="7430" max="7430" width="7.69921875" style="7" customWidth="1"/>
    <col min="7431" max="7668" width="9" style="7"/>
    <col min="7669" max="7669" width="7.19921875" style="7" customWidth="1"/>
    <col min="7670" max="7670" width="14.09765625" style="7" customWidth="1"/>
    <col min="7671" max="7671" width="3.19921875" style="7" customWidth="1"/>
    <col min="7672" max="7672" width="4" style="7" customWidth="1"/>
    <col min="7673" max="7673" width="3.5" style="7" customWidth="1"/>
    <col min="7674" max="7674" width="5" style="7" customWidth="1"/>
    <col min="7675" max="7675" width="3.69921875" style="7" customWidth="1"/>
    <col min="7676" max="7677" width="4.09765625" style="7" customWidth="1"/>
    <col min="7678" max="7678" width="4.69921875" style="7" customWidth="1"/>
    <col min="7679" max="7679" width="2.59765625" style="7" customWidth="1"/>
    <col min="7680" max="7680" width="2.5" style="7" customWidth="1"/>
    <col min="7681" max="7681" width="3.19921875" style="7" customWidth="1"/>
    <col min="7682" max="7682" width="4.19921875" style="7" customWidth="1"/>
    <col min="7683" max="7685" width="9" style="7"/>
    <col min="7686" max="7686" width="7.69921875" style="7" customWidth="1"/>
    <col min="7687" max="7924" width="9" style="7"/>
    <col min="7925" max="7925" width="7.19921875" style="7" customWidth="1"/>
    <col min="7926" max="7926" width="14.09765625" style="7" customWidth="1"/>
    <col min="7927" max="7927" width="3.19921875" style="7" customWidth="1"/>
    <col min="7928" max="7928" width="4" style="7" customWidth="1"/>
    <col min="7929" max="7929" width="3.5" style="7" customWidth="1"/>
    <col min="7930" max="7930" width="5" style="7" customWidth="1"/>
    <col min="7931" max="7931" width="3.69921875" style="7" customWidth="1"/>
    <col min="7932" max="7933" width="4.09765625" style="7" customWidth="1"/>
    <col min="7934" max="7934" width="4.69921875" style="7" customWidth="1"/>
    <col min="7935" max="7935" width="2.59765625" style="7" customWidth="1"/>
    <col min="7936" max="7936" width="2.5" style="7" customWidth="1"/>
    <col min="7937" max="7937" width="3.19921875" style="7" customWidth="1"/>
    <col min="7938" max="7938" width="4.19921875" style="7" customWidth="1"/>
    <col min="7939" max="7941" width="9" style="7"/>
    <col min="7942" max="7942" width="7.69921875" style="7" customWidth="1"/>
    <col min="7943" max="8180" width="9" style="7"/>
    <col min="8181" max="8181" width="7.19921875" style="7" customWidth="1"/>
    <col min="8182" max="8182" width="14.09765625" style="7" customWidth="1"/>
    <col min="8183" max="8183" width="3.19921875" style="7" customWidth="1"/>
    <col min="8184" max="8184" width="4" style="7" customWidth="1"/>
    <col min="8185" max="8185" width="3.5" style="7" customWidth="1"/>
    <col min="8186" max="8186" width="5" style="7" customWidth="1"/>
    <col min="8187" max="8187" width="3.69921875" style="7" customWidth="1"/>
    <col min="8188" max="8189" width="4.09765625" style="7" customWidth="1"/>
    <col min="8190" max="8190" width="4.69921875" style="7" customWidth="1"/>
    <col min="8191" max="8191" width="2.59765625" style="7" customWidth="1"/>
    <col min="8192" max="8192" width="2.5" style="7" customWidth="1"/>
    <col min="8193" max="8193" width="3.19921875" style="7" customWidth="1"/>
    <col min="8194" max="8194" width="4.19921875" style="7" customWidth="1"/>
    <col min="8195" max="8197" width="9" style="7"/>
    <col min="8198" max="8198" width="7.69921875" style="7" customWidth="1"/>
    <col min="8199" max="8436" width="9" style="7"/>
    <col min="8437" max="8437" width="7.19921875" style="7" customWidth="1"/>
    <col min="8438" max="8438" width="14.09765625" style="7" customWidth="1"/>
    <col min="8439" max="8439" width="3.19921875" style="7" customWidth="1"/>
    <col min="8440" max="8440" width="4" style="7" customWidth="1"/>
    <col min="8441" max="8441" width="3.5" style="7" customWidth="1"/>
    <col min="8442" max="8442" width="5" style="7" customWidth="1"/>
    <col min="8443" max="8443" width="3.69921875" style="7" customWidth="1"/>
    <col min="8444" max="8445" width="4.09765625" style="7" customWidth="1"/>
    <col min="8446" max="8446" width="4.69921875" style="7" customWidth="1"/>
    <col min="8447" max="8447" width="2.59765625" style="7" customWidth="1"/>
    <col min="8448" max="8448" width="2.5" style="7" customWidth="1"/>
    <col min="8449" max="8449" width="3.19921875" style="7" customWidth="1"/>
    <col min="8450" max="8450" width="4.19921875" style="7" customWidth="1"/>
    <col min="8451" max="8453" width="9" style="7"/>
    <col min="8454" max="8454" width="7.69921875" style="7" customWidth="1"/>
    <col min="8455" max="8692" width="9" style="7"/>
    <col min="8693" max="8693" width="7.19921875" style="7" customWidth="1"/>
    <col min="8694" max="8694" width="14.09765625" style="7" customWidth="1"/>
    <col min="8695" max="8695" width="3.19921875" style="7" customWidth="1"/>
    <col min="8696" max="8696" width="4" style="7" customWidth="1"/>
    <col min="8697" max="8697" width="3.5" style="7" customWidth="1"/>
    <col min="8698" max="8698" width="5" style="7" customWidth="1"/>
    <col min="8699" max="8699" width="3.69921875" style="7" customWidth="1"/>
    <col min="8700" max="8701" width="4.09765625" style="7" customWidth="1"/>
    <col min="8702" max="8702" width="4.69921875" style="7" customWidth="1"/>
    <col min="8703" max="8703" width="2.59765625" style="7" customWidth="1"/>
    <col min="8704" max="8704" width="2.5" style="7" customWidth="1"/>
    <col min="8705" max="8705" width="3.19921875" style="7" customWidth="1"/>
    <col min="8706" max="8706" width="4.19921875" style="7" customWidth="1"/>
    <col min="8707" max="8709" width="9" style="7"/>
    <col min="8710" max="8710" width="7.69921875" style="7" customWidth="1"/>
    <col min="8711" max="8948" width="9" style="7"/>
    <col min="8949" max="8949" width="7.19921875" style="7" customWidth="1"/>
    <col min="8950" max="8950" width="14.09765625" style="7" customWidth="1"/>
    <col min="8951" max="8951" width="3.19921875" style="7" customWidth="1"/>
    <col min="8952" max="8952" width="4" style="7" customWidth="1"/>
    <col min="8953" max="8953" width="3.5" style="7" customWidth="1"/>
    <col min="8954" max="8954" width="5" style="7" customWidth="1"/>
    <col min="8955" max="8955" width="3.69921875" style="7" customWidth="1"/>
    <col min="8956" max="8957" width="4.09765625" style="7" customWidth="1"/>
    <col min="8958" max="8958" width="4.69921875" style="7" customWidth="1"/>
    <col min="8959" max="8959" width="2.59765625" style="7" customWidth="1"/>
    <col min="8960" max="8960" width="2.5" style="7" customWidth="1"/>
    <col min="8961" max="8961" width="3.19921875" style="7" customWidth="1"/>
    <col min="8962" max="8962" width="4.19921875" style="7" customWidth="1"/>
    <col min="8963" max="8965" width="9" style="7"/>
    <col min="8966" max="8966" width="7.69921875" style="7" customWidth="1"/>
    <col min="8967" max="9204" width="9" style="7"/>
    <col min="9205" max="9205" width="7.19921875" style="7" customWidth="1"/>
    <col min="9206" max="9206" width="14.09765625" style="7" customWidth="1"/>
    <col min="9207" max="9207" width="3.19921875" style="7" customWidth="1"/>
    <col min="9208" max="9208" width="4" style="7" customWidth="1"/>
    <col min="9209" max="9209" width="3.5" style="7" customWidth="1"/>
    <col min="9210" max="9210" width="5" style="7" customWidth="1"/>
    <col min="9211" max="9211" width="3.69921875" style="7" customWidth="1"/>
    <col min="9212" max="9213" width="4.09765625" style="7" customWidth="1"/>
    <col min="9214" max="9214" width="4.69921875" style="7" customWidth="1"/>
    <col min="9215" max="9215" width="2.59765625" style="7" customWidth="1"/>
    <col min="9216" max="9216" width="2.5" style="7" customWidth="1"/>
    <col min="9217" max="9217" width="3.19921875" style="7" customWidth="1"/>
    <col min="9218" max="9218" width="4.19921875" style="7" customWidth="1"/>
    <col min="9219" max="9221" width="9" style="7"/>
    <col min="9222" max="9222" width="7.69921875" style="7" customWidth="1"/>
    <col min="9223" max="9460" width="9" style="7"/>
    <col min="9461" max="9461" width="7.19921875" style="7" customWidth="1"/>
    <col min="9462" max="9462" width="14.09765625" style="7" customWidth="1"/>
    <col min="9463" max="9463" width="3.19921875" style="7" customWidth="1"/>
    <col min="9464" max="9464" width="4" style="7" customWidth="1"/>
    <col min="9465" max="9465" width="3.5" style="7" customWidth="1"/>
    <col min="9466" max="9466" width="5" style="7" customWidth="1"/>
    <col min="9467" max="9467" width="3.69921875" style="7" customWidth="1"/>
    <col min="9468" max="9469" width="4.09765625" style="7" customWidth="1"/>
    <col min="9470" max="9470" width="4.69921875" style="7" customWidth="1"/>
    <col min="9471" max="9471" width="2.59765625" style="7" customWidth="1"/>
    <col min="9472" max="9472" width="2.5" style="7" customWidth="1"/>
    <col min="9473" max="9473" width="3.19921875" style="7" customWidth="1"/>
    <col min="9474" max="9474" width="4.19921875" style="7" customWidth="1"/>
    <col min="9475" max="9477" width="9" style="7"/>
    <col min="9478" max="9478" width="7.69921875" style="7" customWidth="1"/>
    <col min="9479" max="9716" width="9" style="7"/>
    <col min="9717" max="9717" width="7.19921875" style="7" customWidth="1"/>
    <col min="9718" max="9718" width="14.09765625" style="7" customWidth="1"/>
    <col min="9719" max="9719" width="3.19921875" style="7" customWidth="1"/>
    <col min="9720" max="9720" width="4" style="7" customWidth="1"/>
    <col min="9721" max="9721" width="3.5" style="7" customWidth="1"/>
    <col min="9722" max="9722" width="5" style="7" customWidth="1"/>
    <col min="9723" max="9723" width="3.69921875" style="7" customWidth="1"/>
    <col min="9724" max="9725" width="4.09765625" style="7" customWidth="1"/>
    <col min="9726" max="9726" width="4.69921875" style="7" customWidth="1"/>
    <col min="9727" max="9727" width="2.59765625" style="7" customWidth="1"/>
    <col min="9728" max="9728" width="2.5" style="7" customWidth="1"/>
    <col min="9729" max="9729" width="3.19921875" style="7" customWidth="1"/>
    <col min="9730" max="9730" width="4.19921875" style="7" customWidth="1"/>
    <col min="9731" max="9733" width="9" style="7"/>
    <col min="9734" max="9734" width="7.69921875" style="7" customWidth="1"/>
    <col min="9735" max="9972" width="9" style="7"/>
    <col min="9973" max="9973" width="7.19921875" style="7" customWidth="1"/>
    <col min="9974" max="9974" width="14.09765625" style="7" customWidth="1"/>
    <col min="9975" max="9975" width="3.19921875" style="7" customWidth="1"/>
    <col min="9976" max="9976" width="4" style="7" customWidth="1"/>
    <col min="9977" max="9977" width="3.5" style="7" customWidth="1"/>
    <col min="9978" max="9978" width="5" style="7" customWidth="1"/>
    <col min="9979" max="9979" width="3.69921875" style="7" customWidth="1"/>
    <col min="9980" max="9981" width="4.09765625" style="7" customWidth="1"/>
    <col min="9982" max="9982" width="4.69921875" style="7" customWidth="1"/>
    <col min="9983" max="9983" width="2.59765625" style="7" customWidth="1"/>
    <col min="9984" max="9984" width="2.5" style="7" customWidth="1"/>
    <col min="9985" max="9985" width="3.19921875" style="7" customWidth="1"/>
    <col min="9986" max="9986" width="4.19921875" style="7" customWidth="1"/>
    <col min="9987" max="9989" width="9" style="7"/>
    <col min="9990" max="9990" width="7.69921875" style="7" customWidth="1"/>
    <col min="9991" max="10228" width="9" style="7"/>
    <col min="10229" max="10229" width="7.19921875" style="7" customWidth="1"/>
    <col min="10230" max="10230" width="14.09765625" style="7" customWidth="1"/>
    <col min="10231" max="10231" width="3.19921875" style="7" customWidth="1"/>
    <col min="10232" max="10232" width="4" style="7" customWidth="1"/>
    <col min="10233" max="10233" width="3.5" style="7" customWidth="1"/>
    <col min="10234" max="10234" width="5" style="7" customWidth="1"/>
    <col min="10235" max="10235" width="3.69921875" style="7" customWidth="1"/>
    <col min="10236" max="10237" width="4.09765625" style="7" customWidth="1"/>
    <col min="10238" max="10238" width="4.69921875" style="7" customWidth="1"/>
    <col min="10239" max="10239" width="2.59765625" style="7" customWidth="1"/>
    <col min="10240" max="10240" width="2.5" style="7" customWidth="1"/>
    <col min="10241" max="10241" width="3.19921875" style="7" customWidth="1"/>
    <col min="10242" max="10242" width="4.19921875" style="7" customWidth="1"/>
    <col min="10243" max="10245" width="9" style="7"/>
    <col min="10246" max="10246" width="7.69921875" style="7" customWidth="1"/>
    <col min="10247" max="10484" width="9" style="7"/>
    <col min="10485" max="10485" width="7.19921875" style="7" customWidth="1"/>
    <col min="10486" max="10486" width="14.09765625" style="7" customWidth="1"/>
    <col min="10487" max="10487" width="3.19921875" style="7" customWidth="1"/>
    <col min="10488" max="10488" width="4" style="7" customWidth="1"/>
    <col min="10489" max="10489" width="3.5" style="7" customWidth="1"/>
    <col min="10490" max="10490" width="5" style="7" customWidth="1"/>
    <col min="10491" max="10491" width="3.69921875" style="7" customWidth="1"/>
    <col min="10492" max="10493" width="4.09765625" style="7" customWidth="1"/>
    <col min="10494" max="10494" width="4.69921875" style="7" customWidth="1"/>
    <col min="10495" max="10495" width="2.59765625" style="7" customWidth="1"/>
    <col min="10496" max="10496" width="2.5" style="7" customWidth="1"/>
    <col min="10497" max="10497" width="3.19921875" style="7" customWidth="1"/>
    <col min="10498" max="10498" width="4.19921875" style="7" customWidth="1"/>
    <col min="10499" max="10501" width="9" style="7"/>
    <col min="10502" max="10502" width="7.69921875" style="7" customWidth="1"/>
    <col min="10503" max="10740" width="9" style="7"/>
    <col min="10741" max="10741" width="7.19921875" style="7" customWidth="1"/>
    <col min="10742" max="10742" width="14.09765625" style="7" customWidth="1"/>
    <col min="10743" max="10743" width="3.19921875" style="7" customWidth="1"/>
    <col min="10744" max="10744" width="4" style="7" customWidth="1"/>
    <col min="10745" max="10745" width="3.5" style="7" customWidth="1"/>
    <col min="10746" max="10746" width="5" style="7" customWidth="1"/>
    <col min="10747" max="10747" width="3.69921875" style="7" customWidth="1"/>
    <col min="10748" max="10749" width="4.09765625" style="7" customWidth="1"/>
    <col min="10750" max="10750" width="4.69921875" style="7" customWidth="1"/>
    <col min="10751" max="10751" width="2.59765625" style="7" customWidth="1"/>
    <col min="10752" max="10752" width="2.5" style="7" customWidth="1"/>
    <col min="10753" max="10753" width="3.19921875" style="7" customWidth="1"/>
    <col min="10754" max="10754" width="4.19921875" style="7" customWidth="1"/>
    <col min="10755" max="10757" width="9" style="7"/>
    <col min="10758" max="10758" width="7.69921875" style="7" customWidth="1"/>
    <col min="10759" max="10996" width="9" style="7"/>
    <col min="10997" max="10997" width="7.19921875" style="7" customWidth="1"/>
    <col min="10998" max="10998" width="14.09765625" style="7" customWidth="1"/>
    <col min="10999" max="10999" width="3.19921875" style="7" customWidth="1"/>
    <col min="11000" max="11000" width="4" style="7" customWidth="1"/>
    <col min="11001" max="11001" width="3.5" style="7" customWidth="1"/>
    <col min="11002" max="11002" width="5" style="7" customWidth="1"/>
    <col min="11003" max="11003" width="3.69921875" style="7" customWidth="1"/>
    <col min="11004" max="11005" width="4.09765625" style="7" customWidth="1"/>
    <col min="11006" max="11006" width="4.69921875" style="7" customWidth="1"/>
    <col min="11007" max="11007" width="2.59765625" style="7" customWidth="1"/>
    <col min="11008" max="11008" width="2.5" style="7" customWidth="1"/>
    <col min="11009" max="11009" width="3.19921875" style="7" customWidth="1"/>
    <col min="11010" max="11010" width="4.19921875" style="7" customWidth="1"/>
    <col min="11011" max="11013" width="9" style="7"/>
    <col min="11014" max="11014" width="7.69921875" style="7" customWidth="1"/>
    <col min="11015" max="11252" width="9" style="7"/>
    <col min="11253" max="11253" width="7.19921875" style="7" customWidth="1"/>
    <col min="11254" max="11254" width="14.09765625" style="7" customWidth="1"/>
    <col min="11255" max="11255" width="3.19921875" style="7" customWidth="1"/>
    <col min="11256" max="11256" width="4" style="7" customWidth="1"/>
    <col min="11257" max="11257" width="3.5" style="7" customWidth="1"/>
    <col min="11258" max="11258" width="5" style="7" customWidth="1"/>
    <col min="11259" max="11259" width="3.69921875" style="7" customWidth="1"/>
    <col min="11260" max="11261" width="4.09765625" style="7" customWidth="1"/>
    <col min="11262" max="11262" width="4.69921875" style="7" customWidth="1"/>
    <col min="11263" max="11263" width="2.59765625" style="7" customWidth="1"/>
    <col min="11264" max="11264" width="2.5" style="7" customWidth="1"/>
    <col min="11265" max="11265" width="3.19921875" style="7" customWidth="1"/>
    <col min="11266" max="11266" width="4.19921875" style="7" customWidth="1"/>
    <col min="11267" max="11269" width="9" style="7"/>
    <col min="11270" max="11270" width="7.69921875" style="7" customWidth="1"/>
    <col min="11271" max="11508" width="9" style="7"/>
    <col min="11509" max="11509" width="7.19921875" style="7" customWidth="1"/>
    <col min="11510" max="11510" width="14.09765625" style="7" customWidth="1"/>
    <col min="11511" max="11511" width="3.19921875" style="7" customWidth="1"/>
    <col min="11512" max="11512" width="4" style="7" customWidth="1"/>
    <col min="11513" max="11513" width="3.5" style="7" customWidth="1"/>
    <col min="11514" max="11514" width="5" style="7" customWidth="1"/>
    <col min="11515" max="11515" width="3.69921875" style="7" customWidth="1"/>
    <col min="11516" max="11517" width="4.09765625" style="7" customWidth="1"/>
    <col min="11518" max="11518" width="4.69921875" style="7" customWidth="1"/>
    <col min="11519" max="11519" width="2.59765625" style="7" customWidth="1"/>
    <col min="11520" max="11520" width="2.5" style="7" customWidth="1"/>
    <col min="11521" max="11521" width="3.19921875" style="7" customWidth="1"/>
    <col min="11522" max="11522" width="4.19921875" style="7" customWidth="1"/>
    <col min="11523" max="11525" width="9" style="7"/>
    <col min="11526" max="11526" width="7.69921875" style="7" customWidth="1"/>
    <col min="11527" max="11764" width="9" style="7"/>
    <col min="11765" max="11765" width="7.19921875" style="7" customWidth="1"/>
    <col min="11766" max="11766" width="14.09765625" style="7" customWidth="1"/>
    <col min="11767" max="11767" width="3.19921875" style="7" customWidth="1"/>
    <col min="11768" max="11768" width="4" style="7" customWidth="1"/>
    <col min="11769" max="11769" width="3.5" style="7" customWidth="1"/>
    <col min="11770" max="11770" width="5" style="7" customWidth="1"/>
    <col min="11771" max="11771" width="3.69921875" style="7" customWidth="1"/>
    <col min="11772" max="11773" width="4.09765625" style="7" customWidth="1"/>
    <col min="11774" max="11774" width="4.69921875" style="7" customWidth="1"/>
    <col min="11775" max="11775" width="2.59765625" style="7" customWidth="1"/>
    <col min="11776" max="11776" width="2.5" style="7" customWidth="1"/>
    <col min="11777" max="11777" width="3.19921875" style="7" customWidth="1"/>
    <col min="11778" max="11778" width="4.19921875" style="7" customWidth="1"/>
    <col min="11779" max="11781" width="9" style="7"/>
    <col min="11782" max="11782" width="7.69921875" style="7" customWidth="1"/>
    <col min="11783" max="12020" width="9" style="7"/>
    <col min="12021" max="12021" width="7.19921875" style="7" customWidth="1"/>
    <col min="12022" max="12022" width="14.09765625" style="7" customWidth="1"/>
    <col min="12023" max="12023" width="3.19921875" style="7" customWidth="1"/>
    <col min="12024" max="12024" width="4" style="7" customWidth="1"/>
    <col min="12025" max="12025" width="3.5" style="7" customWidth="1"/>
    <col min="12026" max="12026" width="5" style="7" customWidth="1"/>
    <col min="12027" max="12027" width="3.69921875" style="7" customWidth="1"/>
    <col min="12028" max="12029" width="4.09765625" style="7" customWidth="1"/>
    <col min="12030" max="12030" width="4.69921875" style="7" customWidth="1"/>
    <col min="12031" max="12031" width="2.59765625" style="7" customWidth="1"/>
    <col min="12032" max="12032" width="2.5" style="7" customWidth="1"/>
    <col min="12033" max="12033" width="3.19921875" style="7" customWidth="1"/>
    <col min="12034" max="12034" width="4.19921875" style="7" customWidth="1"/>
    <col min="12035" max="12037" width="9" style="7"/>
    <col min="12038" max="12038" width="7.69921875" style="7" customWidth="1"/>
    <col min="12039" max="12276" width="9" style="7"/>
    <col min="12277" max="12277" width="7.19921875" style="7" customWidth="1"/>
    <col min="12278" max="12278" width="14.09765625" style="7" customWidth="1"/>
    <col min="12279" max="12279" width="3.19921875" style="7" customWidth="1"/>
    <col min="12280" max="12280" width="4" style="7" customWidth="1"/>
    <col min="12281" max="12281" width="3.5" style="7" customWidth="1"/>
    <col min="12282" max="12282" width="5" style="7" customWidth="1"/>
    <col min="12283" max="12283" width="3.69921875" style="7" customWidth="1"/>
    <col min="12284" max="12285" width="4.09765625" style="7" customWidth="1"/>
    <col min="12286" max="12286" width="4.69921875" style="7" customWidth="1"/>
    <col min="12287" max="12287" width="2.59765625" style="7" customWidth="1"/>
    <col min="12288" max="12288" width="2.5" style="7" customWidth="1"/>
    <col min="12289" max="12289" width="3.19921875" style="7" customWidth="1"/>
    <col min="12290" max="12290" width="4.19921875" style="7" customWidth="1"/>
    <col min="12291" max="12293" width="9" style="7"/>
    <col min="12294" max="12294" width="7.69921875" style="7" customWidth="1"/>
    <col min="12295" max="12532" width="9" style="7"/>
    <col min="12533" max="12533" width="7.19921875" style="7" customWidth="1"/>
    <col min="12534" max="12534" width="14.09765625" style="7" customWidth="1"/>
    <col min="12535" max="12535" width="3.19921875" style="7" customWidth="1"/>
    <col min="12536" max="12536" width="4" style="7" customWidth="1"/>
    <col min="12537" max="12537" width="3.5" style="7" customWidth="1"/>
    <col min="12538" max="12538" width="5" style="7" customWidth="1"/>
    <col min="12539" max="12539" width="3.69921875" style="7" customWidth="1"/>
    <col min="12540" max="12541" width="4.09765625" style="7" customWidth="1"/>
    <col min="12542" max="12542" width="4.69921875" style="7" customWidth="1"/>
    <col min="12543" max="12543" width="2.59765625" style="7" customWidth="1"/>
    <col min="12544" max="12544" width="2.5" style="7" customWidth="1"/>
    <col min="12545" max="12545" width="3.19921875" style="7" customWidth="1"/>
    <col min="12546" max="12546" width="4.19921875" style="7" customWidth="1"/>
    <col min="12547" max="12549" width="9" style="7"/>
    <col min="12550" max="12550" width="7.69921875" style="7" customWidth="1"/>
    <col min="12551" max="12788" width="9" style="7"/>
    <col min="12789" max="12789" width="7.19921875" style="7" customWidth="1"/>
    <col min="12790" max="12790" width="14.09765625" style="7" customWidth="1"/>
    <col min="12791" max="12791" width="3.19921875" style="7" customWidth="1"/>
    <col min="12792" max="12792" width="4" style="7" customWidth="1"/>
    <col min="12793" max="12793" width="3.5" style="7" customWidth="1"/>
    <col min="12794" max="12794" width="5" style="7" customWidth="1"/>
    <col min="12795" max="12795" width="3.69921875" style="7" customWidth="1"/>
    <col min="12796" max="12797" width="4.09765625" style="7" customWidth="1"/>
    <col min="12798" max="12798" width="4.69921875" style="7" customWidth="1"/>
    <col min="12799" max="12799" width="2.59765625" style="7" customWidth="1"/>
    <col min="12800" max="12800" width="2.5" style="7" customWidth="1"/>
    <col min="12801" max="12801" width="3.19921875" style="7" customWidth="1"/>
    <col min="12802" max="12802" width="4.19921875" style="7" customWidth="1"/>
    <col min="12803" max="12805" width="9" style="7"/>
    <col min="12806" max="12806" width="7.69921875" style="7" customWidth="1"/>
    <col min="12807" max="13044" width="9" style="7"/>
    <col min="13045" max="13045" width="7.19921875" style="7" customWidth="1"/>
    <col min="13046" max="13046" width="14.09765625" style="7" customWidth="1"/>
    <col min="13047" max="13047" width="3.19921875" style="7" customWidth="1"/>
    <col min="13048" max="13048" width="4" style="7" customWidth="1"/>
    <col min="13049" max="13049" width="3.5" style="7" customWidth="1"/>
    <col min="13050" max="13050" width="5" style="7" customWidth="1"/>
    <col min="13051" max="13051" width="3.69921875" style="7" customWidth="1"/>
    <col min="13052" max="13053" width="4.09765625" style="7" customWidth="1"/>
    <col min="13054" max="13054" width="4.69921875" style="7" customWidth="1"/>
    <col min="13055" max="13055" width="2.59765625" style="7" customWidth="1"/>
    <col min="13056" max="13056" width="2.5" style="7" customWidth="1"/>
    <col min="13057" max="13057" width="3.19921875" style="7" customWidth="1"/>
    <col min="13058" max="13058" width="4.19921875" style="7" customWidth="1"/>
    <col min="13059" max="13061" width="9" style="7"/>
    <col min="13062" max="13062" width="7.69921875" style="7" customWidth="1"/>
    <col min="13063" max="13300" width="9" style="7"/>
    <col min="13301" max="13301" width="7.19921875" style="7" customWidth="1"/>
    <col min="13302" max="13302" width="14.09765625" style="7" customWidth="1"/>
    <col min="13303" max="13303" width="3.19921875" style="7" customWidth="1"/>
    <col min="13304" max="13304" width="4" style="7" customWidth="1"/>
    <col min="13305" max="13305" width="3.5" style="7" customWidth="1"/>
    <col min="13306" max="13306" width="5" style="7" customWidth="1"/>
    <col min="13307" max="13307" width="3.69921875" style="7" customWidth="1"/>
    <col min="13308" max="13309" width="4.09765625" style="7" customWidth="1"/>
    <col min="13310" max="13310" width="4.69921875" style="7" customWidth="1"/>
    <col min="13311" max="13311" width="2.59765625" style="7" customWidth="1"/>
    <col min="13312" max="13312" width="2.5" style="7" customWidth="1"/>
    <col min="13313" max="13313" width="3.19921875" style="7" customWidth="1"/>
    <col min="13314" max="13314" width="4.19921875" style="7" customWidth="1"/>
    <col min="13315" max="13317" width="9" style="7"/>
    <col min="13318" max="13318" width="7.69921875" style="7" customWidth="1"/>
    <col min="13319" max="13556" width="9" style="7"/>
    <col min="13557" max="13557" width="7.19921875" style="7" customWidth="1"/>
    <col min="13558" max="13558" width="14.09765625" style="7" customWidth="1"/>
    <col min="13559" max="13559" width="3.19921875" style="7" customWidth="1"/>
    <col min="13560" max="13560" width="4" style="7" customWidth="1"/>
    <col min="13561" max="13561" width="3.5" style="7" customWidth="1"/>
    <col min="13562" max="13562" width="5" style="7" customWidth="1"/>
    <col min="13563" max="13563" width="3.69921875" style="7" customWidth="1"/>
    <col min="13564" max="13565" width="4.09765625" style="7" customWidth="1"/>
    <col min="13566" max="13566" width="4.69921875" style="7" customWidth="1"/>
    <col min="13567" max="13567" width="2.59765625" style="7" customWidth="1"/>
    <col min="13568" max="13568" width="2.5" style="7" customWidth="1"/>
    <col min="13569" max="13569" width="3.19921875" style="7" customWidth="1"/>
    <col min="13570" max="13570" width="4.19921875" style="7" customWidth="1"/>
    <col min="13571" max="13573" width="9" style="7"/>
    <col min="13574" max="13574" width="7.69921875" style="7" customWidth="1"/>
    <col min="13575" max="13812" width="9" style="7"/>
    <col min="13813" max="13813" width="7.19921875" style="7" customWidth="1"/>
    <col min="13814" max="13814" width="14.09765625" style="7" customWidth="1"/>
    <col min="13815" max="13815" width="3.19921875" style="7" customWidth="1"/>
    <col min="13816" max="13816" width="4" style="7" customWidth="1"/>
    <col min="13817" max="13817" width="3.5" style="7" customWidth="1"/>
    <col min="13818" max="13818" width="5" style="7" customWidth="1"/>
    <col min="13819" max="13819" width="3.69921875" style="7" customWidth="1"/>
    <col min="13820" max="13821" width="4.09765625" style="7" customWidth="1"/>
    <col min="13822" max="13822" width="4.69921875" style="7" customWidth="1"/>
    <col min="13823" max="13823" width="2.59765625" style="7" customWidth="1"/>
    <col min="13824" max="13824" width="2.5" style="7" customWidth="1"/>
    <col min="13825" max="13825" width="3.19921875" style="7" customWidth="1"/>
    <col min="13826" max="13826" width="4.19921875" style="7" customWidth="1"/>
    <col min="13827" max="13829" width="9" style="7"/>
    <col min="13830" max="13830" width="7.69921875" style="7" customWidth="1"/>
    <col min="13831" max="14068" width="9" style="7"/>
    <col min="14069" max="14069" width="7.19921875" style="7" customWidth="1"/>
    <col min="14070" max="14070" width="14.09765625" style="7" customWidth="1"/>
    <col min="14071" max="14071" width="3.19921875" style="7" customWidth="1"/>
    <col min="14072" max="14072" width="4" style="7" customWidth="1"/>
    <col min="14073" max="14073" width="3.5" style="7" customWidth="1"/>
    <col min="14074" max="14074" width="5" style="7" customWidth="1"/>
    <col min="14075" max="14075" width="3.69921875" style="7" customWidth="1"/>
    <col min="14076" max="14077" width="4.09765625" style="7" customWidth="1"/>
    <col min="14078" max="14078" width="4.69921875" style="7" customWidth="1"/>
    <col min="14079" max="14079" width="2.59765625" style="7" customWidth="1"/>
    <col min="14080" max="14080" width="2.5" style="7" customWidth="1"/>
    <col min="14081" max="14081" width="3.19921875" style="7" customWidth="1"/>
    <col min="14082" max="14082" width="4.19921875" style="7" customWidth="1"/>
    <col min="14083" max="14085" width="9" style="7"/>
    <col min="14086" max="14086" width="7.69921875" style="7" customWidth="1"/>
    <col min="14087" max="14324" width="9" style="7"/>
    <col min="14325" max="14325" width="7.19921875" style="7" customWidth="1"/>
    <col min="14326" max="14326" width="14.09765625" style="7" customWidth="1"/>
    <col min="14327" max="14327" width="3.19921875" style="7" customWidth="1"/>
    <col min="14328" max="14328" width="4" style="7" customWidth="1"/>
    <col min="14329" max="14329" width="3.5" style="7" customWidth="1"/>
    <col min="14330" max="14330" width="5" style="7" customWidth="1"/>
    <col min="14331" max="14331" width="3.69921875" style="7" customWidth="1"/>
    <col min="14332" max="14333" width="4.09765625" style="7" customWidth="1"/>
    <col min="14334" max="14334" width="4.69921875" style="7" customWidth="1"/>
    <col min="14335" max="14335" width="2.59765625" style="7" customWidth="1"/>
    <col min="14336" max="14336" width="2.5" style="7" customWidth="1"/>
    <col min="14337" max="14337" width="3.19921875" style="7" customWidth="1"/>
    <col min="14338" max="14338" width="4.19921875" style="7" customWidth="1"/>
    <col min="14339" max="14341" width="9" style="7"/>
    <col min="14342" max="14342" width="7.69921875" style="7" customWidth="1"/>
    <col min="14343" max="14580" width="9" style="7"/>
    <col min="14581" max="14581" width="7.19921875" style="7" customWidth="1"/>
    <col min="14582" max="14582" width="14.09765625" style="7" customWidth="1"/>
    <col min="14583" max="14583" width="3.19921875" style="7" customWidth="1"/>
    <col min="14584" max="14584" width="4" style="7" customWidth="1"/>
    <col min="14585" max="14585" width="3.5" style="7" customWidth="1"/>
    <col min="14586" max="14586" width="5" style="7" customWidth="1"/>
    <col min="14587" max="14587" width="3.69921875" style="7" customWidth="1"/>
    <col min="14588" max="14589" width="4.09765625" style="7" customWidth="1"/>
    <col min="14590" max="14590" width="4.69921875" style="7" customWidth="1"/>
    <col min="14591" max="14591" width="2.59765625" style="7" customWidth="1"/>
    <col min="14592" max="14592" width="2.5" style="7" customWidth="1"/>
    <col min="14593" max="14593" width="3.19921875" style="7" customWidth="1"/>
    <col min="14594" max="14594" width="4.19921875" style="7" customWidth="1"/>
    <col min="14595" max="14597" width="9" style="7"/>
    <col min="14598" max="14598" width="7.69921875" style="7" customWidth="1"/>
    <col min="14599" max="14836" width="9" style="7"/>
    <col min="14837" max="14837" width="7.19921875" style="7" customWidth="1"/>
    <col min="14838" max="14838" width="14.09765625" style="7" customWidth="1"/>
    <col min="14839" max="14839" width="3.19921875" style="7" customWidth="1"/>
    <col min="14840" max="14840" width="4" style="7" customWidth="1"/>
    <col min="14841" max="14841" width="3.5" style="7" customWidth="1"/>
    <col min="14842" max="14842" width="5" style="7" customWidth="1"/>
    <col min="14843" max="14843" width="3.69921875" style="7" customWidth="1"/>
    <col min="14844" max="14845" width="4.09765625" style="7" customWidth="1"/>
    <col min="14846" max="14846" width="4.69921875" style="7" customWidth="1"/>
    <col min="14847" max="14847" width="2.59765625" style="7" customWidth="1"/>
    <col min="14848" max="14848" width="2.5" style="7" customWidth="1"/>
    <col min="14849" max="14849" width="3.19921875" style="7" customWidth="1"/>
    <col min="14850" max="14850" width="4.19921875" style="7" customWidth="1"/>
    <col min="14851" max="14853" width="9" style="7"/>
    <col min="14854" max="14854" width="7.69921875" style="7" customWidth="1"/>
    <col min="14855" max="15092" width="9" style="7"/>
    <col min="15093" max="15093" width="7.19921875" style="7" customWidth="1"/>
    <col min="15094" max="15094" width="14.09765625" style="7" customWidth="1"/>
    <col min="15095" max="15095" width="3.19921875" style="7" customWidth="1"/>
    <col min="15096" max="15096" width="4" style="7" customWidth="1"/>
    <col min="15097" max="15097" width="3.5" style="7" customWidth="1"/>
    <col min="15098" max="15098" width="5" style="7" customWidth="1"/>
    <col min="15099" max="15099" width="3.69921875" style="7" customWidth="1"/>
    <col min="15100" max="15101" width="4.09765625" style="7" customWidth="1"/>
    <col min="15102" max="15102" width="4.69921875" style="7" customWidth="1"/>
    <col min="15103" max="15103" width="2.59765625" style="7" customWidth="1"/>
    <col min="15104" max="15104" width="2.5" style="7" customWidth="1"/>
    <col min="15105" max="15105" width="3.19921875" style="7" customWidth="1"/>
    <col min="15106" max="15106" width="4.19921875" style="7" customWidth="1"/>
    <col min="15107" max="15109" width="9" style="7"/>
    <col min="15110" max="15110" width="7.69921875" style="7" customWidth="1"/>
    <col min="15111" max="15348" width="9" style="7"/>
    <col min="15349" max="15349" width="7.19921875" style="7" customWidth="1"/>
    <col min="15350" max="15350" width="14.09765625" style="7" customWidth="1"/>
    <col min="15351" max="15351" width="3.19921875" style="7" customWidth="1"/>
    <col min="15352" max="15352" width="4" style="7" customWidth="1"/>
    <col min="15353" max="15353" width="3.5" style="7" customWidth="1"/>
    <col min="15354" max="15354" width="5" style="7" customWidth="1"/>
    <col min="15355" max="15355" width="3.69921875" style="7" customWidth="1"/>
    <col min="15356" max="15357" width="4.09765625" style="7" customWidth="1"/>
    <col min="15358" max="15358" width="4.69921875" style="7" customWidth="1"/>
    <col min="15359" max="15359" width="2.59765625" style="7" customWidth="1"/>
    <col min="15360" max="15360" width="2.5" style="7" customWidth="1"/>
    <col min="15361" max="15361" width="3.19921875" style="7" customWidth="1"/>
    <col min="15362" max="15362" width="4.19921875" style="7" customWidth="1"/>
    <col min="15363" max="15365" width="9" style="7"/>
    <col min="15366" max="15366" width="7.69921875" style="7" customWidth="1"/>
    <col min="15367" max="15604" width="9" style="7"/>
    <col min="15605" max="15605" width="7.19921875" style="7" customWidth="1"/>
    <col min="15606" max="15606" width="14.09765625" style="7" customWidth="1"/>
    <col min="15607" max="15607" width="3.19921875" style="7" customWidth="1"/>
    <col min="15608" max="15608" width="4" style="7" customWidth="1"/>
    <col min="15609" max="15609" width="3.5" style="7" customWidth="1"/>
    <col min="15610" max="15610" width="5" style="7" customWidth="1"/>
    <col min="15611" max="15611" width="3.69921875" style="7" customWidth="1"/>
    <col min="15612" max="15613" width="4.09765625" style="7" customWidth="1"/>
    <col min="15614" max="15614" width="4.69921875" style="7" customWidth="1"/>
    <col min="15615" max="15615" width="2.59765625" style="7" customWidth="1"/>
    <col min="15616" max="15616" width="2.5" style="7" customWidth="1"/>
    <col min="15617" max="15617" width="3.19921875" style="7" customWidth="1"/>
    <col min="15618" max="15618" width="4.19921875" style="7" customWidth="1"/>
    <col min="15619" max="15621" width="9" style="7"/>
    <col min="15622" max="15622" width="7.69921875" style="7" customWidth="1"/>
    <col min="15623" max="15860" width="9" style="7"/>
    <col min="15861" max="15861" width="7.19921875" style="7" customWidth="1"/>
    <col min="15862" max="15862" width="14.09765625" style="7" customWidth="1"/>
    <col min="15863" max="15863" width="3.19921875" style="7" customWidth="1"/>
    <col min="15864" max="15864" width="4" style="7" customWidth="1"/>
    <col min="15865" max="15865" width="3.5" style="7" customWidth="1"/>
    <col min="15866" max="15866" width="5" style="7" customWidth="1"/>
    <col min="15867" max="15867" width="3.69921875" style="7" customWidth="1"/>
    <col min="15868" max="15869" width="4.09765625" style="7" customWidth="1"/>
    <col min="15870" max="15870" width="4.69921875" style="7" customWidth="1"/>
    <col min="15871" max="15871" width="2.59765625" style="7" customWidth="1"/>
    <col min="15872" max="15872" width="2.5" style="7" customWidth="1"/>
    <col min="15873" max="15873" width="3.19921875" style="7" customWidth="1"/>
    <col min="15874" max="15874" width="4.19921875" style="7" customWidth="1"/>
    <col min="15875" max="15877" width="9" style="7"/>
    <col min="15878" max="15878" width="7.69921875" style="7" customWidth="1"/>
    <col min="15879" max="16116" width="9" style="7"/>
    <col min="16117" max="16117" width="7.19921875" style="7" customWidth="1"/>
    <col min="16118" max="16118" width="14.09765625" style="7" customWidth="1"/>
    <col min="16119" max="16119" width="3.19921875" style="7" customWidth="1"/>
    <col min="16120" max="16120" width="4" style="7" customWidth="1"/>
    <col min="16121" max="16121" width="3.5" style="7" customWidth="1"/>
    <col min="16122" max="16122" width="5" style="7" customWidth="1"/>
    <col min="16123" max="16123" width="3.69921875" style="7" customWidth="1"/>
    <col min="16124" max="16125" width="4.09765625" style="7" customWidth="1"/>
    <col min="16126" max="16126" width="4.69921875" style="7" customWidth="1"/>
    <col min="16127" max="16127" width="2.59765625" style="7" customWidth="1"/>
    <col min="16128" max="16128" width="2.5" style="7" customWidth="1"/>
    <col min="16129" max="16129" width="3.19921875" style="7" customWidth="1"/>
    <col min="16130" max="16130" width="4.19921875" style="7" customWidth="1"/>
    <col min="16131" max="16133" width="9" style="7"/>
    <col min="16134" max="16134" width="7.69921875" style="7" customWidth="1"/>
    <col min="16135" max="16383" width="9" style="7"/>
    <col min="16384" max="16384" width="9" style="7" customWidth="1"/>
  </cols>
  <sheetData>
    <row r="1" spans="1:16" s="110" customFormat="1" ht="19.95" customHeight="1" thickBot="1" x14ac:dyDescent="0.5">
      <c r="A1" s="95" t="s">
        <v>1214</v>
      </c>
      <c r="B1" s="96"/>
      <c r="C1" s="97"/>
      <c r="D1" s="97"/>
      <c r="E1" s="97"/>
      <c r="F1" s="99"/>
      <c r="G1" s="99"/>
      <c r="H1" s="99"/>
      <c r="I1" s="99"/>
      <c r="J1" s="99"/>
      <c r="K1" s="99"/>
      <c r="L1" s="99"/>
      <c r="M1" s="99"/>
      <c r="N1" s="99"/>
      <c r="O1" s="99"/>
      <c r="P1" s="97"/>
    </row>
    <row r="2" spans="1:16" s="14" customFormat="1" ht="19.95" customHeight="1" x14ac:dyDescent="0.45">
      <c r="A2" s="1170" t="s">
        <v>926</v>
      </c>
      <c r="B2" s="1171"/>
      <c r="C2" s="1213" t="s">
        <v>988</v>
      </c>
      <c r="D2" s="1215" t="s">
        <v>989</v>
      </c>
      <c r="E2" s="1216"/>
      <c r="F2" s="1217"/>
      <c r="G2" s="1217"/>
      <c r="H2" s="1216"/>
      <c r="I2" s="1218"/>
      <c r="J2" s="1224" t="s">
        <v>990</v>
      </c>
      <c r="K2" s="1225"/>
      <c r="L2" s="1225" t="s">
        <v>991</v>
      </c>
      <c r="M2" s="1225"/>
      <c r="N2" s="99"/>
      <c r="P2" s="99"/>
    </row>
    <row r="3" spans="1:16" s="14" customFormat="1" ht="19.95" customHeight="1" x14ac:dyDescent="0.45">
      <c r="A3" s="1172"/>
      <c r="B3" s="1173"/>
      <c r="C3" s="1214"/>
      <c r="D3" s="1219" t="s">
        <v>992</v>
      </c>
      <c r="E3" s="1220"/>
      <c r="F3" s="1221" t="s">
        <v>42</v>
      </c>
      <c r="G3" s="1222"/>
      <c r="H3" s="1220" t="s">
        <v>993</v>
      </c>
      <c r="I3" s="1223"/>
      <c r="J3" s="1226"/>
      <c r="K3" s="1227"/>
      <c r="L3" s="1231"/>
      <c r="M3" s="1231"/>
      <c r="N3" s="99"/>
      <c r="P3" s="99"/>
    </row>
    <row r="4" spans="1:16" s="14" customFormat="1" ht="19.95" hidden="1" customHeight="1" x14ac:dyDescent="0.45">
      <c r="A4" s="342" t="s">
        <v>923</v>
      </c>
      <c r="B4" s="400" t="s">
        <v>45</v>
      </c>
      <c r="C4" s="401">
        <v>18</v>
      </c>
      <c r="D4" s="1228">
        <v>2079</v>
      </c>
      <c r="E4" s="1163"/>
      <c r="F4" s="1206">
        <v>1062</v>
      </c>
      <c r="G4" s="1229"/>
      <c r="H4" s="1206">
        <v>1017</v>
      </c>
      <c r="I4" s="1230"/>
      <c r="J4" s="342"/>
      <c r="K4" s="1206">
        <v>91</v>
      </c>
      <c r="L4" s="1229"/>
      <c r="M4" s="99"/>
      <c r="N4" s="99">
        <v>215</v>
      </c>
    </row>
    <row r="5" spans="1:16" s="14" customFormat="1" ht="19.95" hidden="1" customHeight="1" x14ac:dyDescent="0.45">
      <c r="A5" s="342">
        <v>26</v>
      </c>
      <c r="B5" s="400" t="s">
        <v>46</v>
      </c>
      <c r="C5" s="401">
        <v>18</v>
      </c>
      <c r="D5" s="1228">
        <v>2065</v>
      </c>
      <c r="E5" s="1163"/>
      <c r="F5" s="1206">
        <v>1032</v>
      </c>
      <c r="G5" s="1229"/>
      <c r="H5" s="1206">
        <v>1033</v>
      </c>
      <c r="I5" s="1230"/>
      <c r="J5" s="342"/>
      <c r="K5" s="1206">
        <v>91</v>
      </c>
      <c r="L5" s="1229"/>
      <c r="M5" s="99"/>
      <c r="N5" s="99">
        <v>215</v>
      </c>
    </row>
    <row r="6" spans="1:16" s="14" customFormat="1" ht="19.95" hidden="1" customHeight="1" x14ac:dyDescent="0.45">
      <c r="A6" s="342">
        <v>27</v>
      </c>
      <c r="B6" s="400" t="s">
        <v>47</v>
      </c>
      <c r="C6" s="401">
        <v>18</v>
      </c>
      <c r="D6" s="1228">
        <v>1972</v>
      </c>
      <c r="E6" s="1163"/>
      <c r="F6" s="1206">
        <v>965</v>
      </c>
      <c r="G6" s="1229"/>
      <c r="H6" s="1206">
        <v>1007</v>
      </c>
      <c r="I6" s="1230"/>
      <c r="J6" s="342"/>
      <c r="K6" s="1206">
        <v>87</v>
      </c>
      <c r="L6" s="1229"/>
      <c r="M6" s="99"/>
      <c r="N6" s="99">
        <v>199</v>
      </c>
    </row>
    <row r="7" spans="1:16" s="14" customFormat="1" ht="19.95" hidden="1" customHeight="1" x14ac:dyDescent="0.45">
      <c r="A7" s="342" t="s">
        <v>1120</v>
      </c>
      <c r="B7" s="400" t="s">
        <v>48</v>
      </c>
      <c r="C7" s="401">
        <v>15</v>
      </c>
      <c r="D7" s="1205">
        <v>1415</v>
      </c>
      <c r="E7" s="1206"/>
      <c r="F7" s="1206">
        <v>691</v>
      </c>
      <c r="G7" s="1206"/>
      <c r="H7" s="1206">
        <v>724</v>
      </c>
      <c r="I7" s="1207"/>
      <c r="J7" s="402"/>
      <c r="K7" s="1206">
        <v>66</v>
      </c>
      <c r="L7" s="1206"/>
      <c r="M7" s="99"/>
      <c r="N7" s="99">
        <v>160</v>
      </c>
    </row>
    <row r="8" spans="1:16" s="14" customFormat="1" ht="19.95" hidden="1" customHeight="1" x14ac:dyDescent="0.45">
      <c r="A8" s="342" t="s">
        <v>1157</v>
      </c>
      <c r="B8" s="400" t="s">
        <v>49</v>
      </c>
      <c r="C8" s="403">
        <v>14</v>
      </c>
      <c r="D8" s="1208">
        <v>1208</v>
      </c>
      <c r="E8" s="1206"/>
      <c r="F8" s="1206">
        <v>609</v>
      </c>
      <c r="G8" s="1206"/>
      <c r="H8" s="1206">
        <v>599</v>
      </c>
      <c r="I8" s="1207"/>
      <c r="J8" s="402"/>
      <c r="K8" s="1206">
        <v>59</v>
      </c>
      <c r="L8" s="1206"/>
      <c r="M8" s="99"/>
      <c r="N8" s="99">
        <v>123</v>
      </c>
    </row>
    <row r="9" spans="1:16" s="14" customFormat="1" ht="19.95" customHeight="1" x14ac:dyDescent="0.45">
      <c r="A9" s="342" t="s">
        <v>1250</v>
      </c>
      <c r="B9" s="400" t="s">
        <v>50</v>
      </c>
      <c r="C9" s="404">
        <v>13</v>
      </c>
      <c r="D9" s="1200">
        <v>983</v>
      </c>
      <c r="E9" s="1201"/>
      <c r="F9" s="1201"/>
      <c r="G9" s="1201"/>
      <c r="H9" s="1201"/>
      <c r="I9" s="1240"/>
      <c r="J9" s="1248">
        <v>49</v>
      </c>
      <c r="K9" s="1212"/>
      <c r="L9" s="1251">
        <v>139</v>
      </c>
      <c r="M9" s="1251"/>
      <c r="N9" s="99"/>
    </row>
    <row r="10" spans="1:16" s="14" customFormat="1" ht="19.95" customHeight="1" x14ac:dyDescent="0.45">
      <c r="A10" s="342" t="s">
        <v>1033</v>
      </c>
      <c r="B10" s="400" t="s">
        <v>1013</v>
      </c>
      <c r="C10" s="404">
        <v>11</v>
      </c>
      <c r="D10" s="1241">
        <v>827</v>
      </c>
      <c r="E10" s="1212"/>
      <c r="F10" s="1212">
        <v>408</v>
      </c>
      <c r="G10" s="1212"/>
      <c r="H10" s="1212">
        <v>419</v>
      </c>
      <c r="I10" s="1212"/>
      <c r="J10" s="1241">
        <v>41</v>
      </c>
      <c r="K10" s="1212"/>
      <c r="L10" s="1212">
        <v>127</v>
      </c>
      <c r="M10" s="1212"/>
      <c r="N10" s="405"/>
    </row>
    <row r="11" spans="1:16" s="14" customFormat="1" ht="19.95" customHeight="1" x14ac:dyDescent="0.45">
      <c r="A11" s="406">
        <v>2</v>
      </c>
      <c r="B11" s="407" t="s">
        <v>1066</v>
      </c>
      <c r="C11" s="408">
        <v>10</v>
      </c>
      <c r="D11" s="1209">
        <v>715</v>
      </c>
      <c r="E11" s="1210"/>
      <c r="F11" s="1210">
        <v>344</v>
      </c>
      <c r="G11" s="1210"/>
      <c r="H11" s="1210">
        <v>371</v>
      </c>
      <c r="I11" s="1211"/>
      <c r="J11" s="1209">
        <v>37</v>
      </c>
      <c r="K11" s="1210"/>
      <c r="L11" s="1252">
        <v>60</v>
      </c>
      <c r="M11" s="1252"/>
      <c r="N11" s="99"/>
    </row>
    <row r="12" spans="1:16" s="14" customFormat="1" ht="19.95" customHeight="1" x14ac:dyDescent="0.45">
      <c r="A12" s="406">
        <v>3</v>
      </c>
      <c r="B12" s="407" t="s">
        <v>1128</v>
      </c>
      <c r="C12" s="408">
        <v>6</v>
      </c>
      <c r="D12" s="1209">
        <v>271</v>
      </c>
      <c r="E12" s="1210"/>
      <c r="F12" s="1210">
        <v>136</v>
      </c>
      <c r="G12" s="1210"/>
      <c r="H12" s="1210">
        <v>135</v>
      </c>
      <c r="I12" s="1211"/>
      <c r="J12" s="1249">
        <v>20</v>
      </c>
      <c r="K12" s="1250"/>
      <c r="L12" s="1253">
        <v>60</v>
      </c>
      <c r="M12" s="1253"/>
      <c r="N12" s="99"/>
    </row>
    <row r="13" spans="1:16" s="14" customFormat="1" ht="19.95" customHeight="1" x14ac:dyDescent="0.45">
      <c r="A13" s="406">
        <v>4</v>
      </c>
      <c r="B13" s="407" t="s">
        <v>1156</v>
      </c>
      <c r="C13" s="408">
        <v>5</v>
      </c>
      <c r="D13" s="1209">
        <f>SUM(D14:E18)</f>
        <v>214</v>
      </c>
      <c r="E13" s="1210"/>
      <c r="F13" s="1210">
        <f>SUM(F14:G18)</f>
        <v>119</v>
      </c>
      <c r="G13" s="1210"/>
      <c r="H13" s="1210">
        <f>SUM(H14:I18)</f>
        <v>95</v>
      </c>
      <c r="I13" s="1211"/>
      <c r="J13" s="1249">
        <f>SUM(K14:L18)</f>
        <v>0</v>
      </c>
      <c r="K13" s="1250"/>
      <c r="L13" s="421"/>
      <c r="M13" s="420">
        <f>SUM(L14:M18)</f>
        <v>52</v>
      </c>
      <c r="N13" s="342"/>
    </row>
    <row r="14" spans="1:16" s="14" customFormat="1" ht="19.95" customHeight="1" x14ac:dyDescent="0.45">
      <c r="A14" s="1190" t="s">
        <v>1279</v>
      </c>
      <c r="B14" s="1190"/>
      <c r="C14" s="1191"/>
      <c r="D14" s="1194">
        <v>40</v>
      </c>
      <c r="E14" s="1192"/>
      <c r="F14" s="1192">
        <v>23</v>
      </c>
      <c r="G14" s="1192"/>
      <c r="H14" s="1192">
        <v>17</v>
      </c>
      <c r="I14" s="1193"/>
      <c r="J14" s="1254">
        <v>3</v>
      </c>
      <c r="K14" s="1255"/>
      <c r="L14" s="423"/>
      <c r="M14" s="424">
        <v>13</v>
      </c>
      <c r="N14" s="99"/>
    </row>
    <row r="15" spans="1:16" s="14" customFormat="1" ht="19.95" customHeight="1" x14ac:dyDescent="0.45">
      <c r="A15" s="1185" t="s">
        <v>1280</v>
      </c>
      <c r="B15" s="1185"/>
      <c r="C15" s="1186"/>
      <c r="D15" s="1194">
        <v>107</v>
      </c>
      <c r="E15" s="1192"/>
      <c r="F15" s="1195">
        <v>58</v>
      </c>
      <c r="G15" s="1195"/>
      <c r="H15" s="1192">
        <v>49</v>
      </c>
      <c r="I15" s="1193"/>
      <c r="J15" s="1256">
        <v>6</v>
      </c>
      <c r="K15" s="1212"/>
      <c r="L15" s="423"/>
      <c r="M15" s="424">
        <v>21</v>
      </c>
      <c r="N15" s="99"/>
    </row>
    <row r="16" spans="1:16" s="14" customFormat="1" ht="19.95" customHeight="1" x14ac:dyDescent="0.45">
      <c r="A16" s="1185" t="s">
        <v>1281</v>
      </c>
      <c r="B16" s="1185"/>
      <c r="C16" s="1186"/>
      <c r="D16" s="1194">
        <v>36</v>
      </c>
      <c r="E16" s="1192"/>
      <c r="F16" s="1195">
        <v>22</v>
      </c>
      <c r="G16" s="1195"/>
      <c r="H16" s="1192">
        <v>14</v>
      </c>
      <c r="I16" s="1193"/>
      <c r="J16" s="1256">
        <v>3</v>
      </c>
      <c r="K16" s="1212"/>
      <c r="L16" s="423"/>
      <c r="M16" s="424">
        <v>10</v>
      </c>
      <c r="N16" s="99"/>
    </row>
    <row r="17" spans="1:17" s="14" customFormat="1" ht="19.95" customHeight="1" x14ac:dyDescent="0.45">
      <c r="A17" s="1185" t="s">
        <v>1282</v>
      </c>
      <c r="B17" s="1185"/>
      <c r="C17" s="1186"/>
      <c r="D17" s="1194">
        <v>23</v>
      </c>
      <c r="E17" s="1192"/>
      <c r="F17" s="1195">
        <v>12</v>
      </c>
      <c r="G17" s="1195"/>
      <c r="H17" s="1192">
        <v>11</v>
      </c>
      <c r="I17" s="1193"/>
      <c r="J17" s="1256">
        <v>3</v>
      </c>
      <c r="K17" s="1212"/>
      <c r="L17" s="423"/>
      <c r="M17" s="424">
        <v>7</v>
      </c>
      <c r="N17" s="99"/>
    </row>
    <row r="18" spans="1:17" s="14" customFormat="1" ht="19.95" customHeight="1" thickBot="1" x14ac:dyDescent="0.5">
      <c r="A18" s="1185" t="s">
        <v>1283</v>
      </c>
      <c r="B18" s="1185"/>
      <c r="C18" s="1186"/>
      <c r="D18" s="1197">
        <v>8</v>
      </c>
      <c r="E18" s="1198"/>
      <c r="F18" s="1199">
        <v>4</v>
      </c>
      <c r="G18" s="1199"/>
      <c r="H18" s="1198">
        <v>4</v>
      </c>
      <c r="I18" s="1202"/>
      <c r="J18" s="1246">
        <v>1</v>
      </c>
      <c r="K18" s="1247"/>
      <c r="L18" s="427"/>
      <c r="M18" s="426">
        <v>1</v>
      </c>
      <c r="N18" s="99"/>
    </row>
    <row r="19" spans="1:17" s="14" customFormat="1" ht="19.95" hidden="1" customHeight="1" thickBot="1" x14ac:dyDescent="0.5">
      <c r="A19" s="409"/>
      <c r="B19" s="417" t="s">
        <v>51</v>
      </c>
      <c r="C19" s="418"/>
      <c r="D19" s="1243">
        <v>22</v>
      </c>
      <c r="E19" s="1196"/>
      <c r="F19" s="1196">
        <v>6</v>
      </c>
      <c r="G19" s="1196"/>
      <c r="H19" s="1196">
        <v>16</v>
      </c>
      <c r="I19" s="1244"/>
      <c r="J19" s="419"/>
      <c r="K19" s="1245">
        <v>3</v>
      </c>
      <c r="L19" s="1245"/>
      <c r="M19" s="1196">
        <v>7</v>
      </c>
      <c r="N19" s="1196"/>
    </row>
    <row r="20" spans="1:17" s="25" customFormat="1" ht="19.95" customHeight="1" x14ac:dyDescent="0.15">
      <c r="A20" s="410" t="s">
        <v>52</v>
      </c>
      <c r="B20" s="398"/>
      <c r="C20" s="411"/>
      <c r="D20" s="412"/>
      <c r="E20" s="412"/>
      <c r="F20" s="412"/>
      <c r="G20" s="412"/>
      <c r="H20" s="412"/>
      <c r="I20" s="412"/>
      <c r="J20" s="412"/>
      <c r="K20" s="412"/>
      <c r="L20" s="412"/>
      <c r="M20" s="412"/>
      <c r="N20" s="412"/>
      <c r="O20" s="413"/>
      <c r="P20" s="412"/>
    </row>
    <row r="21" spans="1:17" s="14" customFormat="1" ht="19.95" customHeight="1" x14ac:dyDescent="0.45">
      <c r="A21" s="99" t="s">
        <v>947</v>
      </c>
      <c r="B21" s="399"/>
      <c r="C21" s="99"/>
      <c r="D21" s="99"/>
      <c r="E21" s="99"/>
      <c r="F21" s="99"/>
      <c r="G21" s="99"/>
      <c r="H21" s="99"/>
      <c r="I21" s="99"/>
      <c r="J21" s="99"/>
      <c r="K21" s="99"/>
      <c r="L21" s="99"/>
      <c r="M21" s="99"/>
      <c r="N21" s="99"/>
      <c r="O21" s="414"/>
      <c r="P21" s="99"/>
    </row>
    <row r="22" spans="1:17" s="14" customFormat="1" ht="19.95" customHeight="1" x14ac:dyDescent="0.45">
      <c r="A22" s="99" t="s">
        <v>1186</v>
      </c>
      <c r="B22" s="399"/>
      <c r="C22" s="99"/>
      <c r="D22" s="99"/>
      <c r="E22" s="99"/>
      <c r="F22" s="99"/>
      <c r="G22" s="99"/>
      <c r="H22" s="99"/>
      <c r="I22" s="99"/>
      <c r="J22" s="99"/>
      <c r="K22" s="99"/>
      <c r="L22" s="99"/>
      <c r="M22" s="99"/>
      <c r="N22" s="99"/>
      <c r="O22" s="414"/>
      <c r="P22" s="99"/>
    </row>
    <row r="23" spans="1:17" s="25" customFormat="1" ht="19.95" customHeight="1" x14ac:dyDescent="0.15">
      <c r="B23" s="67"/>
      <c r="O23" s="415"/>
    </row>
    <row r="24" spans="1:17" s="14" customFormat="1" ht="19.95" customHeight="1" thickBot="1" x14ac:dyDescent="0.5">
      <c r="A24" s="1242" t="s">
        <v>1215</v>
      </c>
      <c r="B24" s="1242"/>
      <c r="C24" s="1242"/>
      <c r="D24" s="1242"/>
      <c r="E24" s="1242"/>
      <c r="F24" s="1242"/>
      <c r="G24" s="1242"/>
      <c r="H24" s="1242"/>
      <c r="I24" s="1242"/>
      <c r="J24" s="1242"/>
      <c r="K24" s="1242"/>
      <c r="L24" s="1242"/>
      <c r="M24" s="1242"/>
      <c r="N24" s="1242"/>
      <c r="O24" s="1242"/>
      <c r="P24" s="99"/>
    </row>
    <row r="25" spans="1:17" s="14" customFormat="1" ht="19.95" customHeight="1" x14ac:dyDescent="0.45">
      <c r="A25" s="1170" t="s">
        <v>926</v>
      </c>
      <c r="B25" s="1171"/>
      <c r="C25" s="1213" t="s">
        <v>1284</v>
      </c>
      <c r="D25" s="1235" t="s">
        <v>172</v>
      </c>
      <c r="E25" s="1236"/>
      <c r="F25" s="1236"/>
      <c r="G25" s="1236"/>
      <c r="H25" s="1236"/>
      <c r="I25" s="1236"/>
      <c r="J25" s="1236"/>
      <c r="K25" s="1236"/>
      <c r="L25" s="1236"/>
      <c r="M25" s="1236"/>
      <c r="N25" s="1237"/>
      <c r="O25" s="1187" t="s">
        <v>991</v>
      </c>
    </row>
    <row r="26" spans="1:17" s="14" customFormat="1" ht="19.95" customHeight="1" x14ac:dyDescent="0.45">
      <c r="A26" s="1258"/>
      <c r="B26" s="1259"/>
      <c r="C26" s="1260"/>
      <c r="D26" s="1257" t="s">
        <v>994</v>
      </c>
      <c r="E26" s="1257"/>
      <c r="F26" s="1257"/>
      <c r="G26" s="1257"/>
      <c r="H26" s="1257"/>
      <c r="I26" s="1257"/>
      <c r="J26" s="1238" t="s">
        <v>995</v>
      </c>
      <c r="K26" s="1239"/>
      <c r="L26" s="1239"/>
      <c r="M26" s="1709"/>
      <c r="N26" s="1703" t="s">
        <v>15</v>
      </c>
      <c r="O26" s="1188"/>
    </row>
    <row r="27" spans="1:17" s="14" customFormat="1" ht="19.95" customHeight="1" x14ac:dyDescent="0.45">
      <c r="A27" s="1172"/>
      <c r="B27" s="1173"/>
      <c r="C27" s="1261"/>
      <c r="D27" s="428" t="s">
        <v>174</v>
      </c>
      <c r="E27" s="429" t="s">
        <v>175</v>
      </c>
      <c r="F27" s="429" t="s">
        <v>176</v>
      </c>
      <c r="G27" s="429" t="s">
        <v>177</v>
      </c>
      <c r="H27" s="429" t="s">
        <v>178</v>
      </c>
      <c r="I27" s="430" t="s">
        <v>179</v>
      </c>
      <c r="J27" s="430" t="s">
        <v>1048</v>
      </c>
      <c r="K27" s="428" t="s">
        <v>177</v>
      </c>
      <c r="L27" s="430" t="s">
        <v>178</v>
      </c>
      <c r="M27" s="1708" t="s">
        <v>179</v>
      </c>
      <c r="N27" s="1232"/>
      <c r="O27" s="1189"/>
    </row>
    <row r="28" spans="1:17" s="14" customFormat="1" ht="19.95" hidden="1" customHeight="1" x14ac:dyDescent="0.45">
      <c r="A28" s="342" t="s">
        <v>946</v>
      </c>
      <c r="B28" s="400" t="s">
        <v>48</v>
      </c>
      <c r="C28" s="401">
        <v>4</v>
      </c>
      <c r="D28" s="1233">
        <v>941</v>
      </c>
      <c r="E28" s="1234"/>
      <c r="F28" s="1234"/>
      <c r="G28" s="1234"/>
      <c r="H28" s="1234"/>
      <c r="I28" s="1234"/>
      <c r="J28" s="1234"/>
      <c r="K28" s="1234"/>
      <c r="L28" s="1234"/>
      <c r="M28" s="1705"/>
      <c r="N28" s="434">
        <v>941</v>
      </c>
      <c r="O28" s="424">
        <v>116</v>
      </c>
      <c r="P28" s="414"/>
      <c r="Q28" s="99"/>
    </row>
    <row r="29" spans="1:17" s="14" customFormat="1" ht="19.95" hidden="1" customHeight="1" x14ac:dyDescent="0.45">
      <c r="A29" s="342" t="s">
        <v>1157</v>
      </c>
      <c r="B29" s="400" t="s">
        <v>49</v>
      </c>
      <c r="C29" s="403">
        <v>6</v>
      </c>
      <c r="D29" s="1200">
        <v>1137</v>
      </c>
      <c r="E29" s="1706"/>
      <c r="F29" s="1706"/>
      <c r="G29" s="1706"/>
      <c r="H29" s="1706"/>
      <c r="I29" s="1706"/>
      <c r="J29" s="1706"/>
      <c r="K29" s="1706"/>
      <c r="L29" s="1706"/>
      <c r="M29" s="1707"/>
      <c r="N29" s="434">
        <v>1137</v>
      </c>
      <c r="O29" s="424">
        <v>181</v>
      </c>
      <c r="P29" s="414"/>
      <c r="Q29" s="99"/>
    </row>
    <row r="30" spans="1:17" s="14" customFormat="1" ht="19.95" customHeight="1" x14ac:dyDescent="0.45">
      <c r="A30" s="342" t="s">
        <v>1250</v>
      </c>
      <c r="B30" s="400" t="s">
        <v>50</v>
      </c>
      <c r="C30" s="404">
        <v>7</v>
      </c>
      <c r="D30" s="1200" t="s">
        <v>1309</v>
      </c>
      <c r="E30" s="1706"/>
      <c r="F30" s="1706"/>
      <c r="G30" s="1706"/>
      <c r="H30" s="1706"/>
      <c r="I30" s="1706"/>
      <c r="J30" s="1706"/>
      <c r="K30" s="1706"/>
      <c r="L30" s="1706"/>
      <c r="M30" s="1707"/>
      <c r="N30" s="434">
        <v>1578</v>
      </c>
      <c r="O30" s="424">
        <v>252</v>
      </c>
      <c r="P30" s="414"/>
      <c r="Q30" s="99"/>
    </row>
    <row r="31" spans="1:17" s="14" customFormat="1" ht="19.95" customHeight="1" x14ac:dyDescent="0.45">
      <c r="A31" s="342" t="s">
        <v>1033</v>
      </c>
      <c r="B31" s="400" t="s">
        <v>1014</v>
      </c>
      <c r="C31" s="404">
        <v>8</v>
      </c>
      <c r="D31" s="431">
        <v>46</v>
      </c>
      <c r="E31" s="423">
        <v>130</v>
      </c>
      <c r="F31" s="423">
        <v>150</v>
      </c>
      <c r="G31" s="423">
        <v>177</v>
      </c>
      <c r="H31" s="423">
        <v>177</v>
      </c>
      <c r="I31" s="1694">
        <v>187</v>
      </c>
      <c r="J31" s="423">
        <v>4</v>
      </c>
      <c r="K31" s="423">
        <v>288</v>
      </c>
      <c r="L31" s="423">
        <v>299</v>
      </c>
      <c r="M31" s="1694">
        <v>327</v>
      </c>
      <c r="N31" s="434">
        <v>1785</v>
      </c>
      <c r="O31" s="424">
        <v>226</v>
      </c>
      <c r="P31" s="414"/>
      <c r="Q31" s="99"/>
    </row>
    <row r="32" spans="1:17" s="14" customFormat="1" ht="19.95" customHeight="1" x14ac:dyDescent="0.45">
      <c r="A32" s="342">
        <v>2</v>
      </c>
      <c r="B32" s="416" t="s">
        <v>1067</v>
      </c>
      <c r="C32" s="401">
        <v>10</v>
      </c>
      <c r="D32" s="423">
        <v>42</v>
      </c>
      <c r="E32" s="423">
        <v>150</v>
      </c>
      <c r="F32" s="423">
        <v>155</v>
      </c>
      <c r="G32" s="423">
        <v>193</v>
      </c>
      <c r="H32" s="423">
        <v>197</v>
      </c>
      <c r="I32" s="1694">
        <v>204</v>
      </c>
      <c r="J32" s="423">
        <v>0</v>
      </c>
      <c r="K32" s="423">
        <v>266</v>
      </c>
      <c r="L32" s="423">
        <v>293</v>
      </c>
      <c r="M32" s="1694">
        <v>294</v>
      </c>
      <c r="N32" s="434">
        <v>1794</v>
      </c>
      <c r="O32" s="424">
        <v>286</v>
      </c>
      <c r="P32" s="414"/>
      <c r="Q32" s="99"/>
    </row>
    <row r="33" spans="1:17" s="14" customFormat="1" ht="19.95" customHeight="1" x14ac:dyDescent="0.45">
      <c r="A33" s="342">
        <v>3</v>
      </c>
      <c r="B33" s="416" t="s">
        <v>1128</v>
      </c>
      <c r="C33" s="401">
        <v>13</v>
      </c>
      <c r="D33" s="423">
        <v>73</v>
      </c>
      <c r="E33" s="423">
        <v>238</v>
      </c>
      <c r="F33" s="423">
        <v>266</v>
      </c>
      <c r="G33" s="423">
        <v>322</v>
      </c>
      <c r="H33" s="423">
        <v>306</v>
      </c>
      <c r="I33" s="1694">
        <v>325</v>
      </c>
      <c r="J33" s="423">
        <v>10</v>
      </c>
      <c r="K33" s="423">
        <v>345</v>
      </c>
      <c r="L33" s="423">
        <v>379</v>
      </c>
      <c r="M33" s="1694">
        <v>406</v>
      </c>
      <c r="N33" s="434">
        <v>2670</v>
      </c>
      <c r="O33" s="424">
        <v>489</v>
      </c>
      <c r="P33" s="414"/>
      <c r="Q33" s="99"/>
    </row>
    <row r="34" spans="1:17" s="14" customFormat="1" ht="19.95" customHeight="1" x14ac:dyDescent="0.45">
      <c r="A34" s="1680">
        <v>4</v>
      </c>
      <c r="B34" s="1681" t="s">
        <v>1156</v>
      </c>
      <c r="C34" s="1682">
        <v>14</v>
      </c>
      <c r="D34" s="1683">
        <f t="shared" ref="D34:M34" si="0">SUM(D35:D49)</f>
        <v>71</v>
      </c>
      <c r="E34" s="1683">
        <f t="shared" si="0"/>
        <v>259</v>
      </c>
      <c r="F34" s="1683">
        <f t="shared" si="0"/>
        <v>281</v>
      </c>
      <c r="G34" s="1683">
        <f t="shared" si="0"/>
        <v>332</v>
      </c>
      <c r="H34" s="1683">
        <f t="shared" si="0"/>
        <v>342</v>
      </c>
      <c r="I34" s="1695">
        <f t="shared" si="0"/>
        <v>337</v>
      </c>
      <c r="J34" s="1683">
        <f t="shared" si="0"/>
        <v>2</v>
      </c>
      <c r="K34" s="1683">
        <f t="shared" si="0"/>
        <v>278</v>
      </c>
      <c r="L34" s="1683">
        <f t="shared" si="0"/>
        <v>346</v>
      </c>
      <c r="M34" s="1695">
        <f t="shared" si="0"/>
        <v>371</v>
      </c>
      <c r="N34" s="1702">
        <f>SUM(D34:M34)</f>
        <v>2619</v>
      </c>
      <c r="O34" s="1684">
        <f>SUM(O35:O49)</f>
        <v>517</v>
      </c>
      <c r="P34" s="414"/>
      <c r="Q34" s="99"/>
    </row>
    <row r="35" spans="1:17" s="14" customFormat="1" ht="19.95" customHeight="1" x14ac:dyDescent="0.45">
      <c r="A35" s="1692" t="s">
        <v>1265</v>
      </c>
      <c r="B35" s="1692"/>
      <c r="C35" s="1693"/>
      <c r="D35" s="1688">
        <v>9</v>
      </c>
      <c r="E35" s="1689">
        <v>28</v>
      </c>
      <c r="F35" s="1689">
        <v>27</v>
      </c>
      <c r="G35" s="1689">
        <v>32</v>
      </c>
      <c r="H35" s="1689">
        <v>32</v>
      </c>
      <c r="I35" s="1696">
        <v>33</v>
      </c>
      <c r="J35" s="1690">
        <v>0</v>
      </c>
      <c r="K35" s="1689">
        <v>20</v>
      </c>
      <c r="L35" s="1689">
        <v>30</v>
      </c>
      <c r="M35" s="1704">
        <v>22</v>
      </c>
      <c r="N35" s="1691">
        <f>SUM(D35:M35)</f>
        <v>233</v>
      </c>
      <c r="O35" s="1689">
        <v>65</v>
      </c>
      <c r="P35" s="414"/>
      <c r="Q35" s="99"/>
    </row>
    <row r="36" spans="1:17" s="14" customFormat="1" ht="19.95" customHeight="1" x14ac:dyDescent="0.45">
      <c r="A36" s="1687" t="s">
        <v>1266</v>
      </c>
      <c r="B36" s="1687"/>
      <c r="C36" s="1186"/>
      <c r="D36" s="1685">
        <v>0</v>
      </c>
      <c r="E36" s="1679">
        <v>0</v>
      </c>
      <c r="F36" s="1679">
        <v>0</v>
      </c>
      <c r="G36" s="1679">
        <v>0</v>
      </c>
      <c r="H36" s="1679">
        <v>0</v>
      </c>
      <c r="I36" s="1697">
        <v>0</v>
      </c>
      <c r="J36" s="1679">
        <v>2</v>
      </c>
      <c r="K36" s="1679">
        <v>64</v>
      </c>
      <c r="L36" s="1679">
        <v>71</v>
      </c>
      <c r="M36" s="1697">
        <v>81</v>
      </c>
      <c r="N36" s="434">
        <f>SUM(J36:M36)</f>
        <v>218</v>
      </c>
      <c r="O36" s="1686">
        <v>29</v>
      </c>
      <c r="P36" s="414"/>
      <c r="Q36" s="99"/>
    </row>
    <row r="37" spans="1:17" s="14" customFormat="1" ht="19.95" customHeight="1" x14ac:dyDescent="0.45">
      <c r="A37" s="1185" t="s">
        <v>1264</v>
      </c>
      <c r="B37" s="1185"/>
      <c r="C37" s="1186"/>
      <c r="D37" s="432">
        <v>0</v>
      </c>
      <c r="E37" s="424">
        <v>12</v>
      </c>
      <c r="F37" s="424">
        <v>15</v>
      </c>
      <c r="G37" s="424">
        <v>18</v>
      </c>
      <c r="H37" s="424">
        <v>22</v>
      </c>
      <c r="I37" s="1698">
        <v>24</v>
      </c>
      <c r="J37" s="424">
        <v>0</v>
      </c>
      <c r="K37" s="424">
        <v>28</v>
      </c>
      <c r="L37" s="424">
        <v>56</v>
      </c>
      <c r="M37" s="1698">
        <v>40</v>
      </c>
      <c r="N37" s="434">
        <f t="shared" ref="N37:N49" si="1">SUM(D37:M37)</f>
        <v>215</v>
      </c>
      <c r="O37" s="422">
        <v>28</v>
      </c>
      <c r="P37" s="414"/>
      <c r="Q37" s="99"/>
    </row>
    <row r="38" spans="1:17" s="14" customFormat="1" ht="19.95" customHeight="1" x14ac:dyDescent="0.45">
      <c r="A38" s="1203" t="s">
        <v>1267</v>
      </c>
      <c r="B38" s="1203"/>
      <c r="C38" s="1204"/>
      <c r="D38" s="432">
        <v>5</v>
      </c>
      <c r="E38" s="424">
        <v>21</v>
      </c>
      <c r="F38" s="424">
        <v>22</v>
      </c>
      <c r="G38" s="424">
        <v>26</v>
      </c>
      <c r="H38" s="424">
        <v>27</v>
      </c>
      <c r="I38" s="1698">
        <v>27</v>
      </c>
      <c r="J38" s="424">
        <v>0</v>
      </c>
      <c r="K38" s="424">
        <v>20</v>
      </c>
      <c r="L38" s="424">
        <v>23</v>
      </c>
      <c r="M38" s="1698">
        <v>25</v>
      </c>
      <c r="N38" s="434">
        <f t="shared" si="1"/>
        <v>196</v>
      </c>
      <c r="O38" s="422">
        <v>43</v>
      </c>
      <c r="P38" s="414"/>
      <c r="Q38" s="99"/>
    </row>
    <row r="39" spans="1:17" s="14" customFormat="1" ht="19.95" customHeight="1" x14ac:dyDescent="0.45">
      <c r="A39" s="1203" t="s">
        <v>1268</v>
      </c>
      <c r="B39" s="1203"/>
      <c r="C39" s="1204"/>
      <c r="D39" s="432">
        <v>7</v>
      </c>
      <c r="E39" s="424">
        <v>18</v>
      </c>
      <c r="F39" s="424">
        <v>21</v>
      </c>
      <c r="G39" s="424">
        <v>30</v>
      </c>
      <c r="H39" s="424">
        <v>30</v>
      </c>
      <c r="I39" s="1698">
        <v>30</v>
      </c>
      <c r="J39" s="424">
        <v>0</v>
      </c>
      <c r="K39" s="424">
        <v>25</v>
      </c>
      <c r="L39" s="424">
        <v>37</v>
      </c>
      <c r="M39" s="1698">
        <v>43</v>
      </c>
      <c r="N39" s="434">
        <f t="shared" si="1"/>
        <v>241</v>
      </c>
      <c r="O39" s="422">
        <v>47</v>
      </c>
      <c r="P39" s="414"/>
      <c r="Q39" s="99"/>
    </row>
    <row r="40" spans="1:17" s="14" customFormat="1" ht="19.95" customHeight="1" x14ac:dyDescent="0.45">
      <c r="A40" s="1203" t="s">
        <v>1269</v>
      </c>
      <c r="B40" s="1203"/>
      <c r="C40" s="1204"/>
      <c r="D40" s="432">
        <v>3</v>
      </c>
      <c r="E40" s="424">
        <v>15</v>
      </c>
      <c r="F40" s="424">
        <v>14</v>
      </c>
      <c r="G40" s="424">
        <v>19</v>
      </c>
      <c r="H40" s="424">
        <v>20</v>
      </c>
      <c r="I40" s="1698">
        <v>19</v>
      </c>
      <c r="J40" s="424">
        <v>0</v>
      </c>
      <c r="K40" s="424">
        <v>5</v>
      </c>
      <c r="L40" s="424">
        <v>4</v>
      </c>
      <c r="M40" s="1698">
        <v>6</v>
      </c>
      <c r="N40" s="434">
        <f t="shared" si="1"/>
        <v>105</v>
      </c>
      <c r="O40" s="422">
        <v>29</v>
      </c>
      <c r="P40" s="414"/>
      <c r="Q40" s="99"/>
    </row>
    <row r="41" spans="1:17" s="14" customFormat="1" ht="19.95" customHeight="1" x14ac:dyDescent="0.45">
      <c r="A41" s="1203" t="s">
        <v>1270</v>
      </c>
      <c r="B41" s="1203"/>
      <c r="C41" s="1204"/>
      <c r="D41" s="432">
        <v>9</v>
      </c>
      <c r="E41" s="424">
        <v>18</v>
      </c>
      <c r="F41" s="424">
        <v>18</v>
      </c>
      <c r="G41" s="424">
        <v>20</v>
      </c>
      <c r="H41" s="424">
        <v>19</v>
      </c>
      <c r="I41" s="1698">
        <v>20</v>
      </c>
      <c r="J41" s="424">
        <v>0</v>
      </c>
      <c r="K41" s="424">
        <v>5</v>
      </c>
      <c r="L41" s="424">
        <v>4</v>
      </c>
      <c r="M41" s="1698">
        <v>6</v>
      </c>
      <c r="N41" s="434">
        <f t="shared" si="1"/>
        <v>119</v>
      </c>
      <c r="O41" s="424">
        <v>31</v>
      </c>
      <c r="P41" s="414"/>
      <c r="Q41" s="99"/>
    </row>
    <row r="42" spans="1:17" s="14" customFormat="1" ht="19.95" customHeight="1" x14ac:dyDescent="0.45">
      <c r="A42" s="1203" t="s">
        <v>1271</v>
      </c>
      <c r="B42" s="1203"/>
      <c r="C42" s="1204"/>
      <c r="D42" s="432">
        <v>7</v>
      </c>
      <c r="E42" s="424">
        <v>28</v>
      </c>
      <c r="F42" s="424">
        <v>28</v>
      </c>
      <c r="G42" s="424">
        <v>30</v>
      </c>
      <c r="H42" s="424">
        <v>31</v>
      </c>
      <c r="I42" s="1698">
        <v>31</v>
      </c>
      <c r="J42" s="424">
        <v>0</v>
      </c>
      <c r="K42" s="424">
        <v>30</v>
      </c>
      <c r="L42" s="424">
        <v>30</v>
      </c>
      <c r="M42" s="1698">
        <v>30</v>
      </c>
      <c r="N42" s="434">
        <f t="shared" si="1"/>
        <v>245</v>
      </c>
      <c r="O42" s="424">
        <v>46</v>
      </c>
      <c r="P42" s="414"/>
      <c r="Q42" s="99"/>
    </row>
    <row r="43" spans="1:17" s="14" customFormat="1" ht="19.95" customHeight="1" x14ac:dyDescent="0.45">
      <c r="A43" s="1203" t="s">
        <v>1272</v>
      </c>
      <c r="B43" s="1203"/>
      <c r="C43" s="1204"/>
      <c r="D43" s="432">
        <v>9</v>
      </c>
      <c r="E43" s="424">
        <v>39</v>
      </c>
      <c r="F43" s="424">
        <v>40</v>
      </c>
      <c r="G43" s="424">
        <v>40</v>
      </c>
      <c r="H43" s="424">
        <v>39</v>
      </c>
      <c r="I43" s="1698">
        <v>41</v>
      </c>
      <c r="J43" s="424">
        <v>0</v>
      </c>
      <c r="K43" s="424">
        <v>22</v>
      </c>
      <c r="L43" s="424">
        <v>15</v>
      </c>
      <c r="M43" s="1698">
        <v>30</v>
      </c>
      <c r="N43" s="434">
        <f t="shared" si="1"/>
        <v>275</v>
      </c>
      <c r="O43" s="424">
        <v>53</v>
      </c>
      <c r="P43" s="414"/>
      <c r="Q43" s="99"/>
    </row>
    <row r="44" spans="1:17" s="14" customFormat="1" ht="19.95" customHeight="1" x14ac:dyDescent="0.45">
      <c r="A44" s="1203" t="s">
        <v>1273</v>
      </c>
      <c r="B44" s="1203"/>
      <c r="C44" s="1204"/>
      <c r="D44" s="432">
        <v>3</v>
      </c>
      <c r="E44" s="424">
        <v>6</v>
      </c>
      <c r="F44" s="424">
        <v>8</v>
      </c>
      <c r="G44" s="424">
        <v>15</v>
      </c>
      <c r="H44" s="424">
        <v>15</v>
      </c>
      <c r="I44" s="1698">
        <v>14</v>
      </c>
      <c r="J44" s="424">
        <v>0</v>
      </c>
      <c r="K44" s="424">
        <v>34</v>
      </c>
      <c r="L44" s="424">
        <v>38</v>
      </c>
      <c r="M44" s="1698">
        <v>47</v>
      </c>
      <c r="N44" s="434">
        <f t="shared" si="1"/>
        <v>180</v>
      </c>
      <c r="O44" s="424">
        <v>33</v>
      </c>
      <c r="P44" s="414"/>
      <c r="Q44" s="99"/>
    </row>
    <row r="45" spans="1:17" s="14" customFormat="1" ht="19.95" customHeight="1" x14ac:dyDescent="0.45">
      <c r="A45" s="1203" t="s">
        <v>1274</v>
      </c>
      <c r="B45" s="1203"/>
      <c r="C45" s="1204"/>
      <c r="D45" s="432">
        <v>5</v>
      </c>
      <c r="E45" s="424">
        <v>24</v>
      </c>
      <c r="F45" s="424">
        <v>36</v>
      </c>
      <c r="G45" s="424">
        <v>50</v>
      </c>
      <c r="H45" s="424">
        <v>44</v>
      </c>
      <c r="I45" s="1698">
        <v>36</v>
      </c>
      <c r="J45" s="424">
        <v>0</v>
      </c>
      <c r="K45" s="424">
        <v>6</v>
      </c>
      <c r="L45" s="424">
        <v>10</v>
      </c>
      <c r="M45" s="1698">
        <v>14</v>
      </c>
      <c r="N45" s="434">
        <f t="shared" si="1"/>
        <v>225</v>
      </c>
      <c r="O45" s="424">
        <v>42</v>
      </c>
      <c r="P45" s="414"/>
      <c r="Q45" s="99"/>
    </row>
    <row r="46" spans="1:17" s="14" customFormat="1" ht="19.95" customHeight="1" x14ac:dyDescent="0.45">
      <c r="A46" s="1185" t="s">
        <v>1275</v>
      </c>
      <c r="B46" s="1185"/>
      <c r="C46" s="1186"/>
      <c r="D46" s="432">
        <v>6</v>
      </c>
      <c r="E46" s="424">
        <v>13</v>
      </c>
      <c r="F46" s="424">
        <v>14</v>
      </c>
      <c r="G46" s="424">
        <v>14</v>
      </c>
      <c r="H46" s="424">
        <v>17</v>
      </c>
      <c r="I46" s="1698">
        <v>17</v>
      </c>
      <c r="J46" s="424">
        <v>0</v>
      </c>
      <c r="K46" s="424">
        <v>5</v>
      </c>
      <c r="L46" s="424">
        <v>6</v>
      </c>
      <c r="M46" s="1698">
        <v>10</v>
      </c>
      <c r="N46" s="434">
        <f t="shared" si="1"/>
        <v>102</v>
      </c>
      <c r="O46" s="424">
        <v>27</v>
      </c>
      <c r="P46" s="414"/>
      <c r="Q46" s="99"/>
    </row>
    <row r="47" spans="1:17" s="14" customFormat="1" ht="19.95" customHeight="1" x14ac:dyDescent="0.45">
      <c r="A47" s="1185" t="s">
        <v>1276</v>
      </c>
      <c r="B47" s="1185"/>
      <c r="C47" s="1186"/>
      <c r="D47" s="433">
        <v>6</v>
      </c>
      <c r="E47" s="424">
        <v>24</v>
      </c>
      <c r="F47" s="424">
        <v>25</v>
      </c>
      <c r="G47" s="424">
        <v>24</v>
      </c>
      <c r="H47" s="424">
        <v>27</v>
      </c>
      <c r="I47" s="1698">
        <v>25</v>
      </c>
      <c r="J47" s="424">
        <v>0</v>
      </c>
      <c r="K47" s="424">
        <v>7</v>
      </c>
      <c r="L47" s="424">
        <v>13</v>
      </c>
      <c r="M47" s="1698">
        <v>9</v>
      </c>
      <c r="N47" s="434">
        <f t="shared" si="1"/>
        <v>160</v>
      </c>
      <c r="O47" s="424">
        <v>26</v>
      </c>
      <c r="P47" s="414"/>
      <c r="Q47" s="99"/>
    </row>
    <row r="48" spans="1:17" s="14" customFormat="1" ht="19.95" customHeight="1" x14ac:dyDescent="0.45">
      <c r="A48" s="1185" t="s">
        <v>1277</v>
      </c>
      <c r="B48" s="1185"/>
      <c r="C48" s="1186"/>
      <c r="D48" s="1700">
        <v>1</v>
      </c>
      <c r="E48" s="1684">
        <v>12</v>
      </c>
      <c r="F48" s="1684">
        <v>12</v>
      </c>
      <c r="G48" s="1684">
        <v>13</v>
      </c>
      <c r="H48" s="1684">
        <v>18</v>
      </c>
      <c r="I48" s="1701">
        <v>18</v>
      </c>
      <c r="J48" s="1684">
        <v>0</v>
      </c>
      <c r="K48" s="1684">
        <v>2</v>
      </c>
      <c r="L48" s="1684">
        <v>5</v>
      </c>
      <c r="M48" s="1701">
        <v>5</v>
      </c>
      <c r="N48" s="1702">
        <f t="shared" si="1"/>
        <v>86</v>
      </c>
      <c r="O48" s="1684">
        <v>18</v>
      </c>
      <c r="P48" s="414"/>
      <c r="Q48" s="99"/>
    </row>
    <row r="49" spans="1:17" s="14" customFormat="1" ht="19.95" customHeight="1" thickBot="1" x14ac:dyDescent="0.5">
      <c r="A49" s="1165" t="s">
        <v>1278</v>
      </c>
      <c r="B49" s="1165"/>
      <c r="C49" s="1166"/>
      <c r="D49" s="435">
        <v>1</v>
      </c>
      <c r="E49" s="426">
        <v>1</v>
      </c>
      <c r="F49" s="426">
        <v>1</v>
      </c>
      <c r="G49" s="426">
        <v>1</v>
      </c>
      <c r="H49" s="426">
        <v>1</v>
      </c>
      <c r="I49" s="1699">
        <v>2</v>
      </c>
      <c r="J49" s="426">
        <v>0</v>
      </c>
      <c r="K49" s="426">
        <v>5</v>
      </c>
      <c r="L49" s="426">
        <v>4</v>
      </c>
      <c r="M49" s="1699">
        <v>3</v>
      </c>
      <c r="N49" s="436">
        <f t="shared" si="1"/>
        <v>19</v>
      </c>
      <c r="O49" s="425" t="s">
        <v>1137</v>
      </c>
      <c r="P49" s="414"/>
      <c r="Q49" s="99"/>
    </row>
    <row r="50" spans="1:17" s="25" customFormat="1" ht="19.95" customHeight="1" x14ac:dyDescent="0.15">
      <c r="A50" s="99" t="s">
        <v>52</v>
      </c>
      <c r="B50" s="399"/>
      <c r="C50" s="412"/>
      <c r="D50" s="437"/>
      <c r="E50" s="437"/>
      <c r="F50" s="437"/>
      <c r="G50" s="437"/>
      <c r="H50" s="437"/>
      <c r="I50" s="437"/>
      <c r="J50" s="437"/>
      <c r="K50" s="437"/>
      <c r="L50" s="437"/>
      <c r="M50" s="437"/>
      <c r="N50" s="437"/>
      <c r="O50" s="438"/>
      <c r="P50" s="412"/>
    </row>
    <row r="51" spans="1:17" s="14" customFormat="1" ht="19.95" customHeight="1" x14ac:dyDescent="0.45">
      <c r="A51" s="99" t="s">
        <v>947</v>
      </c>
      <c r="B51" s="399"/>
      <c r="C51" s="99"/>
      <c r="D51" s="424"/>
      <c r="E51" s="424"/>
      <c r="F51" s="424"/>
      <c r="G51" s="424"/>
      <c r="H51" s="424"/>
      <c r="I51" s="424"/>
      <c r="J51" s="424"/>
      <c r="K51" s="424"/>
      <c r="L51" s="424"/>
      <c r="M51" s="424"/>
      <c r="N51" s="424"/>
      <c r="O51" s="439"/>
      <c r="P51" s="99"/>
    </row>
  </sheetData>
  <customSheetViews>
    <customSheetView guid="{676DC416-CC6C-4663-B2BC-E7307C535C80}" showPageBreaks="1" view="pageBreakPreview">
      <selection activeCell="J12" sqref="J12"/>
      <pageMargins left="0.78740157480314965" right="0.78740157480314965" top="0.59055118110236227" bottom="0.59055118110236227" header="0" footer="0"/>
      <pageSetup paperSize="9" scale="87" firstPageNumber="131" pageOrder="overThenDown" orientation="portrait" r:id="rId1"/>
      <headerFooter alignWithMargins="0"/>
    </customSheetView>
    <customSheetView guid="{646DB5F5-6317-4B0E-A666-A939CA0F588F}" showPageBreaks="1" printArea="1" hiddenRows="1" view="pageBreakPreview" topLeftCell="A32">
      <selection activeCell="J12" sqref="J12"/>
      <pageMargins left="0.78740157480314965" right="0.78740157480314965" top="0.59055118110236227" bottom="0.59055118110236227" header="0" footer="0"/>
      <pageSetup paperSize="9" scale="87" firstPageNumber="131" pageOrder="overThenDown" orientation="portrait" r:id="rId2"/>
      <headerFooter alignWithMargins="0"/>
    </customSheetView>
    <customSheetView guid="{EE46A061-A57B-4CF8-8F21-7C5A8EAC2373}" showPageBreaks="1" printArea="1" hiddenRows="1" view="pageBreakPreview" topLeftCell="A32">
      <selection activeCell="J12" sqref="J12"/>
      <pageMargins left="0.78740157480314965" right="0.78740157480314965" top="0.59055118110236227" bottom="0.59055118110236227" header="0" footer="0"/>
      <pageSetup paperSize="9" scale="87" firstPageNumber="131" pageOrder="overThenDown" orientation="portrait" r:id="rId3"/>
      <headerFooter alignWithMargins="0"/>
    </customSheetView>
    <customSheetView guid="{39F15CC4-2999-4EC1-83D1-EC2C60770A40}" showPageBreaks="1" printArea="1" hiddenRows="1" view="pageBreakPreview" topLeftCell="A31">
      <selection activeCell="J12" sqref="J12"/>
      <pageMargins left="0.78740157480314965" right="0.78740157480314965" top="0.59055118110236227" bottom="0.59055118110236227" header="0" footer="0"/>
      <pageSetup paperSize="9" scale="87" firstPageNumber="131" pageOrder="overThenDown" orientation="portrait" r:id="rId4"/>
      <headerFooter alignWithMargins="0"/>
    </customSheetView>
    <customSheetView guid="{962E3ADA-03F5-4AB6-A70C-A85C0574E9CF}" showPageBreaks="1" view="pageBreakPreview" topLeftCell="A7">
      <selection activeCell="C11" sqref="B11:N21"/>
      <pageMargins left="0.78740157480314965" right="0.78740157480314965" top="0.59055118110236227" bottom="0.59055118110236227" header="0" footer="0"/>
      <pageSetup paperSize="9" scale="87" firstPageNumber="131" pageOrder="overThenDown" orientation="portrait" r:id="rId5"/>
      <headerFooter alignWithMargins="0"/>
    </customSheetView>
  </customSheetViews>
  <mergeCells count="106">
    <mergeCell ref="A42:C42"/>
    <mergeCell ref="A43:C43"/>
    <mergeCell ref="A44:C44"/>
    <mergeCell ref="A45:C45"/>
    <mergeCell ref="A46:C46"/>
    <mergeCell ref="A47:C47"/>
    <mergeCell ref="L9:M9"/>
    <mergeCell ref="L10:M10"/>
    <mergeCell ref="L11:M11"/>
    <mergeCell ref="L12:M12"/>
    <mergeCell ref="J14:K14"/>
    <mergeCell ref="J15:K15"/>
    <mergeCell ref="J16:K16"/>
    <mergeCell ref="J17:K17"/>
    <mergeCell ref="A40:C40"/>
    <mergeCell ref="A41:C41"/>
    <mergeCell ref="D26:I26"/>
    <mergeCell ref="A25:B27"/>
    <mergeCell ref="C25:C27"/>
    <mergeCell ref="N26:N27"/>
    <mergeCell ref="D28:M28"/>
    <mergeCell ref="D29:M29"/>
    <mergeCell ref="D25:N25"/>
    <mergeCell ref="J26:M26"/>
    <mergeCell ref="D9:I9"/>
    <mergeCell ref="D10:E10"/>
    <mergeCell ref="F10:G10"/>
    <mergeCell ref="A24:O24"/>
    <mergeCell ref="D19:E19"/>
    <mergeCell ref="F19:G19"/>
    <mergeCell ref="H19:I19"/>
    <mergeCell ref="K19:L19"/>
    <mergeCell ref="D13:E13"/>
    <mergeCell ref="F13:G13"/>
    <mergeCell ref="H13:I13"/>
    <mergeCell ref="F16:G16"/>
    <mergeCell ref="H16:I16"/>
    <mergeCell ref="J18:K18"/>
    <mergeCell ref="J9:K9"/>
    <mergeCell ref="J10:K10"/>
    <mergeCell ref="J11:K11"/>
    <mergeCell ref="J12:K12"/>
    <mergeCell ref="J13:K13"/>
    <mergeCell ref="A2:B3"/>
    <mergeCell ref="C2:C3"/>
    <mergeCell ref="D2:I2"/>
    <mergeCell ref="D3:E3"/>
    <mergeCell ref="F3:G3"/>
    <mergeCell ref="H3:I3"/>
    <mergeCell ref="J2:K3"/>
    <mergeCell ref="D6:E6"/>
    <mergeCell ref="F6:G6"/>
    <mergeCell ref="H6:I6"/>
    <mergeCell ref="K6:L6"/>
    <mergeCell ref="K5:L5"/>
    <mergeCell ref="D4:E4"/>
    <mergeCell ref="F4:G4"/>
    <mergeCell ref="H4:I4"/>
    <mergeCell ref="K4:L4"/>
    <mergeCell ref="D5:E5"/>
    <mergeCell ref="F5:G5"/>
    <mergeCell ref="H5:I5"/>
    <mergeCell ref="L2:M3"/>
    <mergeCell ref="D7:E7"/>
    <mergeCell ref="F7:G7"/>
    <mergeCell ref="H7:I7"/>
    <mergeCell ref="K7:L7"/>
    <mergeCell ref="D17:E17"/>
    <mergeCell ref="F17:G17"/>
    <mergeCell ref="H17:I17"/>
    <mergeCell ref="D8:E8"/>
    <mergeCell ref="F8:G8"/>
    <mergeCell ref="D11:E11"/>
    <mergeCell ref="F11:G11"/>
    <mergeCell ref="H11:I11"/>
    <mergeCell ref="H8:I8"/>
    <mergeCell ref="K8:L8"/>
    <mergeCell ref="D14:E14"/>
    <mergeCell ref="H10:I10"/>
    <mergeCell ref="D12:E12"/>
    <mergeCell ref="F12:G12"/>
    <mergeCell ref="H12:I12"/>
    <mergeCell ref="A48:C48"/>
    <mergeCell ref="A49:C49"/>
    <mergeCell ref="O25:O27"/>
    <mergeCell ref="A14:C14"/>
    <mergeCell ref="A15:C15"/>
    <mergeCell ref="A16:C16"/>
    <mergeCell ref="A17:C17"/>
    <mergeCell ref="A18:C18"/>
    <mergeCell ref="F14:G14"/>
    <mergeCell ref="H14:I14"/>
    <mergeCell ref="D15:E15"/>
    <mergeCell ref="F15:G15"/>
    <mergeCell ref="M19:N19"/>
    <mergeCell ref="D18:E18"/>
    <mergeCell ref="F18:G18"/>
    <mergeCell ref="H15:I15"/>
    <mergeCell ref="D30:M30"/>
    <mergeCell ref="H18:I18"/>
    <mergeCell ref="D16:E16"/>
    <mergeCell ref="A35:C35"/>
    <mergeCell ref="A36:C36"/>
    <mergeCell ref="A37:C37"/>
    <mergeCell ref="A38:C38"/>
    <mergeCell ref="A39:C39"/>
  </mergeCells>
  <phoneticPr fontId="2"/>
  <printOptions gridLinesSet="0"/>
  <pageMargins left="0.78740157480314965" right="0.78740157480314965" top="0.59055118110236227" bottom="0.59055118110236227" header="0" footer="0"/>
  <pageSetup paperSize="9" scale="81" firstPageNumber="131" pageOrder="overThenDown" orientation="portrait" r:id="rId6"/>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9"/>
  <sheetViews>
    <sheetView view="pageBreakPreview" zoomScaleNormal="100" zoomScaleSheetLayoutView="100" workbookViewId="0">
      <selection activeCell="J14" sqref="J14"/>
    </sheetView>
  </sheetViews>
  <sheetFormatPr defaultColWidth="10.19921875" defaultRowHeight="10.5" customHeight="1" x14ac:dyDescent="0.15"/>
  <cols>
    <col min="1" max="1" width="12.19921875" style="7" customWidth="1"/>
    <col min="2" max="19" width="4.59765625" style="7" customWidth="1"/>
    <col min="20" max="20" width="5.69921875" style="7" customWidth="1"/>
    <col min="21" max="22" width="4.69921875" style="7" customWidth="1"/>
    <col min="23" max="256" width="10.19921875" style="7"/>
    <col min="257" max="257" width="12.19921875" style="7" customWidth="1"/>
    <col min="258" max="272" width="4.69921875" style="7" customWidth="1"/>
    <col min="273" max="274" width="3.69921875" style="7" customWidth="1"/>
    <col min="275" max="512" width="10.19921875" style="7"/>
    <col min="513" max="513" width="12.19921875" style="7" customWidth="1"/>
    <col min="514" max="528" width="4.69921875" style="7" customWidth="1"/>
    <col min="529" max="530" width="3.69921875" style="7" customWidth="1"/>
    <col min="531" max="768" width="10.19921875" style="7"/>
    <col min="769" max="769" width="12.19921875" style="7" customWidth="1"/>
    <col min="770" max="784" width="4.69921875" style="7" customWidth="1"/>
    <col min="785" max="786" width="3.69921875" style="7" customWidth="1"/>
    <col min="787" max="1024" width="10.19921875" style="7"/>
    <col min="1025" max="1025" width="12.19921875" style="7" customWidth="1"/>
    <col min="1026" max="1040" width="4.69921875" style="7" customWidth="1"/>
    <col min="1041" max="1042" width="3.69921875" style="7" customWidth="1"/>
    <col min="1043" max="1280" width="10.19921875" style="7"/>
    <col min="1281" max="1281" width="12.19921875" style="7" customWidth="1"/>
    <col min="1282" max="1296" width="4.69921875" style="7" customWidth="1"/>
    <col min="1297" max="1298" width="3.69921875" style="7" customWidth="1"/>
    <col min="1299" max="1536" width="10.19921875" style="7"/>
    <col min="1537" max="1537" width="12.19921875" style="7" customWidth="1"/>
    <col min="1538" max="1552" width="4.69921875" style="7" customWidth="1"/>
    <col min="1553" max="1554" width="3.69921875" style="7" customWidth="1"/>
    <col min="1555" max="1792" width="10.19921875" style="7"/>
    <col min="1793" max="1793" width="12.19921875" style="7" customWidth="1"/>
    <col min="1794" max="1808" width="4.69921875" style="7" customWidth="1"/>
    <col min="1809" max="1810" width="3.69921875" style="7" customWidth="1"/>
    <col min="1811" max="2048" width="10.19921875" style="7"/>
    <col min="2049" max="2049" width="12.19921875" style="7" customWidth="1"/>
    <col min="2050" max="2064" width="4.69921875" style="7" customWidth="1"/>
    <col min="2065" max="2066" width="3.69921875" style="7" customWidth="1"/>
    <col min="2067" max="2304" width="10.19921875" style="7"/>
    <col min="2305" max="2305" width="12.19921875" style="7" customWidth="1"/>
    <col min="2306" max="2320" width="4.69921875" style="7" customWidth="1"/>
    <col min="2321" max="2322" width="3.69921875" style="7" customWidth="1"/>
    <col min="2323" max="2560" width="10.19921875" style="7"/>
    <col min="2561" max="2561" width="12.19921875" style="7" customWidth="1"/>
    <col min="2562" max="2576" width="4.69921875" style="7" customWidth="1"/>
    <col min="2577" max="2578" width="3.69921875" style="7" customWidth="1"/>
    <col min="2579" max="2816" width="10.19921875" style="7"/>
    <col min="2817" max="2817" width="12.19921875" style="7" customWidth="1"/>
    <col min="2818" max="2832" width="4.69921875" style="7" customWidth="1"/>
    <col min="2833" max="2834" width="3.69921875" style="7" customWidth="1"/>
    <col min="2835" max="3072" width="10.19921875" style="7"/>
    <col min="3073" max="3073" width="12.19921875" style="7" customWidth="1"/>
    <col min="3074" max="3088" width="4.69921875" style="7" customWidth="1"/>
    <col min="3089" max="3090" width="3.69921875" style="7" customWidth="1"/>
    <col min="3091" max="3328" width="10.19921875" style="7"/>
    <col min="3329" max="3329" width="12.19921875" style="7" customWidth="1"/>
    <col min="3330" max="3344" width="4.69921875" style="7" customWidth="1"/>
    <col min="3345" max="3346" width="3.69921875" style="7" customWidth="1"/>
    <col min="3347" max="3584" width="10.19921875" style="7"/>
    <col min="3585" max="3585" width="12.19921875" style="7" customWidth="1"/>
    <col min="3586" max="3600" width="4.69921875" style="7" customWidth="1"/>
    <col min="3601" max="3602" width="3.69921875" style="7" customWidth="1"/>
    <col min="3603" max="3840" width="10.19921875" style="7"/>
    <col min="3841" max="3841" width="12.19921875" style="7" customWidth="1"/>
    <col min="3842" max="3856" width="4.69921875" style="7" customWidth="1"/>
    <col min="3857" max="3858" width="3.69921875" style="7" customWidth="1"/>
    <col min="3859" max="4096" width="10.19921875" style="7"/>
    <col min="4097" max="4097" width="12.19921875" style="7" customWidth="1"/>
    <col min="4098" max="4112" width="4.69921875" style="7" customWidth="1"/>
    <col min="4113" max="4114" width="3.69921875" style="7" customWidth="1"/>
    <col min="4115" max="4352" width="10.19921875" style="7"/>
    <col min="4353" max="4353" width="12.19921875" style="7" customWidth="1"/>
    <col min="4354" max="4368" width="4.69921875" style="7" customWidth="1"/>
    <col min="4369" max="4370" width="3.69921875" style="7" customWidth="1"/>
    <col min="4371" max="4608" width="10.19921875" style="7"/>
    <col min="4609" max="4609" width="12.19921875" style="7" customWidth="1"/>
    <col min="4610" max="4624" width="4.69921875" style="7" customWidth="1"/>
    <col min="4625" max="4626" width="3.69921875" style="7" customWidth="1"/>
    <col min="4627" max="4864" width="10.19921875" style="7"/>
    <col min="4865" max="4865" width="12.19921875" style="7" customWidth="1"/>
    <col min="4866" max="4880" width="4.69921875" style="7" customWidth="1"/>
    <col min="4881" max="4882" width="3.69921875" style="7" customWidth="1"/>
    <col min="4883" max="5120" width="10.19921875" style="7"/>
    <col min="5121" max="5121" width="12.19921875" style="7" customWidth="1"/>
    <col min="5122" max="5136" width="4.69921875" style="7" customWidth="1"/>
    <col min="5137" max="5138" width="3.69921875" style="7" customWidth="1"/>
    <col min="5139" max="5376" width="10.19921875" style="7"/>
    <col min="5377" max="5377" width="12.19921875" style="7" customWidth="1"/>
    <col min="5378" max="5392" width="4.69921875" style="7" customWidth="1"/>
    <col min="5393" max="5394" width="3.69921875" style="7" customWidth="1"/>
    <col min="5395" max="5632" width="10.19921875" style="7"/>
    <col min="5633" max="5633" width="12.19921875" style="7" customWidth="1"/>
    <col min="5634" max="5648" width="4.69921875" style="7" customWidth="1"/>
    <col min="5649" max="5650" width="3.69921875" style="7" customWidth="1"/>
    <col min="5651" max="5888" width="10.19921875" style="7"/>
    <col min="5889" max="5889" width="12.19921875" style="7" customWidth="1"/>
    <col min="5890" max="5904" width="4.69921875" style="7" customWidth="1"/>
    <col min="5905" max="5906" width="3.69921875" style="7" customWidth="1"/>
    <col min="5907" max="6144" width="10.19921875" style="7"/>
    <col min="6145" max="6145" width="12.19921875" style="7" customWidth="1"/>
    <col min="6146" max="6160" width="4.69921875" style="7" customWidth="1"/>
    <col min="6161" max="6162" width="3.69921875" style="7" customWidth="1"/>
    <col min="6163" max="6400" width="10.19921875" style="7"/>
    <col min="6401" max="6401" width="12.19921875" style="7" customWidth="1"/>
    <col min="6402" max="6416" width="4.69921875" style="7" customWidth="1"/>
    <col min="6417" max="6418" width="3.69921875" style="7" customWidth="1"/>
    <col min="6419" max="6656" width="10.19921875" style="7"/>
    <col min="6657" max="6657" width="12.19921875" style="7" customWidth="1"/>
    <col min="6658" max="6672" width="4.69921875" style="7" customWidth="1"/>
    <col min="6673" max="6674" width="3.69921875" style="7" customWidth="1"/>
    <col min="6675" max="6912" width="10.19921875" style="7"/>
    <col min="6913" max="6913" width="12.19921875" style="7" customWidth="1"/>
    <col min="6914" max="6928" width="4.69921875" style="7" customWidth="1"/>
    <col min="6929" max="6930" width="3.69921875" style="7" customWidth="1"/>
    <col min="6931" max="7168" width="10.19921875" style="7"/>
    <col min="7169" max="7169" width="12.19921875" style="7" customWidth="1"/>
    <col min="7170" max="7184" width="4.69921875" style="7" customWidth="1"/>
    <col min="7185" max="7186" width="3.69921875" style="7" customWidth="1"/>
    <col min="7187" max="7424" width="10.19921875" style="7"/>
    <col min="7425" max="7425" width="12.19921875" style="7" customWidth="1"/>
    <col min="7426" max="7440" width="4.69921875" style="7" customWidth="1"/>
    <col min="7441" max="7442" width="3.69921875" style="7" customWidth="1"/>
    <col min="7443" max="7680" width="10.19921875" style="7"/>
    <col min="7681" max="7681" width="12.19921875" style="7" customWidth="1"/>
    <col min="7682" max="7696" width="4.69921875" style="7" customWidth="1"/>
    <col min="7697" max="7698" width="3.69921875" style="7" customWidth="1"/>
    <col min="7699" max="7936" width="10.19921875" style="7"/>
    <col min="7937" max="7937" width="12.19921875" style="7" customWidth="1"/>
    <col min="7938" max="7952" width="4.69921875" style="7" customWidth="1"/>
    <col min="7953" max="7954" width="3.69921875" style="7" customWidth="1"/>
    <col min="7955" max="8192" width="10.19921875" style="7"/>
    <col min="8193" max="8193" width="12.19921875" style="7" customWidth="1"/>
    <col min="8194" max="8208" width="4.69921875" style="7" customWidth="1"/>
    <col min="8209" max="8210" width="3.69921875" style="7" customWidth="1"/>
    <col min="8211" max="8448" width="10.19921875" style="7"/>
    <col min="8449" max="8449" width="12.19921875" style="7" customWidth="1"/>
    <col min="8450" max="8464" width="4.69921875" style="7" customWidth="1"/>
    <col min="8465" max="8466" width="3.69921875" style="7" customWidth="1"/>
    <col min="8467" max="8704" width="10.19921875" style="7"/>
    <col min="8705" max="8705" width="12.19921875" style="7" customWidth="1"/>
    <col min="8706" max="8720" width="4.69921875" style="7" customWidth="1"/>
    <col min="8721" max="8722" width="3.69921875" style="7" customWidth="1"/>
    <col min="8723" max="8960" width="10.19921875" style="7"/>
    <col min="8961" max="8961" width="12.19921875" style="7" customWidth="1"/>
    <col min="8962" max="8976" width="4.69921875" style="7" customWidth="1"/>
    <col min="8977" max="8978" width="3.69921875" style="7" customWidth="1"/>
    <col min="8979" max="9216" width="10.19921875" style="7"/>
    <col min="9217" max="9217" width="12.19921875" style="7" customWidth="1"/>
    <col min="9218" max="9232" width="4.69921875" style="7" customWidth="1"/>
    <col min="9233" max="9234" width="3.69921875" style="7" customWidth="1"/>
    <col min="9235" max="9472" width="10.19921875" style="7"/>
    <col min="9473" max="9473" width="12.19921875" style="7" customWidth="1"/>
    <col min="9474" max="9488" width="4.69921875" style="7" customWidth="1"/>
    <col min="9489" max="9490" width="3.69921875" style="7" customWidth="1"/>
    <col min="9491" max="9728" width="10.19921875" style="7"/>
    <col min="9729" max="9729" width="12.19921875" style="7" customWidth="1"/>
    <col min="9730" max="9744" width="4.69921875" style="7" customWidth="1"/>
    <col min="9745" max="9746" width="3.69921875" style="7" customWidth="1"/>
    <col min="9747" max="9984" width="10.19921875" style="7"/>
    <col min="9985" max="9985" width="12.19921875" style="7" customWidth="1"/>
    <col min="9986" max="10000" width="4.69921875" style="7" customWidth="1"/>
    <col min="10001" max="10002" width="3.69921875" style="7" customWidth="1"/>
    <col min="10003" max="10240" width="10.19921875" style="7"/>
    <col min="10241" max="10241" width="12.19921875" style="7" customWidth="1"/>
    <col min="10242" max="10256" width="4.69921875" style="7" customWidth="1"/>
    <col min="10257" max="10258" width="3.69921875" style="7" customWidth="1"/>
    <col min="10259" max="10496" width="10.19921875" style="7"/>
    <col min="10497" max="10497" width="12.19921875" style="7" customWidth="1"/>
    <col min="10498" max="10512" width="4.69921875" style="7" customWidth="1"/>
    <col min="10513" max="10514" width="3.69921875" style="7" customWidth="1"/>
    <col min="10515" max="10752" width="10.19921875" style="7"/>
    <col min="10753" max="10753" width="12.19921875" style="7" customWidth="1"/>
    <col min="10754" max="10768" width="4.69921875" style="7" customWidth="1"/>
    <col min="10769" max="10770" width="3.69921875" style="7" customWidth="1"/>
    <col min="10771" max="11008" width="10.19921875" style="7"/>
    <col min="11009" max="11009" width="12.19921875" style="7" customWidth="1"/>
    <col min="11010" max="11024" width="4.69921875" style="7" customWidth="1"/>
    <col min="11025" max="11026" width="3.69921875" style="7" customWidth="1"/>
    <col min="11027" max="11264" width="10.19921875" style="7"/>
    <col min="11265" max="11265" width="12.19921875" style="7" customWidth="1"/>
    <col min="11266" max="11280" width="4.69921875" style="7" customWidth="1"/>
    <col min="11281" max="11282" width="3.69921875" style="7" customWidth="1"/>
    <col min="11283" max="11520" width="10.19921875" style="7"/>
    <col min="11521" max="11521" width="12.19921875" style="7" customWidth="1"/>
    <col min="11522" max="11536" width="4.69921875" style="7" customWidth="1"/>
    <col min="11537" max="11538" width="3.69921875" style="7" customWidth="1"/>
    <col min="11539" max="11776" width="10.19921875" style="7"/>
    <col min="11777" max="11777" width="12.19921875" style="7" customWidth="1"/>
    <col min="11778" max="11792" width="4.69921875" style="7" customWidth="1"/>
    <col min="11793" max="11794" width="3.69921875" style="7" customWidth="1"/>
    <col min="11795" max="12032" width="10.19921875" style="7"/>
    <col min="12033" max="12033" width="12.19921875" style="7" customWidth="1"/>
    <col min="12034" max="12048" width="4.69921875" style="7" customWidth="1"/>
    <col min="12049" max="12050" width="3.69921875" style="7" customWidth="1"/>
    <col min="12051" max="12288" width="10.19921875" style="7"/>
    <col min="12289" max="12289" width="12.19921875" style="7" customWidth="1"/>
    <col min="12290" max="12304" width="4.69921875" style="7" customWidth="1"/>
    <col min="12305" max="12306" width="3.69921875" style="7" customWidth="1"/>
    <col min="12307" max="12544" width="10.19921875" style="7"/>
    <col min="12545" max="12545" width="12.19921875" style="7" customWidth="1"/>
    <col min="12546" max="12560" width="4.69921875" style="7" customWidth="1"/>
    <col min="12561" max="12562" width="3.69921875" style="7" customWidth="1"/>
    <col min="12563" max="12800" width="10.19921875" style="7"/>
    <col min="12801" max="12801" width="12.19921875" style="7" customWidth="1"/>
    <col min="12802" max="12816" width="4.69921875" style="7" customWidth="1"/>
    <col min="12817" max="12818" width="3.69921875" style="7" customWidth="1"/>
    <col min="12819" max="13056" width="10.19921875" style="7"/>
    <col min="13057" max="13057" width="12.19921875" style="7" customWidth="1"/>
    <col min="13058" max="13072" width="4.69921875" style="7" customWidth="1"/>
    <col min="13073" max="13074" width="3.69921875" style="7" customWidth="1"/>
    <col min="13075" max="13312" width="10.19921875" style="7"/>
    <col min="13313" max="13313" width="12.19921875" style="7" customWidth="1"/>
    <col min="13314" max="13328" width="4.69921875" style="7" customWidth="1"/>
    <col min="13329" max="13330" width="3.69921875" style="7" customWidth="1"/>
    <col min="13331" max="13568" width="10.19921875" style="7"/>
    <col min="13569" max="13569" width="12.19921875" style="7" customWidth="1"/>
    <col min="13570" max="13584" width="4.69921875" style="7" customWidth="1"/>
    <col min="13585" max="13586" width="3.69921875" style="7" customWidth="1"/>
    <col min="13587" max="13824" width="10.19921875" style="7"/>
    <col min="13825" max="13825" width="12.19921875" style="7" customWidth="1"/>
    <col min="13826" max="13840" width="4.69921875" style="7" customWidth="1"/>
    <col min="13841" max="13842" width="3.69921875" style="7" customWidth="1"/>
    <col min="13843" max="14080" width="10.19921875" style="7"/>
    <col min="14081" max="14081" width="12.19921875" style="7" customWidth="1"/>
    <col min="14082" max="14096" width="4.69921875" style="7" customWidth="1"/>
    <col min="14097" max="14098" width="3.69921875" style="7" customWidth="1"/>
    <col min="14099" max="14336" width="10.19921875" style="7"/>
    <col min="14337" max="14337" width="12.19921875" style="7" customWidth="1"/>
    <col min="14338" max="14352" width="4.69921875" style="7" customWidth="1"/>
    <col min="14353" max="14354" width="3.69921875" style="7" customWidth="1"/>
    <col min="14355" max="14592" width="10.19921875" style="7"/>
    <col min="14593" max="14593" width="12.19921875" style="7" customWidth="1"/>
    <col min="14594" max="14608" width="4.69921875" style="7" customWidth="1"/>
    <col min="14609" max="14610" width="3.69921875" style="7" customWidth="1"/>
    <col min="14611" max="14848" width="10.19921875" style="7"/>
    <col min="14849" max="14849" width="12.19921875" style="7" customWidth="1"/>
    <col min="14850" max="14864" width="4.69921875" style="7" customWidth="1"/>
    <col min="14865" max="14866" width="3.69921875" style="7" customWidth="1"/>
    <col min="14867" max="15104" width="10.19921875" style="7"/>
    <col min="15105" max="15105" width="12.19921875" style="7" customWidth="1"/>
    <col min="15106" max="15120" width="4.69921875" style="7" customWidth="1"/>
    <col min="15121" max="15122" width="3.69921875" style="7" customWidth="1"/>
    <col min="15123" max="15360" width="10.19921875" style="7"/>
    <col min="15361" max="15361" width="12.19921875" style="7" customWidth="1"/>
    <col min="15362" max="15376" width="4.69921875" style="7" customWidth="1"/>
    <col min="15377" max="15378" width="3.69921875" style="7" customWidth="1"/>
    <col min="15379" max="15616" width="10.19921875" style="7"/>
    <col min="15617" max="15617" width="12.19921875" style="7" customWidth="1"/>
    <col min="15618" max="15632" width="4.69921875" style="7" customWidth="1"/>
    <col min="15633" max="15634" width="3.69921875" style="7" customWidth="1"/>
    <col min="15635" max="15872" width="10.19921875" style="7"/>
    <col min="15873" max="15873" width="12.19921875" style="7" customWidth="1"/>
    <col min="15874" max="15888" width="4.69921875" style="7" customWidth="1"/>
    <col min="15889" max="15890" width="3.69921875" style="7" customWidth="1"/>
    <col min="15891" max="16128" width="10.19921875" style="7"/>
    <col min="16129" max="16129" width="12.19921875" style="7" customWidth="1"/>
    <col min="16130" max="16144" width="4.69921875" style="7" customWidth="1"/>
    <col min="16145" max="16146" width="3.69921875" style="7" customWidth="1"/>
    <col min="16147" max="16384" width="10.19921875" style="7"/>
  </cols>
  <sheetData>
    <row r="1" spans="1:16" s="110" customFormat="1" ht="24" customHeight="1" x14ac:dyDescent="0.45">
      <c r="A1" s="1361" t="s">
        <v>1216</v>
      </c>
      <c r="B1" s="1362"/>
      <c r="C1" s="1362"/>
      <c r="D1" s="1362"/>
      <c r="E1" s="1362"/>
      <c r="F1" s="1362"/>
      <c r="G1" s="1362"/>
      <c r="H1" s="1362"/>
      <c r="I1" s="1362"/>
      <c r="J1" s="1362"/>
      <c r="K1" s="1362"/>
      <c r="L1" s="1362"/>
      <c r="M1" s="1362"/>
      <c r="N1" s="1362"/>
      <c r="O1" s="1362"/>
      <c r="P1" s="1362"/>
    </row>
    <row r="2" spans="1:16" s="110" customFormat="1" ht="20.25" customHeight="1" x14ac:dyDescent="0.15">
      <c r="A2" s="101" t="s">
        <v>937</v>
      </c>
      <c r="B2" s="101"/>
      <c r="C2" s="101"/>
      <c r="D2" s="101"/>
      <c r="E2" s="101"/>
      <c r="F2" s="101"/>
      <c r="G2" s="101"/>
      <c r="H2" s="101"/>
      <c r="I2" s="101"/>
      <c r="J2" s="101"/>
      <c r="K2" s="101"/>
      <c r="L2" s="101"/>
      <c r="M2" s="101"/>
      <c r="N2" s="101"/>
      <c r="O2" s="101"/>
      <c r="P2" s="130" t="s">
        <v>943</v>
      </c>
    </row>
    <row r="3" spans="1:16" s="110" customFormat="1" ht="6.75" customHeight="1" thickBot="1" x14ac:dyDescent="0.5">
      <c r="A3" s="101"/>
      <c r="N3" s="4"/>
      <c r="P3" s="4"/>
    </row>
    <row r="4" spans="1:16" s="110" customFormat="1" ht="16.5" customHeight="1" x14ac:dyDescent="0.45">
      <c r="A4" s="1159" t="s">
        <v>927</v>
      </c>
      <c r="B4" s="1106" t="s">
        <v>285</v>
      </c>
      <c r="C4" s="1084"/>
      <c r="D4" s="1363"/>
      <c r="E4" s="1084" t="s">
        <v>286</v>
      </c>
      <c r="F4" s="1084"/>
      <c r="G4" s="1084"/>
      <c r="H4" s="1106" t="s">
        <v>287</v>
      </c>
      <c r="I4" s="1084"/>
      <c r="J4" s="1084"/>
      <c r="K4" s="1106" t="s">
        <v>288</v>
      </c>
      <c r="L4" s="1084"/>
      <c r="M4" s="1084"/>
      <c r="N4" s="1106" t="s">
        <v>289</v>
      </c>
      <c r="O4" s="1084"/>
      <c r="P4" s="1084"/>
    </row>
    <row r="5" spans="1:16" s="110" customFormat="1" ht="16.5" customHeight="1" x14ac:dyDescent="0.45">
      <c r="A5" s="1160"/>
      <c r="B5" s="12" t="s">
        <v>15</v>
      </c>
      <c r="C5" s="12" t="s">
        <v>13</v>
      </c>
      <c r="D5" s="33" t="s">
        <v>14</v>
      </c>
      <c r="E5" s="11" t="s">
        <v>15</v>
      </c>
      <c r="F5" s="12" t="s">
        <v>13</v>
      </c>
      <c r="G5" s="12" t="s">
        <v>14</v>
      </c>
      <c r="H5" s="12" t="s">
        <v>15</v>
      </c>
      <c r="I5" s="12" t="s">
        <v>13</v>
      </c>
      <c r="J5" s="12" t="s">
        <v>14</v>
      </c>
      <c r="K5" s="12" t="s">
        <v>15</v>
      </c>
      <c r="L5" s="12" t="s">
        <v>13</v>
      </c>
      <c r="M5" s="12" t="s">
        <v>14</v>
      </c>
      <c r="N5" s="12" t="s">
        <v>15</v>
      </c>
      <c r="O5" s="12" t="s">
        <v>13</v>
      </c>
      <c r="P5" s="12" t="s">
        <v>14</v>
      </c>
    </row>
    <row r="6" spans="1:16" s="110" customFormat="1" ht="19.5" hidden="1" customHeight="1" x14ac:dyDescent="0.45">
      <c r="A6" s="34" t="s">
        <v>919</v>
      </c>
      <c r="B6" s="15">
        <v>38</v>
      </c>
      <c r="C6" s="110">
        <v>23</v>
      </c>
      <c r="D6" s="110">
        <v>15</v>
      </c>
      <c r="E6" s="35">
        <v>7</v>
      </c>
      <c r="F6" s="110">
        <v>5</v>
      </c>
      <c r="G6" s="110">
        <v>2</v>
      </c>
      <c r="H6" s="110">
        <v>7</v>
      </c>
      <c r="I6" s="110">
        <v>5</v>
      </c>
      <c r="J6" s="110">
        <v>2</v>
      </c>
      <c r="K6" s="110">
        <v>24</v>
      </c>
      <c r="L6" s="110">
        <v>13</v>
      </c>
      <c r="M6" s="110">
        <v>11</v>
      </c>
      <c r="N6" s="15">
        <v>18</v>
      </c>
      <c r="O6" s="110">
        <v>7</v>
      </c>
      <c r="P6" s="110">
        <v>11</v>
      </c>
    </row>
    <row r="7" spans="1:16" s="110" customFormat="1" ht="19.5" hidden="1" customHeight="1" x14ac:dyDescent="0.45">
      <c r="A7" s="34" t="s">
        <v>1034</v>
      </c>
      <c r="B7" s="15">
        <v>38</v>
      </c>
      <c r="C7" s="110">
        <v>23</v>
      </c>
      <c r="D7" s="110">
        <v>15</v>
      </c>
      <c r="E7" s="35">
        <v>6</v>
      </c>
      <c r="F7" s="110">
        <v>4</v>
      </c>
      <c r="G7" s="110">
        <v>2</v>
      </c>
      <c r="H7" s="110">
        <v>6</v>
      </c>
      <c r="I7" s="110">
        <v>5</v>
      </c>
      <c r="J7" s="110">
        <v>1</v>
      </c>
      <c r="K7" s="110">
        <v>26</v>
      </c>
      <c r="L7" s="110">
        <v>14</v>
      </c>
      <c r="M7" s="110">
        <v>12</v>
      </c>
      <c r="N7" s="15">
        <v>19</v>
      </c>
      <c r="O7" s="110">
        <v>8</v>
      </c>
      <c r="P7" s="110">
        <v>11</v>
      </c>
    </row>
    <row r="8" spans="1:16" s="110" customFormat="1" ht="19.5" hidden="1" customHeight="1" x14ac:dyDescent="0.45">
      <c r="A8" s="34" t="s">
        <v>290</v>
      </c>
      <c r="B8" s="15">
        <v>39</v>
      </c>
      <c r="C8" s="110">
        <v>24</v>
      </c>
      <c r="D8" s="110">
        <v>15</v>
      </c>
      <c r="E8" s="35">
        <v>8</v>
      </c>
      <c r="F8" s="110">
        <v>5</v>
      </c>
      <c r="G8" s="110">
        <v>3</v>
      </c>
      <c r="H8" s="110">
        <v>5</v>
      </c>
      <c r="I8" s="110">
        <v>4</v>
      </c>
      <c r="J8" s="110">
        <v>1</v>
      </c>
      <c r="K8" s="110">
        <v>26</v>
      </c>
      <c r="L8" s="110">
        <v>15</v>
      </c>
      <c r="M8" s="110">
        <v>11</v>
      </c>
      <c r="N8" s="15">
        <v>16</v>
      </c>
      <c r="O8" s="110">
        <v>6</v>
      </c>
      <c r="P8" s="110">
        <v>10</v>
      </c>
    </row>
    <row r="9" spans="1:16" s="110" customFormat="1" ht="19.5" hidden="1" customHeight="1" x14ac:dyDescent="0.45">
      <c r="A9" s="34" t="s">
        <v>1101</v>
      </c>
      <c r="B9" s="15">
        <v>31</v>
      </c>
      <c r="C9" s="110">
        <v>24</v>
      </c>
      <c r="D9" s="110">
        <v>14</v>
      </c>
      <c r="E9" s="35">
        <v>6</v>
      </c>
      <c r="F9" s="110">
        <v>4</v>
      </c>
      <c r="G9" s="110">
        <v>2</v>
      </c>
      <c r="H9" s="110">
        <v>6</v>
      </c>
      <c r="I9" s="110">
        <v>5</v>
      </c>
      <c r="J9" s="110">
        <v>1</v>
      </c>
      <c r="K9" s="110">
        <v>26</v>
      </c>
      <c r="L9" s="110">
        <v>15</v>
      </c>
      <c r="M9" s="110">
        <v>11</v>
      </c>
      <c r="N9" s="15">
        <v>17</v>
      </c>
      <c r="O9" s="110">
        <v>7</v>
      </c>
      <c r="P9" s="110">
        <v>10</v>
      </c>
    </row>
    <row r="10" spans="1:16" s="110" customFormat="1" ht="20.25" hidden="1" customHeight="1" x14ac:dyDescent="0.45">
      <c r="A10" s="34" t="s">
        <v>1125</v>
      </c>
      <c r="B10" s="15">
        <v>33</v>
      </c>
      <c r="C10" s="110">
        <v>21</v>
      </c>
      <c r="D10" s="110">
        <v>12</v>
      </c>
      <c r="E10" s="35">
        <v>5</v>
      </c>
      <c r="F10" s="110">
        <v>3</v>
      </c>
      <c r="G10" s="110">
        <v>2</v>
      </c>
      <c r="H10" s="110">
        <v>6</v>
      </c>
      <c r="I10" s="110">
        <v>5</v>
      </c>
      <c r="J10" s="110">
        <v>1</v>
      </c>
      <c r="K10" s="110">
        <v>22</v>
      </c>
      <c r="L10" s="110">
        <v>13</v>
      </c>
      <c r="M10" s="110">
        <v>9</v>
      </c>
      <c r="N10" s="15">
        <v>18</v>
      </c>
      <c r="O10" s="110">
        <v>8</v>
      </c>
      <c r="P10" s="110">
        <v>10</v>
      </c>
    </row>
    <row r="11" spans="1:16" s="110" customFormat="1" ht="20.25" customHeight="1" x14ac:dyDescent="0.45">
      <c r="A11" s="34" t="s">
        <v>1158</v>
      </c>
      <c r="B11" s="15">
        <v>33</v>
      </c>
      <c r="C11" s="110">
        <v>20</v>
      </c>
      <c r="D11" s="110">
        <v>13</v>
      </c>
      <c r="E11" s="35">
        <v>4</v>
      </c>
      <c r="F11" s="110">
        <v>2</v>
      </c>
      <c r="G11" s="110">
        <v>2</v>
      </c>
      <c r="H11" s="110">
        <v>7</v>
      </c>
      <c r="I11" s="110">
        <v>5</v>
      </c>
      <c r="J11" s="110">
        <v>2</v>
      </c>
      <c r="K11" s="110">
        <v>22</v>
      </c>
      <c r="L11" s="110">
        <v>13</v>
      </c>
      <c r="M11" s="110">
        <v>9</v>
      </c>
      <c r="N11" s="15">
        <v>17</v>
      </c>
      <c r="O11" s="110">
        <v>7</v>
      </c>
      <c r="P11" s="110">
        <v>10</v>
      </c>
    </row>
    <row r="12" spans="1:16" s="110" customFormat="1" ht="20.25" customHeight="1" x14ac:dyDescent="0.45">
      <c r="A12" s="104" t="s">
        <v>291</v>
      </c>
      <c r="B12" s="15">
        <v>33</v>
      </c>
      <c r="C12" s="110">
        <v>20</v>
      </c>
      <c r="D12" s="110">
        <v>13</v>
      </c>
      <c r="E12" s="35">
        <v>5</v>
      </c>
      <c r="F12" s="110">
        <v>2</v>
      </c>
      <c r="G12" s="110">
        <v>3</v>
      </c>
      <c r="H12" s="110">
        <v>4</v>
      </c>
      <c r="I12" s="110">
        <v>3</v>
      </c>
      <c r="J12" s="110">
        <v>1</v>
      </c>
      <c r="K12" s="110">
        <v>24</v>
      </c>
      <c r="L12" s="110">
        <v>14</v>
      </c>
      <c r="M12" s="110">
        <v>10</v>
      </c>
      <c r="N12" s="15">
        <v>16</v>
      </c>
      <c r="O12" s="110">
        <v>7</v>
      </c>
      <c r="P12" s="110">
        <v>9</v>
      </c>
    </row>
    <row r="13" spans="1:16" s="110" customFormat="1" ht="20.25" customHeight="1" x14ac:dyDescent="0.45">
      <c r="A13" s="34" t="s">
        <v>1035</v>
      </c>
      <c r="B13" s="15">
        <v>34</v>
      </c>
      <c r="C13" s="110">
        <v>20</v>
      </c>
      <c r="D13" s="115">
        <v>14</v>
      </c>
      <c r="E13" s="35">
        <v>6</v>
      </c>
      <c r="F13" s="110">
        <v>3</v>
      </c>
      <c r="G13" s="110">
        <v>3</v>
      </c>
      <c r="H13" s="110">
        <v>3</v>
      </c>
      <c r="I13" s="110">
        <v>2</v>
      </c>
      <c r="J13" s="110">
        <v>1</v>
      </c>
      <c r="K13" s="110">
        <v>25</v>
      </c>
      <c r="L13" s="110">
        <v>15</v>
      </c>
      <c r="M13" s="110">
        <v>10</v>
      </c>
      <c r="N13" s="15">
        <v>14</v>
      </c>
      <c r="O13" s="110">
        <v>5</v>
      </c>
      <c r="P13" s="110">
        <v>9</v>
      </c>
    </row>
    <row r="14" spans="1:16" s="110" customFormat="1" ht="20.25" customHeight="1" x14ac:dyDescent="0.45">
      <c r="A14" s="34" t="s">
        <v>1068</v>
      </c>
      <c r="B14" s="16">
        <v>33</v>
      </c>
      <c r="C14" s="110">
        <v>19</v>
      </c>
      <c r="D14" s="110">
        <v>14</v>
      </c>
      <c r="E14" s="13">
        <v>6</v>
      </c>
      <c r="F14" s="110">
        <v>3</v>
      </c>
      <c r="G14" s="110">
        <v>3</v>
      </c>
      <c r="H14" s="110">
        <v>3</v>
      </c>
      <c r="I14" s="110">
        <v>1</v>
      </c>
      <c r="J14" s="110">
        <v>2</v>
      </c>
      <c r="K14" s="110">
        <v>24</v>
      </c>
      <c r="L14" s="110">
        <v>15</v>
      </c>
      <c r="M14" s="110">
        <v>9</v>
      </c>
      <c r="N14" s="16">
        <v>14</v>
      </c>
      <c r="O14" s="110">
        <v>7</v>
      </c>
      <c r="P14" s="110">
        <v>7</v>
      </c>
    </row>
    <row r="15" spans="1:16" s="110" customFormat="1" ht="20.25" customHeight="1" x14ac:dyDescent="0.45">
      <c r="A15" s="34" t="s">
        <v>1129</v>
      </c>
      <c r="B15" s="16">
        <v>32</v>
      </c>
      <c r="C15" s="110">
        <v>21</v>
      </c>
      <c r="D15" s="110">
        <v>11</v>
      </c>
      <c r="E15" s="13">
        <v>4</v>
      </c>
      <c r="F15" s="110">
        <v>1</v>
      </c>
      <c r="G15" s="110">
        <v>3</v>
      </c>
      <c r="H15" s="110">
        <v>5</v>
      </c>
      <c r="I15" s="110">
        <v>3</v>
      </c>
      <c r="J15" s="110">
        <v>2</v>
      </c>
      <c r="K15" s="110">
        <v>23</v>
      </c>
      <c r="L15" s="110">
        <v>17</v>
      </c>
      <c r="M15" s="110">
        <v>6</v>
      </c>
      <c r="N15" s="16">
        <v>12</v>
      </c>
      <c r="O15" s="110">
        <v>6</v>
      </c>
      <c r="P15" s="110">
        <v>6</v>
      </c>
    </row>
    <row r="16" spans="1:16" s="110" customFormat="1" ht="20.25" customHeight="1" thickBot="1" x14ac:dyDescent="0.5">
      <c r="A16" s="34" t="s">
        <v>1159</v>
      </c>
      <c r="B16" s="16">
        <v>31</v>
      </c>
      <c r="C16" s="110">
        <v>20</v>
      </c>
      <c r="D16" s="110">
        <v>11</v>
      </c>
      <c r="E16" s="13">
        <v>4</v>
      </c>
      <c r="F16" s="110">
        <v>1</v>
      </c>
      <c r="G16" s="110">
        <v>3</v>
      </c>
      <c r="H16" s="110">
        <v>4</v>
      </c>
      <c r="I16" s="110">
        <v>2</v>
      </c>
      <c r="J16" s="110">
        <v>2</v>
      </c>
      <c r="K16" s="110">
        <v>23</v>
      </c>
      <c r="L16" s="110">
        <v>17</v>
      </c>
      <c r="M16" s="110">
        <v>6</v>
      </c>
      <c r="N16" s="16">
        <v>13</v>
      </c>
      <c r="O16" s="110">
        <v>7</v>
      </c>
      <c r="P16" s="110">
        <v>6</v>
      </c>
    </row>
    <row r="17" spans="1:16" s="110" customFormat="1" ht="14.25" customHeight="1" x14ac:dyDescent="0.45">
      <c r="A17" s="32" t="s">
        <v>1146</v>
      </c>
      <c r="B17" s="112"/>
      <c r="C17" s="112"/>
      <c r="D17" s="112"/>
      <c r="E17" s="112"/>
      <c r="F17" s="112"/>
      <c r="G17" s="112"/>
      <c r="H17" s="112"/>
      <c r="I17" s="112"/>
      <c r="J17" s="112"/>
      <c r="K17" s="112"/>
      <c r="L17" s="112"/>
      <c r="M17" s="112"/>
      <c r="N17" s="112"/>
      <c r="O17" s="112"/>
      <c r="P17" s="112"/>
    </row>
    <row r="18" spans="1:16" s="110" customFormat="1" ht="23.25" customHeight="1" x14ac:dyDescent="0.45">
      <c r="A18" s="2"/>
    </row>
    <row r="19" spans="1:16" s="110" customFormat="1" ht="24" customHeight="1" x14ac:dyDescent="0.45">
      <c r="A19" s="1361" t="s">
        <v>1217</v>
      </c>
      <c r="B19" s="1362"/>
      <c r="C19" s="1362"/>
      <c r="D19" s="1362"/>
      <c r="E19" s="1362"/>
      <c r="F19" s="1362"/>
      <c r="G19" s="1362"/>
      <c r="H19" s="1362"/>
      <c r="I19" s="1362"/>
      <c r="J19" s="1362"/>
      <c r="K19" s="1362"/>
      <c r="L19" s="1362"/>
      <c r="M19" s="1362"/>
      <c r="N19" s="1362"/>
      <c r="O19" s="1362"/>
      <c r="P19" s="1362"/>
    </row>
    <row r="20" spans="1:16" s="110" customFormat="1" ht="20.25" customHeight="1" x14ac:dyDescent="0.15">
      <c r="A20" s="101" t="s">
        <v>292</v>
      </c>
      <c r="B20" s="101"/>
      <c r="C20" s="101"/>
      <c r="D20" s="101"/>
      <c r="E20" s="101"/>
      <c r="F20" s="101"/>
      <c r="G20" s="101"/>
      <c r="H20" s="101"/>
      <c r="I20" s="101"/>
      <c r="J20" s="101"/>
      <c r="K20" s="101"/>
      <c r="L20" s="7"/>
      <c r="M20" s="7"/>
      <c r="N20" s="443"/>
      <c r="O20" s="7"/>
      <c r="P20" s="130" t="s">
        <v>943</v>
      </c>
    </row>
    <row r="21" spans="1:16" s="110" customFormat="1" ht="4.95" customHeight="1" thickBot="1" x14ac:dyDescent="0.5">
      <c r="A21" s="101"/>
    </row>
    <row r="22" spans="1:16" s="110" customFormat="1" ht="19.5" customHeight="1" x14ac:dyDescent="0.45">
      <c r="A22" s="1159" t="s">
        <v>927</v>
      </c>
      <c r="B22" s="1106" t="s">
        <v>285</v>
      </c>
      <c r="C22" s="1084"/>
      <c r="D22" s="1370"/>
      <c r="E22" s="1371" t="s">
        <v>286</v>
      </c>
      <c r="F22" s="1107"/>
      <c r="G22" s="1108"/>
      <c r="H22" s="1372" t="s">
        <v>287</v>
      </c>
      <c r="I22" s="1084"/>
      <c r="J22" s="1373"/>
      <c r="K22" s="1084" t="s">
        <v>288</v>
      </c>
      <c r="L22" s="1084"/>
      <c r="M22" s="1084"/>
      <c r="N22" s="1298" t="s">
        <v>289</v>
      </c>
      <c r="O22" s="1107"/>
      <c r="P22" s="1107"/>
    </row>
    <row r="23" spans="1:16" s="110" customFormat="1" ht="19.5" customHeight="1" x14ac:dyDescent="0.45">
      <c r="A23" s="1160"/>
      <c r="B23" s="12" t="s">
        <v>15</v>
      </c>
      <c r="C23" s="12" t="s">
        <v>13</v>
      </c>
      <c r="D23" s="455" t="s">
        <v>14</v>
      </c>
      <c r="E23" s="456" t="s">
        <v>15</v>
      </c>
      <c r="F23" s="12" t="s">
        <v>13</v>
      </c>
      <c r="G23" s="457" t="s">
        <v>14</v>
      </c>
      <c r="H23" s="458" t="s">
        <v>15</v>
      </c>
      <c r="I23" s="12" t="s">
        <v>13</v>
      </c>
      <c r="J23" s="457" t="s">
        <v>14</v>
      </c>
      <c r="K23" s="11" t="s">
        <v>15</v>
      </c>
      <c r="L23" s="12" t="s">
        <v>13</v>
      </c>
      <c r="M23" s="12" t="s">
        <v>14</v>
      </c>
      <c r="N23" s="12" t="s">
        <v>15</v>
      </c>
      <c r="O23" s="12" t="s">
        <v>13</v>
      </c>
      <c r="P23" s="12" t="s">
        <v>14</v>
      </c>
    </row>
    <row r="24" spans="1:16" s="110" customFormat="1" ht="19.5" hidden="1" customHeight="1" x14ac:dyDescent="0.45">
      <c r="A24" s="34" t="s">
        <v>936</v>
      </c>
      <c r="B24" s="121">
        <v>169</v>
      </c>
      <c r="C24" s="120">
        <v>119</v>
      </c>
      <c r="D24" s="459">
        <v>50</v>
      </c>
      <c r="E24" s="460">
        <v>113</v>
      </c>
      <c r="F24" s="120">
        <v>79</v>
      </c>
      <c r="G24" s="120">
        <v>34</v>
      </c>
      <c r="H24" s="73">
        <v>39</v>
      </c>
      <c r="I24" s="120">
        <v>27</v>
      </c>
      <c r="J24" s="120">
        <v>12</v>
      </c>
      <c r="K24" s="73">
        <v>17</v>
      </c>
      <c r="L24" s="120">
        <v>13</v>
      </c>
      <c r="M24" s="120">
        <v>4</v>
      </c>
      <c r="N24" s="121">
        <v>90</v>
      </c>
      <c r="O24" s="120">
        <v>29</v>
      </c>
      <c r="P24" s="120">
        <v>61</v>
      </c>
    </row>
    <row r="25" spans="1:16" s="110" customFormat="1" ht="22.5" hidden="1" customHeight="1" x14ac:dyDescent="0.45">
      <c r="A25" s="34" t="s">
        <v>1122</v>
      </c>
      <c r="B25" s="121">
        <v>193</v>
      </c>
      <c r="C25" s="120">
        <v>134</v>
      </c>
      <c r="D25" s="459">
        <v>59</v>
      </c>
      <c r="E25" s="461">
        <v>114</v>
      </c>
      <c r="F25" s="120">
        <v>92</v>
      </c>
      <c r="G25" s="120">
        <v>22</v>
      </c>
      <c r="H25" s="120">
        <v>48</v>
      </c>
      <c r="I25" s="120">
        <v>42</v>
      </c>
      <c r="J25" s="120">
        <v>6</v>
      </c>
      <c r="K25" s="120">
        <v>31</v>
      </c>
      <c r="L25" s="120">
        <v>28</v>
      </c>
      <c r="M25" s="120">
        <v>3</v>
      </c>
      <c r="N25" s="121">
        <v>109</v>
      </c>
      <c r="O25" s="120">
        <v>39</v>
      </c>
      <c r="P25" s="120">
        <v>70</v>
      </c>
    </row>
    <row r="26" spans="1:16" s="110" customFormat="1" ht="22.5" customHeight="1" x14ac:dyDescent="0.45">
      <c r="A26" s="34" t="s">
        <v>1158</v>
      </c>
      <c r="B26" s="121">
        <v>233</v>
      </c>
      <c r="C26" s="120">
        <v>169</v>
      </c>
      <c r="D26" s="459">
        <v>64</v>
      </c>
      <c r="E26" s="461">
        <v>126</v>
      </c>
      <c r="F26" s="120">
        <v>96</v>
      </c>
      <c r="G26" s="120">
        <v>30</v>
      </c>
      <c r="H26" s="120">
        <v>51</v>
      </c>
      <c r="I26" s="120">
        <v>29</v>
      </c>
      <c r="J26" s="120">
        <v>22</v>
      </c>
      <c r="K26" s="120">
        <v>56</v>
      </c>
      <c r="L26" s="120">
        <v>44</v>
      </c>
      <c r="M26" s="120">
        <v>12</v>
      </c>
      <c r="N26" s="121">
        <v>130</v>
      </c>
      <c r="O26" s="120">
        <v>50</v>
      </c>
      <c r="P26" s="120">
        <v>80</v>
      </c>
    </row>
    <row r="27" spans="1:16" s="110" customFormat="1" ht="22.5" customHeight="1" x14ac:dyDescent="0.45">
      <c r="A27" s="34" t="s">
        <v>291</v>
      </c>
      <c r="B27" s="121">
        <v>243</v>
      </c>
      <c r="C27" s="120">
        <v>174</v>
      </c>
      <c r="D27" s="459">
        <v>69</v>
      </c>
      <c r="E27" s="461">
        <v>124</v>
      </c>
      <c r="F27" s="120">
        <v>91</v>
      </c>
      <c r="G27" s="120">
        <v>33</v>
      </c>
      <c r="H27" s="120">
        <v>62</v>
      </c>
      <c r="I27" s="120">
        <v>40</v>
      </c>
      <c r="J27" s="120">
        <v>22</v>
      </c>
      <c r="K27" s="120">
        <v>57</v>
      </c>
      <c r="L27" s="120">
        <v>43</v>
      </c>
      <c r="M27" s="120">
        <v>14</v>
      </c>
      <c r="N27" s="121">
        <v>124</v>
      </c>
      <c r="O27" s="120">
        <v>40</v>
      </c>
      <c r="P27" s="120">
        <v>84</v>
      </c>
    </row>
    <row r="28" spans="1:16" s="110" customFormat="1" ht="22.5" customHeight="1" x14ac:dyDescent="0.45">
      <c r="A28" s="34" t="s">
        <v>1035</v>
      </c>
      <c r="B28" s="121">
        <v>256</v>
      </c>
      <c r="C28" s="120">
        <v>180</v>
      </c>
      <c r="D28" s="459">
        <v>76</v>
      </c>
      <c r="E28" s="461">
        <v>126</v>
      </c>
      <c r="F28" s="120">
        <v>90</v>
      </c>
      <c r="G28" s="120">
        <v>36</v>
      </c>
      <c r="H28" s="120">
        <v>65</v>
      </c>
      <c r="I28" s="120">
        <v>46</v>
      </c>
      <c r="J28" s="120">
        <v>19</v>
      </c>
      <c r="K28" s="120">
        <v>65</v>
      </c>
      <c r="L28" s="120">
        <v>44</v>
      </c>
      <c r="M28" s="120">
        <v>21</v>
      </c>
      <c r="N28" s="121">
        <v>133</v>
      </c>
      <c r="O28" s="120">
        <v>47</v>
      </c>
      <c r="P28" s="120">
        <v>86</v>
      </c>
    </row>
    <row r="29" spans="1:16" s="110" customFormat="1" ht="22.5" customHeight="1" x14ac:dyDescent="0.45">
      <c r="A29" s="34" t="s">
        <v>1069</v>
      </c>
      <c r="B29" s="126">
        <v>248</v>
      </c>
      <c r="C29" s="120">
        <v>175</v>
      </c>
      <c r="D29" s="120">
        <v>73</v>
      </c>
      <c r="E29" s="461">
        <v>124</v>
      </c>
      <c r="F29" s="120">
        <v>92</v>
      </c>
      <c r="G29" s="120">
        <v>32</v>
      </c>
      <c r="H29" s="120">
        <v>63</v>
      </c>
      <c r="I29" s="120">
        <v>44</v>
      </c>
      <c r="J29" s="120">
        <v>19</v>
      </c>
      <c r="K29" s="120">
        <v>61</v>
      </c>
      <c r="L29" s="120">
        <v>39</v>
      </c>
      <c r="M29" s="120">
        <v>22</v>
      </c>
      <c r="N29" s="126">
        <v>138</v>
      </c>
      <c r="O29" s="120">
        <v>45</v>
      </c>
      <c r="P29" s="120">
        <v>93</v>
      </c>
    </row>
    <row r="30" spans="1:16" s="110" customFormat="1" ht="22.5" customHeight="1" x14ac:dyDescent="0.45">
      <c r="A30" s="34" t="s">
        <v>1129</v>
      </c>
      <c r="B30" s="126">
        <v>261</v>
      </c>
      <c r="C30" s="120">
        <v>184</v>
      </c>
      <c r="D30" s="120">
        <v>77</v>
      </c>
      <c r="E30" s="461">
        <v>121</v>
      </c>
      <c r="F30" s="120">
        <v>91</v>
      </c>
      <c r="G30" s="120">
        <v>30</v>
      </c>
      <c r="H30" s="120">
        <v>68</v>
      </c>
      <c r="I30" s="120">
        <v>44</v>
      </c>
      <c r="J30" s="120">
        <v>24</v>
      </c>
      <c r="K30" s="120">
        <v>72</v>
      </c>
      <c r="L30" s="120">
        <v>48</v>
      </c>
      <c r="M30" s="440">
        <v>24</v>
      </c>
      <c r="N30" s="126">
        <v>138</v>
      </c>
      <c r="O30" s="120">
        <v>52</v>
      </c>
      <c r="P30" s="120">
        <v>86</v>
      </c>
    </row>
    <row r="31" spans="1:16" s="110" customFormat="1" ht="22.5" customHeight="1" thickBot="1" x14ac:dyDescent="0.5">
      <c r="A31" s="34" t="s">
        <v>1159</v>
      </c>
      <c r="B31" s="1045">
        <v>275</v>
      </c>
      <c r="C31" s="1044">
        <v>200</v>
      </c>
      <c r="D31" s="1044">
        <v>75</v>
      </c>
      <c r="E31" s="1047">
        <v>138</v>
      </c>
      <c r="F31" s="120">
        <v>107</v>
      </c>
      <c r="G31" s="120">
        <v>31</v>
      </c>
      <c r="H31" s="120">
        <v>62</v>
      </c>
      <c r="I31" s="120">
        <v>37</v>
      </c>
      <c r="J31" s="120">
        <v>25</v>
      </c>
      <c r="K31" s="120">
        <v>75</v>
      </c>
      <c r="L31" s="120">
        <v>56</v>
      </c>
      <c r="M31" s="1046">
        <v>19</v>
      </c>
      <c r="N31" s="1048">
        <v>140</v>
      </c>
      <c r="O31" s="120">
        <v>48</v>
      </c>
      <c r="P31" s="120">
        <v>92</v>
      </c>
    </row>
    <row r="32" spans="1:16" s="110" customFormat="1" ht="13.5" customHeight="1" x14ac:dyDescent="0.45">
      <c r="A32" s="32" t="s">
        <v>1147</v>
      </c>
      <c r="E32" s="112"/>
      <c r="F32" s="112"/>
      <c r="G32" s="112"/>
      <c r="H32" s="112"/>
      <c r="I32" s="112"/>
      <c r="J32" s="112"/>
      <c r="K32" s="112"/>
      <c r="L32" s="112"/>
      <c r="M32" s="2"/>
      <c r="N32" s="112"/>
      <c r="O32" s="112"/>
      <c r="P32" s="112"/>
    </row>
    <row r="33" spans="1:22" s="110" customFormat="1" ht="24.75" customHeight="1" x14ac:dyDescent="0.45">
      <c r="A33" s="2"/>
    </row>
    <row r="34" spans="1:22" s="110" customFormat="1" ht="24" customHeight="1" x14ac:dyDescent="0.15">
      <c r="A34" s="101" t="s">
        <v>1218</v>
      </c>
      <c r="M34" s="2"/>
      <c r="V34" s="130"/>
    </row>
    <row r="35" spans="1:22" s="110" customFormat="1" ht="4.95" customHeight="1" thickBot="1" x14ac:dyDescent="0.5">
      <c r="A35" s="101"/>
      <c r="M35" s="2"/>
      <c r="P35" s="113"/>
      <c r="Q35" s="113"/>
      <c r="R35" s="113"/>
    </row>
    <row r="36" spans="1:22" s="110" customFormat="1" ht="18" customHeight="1" x14ac:dyDescent="0.45">
      <c r="A36" s="1364" t="s">
        <v>928</v>
      </c>
      <c r="B36" s="1364"/>
      <c r="C36" s="1364"/>
      <c r="D36" s="1365"/>
      <c r="E36" s="1368" t="s">
        <v>293</v>
      </c>
      <c r="F36" s="1365"/>
      <c r="G36" s="1281" t="s">
        <v>1286</v>
      </c>
      <c r="H36" s="1282"/>
      <c r="I36" s="1282"/>
      <c r="J36" s="1282"/>
      <c r="K36" s="1281" t="s">
        <v>1071</v>
      </c>
      <c r="L36" s="1282"/>
      <c r="M36" s="1282"/>
      <c r="N36" s="1282"/>
      <c r="O36" s="1281" t="s">
        <v>1130</v>
      </c>
      <c r="P36" s="1282"/>
      <c r="Q36" s="1282"/>
      <c r="R36" s="1282"/>
      <c r="S36" s="1281" t="s">
        <v>1160</v>
      </c>
      <c r="T36" s="1282"/>
      <c r="U36" s="1282"/>
      <c r="V36" s="1282"/>
    </row>
    <row r="37" spans="1:22" s="110" customFormat="1" ht="27.75" customHeight="1" x14ac:dyDescent="0.45">
      <c r="A37" s="1366"/>
      <c r="B37" s="1366"/>
      <c r="C37" s="1366"/>
      <c r="D37" s="1367"/>
      <c r="E37" s="1369"/>
      <c r="F37" s="1367"/>
      <c r="G37" s="1283" t="s">
        <v>294</v>
      </c>
      <c r="H37" s="1284"/>
      <c r="I37" s="1285" t="s">
        <v>1070</v>
      </c>
      <c r="J37" s="1360"/>
      <c r="K37" s="1283" t="s">
        <v>294</v>
      </c>
      <c r="L37" s="1284"/>
      <c r="M37" s="1285" t="s">
        <v>1070</v>
      </c>
      <c r="N37" s="1286"/>
      <c r="O37" s="1283" t="s">
        <v>294</v>
      </c>
      <c r="P37" s="1284"/>
      <c r="Q37" s="1285" t="s">
        <v>1070</v>
      </c>
      <c r="R37" s="1286"/>
      <c r="S37" s="1283" t="s">
        <v>294</v>
      </c>
      <c r="T37" s="1284"/>
      <c r="U37" s="1285" t="s">
        <v>1070</v>
      </c>
      <c r="V37" s="1286"/>
    </row>
    <row r="38" spans="1:22" s="110" customFormat="1" ht="22.5" customHeight="1" x14ac:dyDescent="0.45">
      <c r="A38" s="1343" t="s">
        <v>295</v>
      </c>
      <c r="B38" s="1343"/>
      <c r="C38" s="1343"/>
      <c r="D38" s="1344"/>
      <c r="E38" s="1345" t="s">
        <v>296</v>
      </c>
      <c r="F38" s="1346"/>
      <c r="G38" s="1358">
        <v>19</v>
      </c>
      <c r="H38" s="1359"/>
      <c r="I38" s="122"/>
      <c r="J38" s="123">
        <v>356</v>
      </c>
      <c r="K38" s="1287">
        <v>19</v>
      </c>
      <c r="L38" s="1288"/>
      <c r="M38" s="1289">
        <v>325</v>
      </c>
      <c r="N38" s="1289"/>
      <c r="O38" s="1287">
        <v>6</v>
      </c>
      <c r="P38" s="1288"/>
      <c r="Q38" s="1289">
        <v>38</v>
      </c>
      <c r="R38" s="1289"/>
      <c r="S38" s="1287">
        <v>4</v>
      </c>
      <c r="T38" s="1288"/>
      <c r="U38" s="1289">
        <v>224</v>
      </c>
      <c r="V38" s="1289"/>
    </row>
    <row r="39" spans="1:22" s="110" customFormat="1" ht="22.5" customHeight="1" x14ac:dyDescent="0.45">
      <c r="A39" s="1343" t="s">
        <v>297</v>
      </c>
      <c r="B39" s="1343"/>
      <c r="C39" s="1343"/>
      <c r="D39" s="1344"/>
      <c r="E39" s="1345" t="s">
        <v>296</v>
      </c>
      <c r="F39" s="1346"/>
      <c r="G39" s="1347">
        <v>6</v>
      </c>
      <c r="H39" s="1348"/>
      <c r="I39" s="9"/>
      <c r="J39" s="10">
        <v>504</v>
      </c>
      <c r="K39" s="1273">
        <v>5</v>
      </c>
      <c r="L39" s="1274"/>
      <c r="M39" s="1275">
        <v>345</v>
      </c>
      <c r="N39" s="1275"/>
      <c r="O39" s="1273">
        <v>2</v>
      </c>
      <c r="P39" s="1274"/>
      <c r="Q39" s="1275">
        <v>50</v>
      </c>
      <c r="R39" s="1275"/>
      <c r="S39" s="1273">
        <v>2</v>
      </c>
      <c r="T39" s="1274"/>
      <c r="U39" s="1275">
        <v>72</v>
      </c>
      <c r="V39" s="1275"/>
    </row>
    <row r="40" spans="1:22" s="110" customFormat="1" ht="22.5" customHeight="1" x14ac:dyDescent="0.45">
      <c r="A40" s="36" t="s">
        <v>298</v>
      </c>
      <c r="B40" s="1088" t="s">
        <v>940</v>
      </c>
      <c r="C40" s="1088"/>
      <c r="D40" s="1355"/>
      <c r="E40" s="131" t="s">
        <v>299</v>
      </c>
      <c r="F40" s="132"/>
      <c r="G40" s="1347">
        <v>1</v>
      </c>
      <c r="H40" s="1348"/>
      <c r="I40" s="9"/>
      <c r="J40" s="10">
        <v>26</v>
      </c>
      <c r="K40" s="1273">
        <v>1</v>
      </c>
      <c r="L40" s="1274"/>
      <c r="M40" s="1275">
        <v>33</v>
      </c>
      <c r="N40" s="1275"/>
      <c r="O40" s="1273">
        <v>0</v>
      </c>
      <c r="P40" s="1274"/>
      <c r="Q40" s="1275">
        <v>0</v>
      </c>
      <c r="R40" s="1275"/>
      <c r="S40" s="1273">
        <v>1</v>
      </c>
      <c r="T40" s="1274"/>
      <c r="U40" s="1275">
        <v>22</v>
      </c>
      <c r="V40" s="1275"/>
    </row>
    <row r="41" spans="1:22" s="110" customFormat="1" ht="22.5" customHeight="1" x14ac:dyDescent="0.45">
      <c r="A41" s="37" t="s">
        <v>300</v>
      </c>
      <c r="B41" s="1088" t="s">
        <v>941</v>
      </c>
      <c r="C41" s="1088"/>
      <c r="D41" s="1355"/>
      <c r="E41" s="131"/>
      <c r="F41" s="132"/>
      <c r="G41" s="1347">
        <v>1</v>
      </c>
      <c r="H41" s="1348"/>
      <c r="I41" s="9"/>
      <c r="J41" s="10">
        <v>229</v>
      </c>
      <c r="K41" s="1273">
        <v>1</v>
      </c>
      <c r="L41" s="1274"/>
      <c r="M41" s="1275">
        <v>110</v>
      </c>
      <c r="N41" s="1275"/>
      <c r="O41" s="1273">
        <v>0</v>
      </c>
      <c r="P41" s="1274"/>
      <c r="Q41" s="1275">
        <v>0</v>
      </c>
      <c r="R41" s="1275"/>
      <c r="S41" s="1273">
        <v>0</v>
      </c>
      <c r="T41" s="1274"/>
      <c r="U41" s="1275">
        <v>0</v>
      </c>
      <c r="V41" s="1275"/>
    </row>
    <row r="42" spans="1:22" s="110" customFormat="1" ht="22.5" customHeight="1" x14ac:dyDescent="0.45">
      <c r="A42" s="1356" t="s">
        <v>942</v>
      </c>
      <c r="B42" s="1356"/>
      <c r="C42" s="1356"/>
      <c r="D42" s="1357"/>
      <c r="E42" s="131" t="s">
        <v>301</v>
      </c>
      <c r="F42" s="132"/>
      <c r="G42" s="1347">
        <v>4</v>
      </c>
      <c r="H42" s="1348"/>
      <c r="I42" s="9"/>
      <c r="J42" s="10">
        <v>249</v>
      </c>
      <c r="K42" s="1273">
        <v>3</v>
      </c>
      <c r="L42" s="1274"/>
      <c r="M42" s="1275">
        <v>202</v>
      </c>
      <c r="N42" s="1275"/>
      <c r="O42" s="1273">
        <v>2</v>
      </c>
      <c r="P42" s="1274"/>
      <c r="Q42" s="1275">
        <v>50</v>
      </c>
      <c r="R42" s="1275"/>
      <c r="S42" s="1273">
        <v>1</v>
      </c>
      <c r="T42" s="1274"/>
      <c r="U42" s="1275">
        <v>50</v>
      </c>
      <c r="V42" s="1275"/>
    </row>
    <row r="43" spans="1:22" s="110" customFormat="1" ht="22.5" customHeight="1" x14ac:dyDescent="0.45">
      <c r="A43" s="1343" t="s">
        <v>302</v>
      </c>
      <c r="B43" s="1343"/>
      <c r="C43" s="1343"/>
      <c r="D43" s="1344"/>
      <c r="E43" s="1345" t="s">
        <v>303</v>
      </c>
      <c r="F43" s="1346"/>
      <c r="G43" s="1347">
        <v>16</v>
      </c>
      <c r="H43" s="1348"/>
      <c r="I43" s="1374">
        <v>2078</v>
      </c>
      <c r="J43" s="1375"/>
      <c r="K43" s="1273">
        <v>15</v>
      </c>
      <c r="L43" s="1274"/>
      <c r="M43" s="1275">
        <v>1867</v>
      </c>
      <c r="N43" s="1275"/>
      <c r="O43" s="1273">
        <v>15</v>
      </c>
      <c r="P43" s="1274"/>
      <c r="Q43" s="1275">
        <v>1822</v>
      </c>
      <c r="R43" s="1275"/>
      <c r="S43" s="1273">
        <v>10</v>
      </c>
      <c r="T43" s="1274"/>
      <c r="U43" s="1275">
        <v>1965</v>
      </c>
      <c r="V43" s="1275"/>
    </row>
    <row r="44" spans="1:22" s="110" customFormat="1" ht="22.5" customHeight="1" x14ac:dyDescent="0.45">
      <c r="A44" s="1343" t="s">
        <v>304</v>
      </c>
      <c r="B44" s="1343"/>
      <c r="C44" s="1343"/>
      <c r="D44" s="1344"/>
      <c r="E44" s="1345" t="s">
        <v>305</v>
      </c>
      <c r="F44" s="1346"/>
      <c r="G44" s="1347">
        <v>1</v>
      </c>
      <c r="H44" s="1348"/>
      <c r="I44" s="9"/>
      <c r="J44" s="10">
        <v>99</v>
      </c>
      <c r="K44" s="1273">
        <v>1</v>
      </c>
      <c r="L44" s="1274"/>
      <c r="M44" s="1275">
        <v>79</v>
      </c>
      <c r="N44" s="1275"/>
      <c r="O44" s="1273">
        <v>0</v>
      </c>
      <c r="P44" s="1274"/>
      <c r="Q44" s="1275">
        <v>0</v>
      </c>
      <c r="R44" s="1275"/>
      <c r="S44" s="1273">
        <v>1</v>
      </c>
      <c r="T44" s="1274"/>
      <c r="U44" s="1275">
        <v>75</v>
      </c>
      <c r="V44" s="1275"/>
    </row>
    <row r="45" spans="1:22" s="110" customFormat="1" ht="22.5" customHeight="1" x14ac:dyDescent="0.45">
      <c r="A45" s="1343" t="s">
        <v>306</v>
      </c>
      <c r="B45" s="1343"/>
      <c r="C45" s="1343"/>
      <c r="D45" s="1344"/>
      <c r="E45" s="1345" t="s">
        <v>307</v>
      </c>
      <c r="F45" s="1346"/>
      <c r="G45" s="1347">
        <v>6</v>
      </c>
      <c r="H45" s="1348"/>
      <c r="I45" s="9"/>
      <c r="J45" s="10">
        <v>196</v>
      </c>
      <c r="K45" s="1273">
        <v>6</v>
      </c>
      <c r="L45" s="1274"/>
      <c r="M45" s="1275">
        <v>174</v>
      </c>
      <c r="N45" s="1275"/>
      <c r="O45" s="1273">
        <v>6</v>
      </c>
      <c r="P45" s="1274"/>
      <c r="Q45" s="1275">
        <v>124</v>
      </c>
      <c r="R45" s="1275"/>
      <c r="S45" s="1273">
        <v>5</v>
      </c>
      <c r="T45" s="1274"/>
      <c r="U45" s="1275">
        <v>94</v>
      </c>
      <c r="V45" s="1275"/>
    </row>
    <row r="46" spans="1:22" s="110" customFormat="1" ht="22.5" customHeight="1" x14ac:dyDescent="0.45">
      <c r="A46" s="1343" t="s">
        <v>308</v>
      </c>
      <c r="B46" s="1343"/>
      <c r="C46" s="1343"/>
      <c r="D46" s="1344"/>
      <c r="E46" s="1345" t="s">
        <v>309</v>
      </c>
      <c r="F46" s="1346"/>
      <c r="G46" s="1347">
        <v>5</v>
      </c>
      <c r="H46" s="1348"/>
      <c r="I46" s="9"/>
      <c r="J46" s="10">
        <v>188</v>
      </c>
      <c r="K46" s="1273">
        <v>6</v>
      </c>
      <c r="L46" s="1274"/>
      <c r="M46" s="1275">
        <v>324</v>
      </c>
      <c r="N46" s="1275"/>
      <c r="O46" s="1273">
        <v>5</v>
      </c>
      <c r="P46" s="1274"/>
      <c r="Q46" s="1275">
        <v>143</v>
      </c>
      <c r="R46" s="1275"/>
      <c r="S46" s="1273">
        <v>7</v>
      </c>
      <c r="T46" s="1274"/>
      <c r="U46" s="1275">
        <v>67</v>
      </c>
      <c r="V46" s="1275"/>
    </row>
    <row r="47" spans="1:22" s="110" customFormat="1" ht="22.5" customHeight="1" x14ac:dyDescent="0.45">
      <c r="A47" s="1343" t="s">
        <v>310</v>
      </c>
      <c r="B47" s="1343"/>
      <c r="C47" s="1343"/>
      <c r="D47" s="1344"/>
      <c r="E47" s="1345" t="s">
        <v>296</v>
      </c>
      <c r="F47" s="1346"/>
      <c r="G47" s="1347">
        <v>1</v>
      </c>
      <c r="H47" s="1348"/>
      <c r="I47" s="9"/>
      <c r="J47" s="10">
        <v>643</v>
      </c>
      <c r="K47" s="1273">
        <v>1</v>
      </c>
      <c r="L47" s="1274"/>
      <c r="M47" s="1275">
        <v>1040</v>
      </c>
      <c r="N47" s="1275"/>
      <c r="O47" s="1273">
        <v>1</v>
      </c>
      <c r="P47" s="1274"/>
      <c r="Q47" s="1275">
        <v>265</v>
      </c>
      <c r="R47" s="1275"/>
      <c r="S47" s="1273">
        <v>1</v>
      </c>
      <c r="T47" s="1274"/>
      <c r="U47" s="1275">
        <v>754</v>
      </c>
      <c r="V47" s="1275"/>
    </row>
    <row r="48" spans="1:22" s="110" customFormat="1" ht="22.5" customHeight="1" thickBot="1" x14ac:dyDescent="0.5">
      <c r="A48" s="1349" t="s">
        <v>938</v>
      </c>
      <c r="B48" s="1349"/>
      <c r="C48" s="1349"/>
      <c r="D48" s="1350"/>
      <c r="E48" s="1351" t="s">
        <v>296</v>
      </c>
      <c r="F48" s="1352"/>
      <c r="G48" s="1353">
        <v>1</v>
      </c>
      <c r="H48" s="1354"/>
      <c r="I48" s="38"/>
      <c r="J48" s="116">
        <v>232</v>
      </c>
      <c r="K48" s="1273">
        <v>0</v>
      </c>
      <c r="L48" s="1274"/>
      <c r="M48" s="1275">
        <v>0</v>
      </c>
      <c r="N48" s="1275"/>
      <c r="O48" s="1273">
        <v>0</v>
      </c>
      <c r="P48" s="1274"/>
      <c r="Q48" s="1275">
        <v>0</v>
      </c>
      <c r="R48" s="1275"/>
      <c r="S48" s="1273">
        <v>0</v>
      </c>
      <c r="T48" s="1274"/>
      <c r="U48" s="1275">
        <v>0</v>
      </c>
      <c r="V48" s="1275"/>
    </row>
    <row r="49" spans="1:22" s="110" customFormat="1" ht="22.5" customHeight="1" thickTop="1" thickBot="1" x14ac:dyDescent="0.5">
      <c r="A49" s="1330" t="s">
        <v>270</v>
      </c>
      <c r="B49" s="1331"/>
      <c r="C49" s="1331"/>
      <c r="D49" s="1331"/>
      <c r="E49" s="1332"/>
      <c r="F49" s="1333"/>
      <c r="G49" s="1335">
        <v>61</v>
      </c>
      <c r="H49" s="1336"/>
      <c r="I49" s="1277">
        <v>4800</v>
      </c>
      <c r="J49" s="1334"/>
      <c r="K49" s="1276">
        <v>58</v>
      </c>
      <c r="L49" s="1277"/>
      <c r="M49" s="1278">
        <v>4499</v>
      </c>
      <c r="N49" s="1278"/>
      <c r="O49" s="1276">
        <v>37</v>
      </c>
      <c r="P49" s="1277"/>
      <c r="Q49" s="1278">
        <v>2492</v>
      </c>
      <c r="R49" s="1278"/>
      <c r="S49" s="1276">
        <v>37</v>
      </c>
      <c r="T49" s="1277"/>
      <c r="U49" s="1278">
        <v>2492</v>
      </c>
      <c r="V49" s="1278"/>
    </row>
    <row r="50" spans="1:22" s="110" customFormat="1" ht="15" customHeight="1" x14ac:dyDescent="0.45">
      <c r="A50" s="2" t="s">
        <v>1285</v>
      </c>
      <c r="B50" s="39"/>
      <c r="C50" s="39"/>
      <c r="D50" s="39"/>
      <c r="F50" s="2"/>
      <c r="G50" s="40"/>
      <c r="H50" s="40"/>
      <c r="I50" s="40"/>
      <c r="J50" s="40"/>
      <c r="K50" s="40"/>
    </row>
    <row r="51" spans="1:22" s="110" customFormat="1" ht="24.75" customHeight="1" x14ac:dyDescent="0.45">
      <c r="A51" s="41"/>
    </row>
    <row r="52" spans="1:22" s="110" customFormat="1" ht="19.5" customHeight="1" thickBot="1" x14ac:dyDescent="0.5">
      <c r="A52" s="101" t="s">
        <v>1219</v>
      </c>
      <c r="M52" s="2"/>
    </row>
    <row r="53" spans="1:22" s="2" customFormat="1" ht="19.95" customHeight="1" x14ac:dyDescent="0.45">
      <c r="A53" s="1170" t="s">
        <v>928</v>
      </c>
      <c r="B53" s="1170"/>
      <c r="C53" s="1170"/>
      <c r="D53" s="1337"/>
      <c r="E53" s="1339" t="s">
        <v>293</v>
      </c>
      <c r="F53" s="1337"/>
      <c r="G53" s="1279" t="s">
        <v>1286</v>
      </c>
      <c r="H53" s="1280"/>
      <c r="I53" s="1280"/>
      <c r="J53" s="1341"/>
      <c r="K53" s="1279" t="s">
        <v>1071</v>
      </c>
      <c r="L53" s="1280"/>
      <c r="M53" s="1280"/>
      <c r="N53" s="1280"/>
      <c r="O53" s="1279" t="s">
        <v>1130</v>
      </c>
      <c r="P53" s="1280"/>
      <c r="Q53" s="1280"/>
      <c r="R53" s="1280"/>
      <c r="S53" s="1279" t="s">
        <v>1160</v>
      </c>
      <c r="T53" s="1280"/>
      <c r="U53" s="1280"/>
      <c r="V53" s="1280"/>
    </row>
    <row r="54" spans="1:22" s="2" customFormat="1" ht="25.05" customHeight="1" x14ac:dyDescent="0.45">
      <c r="A54" s="1172"/>
      <c r="B54" s="1172"/>
      <c r="C54" s="1172"/>
      <c r="D54" s="1338"/>
      <c r="E54" s="1340"/>
      <c r="F54" s="1338"/>
      <c r="G54" s="1267" t="s">
        <v>294</v>
      </c>
      <c r="H54" s="1267"/>
      <c r="I54" s="1268" t="s">
        <v>1070</v>
      </c>
      <c r="J54" s="1342"/>
      <c r="K54" s="1267" t="s">
        <v>294</v>
      </c>
      <c r="L54" s="1267"/>
      <c r="M54" s="1268" t="s">
        <v>1070</v>
      </c>
      <c r="N54" s="1269"/>
      <c r="O54" s="1267" t="s">
        <v>294</v>
      </c>
      <c r="P54" s="1267"/>
      <c r="Q54" s="1268" t="s">
        <v>1070</v>
      </c>
      <c r="R54" s="1269"/>
      <c r="S54" s="1267" t="s">
        <v>294</v>
      </c>
      <c r="T54" s="1267"/>
      <c r="U54" s="1268" t="s">
        <v>1070</v>
      </c>
      <c r="V54" s="1269"/>
    </row>
    <row r="55" spans="1:22" s="14" customFormat="1" ht="22.05" customHeight="1" x14ac:dyDescent="0.45">
      <c r="A55" s="1323" t="s">
        <v>311</v>
      </c>
      <c r="B55" s="1324"/>
      <c r="C55" s="1324"/>
      <c r="D55" s="1325"/>
      <c r="E55" s="1326" t="s">
        <v>312</v>
      </c>
      <c r="F55" s="1327"/>
      <c r="G55" s="1272">
        <v>12</v>
      </c>
      <c r="H55" s="1163"/>
      <c r="I55" s="1169">
        <v>372</v>
      </c>
      <c r="J55" s="1328"/>
      <c r="K55" s="1270">
        <v>2</v>
      </c>
      <c r="L55" s="1271"/>
      <c r="M55" s="1271">
        <v>47</v>
      </c>
      <c r="N55" s="1271"/>
      <c r="O55" s="1270">
        <v>5</v>
      </c>
      <c r="P55" s="1271"/>
      <c r="Q55" s="1271">
        <v>119</v>
      </c>
      <c r="R55" s="1271"/>
      <c r="S55" s="1270">
        <v>5</v>
      </c>
      <c r="T55" s="1271"/>
      <c r="U55" s="1271">
        <v>208</v>
      </c>
      <c r="V55" s="1271"/>
    </row>
    <row r="56" spans="1:22" s="14" customFormat="1" ht="22.05" customHeight="1" x14ac:dyDescent="0.45">
      <c r="A56" s="1323" t="s">
        <v>1148</v>
      </c>
      <c r="B56" s="1323"/>
      <c r="C56" s="1323"/>
      <c r="D56" s="1329"/>
      <c r="E56" s="1326" t="s">
        <v>1149</v>
      </c>
      <c r="F56" s="1327"/>
      <c r="G56" s="1272">
        <v>1</v>
      </c>
      <c r="H56" s="1163"/>
      <c r="I56" s="1169">
        <v>22</v>
      </c>
      <c r="J56" s="1328"/>
      <c r="K56" s="1272">
        <v>1</v>
      </c>
      <c r="L56" s="1163"/>
      <c r="M56" s="1163">
        <v>40</v>
      </c>
      <c r="N56" s="1163"/>
      <c r="O56" s="1272">
        <v>1</v>
      </c>
      <c r="P56" s="1163"/>
      <c r="Q56" s="1163">
        <v>28</v>
      </c>
      <c r="R56" s="1163"/>
      <c r="S56" s="1272">
        <v>1</v>
      </c>
      <c r="T56" s="1163"/>
      <c r="U56" s="1163">
        <v>15</v>
      </c>
      <c r="V56" s="1163"/>
    </row>
    <row r="57" spans="1:22" s="14" customFormat="1" ht="22.05" customHeight="1" x14ac:dyDescent="0.45">
      <c r="A57" s="1323" t="s">
        <v>313</v>
      </c>
      <c r="B57" s="1324"/>
      <c r="C57" s="1324"/>
      <c r="D57" s="1325"/>
      <c r="E57" s="1326" t="s">
        <v>314</v>
      </c>
      <c r="F57" s="1327"/>
      <c r="G57" s="1272">
        <v>6</v>
      </c>
      <c r="H57" s="1163"/>
      <c r="I57" s="1169">
        <v>229</v>
      </c>
      <c r="J57" s="1328"/>
      <c r="K57" s="1272">
        <v>6</v>
      </c>
      <c r="L57" s="1163"/>
      <c r="M57" s="1163">
        <v>203</v>
      </c>
      <c r="N57" s="1163"/>
      <c r="O57" s="1272">
        <v>0</v>
      </c>
      <c r="P57" s="1163"/>
      <c r="Q57" s="1163">
        <v>0</v>
      </c>
      <c r="R57" s="1163"/>
      <c r="S57" s="1272">
        <v>0</v>
      </c>
      <c r="T57" s="1163"/>
      <c r="U57" s="1163">
        <v>0</v>
      </c>
      <c r="V57" s="1163"/>
    </row>
    <row r="58" spans="1:22" s="14" customFormat="1" ht="22.05" customHeight="1" x14ac:dyDescent="0.45">
      <c r="A58" s="1323" t="s">
        <v>315</v>
      </c>
      <c r="B58" s="1323"/>
      <c r="C58" s="1323"/>
      <c r="D58" s="1329"/>
      <c r="E58" s="1326" t="s">
        <v>316</v>
      </c>
      <c r="F58" s="1327"/>
      <c r="G58" s="1272">
        <v>1</v>
      </c>
      <c r="H58" s="1163"/>
      <c r="I58" s="1169">
        <v>8</v>
      </c>
      <c r="J58" s="1328"/>
      <c r="K58" s="1272">
        <v>2</v>
      </c>
      <c r="L58" s="1163"/>
      <c r="M58" s="1163">
        <v>8</v>
      </c>
      <c r="N58" s="1163"/>
      <c r="O58" s="1272">
        <v>1</v>
      </c>
      <c r="P58" s="1163"/>
      <c r="Q58" s="1163">
        <v>9</v>
      </c>
      <c r="R58" s="1163"/>
      <c r="S58" s="1272">
        <v>0</v>
      </c>
      <c r="T58" s="1163"/>
      <c r="U58" s="1163">
        <v>0</v>
      </c>
      <c r="V58" s="1163"/>
    </row>
    <row r="59" spans="1:22" s="14" customFormat="1" ht="22.05" customHeight="1" thickBot="1" x14ac:dyDescent="0.5">
      <c r="A59" s="1317" t="s">
        <v>317</v>
      </c>
      <c r="B59" s="1317"/>
      <c r="C59" s="1317"/>
      <c r="D59" s="1318"/>
      <c r="E59" s="1319" t="s">
        <v>318</v>
      </c>
      <c r="F59" s="1320"/>
      <c r="G59" s="1262">
        <v>4</v>
      </c>
      <c r="H59" s="1263"/>
      <c r="I59" s="1321">
        <v>98</v>
      </c>
      <c r="J59" s="1322"/>
      <c r="K59" s="1262">
        <v>4</v>
      </c>
      <c r="L59" s="1263"/>
      <c r="M59" s="1163">
        <v>89</v>
      </c>
      <c r="N59" s="1163"/>
      <c r="O59" s="1262">
        <v>4</v>
      </c>
      <c r="P59" s="1263"/>
      <c r="Q59" s="1163">
        <v>67</v>
      </c>
      <c r="R59" s="1163"/>
      <c r="S59" s="1262">
        <v>4</v>
      </c>
      <c r="T59" s="1263"/>
      <c r="U59" s="1163">
        <v>55</v>
      </c>
      <c r="V59" s="1163"/>
    </row>
    <row r="60" spans="1:22" s="14" customFormat="1" ht="22.05" customHeight="1" thickTop="1" thickBot="1" x14ac:dyDescent="0.5">
      <c r="A60" s="1309" t="s">
        <v>270</v>
      </c>
      <c r="B60" s="1310"/>
      <c r="C60" s="1310"/>
      <c r="D60" s="1310"/>
      <c r="E60" s="1311"/>
      <c r="F60" s="1312"/>
      <c r="G60" s="1313">
        <v>24</v>
      </c>
      <c r="H60" s="1314"/>
      <c r="I60" s="1315">
        <v>729</v>
      </c>
      <c r="J60" s="1316"/>
      <c r="K60" s="1264">
        <v>15</v>
      </c>
      <c r="L60" s="1265"/>
      <c r="M60" s="1304">
        <v>387</v>
      </c>
      <c r="N60" s="1304"/>
      <c r="O60" s="1264">
        <v>11</v>
      </c>
      <c r="P60" s="1265"/>
      <c r="Q60" s="1266">
        <v>223</v>
      </c>
      <c r="R60" s="1266"/>
      <c r="S60" s="1264">
        <v>11</v>
      </c>
      <c r="T60" s="1265"/>
      <c r="U60" s="1266">
        <v>223</v>
      </c>
      <c r="V60" s="1266"/>
    </row>
    <row r="61" spans="1:22" s="110" customFormat="1" ht="12.75" customHeight="1" x14ac:dyDescent="0.45">
      <c r="A61" s="42" t="s">
        <v>1121</v>
      </c>
      <c r="B61" s="112"/>
      <c r="C61" s="39"/>
      <c r="D61" s="112"/>
      <c r="G61" s="32"/>
      <c r="H61" s="112"/>
      <c r="I61" s="112"/>
      <c r="J61" s="112"/>
      <c r="K61" s="112"/>
      <c r="L61" s="112"/>
      <c r="M61" s="112"/>
      <c r="N61" s="112"/>
      <c r="O61" s="112"/>
      <c r="P61" s="112"/>
    </row>
    <row r="62" spans="1:22" s="110" customFormat="1" ht="19.5" customHeight="1" x14ac:dyDescent="0.45">
      <c r="A62" s="19"/>
      <c r="G62" s="2"/>
    </row>
    <row r="63" spans="1:22" s="110" customFormat="1" ht="19.5" customHeight="1" x14ac:dyDescent="0.15">
      <c r="A63" s="101" t="s">
        <v>1220</v>
      </c>
      <c r="I63" s="6"/>
      <c r="J63" s="6"/>
      <c r="K63" s="6"/>
      <c r="L63" s="6"/>
      <c r="M63" s="6"/>
      <c r="N63" s="130" t="s">
        <v>1161</v>
      </c>
    </row>
    <row r="64" spans="1:22" s="110" customFormat="1" ht="4.95" customHeight="1" thickBot="1" x14ac:dyDescent="0.2">
      <c r="H64" s="2"/>
      <c r="I64" s="464"/>
      <c r="J64" s="464"/>
      <c r="K64" s="464"/>
      <c r="L64" s="464"/>
      <c r="M64" s="464"/>
      <c r="N64" s="464"/>
    </row>
    <row r="65" spans="1:14" s="110" customFormat="1" ht="19.95" customHeight="1" x14ac:dyDescent="0.45">
      <c r="A65" s="43" t="s">
        <v>319</v>
      </c>
      <c r="B65" s="43"/>
      <c r="C65" s="43"/>
      <c r="D65" s="1305" t="s">
        <v>320</v>
      </c>
      <c r="E65" s="1306"/>
      <c r="F65" s="1306"/>
      <c r="G65" s="1307"/>
      <c r="H65" s="1305" t="s">
        <v>321</v>
      </c>
      <c r="I65" s="1306"/>
      <c r="J65" s="1307"/>
      <c r="K65" s="1305" t="s">
        <v>322</v>
      </c>
      <c r="L65" s="1306"/>
      <c r="M65" s="1306"/>
      <c r="N65" s="1306"/>
    </row>
    <row r="66" spans="1:14" s="110" customFormat="1" ht="19.95" customHeight="1" x14ac:dyDescent="0.45">
      <c r="A66" s="1088" t="s">
        <v>19</v>
      </c>
      <c r="B66" s="1088"/>
      <c r="C66" s="133"/>
      <c r="D66" s="1138" t="s">
        <v>948</v>
      </c>
      <c r="E66" s="1115"/>
      <c r="F66" s="1115"/>
      <c r="G66" s="1115"/>
      <c r="H66" s="468"/>
      <c r="I66" s="467">
        <v>41</v>
      </c>
      <c r="J66" s="467"/>
      <c r="K66" s="467"/>
      <c r="L66" s="1308">
        <v>1439</v>
      </c>
      <c r="M66" s="1308"/>
      <c r="N66" s="39"/>
    </row>
    <row r="67" spans="1:14" s="110" customFormat="1" ht="19.95" customHeight="1" x14ac:dyDescent="0.45">
      <c r="A67" s="1088" t="s">
        <v>20</v>
      </c>
      <c r="B67" s="1088"/>
      <c r="C67" s="133"/>
      <c r="D67" s="1138" t="s">
        <v>949</v>
      </c>
      <c r="E67" s="1115"/>
      <c r="F67" s="1115"/>
      <c r="G67" s="1115"/>
      <c r="H67" s="468"/>
      <c r="I67" s="467">
        <v>16</v>
      </c>
      <c r="J67" s="467"/>
      <c r="K67" s="467"/>
      <c r="L67" s="1303">
        <v>240</v>
      </c>
      <c r="M67" s="1303"/>
      <c r="N67" s="39"/>
    </row>
    <row r="68" spans="1:14" s="110" customFormat="1" ht="19.95" customHeight="1" x14ac:dyDescent="0.45">
      <c r="A68" s="1088" t="s">
        <v>21</v>
      </c>
      <c r="B68" s="1088"/>
      <c r="C68" s="133"/>
      <c r="D68" s="1138" t="s">
        <v>950</v>
      </c>
      <c r="E68" s="1115"/>
      <c r="F68" s="1115"/>
      <c r="G68" s="1115"/>
      <c r="H68" s="468"/>
      <c r="I68" s="467">
        <v>104</v>
      </c>
      <c r="J68" s="467"/>
      <c r="K68" s="467"/>
      <c r="L68" s="1303">
        <v>1980</v>
      </c>
      <c r="M68" s="1303"/>
      <c r="N68" s="307"/>
    </row>
    <row r="69" spans="1:14" s="110" customFormat="1" ht="19.95" customHeight="1" x14ac:dyDescent="0.45">
      <c r="A69" s="1088" t="s">
        <v>22</v>
      </c>
      <c r="B69" s="1088"/>
      <c r="C69" s="133"/>
      <c r="D69" s="1138" t="s">
        <v>951</v>
      </c>
      <c r="E69" s="1115"/>
      <c r="F69" s="1115"/>
      <c r="G69" s="1115"/>
      <c r="H69" s="468"/>
      <c r="I69" s="467">
        <v>26</v>
      </c>
      <c r="J69" s="467"/>
      <c r="K69" s="467"/>
      <c r="L69" s="1303">
        <v>585</v>
      </c>
      <c r="M69" s="1303"/>
      <c r="N69" s="307"/>
    </row>
    <row r="70" spans="1:14" s="110" customFormat="1" ht="19.95" customHeight="1" x14ac:dyDescent="0.45">
      <c r="A70" s="1088" t="s">
        <v>323</v>
      </c>
      <c r="B70" s="1088"/>
      <c r="C70" s="133"/>
      <c r="D70" s="1138" t="s">
        <v>952</v>
      </c>
      <c r="E70" s="1115"/>
      <c r="F70" s="1115"/>
      <c r="G70" s="1115"/>
      <c r="H70" s="468"/>
      <c r="I70" s="467">
        <v>72</v>
      </c>
      <c r="J70" s="467"/>
      <c r="K70" s="467"/>
      <c r="L70" s="1303">
        <v>6100</v>
      </c>
      <c r="M70" s="1303"/>
      <c r="N70" s="307"/>
    </row>
    <row r="71" spans="1:14" s="110" customFormat="1" ht="19.95" customHeight="1" x14ac:dyDescent="0.45">
      <c r="A71" s="1088" t="s">
        <v>324</v>
      </c>
      <c r="B71" s="1088"/>
      <c r="C71" s="133"/>
      <c r="D71" s="1138" t="s">
        <v>953</v>
      </c>
      <c r="E71" s="1115"/>
      <c r="F71" s="1139"/>
      <c r="G71" s="1139"/>
      <c r="H71" s="468"/>
      <c r="I71" s="467">
        <v>3</v>
      </c>
      <c r="J71" s="467"/>
      <c r="K71" s="467"/>
      <c r="L71" s="1303">
        <v>95</v>
      </c>
      <c r="M71" s="1303"/>
      <c r="N71" s="39"/>
    </row>
    <row r="72" spans="1:14" s="110" customFormat="1" ht="19.95" customHeight="1" x14ac:dyDescent="0.45">
      <c r="A72" s="1088" t="s">
        <v>26</v>
      </c>
      <c r="B72" s="1088"/>
      <c r="C72" s="133"/>
      <c r="D72" s="1138" t="s">
        <v>954</v>
      </c>
      <c r="E72" s="1115"/>
      <c r="F72" s="1139"/>
      <c r="G72" s="1139"/>
      <c r="H72" s="468"/>
      <c r="I72" s="467">
        <v>100</v>
      </c>
      <c r="J72" s="467"/>
      <c r="K72" s="467"/>
      <c r="L72" s="1303">
        <v>5700</v>
      </c>
      <c r="M72" s="1303"/>
      <c r="N72" s="307"/>
    </row>
    <row r="73" spans="1:14" s="110" customFormat="1" ht="19.95" customHeight="1" x14ac:dyDescent="0.45">
      <c r="A73" s="1088" t="s">
        <v>27</v>
      </c>
      <c r="B73" s="1088"/>
      <c r="C73" s="133"/>
      <c r="D73" s="1138" t="s">
        <v>955</v>
      </c>
      <c r="E73" s="1115"/>
      <c r="F73" s="1139"/>
      <c r="G73" s="1139"/>
      <c r="H73" s="468"/>
      <c r="I73" s="467">
        <v>41</v>
      </c>
      <c r="J73" s="467"/>
      <c r="K73" s="467"/>
      <c r="L73" s="1303">
        <v>468</v>
      </c>
      <c r="M73" s="1303"/>
      <c r="N73" s="39"/>
    </row>
    <row r="74" spans="1:14" s="110" customFormat="1" ht="19.95" customHeight="1" x14ac:dyDescent="0.45">
      <c r="A74" s="1088" t="s">
        <v>28</v>
      </c>
      <c r="B74" s="1088"/>
      <c r="C74" s="133"/>
      <c r="D74" s="1138" t="s">
        <v>956</v>
      </c>
      <c r="E74" s="1115"/>
      <c r="F74" s="1139"/>
      <c r="G74" s="1139"/>
      <c r="H74" s="468"/>
      <c r="I74" s="467">
        <v>104</v>
      </c>
      <c r="J74" s="467"/>
      <c r="K74" s="467"/>
      <c r="L74" s="1303">
        <v>1130</v>
      </c>
      <c r="M74" s="1303"/>
      <c r="N74" s="307"/>
    </row>
    <row r="75" spans="1:14" s="110" customFormat="1" ht="19.95" customHeight="1" x14ac:dyDescent="0.45">
      <c r="A75" s="1088" t="s">
        <v>29</v>
      </c>
      <c r="B75" s="1088"/>
      <c r="C75" s="133"/>
      <c r="D75" s="1138" t="s">
        <v>957</v>
      </c>
      <c r="E75" s="1115"/>
      <c r="F75" s="1139"/>
      <c r="G75" s="1139"/>
      <c r="H75" s="468"/>
      <c r="I75" s="467">
        <v>95</v>
      </c>
      <c r="J75" s="467"/>
      <c r="K75" s="467"/>
      <c r="L75" s="1303">
        <v>1425</v>
      </c>
      <c r="M75" s="1303"/>
      <c r="N75" s="307"/>
    </row>
    <row r="76" spans="1:14" s="110" customFormat="1" ht="19.95" customHeight="1" x14ac:dyDescent="0.45">
      <c r="A76" s="1088" t="s">
        <v>30</v>
      </c>
      <c r="B76" s="1088"/>
      <c r="C76" s="133"/>
      <c r="D76" s="1138" t="s">
        <v>953</v>
      </c>
      <c r="E76" s="1115"/>
      <c r="F76" s="1139"/>
      <c r="G76" s="1139"/>
      <c r="H76" s="468"/>
      <c r="I76" s="467">
        <v>28</v>
      </c>
      <c r="J76" s="467"/>
      <c r="K76" s="467"/>
      <c r="L76" s="1303">
        <v>696</v>
      </c>
      <c r="M76" s="1303"/>
      <c r="N76" s="39"/>
    </row>
    <row r="77" spans="1:14" s="110" customFormat="1" ht="19.95" customHeight="1" x14ac:dyDescent="0.45">
      <c r="A77" s="1088" t="s">
        <v>31</v>
      </c>
      <c r="B77" s="1088"/>
      <c r="C77" s="133"/>
      <c r="D77" s="1138" t="s">
        <v>958</v>
      </c>
      <c r="E77" s="1115"/>
      <c r="F77" s="1139"/>
      <c r="G77" s="1139"/>
      <c r="H77" s="468"/>
      <c r="I77" s="467">
        <v>49</v>
      </c>
      <c r="J77" s="467"/>
      <c r="K77" s="467"/>
      <c r="L77" s="1303">
        <v>691</v>
      </c>
      <c r="M77" s="1303"/>
      <c r="N77" s="39"/>
    </row>
    <row r="78" spans="1:14" s="110" customFormat="1" ht="19.95" customHeight="1" x14ac:dyDescent="0.45">
      <c r="A78" s="1088" t="s">
        <v>32</v>
      </c>
      <c r="B78" s="1088"/>
      <c r="C78" s="133"/>
      <c r="D78" s="1138" t="s">
        <v>959</v>
      </c>
      <c r="E78" s="1115"/>
      <c r="F78" s="1139"/>
      <c r="G78" s="1139"/>
      <c r="H78" s="468"/>
      <c r="I78" s="467">
        <v>30</v>
      </c>
      <c r="J78" s="467"/>
      <c r="K78" s="467"/>
      <c r="L78" s="1303">
        <v>717</v>
      </c>
      <c r="M78" s="1303"/>
      <c r="N78" s="39"/>
    </row>
    <row r="79" spans="1:14" s="110" customFormat="1" ht="19.95" customHeight="1" x14ac:dyDescent="0.45">
      <c r="A79" s="1088" t="s">
        <v>33</v>
      </c>
      <c r="B79" s="1088"/>
      <c r="C79" s="133"/>
      <c r="D79" s="1138" t="s">
        <v>950</v>
      </c>
      <c r="E79" s="1115"/>
      <c r="F79" s="1139"/>
      <c r="G79" s="1139"/>
      <c r="H79" s="468"/>
      <c r="I79" s="467">
        <v>36</v>
      </c>
      <c r="J79" s="467"/>
      <c r="K79" s="467"/>
      <c r="L79" s="1303">
        <v>1018</v>
      </c>
      <c r="M79" s="1303"/>
      <c r="N79" s="307"/>
    </row>
    <row r="80" spans="1:14" s="110" customFormat="1" ht="19.95" customHeight="1" x14ac:dyDescent="0.45">
      <c r="A80" s="1088" t="s">
        <v>120</v>
      </c>
      <c r="B80" s="1088"/>
      <c r="C80" s="133"/>
      <c r="D80" s="1138" t="s">
        <v>960</v>
      </c>
      <c r="E80" s="1115"/>
      <c r="F80" s="1139"/>
      <c r="G80" s="1139"/>
      <c r="H80" s="468"/>
      <c r="I80" s="467">
        <v>46</v>
      </c>
      <c r="J80" s="467"/>
      <c r="K80" s="467"/>
      <c r="L80" s="1303">
        <v>1286</v>
      </c>
      <c r="M80" s="1303"/>
      <c r="N80" s="307"/>
    </row>
    <row r="81" spans="1:16" s="110" customFormat="1" ht="19.95" customHeight="1" thickBot="1" x14ac:dyDescent="0.5">
      <c r="A81" s="1294" t="s">
        <v>40</v>
      </c>
      <c r="B81" s="1294"/>
      <c r="C81" s="133"/>
      <c r="D81" s="1295" t="s">
        <v>961</v>
      </c>
      <c r="E81" s="1296"/>
      <c r="F81" s="1300"/>
      <c r="G81" s="1300"/>
      <c r="H81" s="468"/>
      <c r="I81" s="467">
        <v>17</v>
      </c>
      <c r="J81" s="467"/>
      <c r="K81" s="467"/>
      <c r="L81" s="1301">
        <v>289</v>
      </c>
      <c r="M81" s="1301"/>
      <c r="N81" s="307"/>
    </row>
    <row r="82" spans="1:16" s="110" customFormat="1" ht="19.95" customHeight="1" thickTop="1" thickBot="1" x14ac:dyDescent="0.5">
      <c r="A82" s="1290" t="s">
        <v>325</v>
      </c>
      <c r="B82" s="1290"/>
      <c r="C82" s="1291"/>
      <c r="D82" s="465"/>
      <c r="E82" s="466"/>
      <c r="F82" s="466"/>
      <c r="G82" s="466"/>
      <c r="H82" s="1302">
        <f>SUM(I66:I81)</f>
        <v>808</v>
      </c>
      <c r="I82" s="1302"/>
      <c r="J82" s="469"/>
      <c r="K82" s="469"/>
      <c r="L82" s="1302">
        <f>SUM(L66:M81)</f>
        <v>23859</v>
      </c>
      <c r="M82" s="1302"/>
      <c r="N82" s="466"/>
    </row>
    <row r="83" spans="1:16" s="110" customFormat="1" ht="17.25" customHeight="1" thickBot="1" x14ac:dyDescent="0.5">
      <c r="A83" s="139"/>
      <c r="B83" s="40"/>
      <c r="C83" s="40"/>
      <c r="D83" s="40"/>
      <c r="E83" s="40"/>
      <c r="F83" s="40"/>
      <c r="G83" s="40"/>
      <c r="H83" s="40"/>
      <c r="I83" s="40"/>
      <c r="J83" s="40"/>
      <c r="K83" s="40"/>
      <c r="L83" s="40"/>
      <c r="M83" s="40"/>
      <c r="N83" s="40"/>
    </row>
    <row r="84" spans="1:16" s="110" customFormat="1" ht="19.95" customHeight="1" x14ac:dyDescent="0.45">
      <c r="A84" s="44" t="s">
        <v>319</v>
      </c>
      <c r="B84" s="44"/>
      <c r="C84" s="44"/>
      <c r="D84" s="1298" t="s">
        <v>320</v>
      </c>
      <c r="E84" s="1107"/>
      <c r="F84" s="1107"/>
      <c r="G84" s="1107"/>
      <c r="H84" s="1298" t="s">
        <v>321</v>
      </c>
      <c r="I84" s="1107"/>
      <c r="J84" s="1107"/>
      <c r="K84" s="1298" t="s">
        <v>322</v>
      </c>
      <c r="L84" s="1107"/>
      <c r="M84" s="1107"/>
      <c r="N84" s="1107"/>
    </row>
    <row r="85" spans="1:16" s="110" customFormat="1" ht="19.95" customHeight="1" x14ac:dyDescent="0.45">
      <c r="A85" s="1088" t="s">
        <v>68</v>
      </c>
      <c r="B85" s="1088"/>
      <c r="C85" s="133"/>
      <c r="D85" s="1138" t="s">
        <v>326</v>
      </c>
      <c r="E85" s="1115"/>
      <c r="F85" s="1139"/>
      <c r="G85" s="1139"/>
      <c r="H85" s="470"/>
      <c r="I85" s="471">
        <v>35</v>
      </c>
      <c r="J85" s="472"/>
      <c r="K85" s="468"/>
      <c r="L85" s="1299">
        <v>748</v>
      </c>
      <c r="M85" s="1299"/>
      <c r="N85" s="39"/>
      <c r="O85" s="71"/>
    </row>
    <row r="86" spans="1:16" s="110" customFormat="1" ht="19.95" customHeight="1" x14ac:dyDescent="0.45">
      <c r="A86" s="1088" t="s">
        <v>327</v>
      </c>
      <c r="B86" s="1088"/>
      <c r="C86" s="133"/>
      <c r="D86" s="1138" t="s">
        <v>328</v>
      </c>
      <c r="E86" s="1115"/>
      <c r="F86" s="1139"/>
      <c r="G86" s="1139"/>
      <c r="H86" s="473"/>
      <c r="I86" s="468">
        <v>67</v>
      </c>
      <c r="J86" s="474"/>
      <c r="K86" s="468"/>
      <c r="L86" s="1293">
        <v>2248</v>
      </c>
      <c r="M86" s="1293"/>
      <c r="N86" s="39"/>
      <c r="O86" s="71"/>
    </row>
    <row r="87" spans="1:16" s="110" customFormat="1" ht="19.95" customHeight="1" thickBot="1" x14ac:dyDescent="0.5">
      <c r="A87" s="1294" t="s">
        <v>329</v>
      </c>
      <c r="B87" s="1294"/>
      <c r="C87" s="133"/>
      <c r="D87" s="1295" t="s">
        <v>330</v>
      </c>
      <c r="E87" s="1296"/>
      <c r="F87" s="1296"/>
      <c r="G87" s="1296"/>
      <c r="H87" s="475"/>
      <c r="I87" s="476">
        <v>94</v>
      </c>
      <c r="J87" s="477"/>
      <c r="K87" s="468"/>
      <c r="L87" s="1297">
        <v>2764</v>
      </c>
      <c r="M87" s="1297"/>
      <c r="N87" s="39"/>
      <c r="O87" s="71"/>
      <c r="P87" s="71"/>
    </row>
    <row r="88" spans="1:16" s="110" customFormat="1" ht="19.95" customHeight="1" thickTop="1" thickBot="1" x14ac:dyDescent="0.5">
      <c r="A88" s="1290" t="s">
        <v>331</v>
      </c>
      <c r="B88" s="1290"/>
      <c r="C88" s="1291"/>
      <c r="D88" s="465"/>
      <c r="E88" s="466"/>
      <c r="F88" s="466"/>
      <c r="G88" s="466"/>
      <c r="H88" s="1292">
        <f>SUM(I85:I87)</f>
        <v>196</v>
      </c>
      <c r="I88" s="1292"/>
      <c r="J88" s="469"/>
      <c r="K88" s="469"/>
      <c r="L88" s="1292">
        <f>SUM(L85:M87)</f>
        <v>5760</v>
      </c>
      <c r="M88" s="1292"/>
      <c r="N88" s="466"/>
    </row>
    <row r="89" spans="1:16" s="110" customFormat="1" ht="12.75" customHeight="1" x14ac:dyDescent="0.45">
      <c r="A89" s="32" t="s">
        <v>1063</v>
      </c>
      <c r="B89" s="112"/>
      <c r="C89" s="112"/>
      <c r="D89" s="112"/>
      <c r="E89" s="112"/>
      <c r="F89" s="112"/>
      <c r="G89" s="112"/>
      <c r="H89" s="112"/>
      <c r="I89" s="112"/>
      <c r="J89" s="112"/>
      <c r="K89" s="112"/>
      <c r="L89" s="112"/>
      <c r="M89" s="112"/>
      <c r="N89" s="112"/>
    </row>
  </sheetData>
  <customSheetViews>
    <customSheetView guid="{676DC416-CC6C-4663-B2BC-E7307C535C80}" showPageBreaks="1" view="pageBreakPreview" topLeftCell="A70">
      <selection activeCell="T35" sqref="T35"/>
      <rowBreaks count="2" manualBreakCount="2">
        <brk id="45" max="17" man="1"/>
        <brk id="84" max="15" man="1"/>
      </rowBreaks>
      <pageMargins left="0.72" right="0.71" top="0.9055118110236221" bottom="0.9055118110236221" header="0" footer="0"/>
      <pageSetup paperSize="9" scale="88" firstPageNumber="174" pageOrder="overThenDown" orientation="portrait" useFirstPageNumber="1" r:id="rId1"/>
      <headerFooter alignWithMargins="0"/>
    </customSheetView>
    <customSheetView guid="{646DB5F5-6317-4B0E-A666-A939CA0F588F}" showPageBreaks="1" printArea="1" hiddenRows="1" view="pageBreakPreview" topLeftCell="A38">
      <selection activeCell="U51" sqref="U51"/>
      <rowBreaks count="2" manualBreakCount="2">
        <brk id="45" max="17" man="1"/>
        <brk id="84" max="15" man="1"/>
      </rowBreaks>
      <pageMargins left="0.72" right="0.71" top="0.9055118110236221" bottom="0.9055118110236221" header="0" footer="0"/>
      <pageSetup paperSize="9" scale="88" firstPageNumber="174" pageOrder="overThenDown" orientation="portrait" useFirstPageNumber="1" r:id="rId2"/>
      <headerFooter alignWithMargins="0"/>
    </customSheetView>
    <customSheetView guid="{93AD3119-4B9E-4DD3-92AC-14DD93F7352A}" showPageBreaks="1" printArea="1" view="pageBreakPreview" topLeftCell="A25">
      <selection activeCell="H44" sqref="H44"/>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3"/>
      <headerFooter alignWithMargins="0"/>
    </customSheetView>
    <customSheetView guid="{53ABA5C2-131F-4519-ADBD-143B4641C355}" showPageBreaks="1" printArea="1" view="pageBreakPreview" topLeftCell="A73">
      <selection activeCell="B43" sqref="B4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4"/>
      <headerFooter alignWithMargins="0"/>
    </customSheetView>
    <customSheetView guid="{088E71DE-B7B4-46D8-A92F-2B36F5DE4D60}" showPageBreaks="1" printArea="1" view="pageBreakPreview" topLeftCell="A7">
      <selection activeCell="F19" sqref="F1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5"/>
      <headerFooter alignWithMargins="0"/>
    </customSheetView>
    <customSheetView guid="{9B74B00A-A640-416F-A432-6A34C75E3BAB}" showPageBreaks="1" printArea="1" view="pageBreakPreview">
      <selection activeCell="L33" sqref="L33:M3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6"/>
      <headerFooter alignWithMargins="0"/>
    </customSheetView>
    <customSheetView guid="{4B660A93-3844-409A-B1B8-F0D2E63212C8}" showPageBreaks="1" printArea="1" view="pageBreakPreview" topLeftCell="A28">
      <selection activeCell="V39" sqref="V3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7"/>
      <headerFooter alignWithMargins="0"/>
    </customSheetView>
    <customSheetView guid="{54E8C2A0-7B52-4DAB-8ABD-D0AD26D0A0DB}" showPageBreaks="1" printArea="1" view="pageBreakPreview" topLeftCell="A16">
      <selection activeCell="I66" sqref="I66"/>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8"/>
      <headerFooter alignWithMargins="0"/>
    </customSheetView>
    <customSheetView guid="{F9820D02-85B6-432B-AB25-E79E6E3CE8BD}" showPageBreaks="1" printArea="1" view="pageBreakPreview" topLeftCell="A67">
      <selection activeCell="N76" sqref="N76"/>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9"/>
      <headerFooter alignWithMargins="0"/>
    </customSheetView>
    <customSheetView guid="{6C8CA477-863E-484A-88AC-2F7B34BF5742}" showPageBreaks="1" printArea="1" view="pageBreakPreview" topLeftCell="A64">
      <selection activeCell="N49" sqref="N49:O4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0"/>
      <headerFooter alignWithMargins="0"/>
    </customSheetView>
    <customSheetView guid="{C35433B0-31B6-4088-8FE4-5880F028D902}" showPageBreaks="1" printArea="1" view="pageBreakPreview" topLeftCell="A25">
      <selection activeCell="L33" sqref="L33:M3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1"/>
      <headerFooter alignWithMargins="0"/>
    </customSheetView>
    <customSheetView guid="{ACCC9A1C-74E4-4A07-8C69-201B2C75F995}" showPageBreaks="1" printArea="1" view="pageBreakPreview" topLeftCell="A40">
      <selection activeCell="N49" sqref="N49:O4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2"/>
      <headerFooter alignWithMargins="0"/>
    </customSheetView>
    <customSheetView guid="{D244CBD3-20C8-4E64-93F1-8305B8033E05}" showPageBreaks="1" printArea="1" view="pageBreakPreview">
      <selection sqref="A1:P1"/>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3"/>
      <headerFooter alignWithMargins="0"/>
    </customSheetView>
    <customSheetView guid="{A9FAE077-5C36-4502-A307-F5F7DF354F81}" showPageBreaks="1" printArea="1" view="pageBreakPreview" topLeftCell="A73">
      <selection activeCell="L29" sqref="L29:M2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4"/>
      <headerFooter alignWithMargins="0"/>
    </customSheetView>
    <customSheetView guid="{EE46A061-A57B-4CF8-8F21-7C5A8EAC2373}" showPageBreaks="1" printArea="1" hiddenRows="1" view="pageBreakPreview">
      <selection sqref="A1:P1"/>
      <rowBreaks count="2" manualBreakCount="2">
        <brk id="45" max="17" man="1"/>
        <brk id="84" max="15" man="1"/>
      </rowBreaks>
      <pageMargins left="0.72" right="0.71" top="0.9055118110236221" bottom="0.9055118110236221" header="0" footer="0"/>
      <pageSetup paperSize="9" scale="88" firstPageNumber="174" pageOrder="overThenDown" orientation="portrait" useFirstPageNumber="1" r:id="rId15"/>
      <headerFooter alignWithMargins="0"/>
    </customSheetView>
    <customSheetView guid="{39F15CC4-2999-4EC1-83D1-EC2C60770A40}" showPageBreaks="1" printArea="1" hiddenRows="1" view="pageBreakPreview" topLeftCell="A53">
      <selection activeCell="V31" sqref="V31"/>
      <rowBreaks count="2" manualBreakCount="2">
        <brk id="45" max="17" man="1"/>
        <brk id="84" max="15" man="1"/>
      </rowBreaks>
      <pageMargins left="0.72" right="0.71" top="0.9055118110236221" bottom="0.9055118110236221" header="0" footer="0"/>
      <pageSetup paperSize="9" scale="88" firstPageNumber="174" pageOrder="overThenDown" orientation="portrait" useFirstPageNumber="1" r:id="rId16"/>
      <headerFooter alignWithMargins="0"/>
    </customSheetView>
    <customSheetView guid="{962E3ADA-03F5-4AB6-A70C-A85C0574E9CF}" showPageBreaks="1" hiddenRows="1" view="pageBreakPreview">
      <selection sqref="A1:P1"/>
      <rowBreaks count="2" manualBreakCount="2">
        <brk id="45" max="17" man="1"/>
        <brk id="84" max="15" man="1"/>
      </rowBreaks>
      <pageMargins left="0.72" right="0.71" top="0.9055118110236221" bottom="0.9055118110236221" header="0" footer="0"/>
      <pageSetup paperSize="9" scale="84" firstPageNumber="174" pageOrder="overThenDown" orientation="portrait" useFirstPageNumber="1" r:id="rId17"/>
      <headerFooter alignWithMargins="0"/>
    </customSheetView>
  </customSheetViews>
  <mergeCells count="278">
    <mergeCell ref="O53:R53"/>
    <mergeCell ref="O54:P54"/>
    <mergeCell ref="Q54:R54"/>
    <mergeCell ref="K54:L54"/>
    <mergeCell ref="O60:P60"/>
    <mergeCell ref="Q60:R60"/>
    <mergeCell ref="O55:P55"/>
    <mergeCell ref="O56:P56"/>
    <mergeCell ref="O57:P57"/>
    <mergeCell ref="O58:P58"/>
    <mergeCell ref="O59:P59"/>
    <mergeCell ref="Q55:R55"/>
    <mergeCell ref="Q56:R56"/>
    <mergeCell ref="Q57:R57"/>
    <mergeCell ref="Q58:R58"/>
    <mergeCell ref="Q59:R59"/>
    <mergeCell ref="O49:P49"/>
    <mergeCell ref="Q49:R49"/>
    <mergeCell ref="O38:P38"/>
    <mergeCell ref="O39:P39"/>
    <mergeCell ref="O40:P40"/>
    <mergeCell ref="O41:P41"/>
    <mergeCell ref="O42:P42"/>
    <mergeCell ref="O43:P43"/>
    <mergeCell ref="O44:P44"/>
    <mergeCell ref="O45:P45"/>
    <mergeCell ref="O46:P46"/>
    <mergeCell ref="O47:P47"/>
    <mergeCell ref="O48:P48"/>
    <mergeCell ref="Q38:R38"/>
    <mergeCell ref="Q39:R39"/>
    <mergeCell ref="Q40:R40"/>
    <mergeCell ref="Q41:R41"/>
    <mergeCell ref="Q42:R42"/>
    <mergeCell ref="Q43:R43"/>
    <mergeCell ref="Q44:R44"/>
    <mergeCell ref="Q45:R45"/>
    <mergeCell ref="Q46:R46"/>
    <mergeCell ref="Q47:R47"/>
    <mergeCell ref="Q48:R48"/>
    <mergeCell ref="K40:L40"/>
    <mergeCell ref="K41:L41"/>
    <mergeCell ref="K42:L42"/>
    <mergeCell ref="K43:L43"/>
    <mergeCell ref="I43:J43"/>
    <mergeCell ref="K44:L44"/>
    <mergeCell ref="K45:L45"/>
    <mergeCell ref="Q37:R37"/>
    <mergeCell ref="O36:R36"/>
    <mergeCell ref="M38:N38"/>
    <mergeCell ref="M39:N39"/>
    <mergeCell ref="M40:N40"/>
    <mergeCell ref="M41:N41"/>
    <mergeCell ref="M42:N42"/>
    <mergeCell ref="M44:N44"/>
    <mergeCell ref="M45:N45"/>
    <mergeCell ref="K46:L46"/>
    <mergeCell ref="K47:L47"/>
    <mergeCell ref="K48:L48"/>
    <mergeCell ref="K49:L49"/>
    <mergeCell ref="M43:N43"/>
    <mergeCell ref="M49:N49"/>
    <mergeCell ref="K58:L58"/>
    <mergeCell ref="M58:N58"/>
    <mergeCell ref="K55:L55"/>
    <mergeCell ref="M55:N55"/>
    <mergeCell ref="K56:L56"/>
    <mergeCell ref="M56:N56"/>
    <mergeCell ref="K57:L57"/>
    <mergeCell ref="M57:N57"/>
    <mergeCell ref="K53:N53"/>
    <mergeCell ref="M54:N54"/>
    <mergeCell ref="M46:N46"/>
    <mergeCell ref="M47:N47"/>
    <mergeCell ref="M48:N48"/>
    <mergeCell ref="A1:P1"/>
    <mergeCell ref="A4:A5"/>
    <mergeCell ref="B4:D4"/>
    <mergeCell ref="E4:G4"/>
    <mergeCell ref="H4:J4"/>
    <mergeCell ref="K4:M4"/>
    <mergeCell ref="N4:P4"/>
    <mergeCell ref="A36:D37"/>
    <mergeCell ref="E36:F37"/>
    <mergeCell ref="G37:H37"/>
    <mergeCell ref="A19:P19"/>
    <mergeCell ref="A22:A23"/>
    <mergeCell ref="B22:D22"/>
    <mergeCell ref="E22:G22"/>
    <mergeCell ref="H22:J22"/>
    <mergeCell ref="K22:M22"/>
    <mergeCell ref="N22:P22"/>
    <mergeCell ref="K37:L37"/>
    <mergeCell ref="A38:D38"/>
    <mergeCell ref="E38:F38"/>
    <mergeCell ref="G38:H38"/>
    <mergeCell ref="I37:J37"/>
    <mergeCell ref="G36:J36"/>
    <mergeCell ref="M37:N37"/>
    <mergeCell ref="K36:N36"/>
    <mergeCell ref="O37:P37"/>
    <mergeCell ref="A39:D39"/>
    <mergeCell ref="E39:F39"/>
    <mergeCell ref="G39:H39"/>
    <mergeCell ref="K38:L38"/>
    <mergeCell ref="K39:L39"/>
    <mergeCell ref="A44:D44"/>
    <mergeCell ref="E44:F44"/>
    <mergeCell ref="G44:H44"/>
    <mergeCell ref="B40:D40"/>
    <mergeCell ref="G40:H40"/>
    <mergeCell ref="B41:D41"/>
    <mergeCell ref="G41:H41"/>
    <mergeCell ref="A45:D45"/>
    <mergeCell ref="E45:F45"/>
    <mergeCell ref="G45:H45"/>
    <mergeCell ref="A42:D42"/>
    <mergeCell ref="G42:H42"/>
    <mergeCell ref="A43:D43"/>
    <mergeCell ref="E43:F43"/>
    <mergeCell ref="G43:H43"/>
    <mergeCell ref="A47:D47"/>
    <mergeCell ref="E47:F47"/>
    <mergeCell ref="G47:H47"/>
    <mergeCell ref="A48:D48"/>
    <mergeCell ref="E48:F48"/>
    <mergeCell ref="G48:H48"/>
    <mergeCell ref="A46:D46"/>
    <mergeCell ref="E46:F46"/>
    <mergeCell ref="G46:H46"/>
    <mergeCell ref="A49:D49"/>
    <mergeCell ref="E49:F49"/>
    <mergeCell ref="I49:J49"/>
    <mergeCell ref="G49:H49"/>
    <mergeCell ref="A53:D54"/>
    <mergeCell ref="E53:F54"/>
    <mergeCell ref="A55:D55"/>
    <mergeCell ref="E55:F55"/>
    <mergeCell ref="G55:H55"/>
    <mergeCell ref="I55:J55"/>
    <mergeCell ref="G54:H54"/>
    <mergeCell ref="G53:J53"/>
    <mergeCell ref="I54:J54"/>
    <mergeCell ref="A57:D57"/>
    <mergeCell ref="E57:F57"/>
    <mergeCell ref="G57:H57"/>
    <mergeCell ref="I57:J57"/>
    <mergeCell ref="A56:D56"/>
    <mergeCell ref="E56:F56"/>
    <mergeCell ref="G56:H56"/>
    <mergeCell ref="I56:J56"/>
    <mergeCell ref="A58:D58"/>
    <mergeCell ref="E58:F58"/>
    <mergeCell ref="G58:H58"/>
    <mergeCell ref="I58:J58"/>
    <mergeCell ref="L67:M67"/>
    <mergeCell ref="K59:L59"/>
    <mergeCell ref="M59:N59"/>
    <mergeCell ref="K60:L60"/>
    <mergeCell ref="M60:N60"/>
    <mergeCell ref="A68:B68"/>
    <mergeCell ref="D68:G68"/>
    <mergeCell ref="L68:M68"/>
    <mergeCell ref="D65:G65"/>
    <mergeCell ref="H65:J65"/>
    <mergeCell ref="K65:N65"/>
    <mergeCell ref="A66:B66"/>
    <mergeCell ref="D66:G66"/>
    <mergeCell ref="L66:M66"/>
    <mergeCell ref="A60:D60"/>
    <mergeCell ref="E60:F60"/>
    <mergeCell ref="G60:H60"/>
    <mergeCell ref="I60:J60"/>
    <mergeCell ref="A59:D59"/>
    <mergeCell ref="E59:F59"/>
    <mergeCell ref="G59:H59"/>
    <mergeCell ref="I59:J59"/>
    <mergeCell ref="A67:B67"/>
    <mergeCell ref="D67:G67"/>
    <mergeCell ref="A71:B71"/>
    <mergeCell ref="D71:G71"/>
    <mergeCell ref="L71:M71"/>
    <mergeCell ref="A72:B72"/>
    <mergeCell ref="D72:G72"/>
    <mergeCell ref="L72:M72"/>
    <mergeCell ref="A69:B69"/>
    <mergeCell ref="D69:G69"/>
    <mergeCell ref="L69:M69"/>
    <mergeCell ref="A70:B70"/>
    <mergeCell ref="D70:G70"/>
    <mergeCell ref="L70:M70"/>
    <mergeCell ref="A75:B75"/>
    <mergeCell ref="D75:G75"/>
    <mergeCell ref="L75:M75"/>
    <mergeCell ref="A76:B76"/>
    <mergeCell ref="D76:G76"/>
    <mergeCell ref="L76:M76"/>
    <mergeCell ref="A73:B73"/>
    <mergeCell ref="D73:G73"/>
    <mergeCell ref="L73:M73"/>
    <mergeCell ref="A74:B74"/>
    <mergeCell ref="D74:G74"/>
    <mergeCell ref="L74:M74"/>
    <mergeCell ref="A79:B79"/>
    <mergeCell ref="D79:G79"/>
    <mergeCell ref="L79:M79"/>
    <mergeCell ref="A80:B80"/>
    <mergeCell ref="D80:G80"/>
    <mergeCell ref="L80:M80"/>
    <mergeCell ref="A77:B77"/>
    <mergeCell ref="D77:G77"/>
    <mergeCell ref="L77:M77"/>
    <mergeCell ref="A78:B78"/>
    <mergeCell ref="D78:G78"/>
    <mergeCell ref="L78:M78"/>
    <mergeCell ref="D84:G84"/>
    <mergeCell ref="H84:J84"/>
    <mergeCell ref="K84:N84"/>
    <mergeCell ref="A85:B85"/>
    <mergeCell ref="D85:G85"/>
    <mergeCell ref="L85:M85"/>
    <mergeCell ref="A81:B81"/>
    <mergeCell ref="D81:G81"/>
    <mergeCell ref="L81:M81"/>
    <mergeCell ref="A82:C82"/>
    <mergeCell ref="H82:I82"/>
    <mergeCell ref="L82:M82"/>
    <mergeCell ref="A88:C88"/>
    <mergeCell ref="H88:I88"/>
    <mergeCell ref="L88:M88"/>
    <mergeCell ref="A86:B86"/>
    <mergeCell ref="D86:G86"/>
    <mergeCell ref="L86:M86"/>
    <mergeCell ref="A87:B87"/>
    <mergeCell ref="D87:G87"/>
    <mergeCell ref="L87:M87"/>
    <mergeCell ref="S36:V36"/>
    <mergeCell ref="S37:T37"/>
    <mergeCell ref="U37:V37"/>
    <mergeCell ref="S38:T38"/>
    <mergeCell ref="U38:V38"/>
    <mergeCell ref="S39:T39"/>
    <mergeCell ref="U39:V39"/>
    <mergeCell ref="S40:T40"/>
    <mergeCell ref="U40:V40"/>
    <mergeCell ref="S41:T41"/>
    <mergeCell ref="U41:V41"/>
    <mergeCell ref="S42:T42"/>
    <mergeCell ref="U42:V42"/>
    <mergeCell ref="S43:T43"/>
    <mergeCell ref="U43:V43"/>
    <mergeCell ref="S44:T44"/>
    <mergeCell ref="U44:V44"/>
    <mergeCell ref="S45:T45"/>
    <mergeCell ref="U45:V45"/>
    <mergeCell ref="S46:T46"/>
    <mergeCell ref="U46:V46"/>
    <mergeCell ref="S47:T47"/>
    <mergeCell ref="U47:V47"/>
    <mergeCell ref="S48:T48"/>
    <mergeCell ref="U48:V48"/>
    <mergeCell ref="S49:T49"/>
    <mergeCell ref="U49:V49"/>
    <mergeCell ref="S53:V53"/>
    <mergeCell ref="S59:T59"/>
    <mergeCell ref="U59:V59"/>
    <mergeCell ref="S60:T60"/>
    <mergeCell ref="U60:V60"/>
    <mergeCell ref="S54:T54"/>
    <mergeCell ref="U54:V54"/>
    <mergeCell ref="S55:T55"/>
    <mergeCell ref="U55:V55"/>
    <mergeCell ref="S56:T56"/>
    <mergeCell ref="U56:V56"/>
    <mergeCell ref="S57:T57"/>
    <mergeCell ref="U57:V57"/>
    <mergeCell ref="S58:T58"/>
    <mergeCell ref="U58:V58"/>
  </mergeCells>
  <phoneticPr fontId="2"/>
  <dataValidations count="1">
    <dataValidation imeMode="on" allowBlank="1" showInputMessage="1" showErrorMessage="1" sqref="WVI983075:WVI983077 IQ53 SM53 ACI53 AME53 AWA53 BFW53 BPS53 BZO53 CJK53 CTG53 DDC53 DMY53 DWU53 EGQ53 EQM53 FAI53 FKE53 FUA53 GDW53 GNS53 GXO53 HHK53 HRG53 IBC53 IKY53 IUU53 JEQ53 JOM53 JYI53 KIE53 KSA53 LBW53 LLS53 LVO53 MFK53 MPG53 MZC53 NIY53 NSU53 OCQ53 OMM53 OWI53 PGE53 PQA53 PZW53 QJS53 QTO53 RDK53 RNG53 RXC53 SGY53 SQU53 TAQ53 TKM53 TUI53 UEE53 UOA53 UXW53 VHS53 VRO53 WBK53 WLG53 WVC53 A65587 IW65587 SS65587 ACO65587 AMK65587 AWG65587 BGC65587 BPY65587 BZU65587 CJQ65587 CTM65587 DDI65587 DNE65587 DXA65587 EGW65587 EQS65587 FAO65587 FKK65587 FUG65587 GEC65587 GNY65587 GXU65587 HHQ65587 HRM65587 IBI65587 ILE65587 IVA65587 JEW65587 JOS65587 JYO65587 KIK65587 KSG65587 LCC65587 LLY65587 LVU65587 MFQ65587 MPM65587 MZI65587 NJE65587 NTA65587 OCW65587 OMS65587 OWO65587 PGK65587 PQG65587 QAC65587 QJY65587 QTU65587 RDQ65587 RNM65587 RXI65587 SHE65587 SRA65587 TAW65587 TKS65587 TUO65587 UEK65587 UOG65587 UYC65587 VHY65587 VRU65587 WBQ65587 WLM65587 WVI65587 A131123 IW131123 SS131123 ACO131123 AMK131123 AWG131123 BGC131123 BPY131123 BZU131123 CJQ131123 CTM131123 DDI131123 DNE131123 DXA131123 EGW131123 EQS131123 FAO131123 FKK131123 FUG131123 GEC131123 GNY131123 GXU131123 HHQ131123 HRM131123 IBI131123 ILE131123 IVA131123 JEW131123 JOS131123 JYO131123 KIK131123 KSG131123 LCC131123 LLY131123 LVU131123 MFQ131123 MPM131123 MZI131123 NJE131123 NTA131123 OCW131123 OMS131123 OWO131123 PGK131123 PQG131123 QAC131123 QJY131123 QTU131123 RDQ131123 RNM131123 RXI131123 SHE131123 SRA131123 TAW131123 TKS131123 TUO131123 UEK131123 UOG131123 UYC131123 VHY131123 VRU131123 WBQ131123 WLM131123 WVI131123 A196659 IW196659 SS196659 ACO196659 AMK196659 AWG196659 BGC196659 BPY196659 BZU196659 CJQ196659 CTM196659 DDI196659 DNE196659 DXA196659 EGW196659 EQS196659 FAO196659 FKK196659 FUG196659 GEC196659 GNY196659 GXU196659 HHQ196659 HRM196659 IBI196659 ILE196659 IVA196659 JEW196659 JOS196659 JYO196659 KIK196659 KSG196659 LCC196659 LLY196659 LVU196659 MFQ196659 MPM196659 MZI196659 NJE196659 NTA196659 OCW196659 OMS196659 OWO196659 PGK196659 PQG196659 QAC196659 QJY196659 QTU196659 RDQ196659 RNM196659 RXI196659 SHE196659 SRA196659 TAW196659 TKS196659 TUO196659 UEK196659 UOG196659 UYC196659 VHY196659 VRU196659 WBQ196659 WLM196659 WVI196659 A262195 IW262195 SS262195 ACO262195 AMK262195 AWG262195 BGC262195 BPY262195 BZU262195 CJQ262195 CTM262195 DDI262195 DNE262195 DXA262195 EGW262195 EQS262195 FAO262195 FKK262195 FUG262195 GEC262195 GNY262195 GXU262195 HHQ262195 HRM262195 IBI262195 ILE262195 IVA262195 JEW262195 JOS262195 JYO262195 KIK262195 KSG262195 LCC262195 LLY262195 LVU262195 MFQ262195 MPM262195 MZI262195 NJE262195 NTA262195 OCW262195 OMS262195 OWO262195 PGK262195 PQG262195 QAC262195 QJY262195 QTU262195 RDQ262195 RNM262195 RXI262195 SHE262195 SRA262195 TAW262195 TKS262195 TUO262195 UEK262195 UOG262195 UYC262195 VHY262195 VRU262195 WBQ262195 WLM262195 WVI262195 A327731 IW327731 SS327731 ACO327731 AMK327731 AWG327731 BGC327731 BPY327731 BZU327731 CJQ327731 CTM327731 DDI327731 DNE327731 DXA327731 EGW327731 EQS327731 FAO327731 FKK327731 FUG327731 GEC327731 GNY327731 GXU327731 HHQ327731 HRM327731 IBI327731 ILE327731 IVA327731 JEW327731 JOS327731 JYO327731 KIK327731 KSG327731 LCC327731 LLY327731 LVU327731 MFQ327731 MPM327731 MZI327731 NJE327731 NTA327731 OCW327731 OMS327731 OWO327731 PGK327731 PQG327731 QAC327731 QJY327731 QTU327731 RDQ327731 RNM327731 RXI327731 SHE327731 SRA327731 TAW327731 TKS327731 TUO327731 UEK327731 UOG327731 UYC327731 VHY327731 VRU327731 WBQ327731 WLM327731 WVI327731 A393267 IW393267 SS393267 ACO393267 AMK393267 AWG393267 BGC393267 BPY393267 BZU393267 CJQ393267 CTM393267 DDI393267 DNE393267 DXA393267 EGW393267 EQS393267 FAO393267 FKK393267 FUG393267 GEC393267 GNY393267 GXU393267 HHQ393267 HRM393267 IBI393267 ILE393267 IVA393267 JEW393267 JOS393267 JYO393267 KIK393267 KSG393267 LCC393267 LLY393267 LVU393267 MFQ393267 MPM393267 MZI393267 NJE393267 NTA393267 OCW393267 OMS393267 OWO393267 PGK393267 PQG393267 QAC393267 QJY393267 QTU393267 RDQ393267 RNM393267 RXI393267 SHE393267 SRA393267 TAW393267 TKS393267 TUO393267 UEK393267 UOG393267 UYC393267 VHY393267 VRU393267 WBQ393267 WLM393267 WVI393267 A458803 IW458803 SS458803 ACO458803 AMK458803 AWG458803 BGC458803 BPY458803 BZU458803 CJQ458803 CTM458803 DDI458803 DNE458803 DXA458803 EGW458803 EQS458803 FAO458803 FKK458803 FUG458803 GEC458803 GNY458803 GXU458803 HHQ458803 HRM458803 IBI458803 ILE458803 IVA458803 JEW458803 JOS458803 JYO458803 KIK458803 KSG458803 LCC458803 LLY458803 LVU458803 MFQ458803 MPM458803 MZI458803 NJE458803 NTA458803 OCW458803 OMS458803 OWO458803 PGK458803 PQG458803 QAC458803 QJY458803 QTU458803 RDQ458803 RNM458803 RXI458803 SHE458803 SRA458803 TAW458803 TKS458803 TUO458803 UEK458803 UOG458803 UYC458803 VHY458803 VRU458803 WBQ458803 WLM458803 WVI458803 A524339 IW524339 SS524339 ACO524339 AMK524339 AWG524339 BGC524339 BPY524339 BZU524339 CJQ524339 CTM524339 DDI524339 DNE524339 DXA524339 EGW524339 EQS524339 FAO524339 FKK524339 FUG524339 GEC524339 GNY524339 GXU524339 HHQ524339 HRM524339 IBI524339 ILE524339 IVA524339 JEW524339 JOS524339 JYO524339 KIK524339 KSG524339 LCC524339 LLY524339 LVU524339 MFQ524339 MPM524339 MZI524339 NJE524339 NTA524339 OCW524339 OMS524339 OWO524339 PGK524339 PQG524339 QAC524339 QJY524339 QTU524339 RDQ524339 RNM524339 RXI524339 SHE524339 SRA524339 TAW524339 TKS524339 TUO524339 UEK524339 UOG524339 UYC524339 VHY524339 VRU524339 WBQ524339 WLM524339 WVI524339 A589875 IW589875 SS589875 ACO589875 AMK589875 AWG589875 BGC589875 BPY589875 BZU589875 CJQ589875 CTM589875 DDI589875 DNE589875 DXA589875 EGW589875 EQS589875 FAO589875 FKK589875 FUG589875 GEC589875 GNY589875 GXU589875 HHQ589875 HRM589875 IBI589875 ILE589875 IVA589875 JEW589875 JOS589875 JYO589875 KIK589875 KSG589875 LCC589875 LLY589875 LVU589875 MFQ589875 MPM589875 MZI589875 NJE589875 NTA589875 OCW589875 OMS589875 OWO589875 PGK589875 PQG589875 QAC589875 QJY589875 QTU589875 RDQ589875 RNM589875 RXI589875 SHE589875 SRA589875 TAW589875 TKS589875 TUO589875 UEK589875 UOG589875 UYC589875 VHY589875 VRU589875 WBQ589875 WLM589875 WVI589875 A655411 IW655411 SS655411 ACO655411 AMK655411 AWG655411 BGC655411 BPY655411 BZU655411 CJQ655411 CTM655411 DDI655411 DNE655411 DXA655411 EGW655411 EQS655411 FAO655411 FKK655411 FUG655411 GEC655411 GNY655411 GXU655411 HHQ655411 HRM655411 IBI655411 ILE655411 IVA655411 JEW655411 JOS655411 JYO655411 KIK655411 KSG655411 LCC655411 LLY655411 LVU655411 MFQ655411 MPM655411 MZI655411 NJE655411 NTA655411 OCW655411 OMS655411 OWO655411 PGK655411 PQG655411 QAC655411 QJY655411 QTU655411 RDQ655411 RNM655411 RXI655411 SHE655411 SRA655411 TAW655411 TKS655411 TUO655411 UEK655411 UOG655411 UYC655411 VHY655411 VRU655411 WBQ655411 WLM655411 WVI655411 A720947 IW720947 SS720947 ACO720947 AMK720947 AWG720947 BGC720947 BPY720947 BZU720947 CJQ720947 CTM720947 DDI720947 DNE720947 DXA720947 EGW720947 EQS720947 FAO720947 FKK720947 FUG720947 GEC720947 GNY720947 GXU720947 HHQ720947 HRM720947 IBI720947 ILE720947 IVA720947 JEW720947 JOS720947 JYO720947 KIK720947 KSG720947 LCC720947 LLY720947 LVU720947 MFQ720947 MPM720947 MZI720947 NJE720947 NTA720947 OCW720947 OMS720947 OWO720947 PGK720947 PQG720947 QAC720947 QJY720947 QTU720947 RDQ720947 RNM720947 RXI720947 SHE720947 SRA720947 TAW720947 TKS720947 TUO720947 UEK720947 UOG720947 UYC720947 VHY720947 VRU720947 WBQ720947 WLM720947 WVI720947 A786483 IW786483 SS786483 ACO786483 AMK786483 AWG786483 BGC786483 BPY786483 BZU786483 CJQ786483 CTM786483 DDI786483 DNE786483 DXA786483 EGW786483 EQS786483 FAO786483 FKK786483 FUG786483 GEC786483 GNY786483 GXU786483 HHQ786483 HRM786483 IBI786483 ILE786483 IVA786483 JEW786483 JOS786483 JYO786483 KIK786483 KSG786483 LCC786483 LLY786483 LVU786483 MFQ786483 MPM786483 MZI786483 NJE786483 NTA786483 OCW786483 OMS786483 OWO786483 PGK786483 PQG786483 QAC786483 QJY786483 QTU786483 RDQ786483 RNM786483 RXI786483 SHE786483 SRA786483 TAW786483 TKS786483 TUO786483 UEK786483 UOG786483 UYC786483 VHY786483 VRU786483 WBQ786483 WLM786483 WVI786483 A852019 IW852019 SS852019 ACO852019 AMK852019 AWG852019 BGC852019 BPY852019 BZU852019 CJQ852019 CTM852019 DDI852019 DNE852019 DXA852019 EGW852019 EQS852019 FAO852019 FKK852019 FUG852019 GEC852019 GNY852019 GXU852019 HHQ852019 HRM852019 IBI852019 ILE852019 IVA852019 JEW852019 JOS852019 JYO852019 KIK852019 KSG852019 LCC852019 LLY852019 LVU852019 MFQ852019 MPM852019 MZI852019 NJE852019 NTA852019 OCW852019 OMS852019 OWO852019 PGK852019 PQG852019 QAC852019 QJY852019 QTU852019 RDQ852019 RNM852019 RXI852019 SHE852019 SRA852019 TAW852019 TKS852019 TUO852019 UEK852019 UOG852019 UYC852019 VHY852019 VRU852019 WBQ852019 WLM852019 WVI852019 A917555 IW917555 SS917555 ACO917555 AMK917555 AWG917555 BGC917555 BPY917555 BZU917555 CJQ917555 CTM917555 DDI917555 DNE917555 DXA917555 EGW917555 EQS917555 FAO917555 FKK917555 FUG917555 GEC917555 GNY917555 GXU917555 HHQ917555 HRM917555 IBI917555 ILE917555 IVA917555 JEW917555 JOS917555 JYO917555 KIK917555 KSG917555 LCC917555 LLY917555 LVU917555 MFQ917555 MPM917555 MZI917555 NJE917555 NTA917555 OCW917555 OMS917555 OWO917555 PGK917555 PQG917555 QAC917555 QJY917555 QTU917555 RDQ917555 RNM917555 RXI917555 SHE917555 SRA917555 TAW917555 TKS917555 TUO917555 UEK917555 UOG917555 UYC917555 VHY917555 VRU917555 WBQ917555 WLM917555 WVI917555 A983091 IW983091 SS983091 ACO983091 AMK983091 AWG983091 BGC983091 BPY983091 BZU983091 CJQ983091 CTM983091 DDI983091 DNE983091 DXA983091 EGW983091 EQS983091 FAO983091 FKK983091 FUG983091 GEC983091 GNY983091 GXU983091 HHQ983091 HRM983091 IBI983091 ILE983091 IVA983091 JEW983091 JOS983091 JYO983091 KIK983091 KSG983091 LCC983091 LLY983091 LVU983091 MFQ983091 MPM983091 MZI983091 NJE983091 NTA983091 OCW983091 OMS983091 OWO983091 PGK983091 PQG983091 QAC983091 QJY983091 QTU983091 RDQ983091 RNM983091 RXI983091 SHE983091 SRA983091 TAW983091 TKS983091 TUO983091 UEK983091 UOG983091 UYC983091 VHY983091 VRU983091 WBQ983091 WLM983091 WVI983091 A36 IV36 SR36 ACN36 AMJ36 AWF36 BGB36 BPX36 BZT36 CJP36 CTL36 DDH36 DND36 DWZ36 EGV36 EQR36 FAN36 FKJ36 FUF36 GEB36 GNX36 GXT36 HHP36 HRL36 IBH36 ILD36 IUZ36 JEV36 JOR36 JYN36 KIJ36 KSF36 LCB36 LLX36 LVT36 MFP36 MPL36 MZH36 NJD36 NSZ36 OCV36 OMR36 OWN36 PGJ36 PQF36 QAB36 QJX36 QTT36 RDP36 RNL36 RXH36 SHD36 SQZ36 TAV36 TKR36 TUN36 UEJ36 UOF36 UYB36 VHX36 VRT36 WBP36 WLL36 WVH36 A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A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A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A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A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A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A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A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A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A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A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A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A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A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A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A65589:A65596 IW65589:IW65596 SS65589:SS65596 ACO65589:ACO65596 AMK65589:AMK65596 AWG65589:AWG65596 BGC65589:BGC65596 BPY65589:BPY65596 BZU65589:BZU65596 CJQ65589:CJQ65596 CTM65589:CTM65596 DDI65589:DDI65596 DNE65589:DNE65596 DXA65589:DXA65596 EGW65589:EGW65596 EQS65589:EQS65596 FAO65589:FAO65596 FKK65589:FKK65596 FUG65589:FUG65596 GEC65589:GEC65596 GNY65589:GNY65596 GXU65589:GXU65596 HHQ65589:HHQ65596 HRM65589:HRM65596 IBI65589:IBI65596 ILE65589:ILE65596 IVA65589:IVA65596 JEW65589:JEW65596 JOS65589:JOS65596 JYO65589:JYO65596 KIK65589:KIK65596 KSG65589:KSG65596 LCC65589:LCC65596 LLY65589:LLY65596 LVU65589:LVU65596 MFQ65589:MFQ65596 MPM65589:MPM65596 MZI65589:MZI65596 NJE65589:NJE65596 NTA65589:NTA65596 OCW65589:OCW65596 OMS65589:OMS65596 OWO65589:OWO65596 PGK65589:PGK65596 PQG65589:PQG65596 QAC65589:QAC65596 QJY65589:QJY65596 QTU65589:QTU65596 RDQ65589:RDQ65596 RNM65589:RNM65596 RXI65589:RXI65596 SHE65589:SHE65596 SRA65589:SRA65596 TAW65589:TAW65596 TKS65589:TKS65596 TUO65589:TUO65596 UEK65589:UEK65596 UOG65589:UOG65596 UYC65589:UYC65596 VHY65589:VHY65596 VRU65589:VRU65596 WBQ65589:WBQ65596 WLM65589:WLM65596 WVI65589:WVI65596 A131125:A131132 IW131125:IW131132 SS131125:SS131132 ACO131125:ACO131132 AMK131125:AMK131132 AWG131125:AWG131132 BGC131125:BGC131132 BPY131125:BPY131132 BZU131125:BZU131132 CJQ131125:CJQ131132 CTM131125:CTM131132 DDI131125:DDI131132 DNE131125:DNE131132 DXA131125:DXA131132 EGW131125:EGW131132 EQS131125:EQS131132 FAO131125:FAO131132 FKK131125:FKK131132 FUG131125:FUG131132 GEC131125:GEC131132 GNY131125:GNY131132 GXU131125:GXU131132 HHQ131125:HHQ131132 HRM131125:HRM131132 IBI131125:IBI131132 ILE131125:ILE131132 IVA131125:IVA131132 JEW131125:JEW131132 JOS131125:JOS131132 JYO131125:JYO131132 KIK131125:KIK131132 KSG131125:KSG131132 LCC131125:LCC131132 LLY131125:LLY131132 LVU131125:LVU131132 MFQ131125:MFQ131132 MPM131125:MPM131132 MZI131125:MZI131132 NJE131125:NJE131132 NTA131125:NTA131132 OCW131125:OCW131132 OMS131125:OMS131132 OWO131125:OWO131132 PGK131125:PGK131132 PQG131125:PQG131132 QAC131125:QAC131132 QJY131125:QJY131132 QTU131125:QTU131132 RDQ131125:RDQ131132 RNM131125:RNM131132 RXI131125:RXI131132 SHE131125:SHE131132 SRA131125:SRA131132 TAW131125:TAW131132 TKS131125:TKS131132 TUO131125:TUO131132 UEK131125:UEK131132 UOG131125:UOG131132 UYC131125:UYC131132 VHY131125:VHY131132 VRU131125:VRU131132 WBQ131125:WBQ131132 WLM131125:WLM131132 WVI131125:WVI131132 A196661:A196668 IW196661:IW196668 SS196661:SS196668 ACO196661:ACO196668 AMK196661:AMK196668 AWG196661:AWG196668 BGC196661:BGC196668 BPY196661:BPY196668 BZU196661:BZU196668 CJQ196661:CJQ196668 CTM196661:CTM196668 DDI196661:DDI196668 DNE196661:DNE196668 DXA196661:DXA196668 EGW196661:EGW196668 EQS196661:EQS196668 FAO196661:FAO196668 FKK196661:FKK196668 FUG196661:FUG196668 GEC196661:GEC196668 GNY196661:GNY196668 GXU196661:GXU196668 HHQ196661:HHQ196668 HRM196661:HRM196668 IBI196661:IBI196668 ILE196661:ILE196668 IVA196661:IVA196668 JEW196661:JEW196668 JOS196661:JOS196668 JYO196661:JYO196668 KIK196661:KIK196668 KSG196661:KSG196668 LCC196661:LCC196668 LLY196661:LLY196668 LVU196661:LVU196668 MFQ196661:MFQ196668 MPM196661:MPM196668 MZI196661:MZI196668 NJE196661:NJE196668 NTA196661:NTA196668 OCW196661:OCW196668 OMS196661:OMS196668 OWO196661:OWO196668 PGK196661:PGK196668 PQG196661:PQG196668 QAC196661:QAC196668 QJY196661:QJY196668 QTU196661:QTU196668 RDQ196661:RDQ196668 RNM196661:RNM196668 RXI196661:RXI196668 SHE196661:SHE196668 SRA196661:SRA196668 TAW196661:TAW196668 TKS196661:TKS196668 TUO196661:TUO196668 UEK196661:UEK196668 UOG196661:UOG196668 UYC196661:UYC196668 VHY196661:VHY196668 VRU196661:VRU196668 WBQ196661:WBQ196668 WLM196661:WLM196668 WVI196661:WVI196668 A262197:A262204 IW262197:IW262204 SS262197:SS262204 ACO262197:ACO262204 AMK262197:AMK262204 AWG262197:AWG262204 BGC262197:BGC262204 BPY262197:BPY262204 BZU262197:BZU262204 CJQ262197:CJQ262204 CTM262197:CTM262204 DDI262197:DDI262204 DNE262197:DNE262204 DXA262197:DXA262204 EGW262197:EGW262204 EQS262197:EQS262204 FAO262197:FAO262204 FKK262197:FKK262204 FUG262197:FUG262204 GEC262197:GEC262204 GNY262197:GNY262204 GXU262197:GXU262204 HHQ262197:HHQ262204 HRM262197:HRM262204 IBI262197:IBI262204 ILE262197:ILE262204 IVA262197:IVA262204 JEW262197:JEW262204 JOS262197:JOS262204 JYO262197:JYO262204 KIK262197:KIK262204 KSG262197:KSG262204 LCC262197:LCC262204 LLY262197:LLY262204 LVU262197:LVU262204 MFQ262197:MFQ262204 MPM262197:MPM262204 MZI262197:MZI262204 NJE262197:NJE262204 NTA262197:NTA262204 OCW262197:OCW262204 OMS262197:OMS262204 OWO262197:OWO262204 PGK262197:PGK262204 PQG262197:PQG262204 QAC262197:QAC262204 QJY262197:QJY262204 QTU262197:QTU262204 RDQ262197:RDQ262204 RNM262197:RNM262204 RXI262197:RXI262204 SHE262197:SHE262204 SRA262197:SRA262204 TAW262197:TAW262204 TKS262197:TKS262204 TUO262197:TUO262204 UEK262197:UEK262204 UOG262197:UOG262204 UYC262197:UYC262204 VHY262197:VHY262204 VRU262197:VRU262204 WBQ262197:WBQ262204 WLM262197:WLM262204 WVI262197:WVI262204 A327733:A327740 IW327733:IW327740 SS327733:SS327740 ACO327733:ACO327740 AMK327733:AMK327740 AWG327733:AWG327740 BGC327733:BGC327740 BPY327733:BPY327740 BZU327733:BZU327740 CJQ327733:CJQ327740 CTM327733:CTM327740 DDI327733:DDI327740 DNE327733:DNE327740 DXA327733:DXA327740 EGW327733:EGW327740 EQS327733:EQS327740 FAO327733:FAO327740 FKK327733:FKK327740 FUG327733:FUG327740 GEC327733:GEC327740 GNY327733:GNY327740 GXU327733:GXU327740 HHQ327733:HHQ327740 HRM327733:HRM327740 IBI327733:IBI327740 ILE327733:ILE327740 IVA327733:IVA327740 JEW327733:JEW327740 JOS327733:JOS327740 JYO327733:JYO327740 KIK327733:KIK327740 KSG327733:KSG327740 LCC327733:LCC327740 LLY327733:LLY327740 LVU327733:LVU327740 MFQ327733:MFQ327740 MPM327733:MPM327740 MZI327733:MZI327740 NJE327733:NJE327740 NTA327733:NTA327740 OCW327733:OCW327740 OMS327733:OMS327740 OWO327733:OWO327740 PGK327733:PGK327740 PQG327733:PQG327740 QAC327733:QAC327740 QJY327733:QJY327740 QTU327733:QTU327740 RDQ327733:RDQ327740 RNM327733:RNM327740 RXI327733:RXI327740 SHE327733:SHE327740 SRA327733:SRA327740 TAW327733:TAW327740 TKS327733:TKS327740 TUO327733:TUO327740 UEK327733:UEK327740 UOG327733:UOG327740 UYC327733:UYC327740 VHY327733:VHY327740 VRU327733:VRU327740 WBQ327733:WBQ327740 WLM327733:WLM327740 WVI327733:WVI327740 A393269:A393276 IW393269:IW393276 SS393269:SS393276 ACO393269:ACO393276 AMK393269:AMK393276 AWG393269:AWG393276 BGC393269:BGC393276 BPY393269:BPY393276 BZU393269:BZU393276 CJQ393269:CJQ393276 CTM393269:CTM393276 DDI393269:DDI393276 DNE393269:DNE393276 DXA393269:DXA393276 EGW393269:EGW393276 EQS393269:EQS393276 FAO393269:FAO393276 FKK393269:FKK393276 FUG393269:FUG393276 GEC393269:GEC393276 GNY393269:GNY393276 GXU393269:GXU393276 HHQ393269:HHQ393276 HRM393269:HRM393276 IBI393269:IBI393276 ILE393269:ILE393276 IVA393269:IVA393276 JEW393269:JEW393276 JOS393269:JOS393276 JYO393269:JYO393276 KIK393269:KIK393276 KSG393269:KSG393276 LCC393269:LCC393276 LLY393269:LLY393276 LVU393269:LVU393276 MFQ393269:MFQ393276 MPM393269:MPM393276 MZI393269:MZI393276 NJE393269:NJE393276 NTA393269:NTA393276 OCW393269:OCW393276 OMS393269:OMS393276 OWO393269:OWO393276 PGK393269:PGK393276 PQG393269:PQG393276 QAC393269:QAC393276 QJY393269:QJY393276 QTU393269:QTU393276 RDQ393269:RDQ393276 RNM393269:RNM393276 RXI393269:RXI393276 SHE393269:SHE393276 SRA393269:SRA393276 TAW393269:TAW393276 TKS393269:TKS393276 TUO393269:TUO393276 UEK393269:UEK393276 UOG393269:UOG393276 UYC393269:UYC393276 VHY393269:VHY393276 VRU393269:VRU393276 WBQ393269:WBQ393276 WLM393269:WLM393276 WVI393269:WVI393276 A458805:A458812 IW458805:IW458812 SS458805:SS458812 ACO458805:ACO458812 AMK458805:AMK458812 AWG458805:AWG458812 BGC458805:BGC458812 BPY458805:BPY458812 BZU458805:BZU458812 CJQ458805:CJQ458812 CTM458805:CTM458812 DDI458805:DDI458812 DNE458805:DNE458812 DXA458805:DXA458812 EGW458805:EGW458812 EQS458805:EQS458812 FAO458805:FAO458812 FKK458805:FKK458812 FUG458805:FUG458812 GEC458805:GEC458812 GNY458805:GNY458812 GXU458805:GXU458812 HHQ458805:HHQ458812 HRM458805:HRM458812 IBI458805:IBI458812 ILE458805:ILE458812 IVA458805:IVA458812 JEW458805:JEW458812 JOS458805:JOS458812 JYO458805:JYO458812 KIK458805:KIK458812 KSG458805:KSG458812 LCC458805:LCC458812 LLY458805:LLY458812 LVU458805:LVU458812 MFQ458805:MFQ458812 MPM458805:MPM458812 MZI458805:MZI458812 NJE458805:NJE458812 NTA458805:NTA458812 OCW458805:OCW458812 OMS458805:OMS458812 OWO458805:OWO458812 PGK458805:PGK458812 PQG458805:PQG458812 QAC458805:QAC458812 QJY458805:QJY458812 QTU458805:QTU458812 RDQ458805:RDQ458812 RNM458805:RNM458812 RXI458805:RXI458812 SHE458805:SHE458812 SRA458805:SRA458812 TAW458805:TAW458812 TKS458805:TKS458812 TUO458805:TUO458812 UEK458805:UEK458812 UOG458805:UOG458812 UYC458805:UYC458812 VHY458805:VHY458812 VRU458805:VRU458812 WBQ458805:WBQ458812 WLM458805:WLM458812 WVI458805:WVI458812 A524341:A524348 IW524341:IW524348 SS524341:SS524348 ACO524341:ACO524348 AMK524341:AMK524348 AWG524341:AWG524348 BGC524341:BGC524348 BPY524341:BPY524348 BZU524341:BZU524348 CJQ524341:CJQ524348 CTM524341:CTM524348 DDI524341:DDI524348 DNE524341:DNE524348 DXA524341:DXA524348 EGW524341:EGW524348 EQS524341:EQS524348 FAO524341:FAO524348 FKK524341:FKK524348 FUG524341:FUG524348 GEC524341:GEC524348 GNY524341:GNY524348 GXU524341:GXU524348 HHQ524341:HHQ524348 HRM524341:HRM524348 IBI524341:IBI524348 ILE524341:ILE524348 IVA524341:IVA524348 JEW524341:JEW524348 JOS524341:JOS524348 JYO524341:JYO524348 KIK524341:KIK524348 KSG524341:KSG524348 LCC524341:LCC524348 LLY524341:LLY524348 LVU524341:LVU524348 MFQ524341:MFQ524348 MPM524341:MPM524348 MZI524341:MZI524348 NJE524341:NJE524348 NTA524341:NTA524348 OCW524341:OCW524348 OMS524341:OMS524348 OWO524341:OWO524348 PGK524341:PGK524348 PQG524341:PQG524348 QAC524341:QAC524348 QJY524341:QJY524348 QTU524341:QTU524348 RDQ524341:RDQ524348 RNM524341:RNM524348 RXI524341:RXI524348 SHE524341:SHE524348 SRA524341:SRA524348 TAW524341:TAW524348 TKS524341:TKS524348 TUO524341:TUO524348 UEK524341:UEK524348 UOG524341:UOG524348 UYC524341:UYC524348 VHY524341:VHY524348 VRU524341:VRU524348 WBQ524341:WBQ524348 WLM524341:WLM524348 WVI524341:WVI524348 A589877:A589884 IW589877:IW589884 SS589877:SS589884 ACO589877:ACO589884 AMK589877:AMK589884 AWG589877:AWG589884 BGC589877:BGC589884 BPY589877:BPY589884 BZU589877:BZU589884 CJQ589877:CJQ589884 CTM589877:CTM589884 DDI589877:DDI589884 DNE589877:DNE589884 DXA589877:DXA589884 EGW589877:EGW589884 EQS589877:EQS589884 FAO589877:FAO589884 FKK589877:FKK589884 FUG589877:FUG589884 GEC589877:GEC589884 GNY589877:GNY589884 GXU589877:GXU589884 HHQ589877:HHQ589884 HRM589877:HRM589884 IBI589877:IBI589884 ILE589877:ILE589884 IVA589877:IVA589884 JEW589877:JEW589884 JOS589877:JOS589884 JYO589877:JYO589884 KIK589877:KIK589884 KSG589877:KSG589884 LCC589877:LCC589884 LLY589877:LLY589884 LVU589877:LVU589884 MFQ589877:MFQ589884 MPM589877:MPM589884 MZI589877:MZI589884 NJE589877:NJE589884 NTA589877:NTA589884 OCW589877:OCW589884 OMS589877:OMS589884 OWO589877:OWO589884 PGK589877:PGK589884 PQG589877:PQG589884 QAC589877:QAC589884 QJY589877:QJY589884 QTU589877:QTU589884 RDQ589877:RDQ589884 RNM589877:RNM589884 RXI589877:RXI589884 SHE589877:SHE589884 SRA589877:SRA589884 TAW589877:TAW589884 TKS589877:TKS589884 TUO589877:TUO589884 UEK589877:UEK589884 UOG589877:UOG589884 UYC589877:UYC589884 VHY589877:VHY589884 VRU589877:VRU589884 WBQ589877:WBQ589884 WLM589877:WLM589884 WVI589877:WVI589884 A655413:A655420 IW655413:IW655420 SS655413:SS655420 ACO655413:ACO655420 AMK655413:AMK655420 AWG655413:AWG655420 BGC655413:BGC655420 BPY655413:BPY655420 BZU655413:BZU655420 CJQ655413:CJQ655420 CTM655413:CTM655420 DDI655413:DDI655420 DNE655413:DNE655420 DXA655413:DXA655420 EGW655413:EGW655420 EQS655413:EQS655420 FAO655413:FAO655420 FKK655413:FKK655420 FUG655413:FUG655420 GEC655413:GEC655420 GNY655413:GNY655420 GXU655413:GXU655420 HHQ655413:HHQ655420 HRM655413:HRM655420 IBI655413:IBI655420 ILE655413:ILE655420 IVA655413:IVA655420 JEW655413:JEW655420 JOS655413:JOS655420 JYO655413:JYO655420 KIK655413:KIK655420 KSG655413:KSG655420 LCC655413:LCC655420 LLY655413:LLY655420 LVU655413:LVU655420 MFQ655413:MFQ655420 MPM655413:MPM655420 MZI655413:MZI655420 NJE655413:NJE655420 NTA655413:NTA655420 OCW655413:OCW655420 OMS655413:OMS655420 OWO655413:OWO655420 PGK655413:PGK655420 PQG655413:PQG655420 QAC655413:QAC655420 QJY655413:QJY655420 QTU655413:QTU655420 RDQ655413:RDQ655420 RNM655413:RNM655420 RXI655413:RXI655420 SHE655413:SHE655420 SRA655413:SRA655420 TAW655413:TAW655420 TKS655413:TKS655420 TUO655413:TUO655420 UEK655413:UEK655420 UOG655413:UOG655420 UYC655413:UYC655420 VHY655413:VHY655420 VRU655413:VRU655420 WBQ655413:WBQ655420 WLM655413:WLM655420 WVI655413:WVI655420 A720949:A720956 IW720949:IW720956 SS720949:SS720956 ACO720949:ACO720956 AMK720949:AMK720956 AWG720949:AWG720956 BGC720949:BGC720956 BPY720949:BPY720956 BZU720949:BZU720956 CJQ720949:CJQ720956 CTM720949:CTM720956 DDI720949:DDI720956 DNE720949:DNE720956 DXA720949:DXA720956 EGW720949:EGW720956 EQS720949:EQS720956 FAO720949:FAO720956 FKK720949:FKK720956 FUG720949:FUG720956 GEC720949:GEC720956 GNY720949:GNY720956 GXU720949:GXU720956 HHQ720949:HHQ720956 HRM720949:HRM720956 IBI720949:IBI720956 ILE720949:ILE720956 IVA720949:IVA720956 JEW720949:JEW720956 JOS720949:JOS720956 JYO720949:JYO720956 KIK720949:KIK720956 KSG720949:KSG720956 LCC720949:LCC720956 LLY720949:LLY720956 LVU720949:LVU720956 MFQ720949:MFQ720956 MPM720949:MPM720956 MZI720949:MZI720956 NJE720949:NJE720956 NTA720949:NTA720956 OCW720949:OCW720956 OMS720949:OMS720956 OWO720949:OWO720956 PGK720949:PGK720956 PQG720949:PQG720956 QAC720949:QAC720956 QJY720949:QJY720956 QTU720949:QTU720956 RDQ720949:RDQ720956 RNM720949:RNM720956 RXI720949:RXI720956 SHE720949:SHE720956 SRA720949:SRA720956 TAW720949:TAW720956 TKS720949:TKS720956 TUO720949:TUO720956 UEK720949:UEK720956 UOG720949:UOG720956 UYC720949:UYC720956 VHY720949:VHY720956 VRU720949:VRU720956 WBQ720949:WBQ720956 WLM720949:WLM720956 WVI720949:WVI720956 A786485:A786492 IW786485:IW786492 SS786485:SS786492 ACO786485:ACO786492 AMK786485:AMK786492 AWG786485:AWG786492 BGC786485:BGC786492 BPY786485:BPY786492 BZU786485:BZU786492 CJQ786485:CJQ786492 CTM786485:CTM786492 DDI786485:DDI786492 DNE786485:DNE786492 DXA786485:DXA786492 EGW786485:EGW786492 EQS786485:EQS786492 FAO786485:FAO786492 FKK786485:FKK786492 FUG786485:FUG786492 GEC786485:GEC786492 GNY786485:GNY786492 GXU786485:GXU786492 HHQ786485:HHQ786492 HRM786485:HRM786492 IBI786485:IBI786492 ILE786485:ILE786492 IVA786485:IVA786492 JEW786485:JEW786492 JOS786485:JOS786492 JYO786485:JYO786492 KIK786485:KIK786492 KSG786485:KSG786492 LCC786485:LCC786492 LLY786485:LLY786492 LVU786485:LVU786492 MFQ786485:MFQ786492 MPM786485:MPM786492 MZI786485:MZI786492 NJE786485:NJE786492 NTA786485:NTA786492 OCW786485:OCW786492 OMS786485:OMS786492 OWO786485:OWO786492 PGK786485:PGK786492 PQG786485:PQG786492 QAC786485:QAC786492 QJY786485:QJY786492 QTU786485:QTU786492 RDQ786485:RDQ786492 RNM786485:RNM786492 RXI786485:RXI786492 SHE786485:SHE786492 SRA786485:SRA786492 TAW786485:TAW786492 TKS786485:TKS786492 TUO786485:TUO786492 UEK786485:UEK786492 UOG786485:UOG786492 UYC786485:UYC786492 VHY786485:VHY786492 VRU786485:VRU786492 WBQ786485:WBQ786492 WLM786485:WLM786492 WVI786485:WVI786492 A852021:A852028 IW852021:IW852028 SS852021:SS852028 ACO852021:ACO852028 AMK852021:AMK852028 AWG852021:AWG852028 BGC852021:BGC852028 BPY852021:BPY852028 BZU852021:BZU852028 CJQ852021:CJQ852028 CTM852021:CTM852028 DDI852021:DDI852028 DNE852021:DNE852028 DXA852021:DXA852028 EGW852021:EGW852028 EQS852021:EQS852028 FAO852021:FAO852028 FKK852021:FKK852028 FUG852021:FUG852028 GEC852021:GEC852028 GNY852021:GNY852028 GXU852021:GXU852028 HHQ852021:HHQ852028 HRM852021:HRM852028 IBI852021:IBI852028 ILE852021:ILE852028 IVA852021:IVA852028 JEW852021:JEW852028 JOS852021:JOS852028 JYO852021:JYO852028 KIK852021:KIK852028 KSG852021:KSG852028 LCC852021:LCC852028 LLY852021:LLY852028 LVU852021:LVU852028 MFQ852021:MFQ852028 MPM852021:MPM852028 MZI852021:MZI852028 NJE852021:NJE852028 NTA852021:NTA852028 OCW852021:OCW852028 OMS852021:OMS852028 OWO852021:OWO852028 PGK852021:PGK852028 PQG852021:PQG852028 QAC852021:QAC852028 QJY852021:QJY852028 QTU852021:QTU852028 RDQ852021:RDQ852028 RNM852021:RNM852028 RXI852021:RXI852028 SHE852021:SHE852028 SRA852021:SRA852028 TAW852021:TAW852028 TKS852021:TKS852028 TUO852021:TUO852028 UEK852021:UEK852028 UOG852021:UOG852028 UYC852021:UYC852028 VHY852021:VHY852028 VRU852021:VRU852028 WBQ852021:WBQ852028 WLM852021:WLM852028 WVI852021:WVI852028 A917557:A917564 IW917557:IW917564 SS917557:SS917564 ACO917557:ACO917564 AMK917557:AMK917564 AWG917557:AWG917564 BGC917557:BGC917564 BPY917557:BPY917564 BZU917557:BZU917564 CJQ917557:CJQ917564 CTM917557:CTM917564 DDI917557:DDI917564 DNE917557:DNE917564 DXA917557:DXA917564 EGW917557:EGW917564 EQS917557:EQS917564 FAO917557:FAO917564 FKK917557:FKK917564 FUG917557:FUG917564 GEC917557:GEC917564 GNY917557:GNY917564 GXU917557:GXU917564 HHQ917557:HHQ917564 HRM917557:HRM917564 IBI917557:IBI917564 ILE917557:ILE917564 IVA917557:IVA917564 JEW917557:JEW917564 JOS917557:JOS917564 JYO917557:JYO917564 KIK917557:KIK917564 KSG917557:KSG917564 LCC917557:LCC917564 LLY917557:LLY917564 LVU917557:LVU917564 MFQ917557:MFQ917564 MPM917557:MPM917564 MZI917557:MZI917564 NJE917557:NJE917564 NTA917557:NTA917564 OCW917557:OCW917564 OMS917557:OMS917564 OWO917557:OWO917564 PGK917557:PGK917564 PQG917557:PQG917564 QAC917557:QAC917564 QJY917557:QJY917564 QTU917557:QTU917564 RDQ917557:RDQ917564 RNM917557:RNM917564 RXI917557:RXI917564 SHE917557:SHE917564 SRA917557:SRA917564 TAW917557:TAW917564 TKS917557:TKS917564 TUO917557:TUO917564 UEK917557:UEK917564 UOG917557:UOG917564 UYC917557:UYC917564 VHY917557:VHY917564 VRU917557:VRU917564 WBQ917557:WBQ917564 WLM917557:WLM917564 WVI917557:WVI917564 A983093:A983100 IW983093:IW983100 SS983093:SS983100 ACO983093:ACO983100 AMK983093:AMK983100 AWG983093:AWG983100 BGC983093:BGC983100 BPY983093:BPY983100 BZU983093:BZU983100 CJQ983093:CJQ983100 CTM983093:CTM983100 DDI983093:DDI983100 DNE983093:DNE983100 DXA983093:DXA983100 EGW983093:EGW983100 EQS983093:EQS983100 FAO983093:FAO983100 FKK983093:FKK983100 FUG983093:FUG983100 GEC983093:GEC983100 GNY983093:GNY983100 GXU983093:GXU983100 HHQ983093:HHQ983100 HRM983093:HRM983100 IBI983093:IBI983100 ILE983093:ILE983100 IVA983093:IVA983100 JEW983093:JEW983100 JOS983093:JOS983100 JYO983093:JYO983100 KIK983093:KIK983100 KSG983093:KSG983100 LCC983093:LCC983100 LLY983093:LLY983100 LVU983093:LVU983100 MFQ983093:MFQ983100 MPM983093:MPM983100 MZI983093:MZI983100 NJE983093:NJE983100 NTA983093:NTA983100 OCW983093:OCW983100 OMS983093:OMS983100 OWO983093:OWO983100 PGK983093:PGK983100 PQG983093:PQG983100 QAC983093:QAC983100 QJY983093:QJY983100 QTU983093:QTU983100 RDQ983093:RDQ983100 RNM983093:RNM983100 RXI983093:RXI983100 SHE983093:SHE983100 SRA983093:SRA983100 TAW983093:TAW983100 TKS983093:TKS983100 TUO983093:TUO983100 UEK983093:UEK983100 UOG983093:UOG983100 UYC983093:UYC983100 VHY983093:VHY983100 VRU983093:VRU983100 WBQ983093:WBQ983100 WLM983093:WLM983100 WVI983093:WVI983100 A65576:A65583 IW65576:IW65583 SS65576:SS65583 ACO65576:ACO65583 AMK65576:AMK65583 AWG65576:AWG65583 BGC65576:BGC65583 BPY65576:BPY65583 BZU65576:BZU65583 CJQ65576:CJQ65583 CTM65576:CTM65583 DDI65576:DDI65583 DNE65576:DNE65583 DXA65576:DXA65583 EGW65576:EGW65583 EQS65576:EQS65583 FAO65576:FAO65583 FKK65576:FKK65583 FUG65576:FUG65583 GEC65576:GEC65583 GNY65576:GNY65583 GXU65576:GXU65583 HHQ65576:HHQ65583 HRM65576:HRM65583 IBI65576:IBI65583 ILE65576:ILE65583 IVA65576:IVA65583 JEW65576:JEW65583 JOS65576:JOS65583 JYO65576:JYO65583 KIK65576:KIK65583 KSG65576:KSG65583 LCC65576:LCC65583 LLY65576:LLY65583 LVU65576:LVU65583 MFQ65576:MFQ65583 MPM65576:MPM65583 MZI65576:MZI65583 NJE65576:NJE65583 NTA65576:NTA65583 OCW65576:OCW65583 OMS65576:OMS65583 OWO65576:OWO65583 PGK65576:PGK65583 PQG65576:PQG65583 QAC65576:QAC65583 QJY65576:QJY65583 QTU65576:QTU65583 RDQ65576:RDQ65583 RNM65576:RNM65583 RXI65576:RXI65583 SHE65576:SHE65583 SRA65576:SRA65583 TAW65576:TAW65583 TKS65576:TKS65583 TUO65576:TUO65583 UEK65576:UEK65583 UOG65576:UOG65583 UYC65576:UYC65583 VHY65576:VHY65583 VRU65576:VRU65583 WBQ65576:WBQ65583 WLM65576:WLM65583 WVI65576:WVI65583 A131112:A131119 IW131112:IW131119 SS131112:SS131119 ACO131112:ACO131119 AMK131112:AMK131119 AWG131112:AWG131119 BGC131112:BGC131119 BPY131112:BPY131119 BZU131112:BZU131119 CJQ131112:CJQ131119 CTM131112:CTM131119 DDI131112:DDI131119 DNE131112:DNE131119 DXA131112:DXA131119 EGW131112:EGW131119 EQS131112:EQS131119 FAO131112:FAO131119 FKK131112:FKK131119 FUG131112:FUG131119 GEC131112:GEC131119 GNY131112:GNY131119 GXU131112:GXU131119 HHQ131112:HHQ131119 HRM131112:HRM131119 IBI131112:IBI131119 ILE131112:ILE131119 IVA131112:IVA131119 JEW131112:JEW131119 JOS131112:JOS131119 JYO131112:JYO131119 KIK131112:KIK131119 KSG131112:KSG131119 LCC131112:LCC131119 LLY131112:LLY131119 LVU131112:LVU131119 MFQ131112:MFQ131119 MPM131112:MPM131119 MZI131112:MZI131119 NJE131112:NJE131119 NTA131112:NTA131119 OCW131112:OCW131119 OMS131112:OMS131119 OWO131112:OWO131119 PGK131112:PGK131119 PQG131112:PQG131119 QAC131112:QAC131119 QJY131112:QJY131119 QTU131112:QTU131119 RDQ131112:RDQ131119 RNM131112:RNM131119 RXI131112:RXI131119 SHE131112:SHE131119 SRA131112:SRA131119 TAW131112:TAW131119 TKS131112:TKS131119 TUO131112:TUO131119 UEK131112:UEK131119 UOG131112:UOG131119 UYC131112:UYC131119 VHY131112:VHY131119 VRU131112:VRU131119 WBQ131112:WBQ131119 WLM131112:WLM131119 WVI131112:WVI131119 A196648:A196655 IW196648:IW196655 SS196648:SS196655 ACO196648:ACO196655 AMK196648:AMK196655 AWG196648:AWG196655 BGC196648:BGC196655 BPY196648:BPY196655 BZU196648:BZU196655 CJQ196648:CJQ196655 CTM196648:CTM196655 DDI196648:DDI196655 DNE196648:DNE196655 DXA196648:DXA196655 EGW196648:EGW196655 EQS196648:EQS196655 FAO196648:FAO196655 FKK196648:FKK196655 FUG196648:FUG196655 GEC196648:GEC196655 GNY196648:GNY196655 GXU196648:GXU196655 HHQ196648:HHQ196655 HRM196648:HRM196655 IBI196648:IBI196655 ILE196648:ILE196655 IVA196648:IVA196655 JEW196648:JEW196655 JOS196648:JOS196655 JYO196648:JYO196655 KIK196648:KIK196655 KSG196648:KSG196655 LCC196648:LCC196655 LLY196648:LLY196655 LVU196648:LVU196655 MFQ196648:MFQ196655 MPM196648:MPM196655 MZI196648:MZI196655 NJE196648:NJE196655 NTA196648:NTA196655 OCW196648:OCW196655 OMS196648:OMS196655 OWO196648:OWO196655 PGK196648:PGK196655 PQG196648:PQG196655 QAC196648:QAC196655 QJY196648:QJY196655 QTU196648:QTU196655 RDQ196648:RDQ196655 RNM196648:RNM196655 RXI196648:RXI196655 SHE196648:SHE196655 SRA196648:SRA196655 TAW196648:TAW196655 TKS196648:TKS196655 TUO196648:TUO196655 UEK196648:UEK196655 UOG196648:UOG196655 UYC196648:UYC196655 VHY196648:VHY196655 VRU196648:VRU196655 WBQ196648:WBQ196655 WLM196648:WLM196655 WVI196648:WVI196655 A262184:A262191 IW262184:IW262191 SS262184:SS262191 ACO262184:ACO262191 AMK262184:AMK262191 AWG262184:AWG262191 BGC262184:BGC262191 BPY262184:BPY262191 BZU262184:BZU262191 CJQ262184:CJQ262191 CTM262184:CTM262191 DDI262184:DDI262191 DNE262184:DNE262191 DXA262184:DXA262191 EGW262184:EGW262191 EQS262184:EQS262191 FAO262184:FAO262191 FKK262184:FKK262191 FUG262184:FUG262191 GEC262184:GEC262191 GNY262184:GNY262191 GXU262184:GXU262191 HHQ262184:HHQ262191 HRM262184:HRM262191 IBI262184:IBI262191 ILE262184:ILE262191 IVA262184:IVA262191 JEW262184:JEW262191 JOS262184:JOS262191 JYO262184:JYO262191 KIK262184:KIK262191 KSG262184:KSG262191 LCC262184:LCC262191 LLY262184:LLY262191 LVU262184:LVU262191 MFQ262184:MFQ262191 MPM262184:MPM262191 MZI262184:MZI262191 NJE262184:NJE262191 NTA262184:NTA262191 OCW262184:OCW262191 OMS262184:OMS262191 OWO262184:OWO262191 PGK262184:PGK262191 PQG262184:PQG262191 QAC262184:QAC262191 QJY262184:QJY262191 QTU262184:QTU262191 RDQ262184:RDQ262191 RNM262184:RNM262191 RXI262184:RXI262191 SHE262184:SHE262191 SRA262184:SRA262191 TAW262184:TAW262191 TKS262184:TKS262191 TUO262184:TUO262191 UEK262184:UEK262191 UOG262184:UOG262191 UYC262184:UYC262191 VHY262184:VHY262191 VRU262184:VRU262191 WBQ262184:WBQ262191 WLM262184:WLM262191 WVI262184:WVI262191 A327720:A327727 IW327720:IW327727 SS327720:SS327727 ACO327720:ACO327727 AMK327720:AMK327727 AWG327720:AWG327727 BGC327720:BGC327727 BPY327720:BPY327727 BZU327720:BZU327727 CJQ327720:CJQ327727 CTM327720:CTM327727 DDI327720:DDI327727 DNE327720:DNE327727 DXA327720:DXA327727 EGW327720:EGW327727 EQS327720:EQS327727 FAO327720:FAO327727 FKK327720:FKK327727 FUG327720:FUG327727 GEC327720:GEC327727 GNY327720:GNY327727 GXU327720:GXU327727 HHQ327720:HHQ327727 HRM327720:HRM327727 IBI327720:IBI327727 ILE327720:ILE327727 IVA327720:IVA327727 JEW327720:JEW327727 JOS327720:JOS327727 JYO327720:JYO327727 KIK327720:KIK327727 KSG327720:KSG327727 LCC327720:LCC327727 LLY327720:LLY327727 LVU327720:LVU327727 MFQ327720:MFQ327727 MPM327720:MPM327727 MZI327720:MZI327727 NJE327720:NJE327727 NTA327720:NTA327727 OCW327720:OCW327727 OMS327720:OMS327727 OWO327720:OWO327727 PGK327720:PGK327727 PQG327720:PQG327727 QAC327720:QAC327727 QJY327720:QJY327727 QTU327720:QTU327727 RDQ327720:RDQ327727 RNM327720:RNM327727 RXI327720:RXI327727 SHE327720:SHE327727 SRA327720:SRA327727 TAW327720:TAW327727 TKS327720:TKS327727 TUO327720:TUO327727 UEK327720:UEK327727 UOG327720:UOG327727 UYC327720:UYC327727 VHY327720:VHY327727 VRU327720:VRU327727 WBQ327720:WBQ327727 WLM327720:WLM327727 WVI327720:WVI327727 A393256:A393263 IW393256:IW393263 SS393256:SS393263 ACO393256:ACO393263 AMK393256:AMK393263 AWG393256:AWG393263 BGC393256:BGC393263 BPY393256:BPY393263 BZU393256:BZU393263 CJQ393256:CJQ393263 CTM393256:CTM393263 DDI393256:DDI393263 DNE393256:DNE393263 DXA393256:DXA393263 EGW393256:EGW393263 EQS393256:EQS393263 FAO393256:FAO393263 FKK393256:FKK393263 FUG393256:FUG393263 GEC393256:GEC393263 GNY393256:GNY393263 GXU393256:GXU393263 HHQ393256:HHQ393263 HRM393256:HRM393263 IBI393256:IBI393263 ILE393256:ILE393263 IVA393256:IVA393263 JEW393256:JEW393263 JOS393256:JOS393263 JYO393256:JYO393263 KIK393256:KIK393263 KSG393256:KSG393263 LCC393256:LCC393263 LLY393256:LLY393263 LVU393256:LVU393263 MFQ393256:MFQ393263 MPM393256:MPM393263 MZI393256:MZI393263 NJE393256:NJE393263 NTA393256:NTA393263 OCW393256:OCW393263 OMS393256:OMS393263 OWO393256:OWO393263 PGK393256:PGK393263 PQG393256:PQG393263 QAC393256:QAC393263 QJY393256:QJY393263 QTU393256:QTU393263 RDQ393256:RDQ393263 RNM393256:RNM393263 RXI393256:RXI393263 SHE393256:SHE393263 SRA393256:SRA393263 TAW393256:TAW393263 TKS393256:TKS393263 TUO393256:TUO393263 UEK393256:UEK393263 UOG393256:UOG393263 UYC393256:UYC393263 VHY393256:VHY393263 VRU393256:VRU393263 WBQ393256:WBQ393263 WLM393256:WLM393263 WVI393256:WVI393263 A458792:A458799 IW458792:IW458799 SS458792:SS458799 ACO458792:ACO458799 AMK458792:AMK458799 AWG458792:AWG458799 BGC458792:BGC458799 BPY458792:BPY458799 BZU458792:BZU458799 CJQ458792:CJQ458799 CTM458792:CTM458799 DDI458792:DDI458799 DNE458792:DNE458799 DXA458792:DXA458799 EGW458792:EGW458799 EQS458792:EQS458799 FAO458792:FAO458799 FKK458792:FKK458799 FUG458792:FUG458799 GEC458792:GEC458799 GNY458792:GNY458799 GXU458792:GXU458799 HHQ458792:HHQ458799 HRM458792:HRM458799 IBI458792:IBI458799 ILE458792:ILE458799 IVA458792:IVA458799 JEW458792:JEW458799 JOS458792:JOS458799 JYO458792:JYO458799 KIK458792:KIK458799 KSG458792:KSG458799 LCC458792:LCC458799 LLY458792:LLY458799 LVU458792:LVU458799 MFQ458792:MFQ458799 MPM458792:MPM458799 MZI458792:MZI458799 NJE458792:NJE458799 NTA458792:NTA458799 OCW458792:OCW458799 OMS458792:OMS458799 OWO458792:OWO458799 PGK458792:PGK458799 PQG458792:PQG458799 QAC458792:QAC458799 QJY458792:QJY458799 QTU458792:QTU458799 RDQ458792:RDQ458799 RNM458792:RNM458799 RXI458792:RXI458799 SHE458792:SHE458799 SRA458792:SRA458799 TAW458792:TAW458799 TKS458792:TKS458799 TUO458792:TUO458799 UEK458792:UEK458799 UOG458792:UOG458799 UYC458792:UYC458799 VHY458792:VHY458799 VRU458792:VRU458799 WBQ458792:WBQ458799 WLM458792:WLM458799 WVI458792:WVI458799 A524328:A524335 IW524328:IW524335 SS524328:SS524335 ACO524328:ACO524335 AMK524328:AMK524335 AWG524328:AWG524335 BGC524328:BGC524335 BPY524328:BPY524335 BZU524328:BZU524335 CJQ524328:CJQ524335 CTM524328:CTM524335 DDI524328:DDI524335 DNE524328:DNE524335 DXA524328:DXA524335 EGW524328:EGW524335 EQS524328:EQS524335 FAO524328:FAO524335 FKK524328:FKK524335 FUG524328:FUG524335 GEC524328:GEC524335 GNY524328:GNY524335 GXU524328:GXU524335 HHQ524328:HHQ524335 HRM524328:HRM524335 IBI524328:IBI524335 ILE524328:ILE524335 IVA524328:IVA524335 JEW524328:JEW524335 JOS524328:JOS524335 JYO524328:JYO524335 KIK524328:KIK524335 KSG524328:KSG524335 LCC524328:LCC524335 LLY524328:LLY524335 LVU524328:LVU524335 MFQ524328:MFQ524335 MPM524328:MPM524335 MZI524328:MZI524335 NJE524328:NJE524335 NTA524328:NTA524335 OCW524328:OCW524335 OMS524328:OMS524335 OWO524328:OWO524335 PGK524328:PGK524335 PQG524328:PQG524335 QAC524328:QAC524335 QJY524328:QJY524335 QTU524328:QTU524335 RDQ524328:RDQ524335 RNM524328:RNM524335 RXI524328:RXI524335 SHE524328:SHE524335 SRA524328:SRA524335 TAW524328:TAW524335 TKS524328:TKS524335 TUO524328:TUO524335 UEK524328:UEK524335 UOG524328:UOG524335 UYC524328:UYC524335 VHY524328:VHY524335 VRU524328:VRU524335 WBQ524328:WBQ524335 WLM524328:WLM524335 WVI524328:WVI524335 A589864:A589871 IW589864:IW589871 SS589864:SS589871 ACO589864:ACO589871 AMK589864:AMK589871 AWG589864:AWG589871 BGC589864:BGC589871 BPY589864:BPY589871 BZU589864:BZU589871 CJQ589864:CJQ589871 CTM589864:CTM589871 DDI589864:DDI589871 DNE589864:DNE589871 DXA589864:DXA589871 EGW589864:EGW589871 EQS589864:EQS589871 FAO589864:FAO589871 FKK589864:FKK589871 FUG589864:FUG589871 GEC589864:GEC589871 GNY589864:GNY589871 GXU589864:GXU589871 HHQ589864:HHQ589871 HRM589864:HRM589871 IBI589864:IBI589871 ILE589864:ILE589871 IVA589864:IVA589871 JEW589864:JEW589871 JOS589864:JOS589871 JYO589864:JYO589871 KIK589864:KIK589871 KSG589864:KSG589871 LCC589864:LCC589871 LLY589864:LLY589871 LVU589864:LVU589871 MFQ589864:MFQ589871 MPM589864:MPM589871 MZI589864:MZI589871 NJE589864:NJE589871 NTA589864:NTA589871 OCW589864:OCW589871 OMS589864:OMS589871 OWO589864:OWO589871 PGK589864:PGK589871 PQG589864:PQG589871 QAC589864:QAC589871 QJY589864:QJY589871 QTU589864:QTU589871 RDQ589864:RDQ589871 RNM589864:RNM589871 RXI589864:RXI589871 SHE589864:SHE589871 SRA589864:SRA589871 TAW589864:TAW589871 TKS589864:TKS589871 TUO589864:TUO589871 UEK589864:UEK589871 UOG589864:UOG589871 UYC589864:UYC589871 VHY589864:VHY589871 VRU589864:VRU589871 WBQ589864:WBQ589871 WLM589864:WLM589871 WVI589864:WVI589871 A655400:A655407 IW655400:IW655407 SS655400:SS655407 ACO655400:ACO655407 AMK655400:AMK655407 AWG655400:AWG655407 BGC655400:BGC655407 BPY655400:BPY655407 BZU655400:BZU655407 CJQ655400:CJQ655407 CTM655400:CTM655407 DDI655400:DDI655407 DNE655400:DNE655407 DXA655400:DXA655407 EGW655400:EGW655407 EQS655400:EQS655407 FAO655400:FAO655407 FKK655400:FKK655407 FUG655400:FUG655407 GEC655400:GEC655407 GNY655400:GNY655407 GXU655400:GXU655407 HHQ655400:HHQ655407 HRM655400:HRM655407 IBI655400:IBI655407 ILE655400:ILE655407 IVA655400:IVA655407 JEW655400:JEW655407 JOS655400:JOS655407 JYO655400:JYO655407 KIK655400:KIK655407 KSG655400:KSG655407 LCC655400:LCC655407 LLY655400:LLY655407 LVU655400:LVU655407 MFQ655400:MFQ655407 MPM655400:MPM655407 MZI655400:MZI655407 NJE655400:NJE655407 NTA655400:NTA655407 OCW655400:OCW655407 OMS655400:OMS655407 OWO655400:OWO655407 PGK655400:PGK655407 PQG655400:PQG655407 QAC655400:QAC655407 QJY655400:QJY655407 QTU655400:QTU655407 RDQ655400:RDQ655407 RNM655400:RNM655407 RXI655400:RXI655407 SHE655400:SHE655407 SRA655400:SRA655407 TAW655400:TAW655407 TKS655400:TKS655407 TUO655400:TUO655407 UEK655400:UEK655407 UOG655400:UOG655407 UYC655400:UYC655407 VHY655400:VHY655407 VRU655400:VRU655407 WBQ655400:WBQ655407 WLM655400:WLM655407 WVI655400:WVI655407 A720936:A720943 IW720936:IW720943 SS720936:SS720943 ACO720936:ACO720943 AMK720936:AMK720943 AWG720936:AWG720943 BGC720936:BGC720943 BPY720936:BPY720943 BZU720936:BZU720943 CJQ720936:CJQ720943 CTM720936:CTM720943 DDI720936:DDI720943 DNE720936:DNE720943 DXA720936:DXA720943 EGW720936:EGW720943 EQS720936:EQS720943 FAO720936:FAO720943 FKK720936:FKK720943 FUG720936:FUG720943 GEC720936:GEC720943 GNY720936:GNY720943 GXU720936:GXU720943 HHQ720936:HHQ720943 HRM720936:HRM720943 IBI720936:IBI720943 ILE720936:ILE720943 IVA720936:IVA720943 JEW720936:JEW720943 JOS720936:JOS720943 JYO720936:JYO720943 KIK720936:KIK720943 KSG720936:KSG720943 LCC720936:LCC720943 LLY720936:LLY720943 LVU720936:LVU720943 MFQ720936:MFQ720943 MPM720936:MPM720943 MZI720936:MZI720943 NJE720936:NJE720943 NTA720936:NTA720943 OCW720936:OCW720943 OMS720936:OMS720943 OWO720936:OWO720943 PGK720936:PGK720943 PQG720936:PQG720943 QAC720936:QAC720943 QJY720936:QJY720943 QTU720936:QTU720943 RDQ720936:RDQ720943 RNM720936:RNM720943 RXI720936:RXI720943 SHE720936:SHE720943 SRA720936:SRA720943 TAW720936:TAW720943 TKS720936:TKS720943 TUO720936:TUO720943 UEK720936:UEK720943 UOG720936:UOG720943 UYC720936:UYC720943 VHY720936:VHY720943 VRU720936:VRU720943 WBQ720936:WBQ720943 WLM720936:WLM720943 WVI720936:WVI720943 A786472:A786479 IW786472:IW786479 SS786472:SS786479 ACO786472:ACO786479 AMK786472:AMK786479 AWG786472:AWG786479 BGC786472:BGC786479 BPY786472:BPY786479 BZU786472:BZU786479 CJQ786472:CJQ786479 CTM786472:CTM786479 DDI786472:DDI786479 DNE786472:DNE786479 DXA786472:DXA786479 EGW786472:EGW786479 EQS786472:EQS786479 FAO786472:FAO786479 FKK786472:FKK786479 FUG786472:FUG786479 GEC786472:GEC786479 GNY786472:GNY786479 GXU786472:GXU786479 HHQ786472:HHQ786479 HRM786472:HRM786479 IBI786472:IBI786479 ILE786472:ILE786479 IVA786472:IVA786479 JEW786472:JEW786479 JOS786472:JOS786479 JYO786472:JYO786479 KIK786472:KIK786479 KSG786472:KSG786479 LCC786472:LCC786479 LLY786472:LLY786479 LVU786472:LVU786479 MFQ786472:MFQ786479 MPM786472:MPM786479 MZI786472:MZI786479 NJE786472:NJE786479 NTA786472:NTA786479 OCW786472:OCW786479 OMS786472:OMS786479 OWO786472:OWO786479 PGK786472:PGK786479 PQG786472:PQG786479 QAC786472:QAC786479 QJY786472:QJY786479 QTU786472:QTU786479 RDQ786472:RDQ786479 RNM786472:RNM786479 RXI786472:RXI786479 SHE786472:SHE786479 SRA786472:SRA786479 TAW786472:TAW786479 TKS786472:TKS786479 TUO786472:TUO786479 UEK786472:UEK786479 UOG786472:UOG786479 UYC786472:UYC786479 VHY786472:VHY786479 VRU786472:VRU786479 WBQ786472:WBQ786479 WLM786472:WLM786479 WVI786472:WVI786479 A852008:A852015 IW852008:IW852015 SS852008:SS852015 ACO852008:ACO852015 AMK852008:AMK852015 AWG852008:AWG852015 BGC852008:BGC852015 BPY852008:BPY852015 BZU852008:BZU852015 CJQ852008:CJQ852015 CTM852008:CTM852015 DDI852008:DDI852015 DNE852008:DNE852015 DXA852008:DXA852015 EGW852008:EGW852015 EQS852008:EQS852015 FAO852008:FAO852015 FKK852008:FKK852015 FUG852008:FUG852015 GEC852008:GEC852015 GNY852008:GNY852015 GXU852008:GXU852015 HHQ852008:HHQ852015 HRM852008:HRM852015 IBI852008:IBI852015 ILE852008:ILE852015 IVA852008:IVA852015 JEW852008:JEW852015 JOS852008:JOS852015 JYO852008:JYO852015 KIK852008:KIK852015 KSG852008:KSG852015 LCC852008:LCC852015 LLY852008:LLY852015 LVU852008:LVU852015 MFQ852008:MFQ852015 MPM852008:MPM852015 MZI852008:MZI852015 NJE852008:NJE852015 NTA852008:NTA852015 OCW852008:OCW852015 OMS852008:OMS852015 OWO852008:OWO852015 PGK852008:PGK852015 PQG852008:PQG852015 QAC852008:QAC852015 QJY852008:QJY852015 QTU852008:QTU852015 RDQ852008:RDQ852015 RNM852008:RNM852015 RXI852008:RXI852015 SHE852008:SHE852015 SRA852008:SRA852015 TAW852008:TAW852015 TKS852008:TKS852015 TUO852008:TUO852015 UEK852008:UEK852015 UOG852008:UOG852015 UYC852008:UYC852015 VHY852008:VHY852015 VRU852008:VRU852015 WBQ852008:WBQ852015 WLM852008:WLM852015 WVI852008:WVI852015 A917544:A917551 IW917544:IW917551 SS917544:SS917551 ACO917544:ACO917551 AMK917544:AMK917551 AWG917544:AWG917551 BGC917544:BGC917551 BPY917544:BPY917551 BZU917544:BZU917551 CJQ917544:CJQ917551 CTM917544:CTM917551 DDI917544:DDI917551 DNE917544:DNE917551 DXA917544:DXA917551 EGW917544:EGW917551 EQS917544:EQS917551 FAO917544:FAO917551 FKK917544:FKK917551 FUG917544:FUG917551 GEC917544:GEC917551 GNY917544:GNY917551 GXU917544:GXU917551 HHQ917544:HHQ917551 HRM917544:HRM917551 IBI917544:IBI917551 ILE917544:ILE917551 IVA917544:IVA917551 JEW917544:JEW917551 JOS917544:JOS917551 JYO917544:JYO917551 KIK917544:KIK917551 KSG917544:KSG917551 LCC917544:LCC917551 LLY917544:LLY917551 LVU917544:LVU917551 MFQ917544:MFQ917551 MPM917544:MPM917551 MZI917544:MZI917551 NJE917544:NJE917551 NTA917544:NTA917551 OCW917544:OCW917551 OMS917544:OMS917551 OWO917544:OWO917551 PGK917544:PGK917551 PQG917544:PQG917551 QAC917544:QAC917551 QJY917544:QJY917551 QTU917544:QTU917551 RDQ917544:RDQ917551 RNM917544:RNM917551 RXI917544:RXI917551 SHE917544:SHE917551 SRA917544:SRA917551 TAW917544:TAW917551 TKS917544:TKS917551 TUO917544:TUO917551 UEK917544:UEK917551 UOG917544:UOG917551 UYC917544:UYC917551 VHY917544:VHY917551 VRU917544:VRU917551 WBQ917544:WBQ917551 WLM917544:WLM917551 WVI917544:WVI917551 A983080:A983087 IW983080:IW983087 SS983080:SS983087 ACO983080:ACO983087 AMK983080:AMK983087 AWG983080:AWG983087 BGC983080:BGC983087 BPY983080:BPY983087 BZU983080:BZU983087 CJQ983080:CJQ983087 CTM983080:CTM983087 DDI983080:DDI983087 DNE983080:DNE983087 DXA983080:DXA983087 EGW983080:EGW983087 EQS983080:EQS983087 FAO983080:FAO983087 FKK983080:FKK983087 FUG983080:FUG983087 GEC983080:GEC983087 GNY983080:GNY983087 GXU983080:GXU983087 HHQ983080:HHQ983087 HRM983080:HRM983087 IBI983080:IBI983087 ILE983080:ILE983087 IVA983080:IVA983087 JEW983080:JEW983087 JOS983080:JOS983087 JYO983080:JYO983087 KIK983080:KIK983087 KSG983080:KSG983087 LCC983080:LCC983087 LLY983080:LLY983087 LVU983080:LVU983087 MFQ983080:MFQ983087 MPM983080:MPM983087 MZI983080:MZI983087 NJE983080:NJE983087 NTA983080:NTA983087 OCW983080:OCW983087 OMS983080:OMS983087 OWO983080:OWO983087 PGK983080:PGK983087 PQG983080:PQG983087 QAC983080:QAC983087 QJY983080:QJY983087 QTU983080:QTU983087 RDQ983080:RDQ983087 RNM983080:RNM983087 RXI983080:RXI983087 SHE983080:SHE983087 SRA983080:SRA983087 TAW983080:TAW983087 TKS983080:TKS983087 TUO983080:TUO983087 UEK983080:UEK983087 UOG983080:UOG983087 UYC983080:UYC983087 VHY983080:VHY983087 VRU983080:VRU983087 WBQ983080:WBQ983087 WLM983080:WLM983087 WVI983080:WVI983087 A38:A40 IV38:IV40 SR38:SR40 ACN38:ACN40 AMJ38:AMJ40 AWF38:AWF40 BGB38:BGB40 BPX38:BPX40 BZT38:BZT40 CJP38:CJP40 CTL38:CTL40 DDH38:DDH40 DND38:DND40 DWZ38:DWZ40 EGV38:EGV40 EQR38:EQR40 FAN38:FAN40 FKJ38:FKJ40 FUF38:FUF40 GEB38:GEB40 GNX38:GNX40 GXT38:GXT40 HHP38:HHP40 HRL38:HRL40 IBH38:IBH40 ILD38:ILD40 IUZ38:IUZ40 JEV38:JEV40 JOR38:JOR40 JYN38:JYN40 KIJ38:KIJ40 KSF38:KSF40 LCB38:LCB40 LLX38:LLX40 LVT38:LVT40 MFP38:MFP40 MPL38:MPL40 MZH38:MZH40 NJD38:NJD40 NSZ38:NSZ40 OCV38:OCV40 OMR38:OMR40 OWN38:OWN40 PGJ38:PGJ40 PQF38:PQF40 QAB38:QAB40 QJX38:QJX40 QTT38:QTT40 RDP38:RDP40 RNL38:RNL40 RXH38:RXH40 SHD38:SHD40 SQZ38:SQZ40 TAV38:TAV40 TKR38:TKR40 TUN38:TUN40 UEJ38:UEJ40 UOF38:UOF40 UYB38:UYB40 VHX38:VHX40 VRT38:VRT40 WBP38:WBP40 WLL38:WLL40 WVH38:WVH40 A65571:A65573 IW65571:IW65573 SS65571:SS65573 ACO65571:ACO65573 AMK65571:AMK65573 AWG65571:AWG65573 BGC65571:BGC65573 BPY65571:BPY65573 BZU65571:BZU65573 CJQ65571:CJQ65573 CTM65571:CTM65573 DDI65571:DDI65573 DNE65571:DNE65573 DXA65571:DXA65573 EGW65571:EGW65573 EQS65571:EQS65573 FAO65571:FAO65573 FKK65571:FKK65573 FUG65571:FUG65573 GEC65571:GEC65573 GNY65571:GNY65573 GXU65571:GXU65573 HHQ65571:HHQ65573 HRM65571:HRM65573 IBI65571:IBI65573 ILE65571:ILE65573 IVA65571:IVA65573 JEW65571:JEW65573 JOS65571:JOS65573 JYO65571:JYO65573 KIK65571:KIK65573 KSG65571:KSG65573 LCC65571:LCC65573 LLY65571:LLY65573 LVU65571:LVU65573 MFQ65571:MFQ65573 MPM65571:MPM65573 MZI65571:MZI65573 NJE65571:NJE65573 NTA65571:NTA65573 OCW65571:OCW65573 OMS65571:OMS65573 OWO65571:OWO65573 PGK65571:PGK65573 PQG65571:PQG65573 QAC65571:QAC65573 QJY65571:QJY65573 QTU65571:QTU65573 RDQ65571:RDQ65573 RNM65571:RNM65573 RXI65571:RXI65573 SHE65571:SHE65573 SRA65571:SRA65573 TAW65571:TAW65573 TKS65571:TKS65573 TUO65571:TUO65573 UEK65571:UEK65573 UOG65571:UOG65573 UYC65571:UYC65573 VHY65571:VHY65573 VRU65571:VRU65573 WBQ65571:WBQ65573 WLM65571:WLM65573 WVI65571:WVI65573 A131107:A131109 IW131107:IW131109 SS131107:SS131109 ACO131107:ACO131109 AMK131107:AMK131109 AWG131107:AWG131109 BGC131107:BGC131109 BPY131107:BPY131109 BZU131107:BZU131109 CJQ131107:CJQ131109 CTM131107:CTM131109 DDI131107:DDI131109 DNE131107:DNE131109 DXA131107:DXA131109 EGW131107:EGW131109 EQS131107:EQS131109 FAO131107:FAO131109 FKK131107:FKK131109 FUG131107:FUG131109 GEC131107:GEC131109 GNY131107:GNY131109 GXU131107:GXU131109 HHQ131107:HHQ131109 HRM131107:HRM131109 IBI131107:IBI131109 ILE131107:ILE131109 IVA131107:IVA131109 JEW131107:JEW131109 JOS131107:JOS131109 JYO131107:JYO131109 KIK131107:KIK131109 KSG131107:KSG131109 LCC131107:LCC131109 LLY131107:LLY131109 LVU131107:LVU131109 MFQ131107:MFQ131109 MPM131107:MPM131109 MZI131107:MZI131109 NJE131107:NJE131109 NTA131107:NTA131109 OCW131107:OCW131109 OMS131107:OMS131109 OWO131107:OWO131109 PGK131107:PGK131109 PQG131107:PQG131109 QAC131107:QAC131109 QJY131107:QJY131109 QTU131107:QTU131109 RDQ131107:RDQ131109 RNM131107:RNM131109 RXI131107:RXI131109 SHE131107:SHE131109 SRA131107:SRA131109 TAW131107:TAW131109 TKS131107:TKS131109 TUO131107:TUO131109 UEK131107:UEK131109 UOG131107:UOG131109 UYC131107:UYC131109 VHY131107:VHY131109 VRU131107:VRU131109 WBQ131107:WBQ131109 WLM131107:WLM131109 WVI131107:WVI131109 A196643:A196645 IW196643:IW196645 SS196643:SS196645 ACO196643:ACO196645 AMK196643:AMK196645 AWG196643:AWG196645 BGC196643:BGC196645 BPY196643:BPY196645 BZU196643:BZU196645 CJQ196643:CJQ196645 CTM196643:CTM196645 DDI196643:DDI196645 DNE196643:DNE196645 DXA196643:DXA196645 EGW196643:EGW196645 EQS196643:EQS196645 FAO196643:FAO196645 FKK196643:FKK196645 FUG196643:FUG196645 GEC196643:GEC196645 GNY196643:GNY196645 GXU196643:GXU196645 HHQ196643:HHQ196645 HRM196643:HRM196645 IBI196643:IBI196645 ILE196643:ILE196645 IVA196643:IVA196645 JEW196643:JEW196645 JOS196643:JOS196645 JYO196643:JYO196645 KIK196643:KIK196645 KSG196643:KSG196645 LCC196643:LCC196645 LLY196643:LLY196645 LVU196643:LVU196645 MFQ196643:MFQ196645 MPM196643:MPM196645 MZI196643:MZI196645 NJE196643:NJE196645 NTA196643:NTA196645 OCW196643:OCW196645 OMS196643:OMS196645 OWO196643:OWO196645 PGK196643:PGK196645 PQG196643:PQG196645 QAC196643:QAC196645 QJY196643:QJY196645 QTU196643:QTU196645 RDQ196643:RDQ196645 RNM196643:RNM196645 RXI196643:RXI196645 SHE196643:SHE196645 SRA196643:SRA196645 TAW196643:TAW196645 TKS196643:TKS196645 TUO196643:TUO196645 UEK196643:UEK196645 UOG196643:UOG196645 UYC196643:UYC196645 VHY196643:VHY196645 VRU196643:VRU196645 WBQ196643:WBQ196645 WLM196643:WLM196645 WVI196643:WVI196645 A262179:A262181 IW262179:IW262181 SS262179:SS262181 ACO262179:ACO262181 AMK262179:AMK262181 AWG262179:AWG262181 BGC262179:BGC262181 BPY262179:BPY262181 BZU262179:BZU262181 CJQ262179:CJQ262181 CTM262179:CTM262181 DDI262179:DDI262181 DNE262179:DNE262181 DXA262179:DXA262181 EGW262179:EGW262181 EQS262179:EQS262181 FAO262179:FAO262181 FKK262179:FKK262181 FUG262179:FUG262181 GEC262179:GEC262181 GNY262179:GNY262181 GXU262179:GXU262181 HHQ262179:HHQ262181 HRM262179:HRM262181 IBI262179:IBI262181 ILE262179:ILE262181 IVA262179:IVA262181 JEW262179:JEW262181 JOS262179:JOS262181 JYO262179:JYO262181 KIK262179:KIK262181 KSG262179:KSG262181 LCC262179:LCC262181 LLY262179:LLY262181 LVU262179:LVU262181 MFQ262179:MFQ262181 MPM262179:MPM262181 MZI262179:MZI262181 NJE262179:NJE262181 NTA262179:NTA262181 OCW262179:OCW262181 OMS262179:OMS262181 OWO262179:OWO262181 PGK262179:PGK262181 PQG262179:PQG262181 QAC262179:QAC262181 QJY262179:QJY262181 QTU262179:QTU262181 RDQ262179:RDQ262181 RNM262179:RNM262181 RXI262179:RXI262181 SHE262179:SHE262181 SRA262179:SRA262181 TAW262179:TAW262181 TKS262179:TKS262181 TUO262179:TUO262181 UEK262179:UEK262181 UOG262179:UOG262181 UYC262179:UYC262181 VHY262179:VHY262181 VRU262179:VRU262181 WBQ262179:WBQ262181 WLM262179:WLM262181 WVI262179:WVI262181 A327715:A327717 IW327715:IW327717 SS327715:SS327717 ACO327715:ACO327717 AMK327715:AMK327717 AWG327715:AWG327717 BGC327715:BGC327717 BPY327715:BPY327717 BZU327715:BZU327717 CJQ327715:CJQ327717 CTM327715:CTM327717 DDI327715:DDI327717 DNE327715:DNE327717 DXA327715:DXA327717 EGW327715:EGW327717 EQS327715:EQS327717 FAO327715:FAO327717 FKK327715:FKK327717 FUG327715:FUG327717 GEC327715:GEC327717 GNY327715:GNY327717 GXU327715:GXU327717 HHQ327715:HHQ327717 HRM327715:HRM327717 IBI327715:IBI327717 ILE327715:ILE327717 IVA327715:IVA327717 JEW327715:JEW327717 JOS327715:JOS327717 JYO327715:JYO327717 KIK327715:KIK327717 KSG327715:KSG327717 LCC327715:LCC327717 LLY327715:LLY327717 LVU327715:LVU327717 MFQ327715:MFQ327717 MPM327715:MPM327717 MZI327715:MZI327717 NJE327715:NJE327717 NTA327715:NTA327717 OCW327715:OCW327717 OMS327715:OMS327717 OWO327715:OWO327717 PGK327715:PGK327717 PQG327715:PQG327717 QAC327715:QAC327717 QJY327715:QJY327717 QTU327715:QTU327717 RDQ327715:RDQ327717 RNM327715:RNM327717 RXI327715:RXI327717 SHE327715:SHE327717 SRA327715:SRA327717 TAW327715:TAW327717 TKS327715:TKS327717 TUO327715:TUO327717 UEK327715:UEK327717 UOG327715:UOG327717 UYC327715:UYC327717 VHY327715:VHY327717 VRU327715:VRU327717 WBQ327715:WBQ327717 WLM327715:WLM327717 WVI327715:WVI327717 A393251:A393253 IW393251:IW393253 SS393251:SS393253 ACO393251:ACO393253 AMK393251:AMK393253 AWG393251:AWG393253 BGC393251:BGC393253 BPY393251:BPY393253 BZU393251:BZU393253 CJQ393251:CJQ393253 CTM393251:CTM393253 DDI393251:DDI393253 DNE393251:DNE393253 DXA393251:DXA393253 EGW393251:EGW393253 EQS393251:EQS393253 FAO393251:FAO393253 FKK393251:FKK393253 FUG393251:FUG393253 GEC393251:GEC393253 GNY393251:GNY393253 GXU393251:GXU393253 HHQ393251:HHQ393253 HRM393251:HRM393253 IBI393251:IBI393253 ILE393251:ILE393253 IVA393251:IVA393253 JEW393251:JEW393253 JOS393251:JOS393253 JYO393251:JYO393253 KIK393251:KIK393253 KSG393251:KSG393253 LCC393251:LCC393253 LLY393251:LLY393253 LVU393251:LVU393253 MFQ393251:MFQ393253 MPM393251:MPM393253 MZI393251:MZI393253 NJE393251:NJE393253 NTA393251:NTA393253 OCW393251:OCW393253 OMS393251:OMS393253 OWO393251:OWO393253 PGK393251:PGK393253 PQG393251:PQG393253 QAC393251:QAC393253 QJY393251:QJY393253 QTU393251:QTU393253 RDQ393251:RDQ393253 RNM393251:RNM393253 RXI393251:RXI393253 SHE393251:SHE393253 SRA393251:SRA393253 TAW393251:TAW393253 TKS393251:TKS393253 TUO393251:TUO393253 UEK393251:UEK393253 UOG393251:UOG393253 UYC393251:UYC393253 VHY393251:VHY393253 VRU393251:VRU393253 WBQ393251:WBQ393253 WLM393251:WLM393253 WVI393251:WVI393253 A458787:A458789 IW458787:IW458789 SS458787:SS458789 ACO458787:ACO458789 AMK458787:AMK458789 AWG458787:AWG458789 BGC458787:BGC458789 BPY458787:BPY458789 BZU458787:BZU458789 CJQ458787:CJQ458789 CTM458787:CTM458789 DDI458787:DDI458789 DNE458787:DNE458789 DXA458787:DXA458789 EGW458787:EGW458789 EQS458787:EQS458789 FAO458787:FAO458789 FKK458787:FKK458789 FUG458787:FUG458789 GEC458787:GEC458789 GNY458787:GNY458789 GXU458787:GXU458789 HHQ458787:HHQ458789 HRM458787:HRM458789 IBI458787:IBI458789 ILE458787:ILE458789 IVA458787:IVA458789 JEW458787:JEW458789 JOS458787:JOS458789 JYO458787:JYO458789 KIK458787:KIK458789 KSG458787:KSG458789 LCC458787:LCC458789 LLY458787:LLY458789 LVU458787:LVU458789 MFQ458787:MFQ458789 MPM458787:MPM458789 MZI458787:MZI458789 NJE458787:NJE458789 NTA458787:NTA458789 OCW458787:OCW458789 OMS458787:OMS458789 OWO458787:OWO458789 PGK458787:PGK458789 PQG458787:PQG458789 QAC458787:QAC458789 QJY458787:QJY458789 QTU458787:QTU458789 RDQ458787:RDQ458789 RNM458787:RNM458789 RXI458787:RXI458789 SHE458787:SHE458789 SRA458787:SRA458789 TAW458787:TAW458789 TKS458787:TKS458789 TUO458787:TUO458789 UEK458787:UEK458789 UOG458787:UOG458789 UYC458787:UYC458789 VHY458787:VHY458789 VRU458787:VRU458789 WBQ458787:WBQ458789 WLM458787:WLM458789 WVI458787:WVI458789 A524323:A524325 IW524323:IW524325 SS524323:SS524325 ACO524323:ACO524325 AMK524323:AMK524325 AWG524323:AWG524325 BGC524323:BGC524325 BPY524323:BPY524325 BZU524323:BZU524325 CJQ524323:CJQ524325 CTM524323:CTM524325 DDI524323:DDI524325 DNE524323:DNE524325 DXA524323:DXA524325 EGW524323:EGW524325 EQS524323:EQS524325 FAO524323:FAO524325 FKK524323:FKK524325 FUG524323:FUG524325 GEC524323:GEC524325 GNY524323:GNY524325 GXU524323:GXU524325 HHQ524323:HHQ524325 HRM524323:HRM524325 IBI524323:IBI524325 ILE524323:ILE524325 IVA524323:IVA524325 JEW524323:JEW524325 JOS524323:JOS524325 JYO524323:JYO524325 KIK524323:KIK524325 KSG524323:KSG524325 LCC524323:LCC524325 LLY524323:LLY524325 LVU524323:LVU524325 MFQ524323:MFQ524325 MPM524323:MPM524325 MZI524323:MZI524325 NJE524323:NJE524325 NTA524323:NTA524325 OCW524323:OCW524325 OMS524323:OMS524325 OWO524323:OWO524325 PGK524323:PGK524325 PQG524323:PQG524325 QAC524323:QAC524325 QJY524323:QJY524325 QTU524323:QTU524325 RDQ524323:RDQ524325 RNM524323:RNM524325 RXI524323:RXI524325 SHE524323:SHE524325 SRA524323:SRA524325 TAW524323:TAW524325 TKS524323:TKS524325 TUO524323:TUO524325 UEK524323:UEK524325 UOG524323:UOG524325 UYC524323:UYC524325 VHY524323:VHY524325 VRU524323:VRU524325 WBQ524323:WBQ524325 WLM524323:WLM524325 WVI524323:WVI524325 A589859:A589861 IW589859:IW589861 SS589859:SS589861 ACO589859:ACO589861 AMK589859:AMK589861 AWG589859:AWG589861 BGC589859:BGC589861 BPY589859:BPY589861 BZU589859:BZU589861 CJQ589859:CJQ589861 CTM589859:CTM589861 DDI589859:DDI589861 DNE589859:DNE589861 DXA589859:DXA589861 EGW589859:EGW589861 EQS589859:EQS589861 FAO589859:FAO589861 FKK589859:FKK589861 FUG589859:FUG589861 GEC589859:GEC589861 GNY589859:GNY589861 GXU589859:GXU589861 HHQ589859:HHQ589861 HRM589859:HRM589861 IBI589859:IBI589861 ILE589859:ILE589861 IVA589859:IVA589861 JEW589859:JEW589861 JOS589859:JOS589861 JYO589859:JYO589861 KIK589859:KIK589861 KSG589859:KSG589861 LCC589859:LCC589861 LLY589859:LLY589861 LVU589859:LVU589861 MFQ589859:MFQ589861 MPM589859:MPM589861 MZI589859:MZI589861 NJE589859:NJE589861 NTA589859:NTA589861 OCW589859:OCW589861 OMS589859:OMS589861 OWO589859:OWO589861 PGK589859:PGK589861 PQG589859:PQG589861 QAC589859:QAC589861 QJY589859:QJY589861 QTU589859:QTU589861 RDQ589859:RDQ589861 RNM589859:RNM589861 RXI589859:RXI589861 SHE589859:SHE589861 SRA589859:SRA589861 TAW589859:TAW589861 TKS589859:TKS589861 TUO589859:TUO589861 UEK589859:UEK589861 UOG589859:UOG589861 UYC589859:UYC589861 VHY589859:VHY589861 VRU589859:VRU589861 WBQ589859:WBQ589861 WLM589859:WLM589861 WVI589859:WVI589861 A655395:A655397 IW655395:IW655397 SS655395:SS655397 ACO655395:ACO655397 AMK655395:AMK655397 AWG655395:AWG655397 BGC655395:BGC655397 BPY655395:BPY655397 BZU655395:BZU655397 CJQ655395:CJQ655397 CTM655395:CTM655397 DDI655395:DDI655397 DNE655395:DNE655397 DXA655395:DXA655397 EGW655395:EGW655397 EQS655395:EQS655397 FAO655395:FAO655397 FKK655395:FKK655397 FUG655395:FUG655397 GEC655395:GEC655397 GNY655395:GNY655397 GXU655395:GXU655397 HHQ655395:HHQ655397 HRM655395:HRM655397 IBI655395:IBI655397 ILE655395:ILE655397 IVA655395:IVA655397 JEW655395:JEW655397 JOS655395:JOS655397 JYO655395:JYO655397 KIK655395:KIK655397 KSG655395:KSG655397 LCC655395:LCC655397 LLY655395:LLY655397 LVU655395:LVU655397 MFQ655395:MFQ655397 MPM655395:MPM655397 MZI655395:MZI655397 NJE655395:NJE655397 NTA655395:NTA655397 OCW655395:OCW655397 OMS655395:OMS655397 OWO655395:OWO655397 PGK655395:PGK655397 PQG655395:PQG655397 QAC655395:QAC655397 QJY655395:QJY655397 QTU655395:QTU655397 RDQ655395:RDQ655397 RNM655395:RNM655397 RXI655395:RXI655397 SHE655395:SHE655397 SRA655395:SRA655397 TAW655395:TAW655397 TKS655395:TKS655397 TUO655395:TUO655397 UEK655395:UEK655397 UOG655395:UOG655397 UYC655395:UYC655397 VHY655395:VHY655397 VRU655395:VRU655397 WBQ655395:WBQ655397 WLM655395:WLM655397 WVI655395:WVI655397 A720931:A720933 IW720931:IW720933 SS720931:SS720933 ACO720931:ACO720933 AMK720931:AMK720933 AWG720931:AWG720933 BGC720931:BGC720933 BPY720931:BPY720933 BZU720931:BZU720933 CJQ720931:CJQ720933 CTM720931:CTM720933 DDI720931:DDI720933 DNE720931:DNE720933 DXA720931:DXA720933 EGW720931:EGW720933 EQS720931:EQS720933 FAO720931:FAO720933 FKK720931:FKK720933 FUG720931:FUG720933 GEC720931:GEC720933 GNY720931:GNY720933 GXU720931:GXU720933 HHQ720931:HHQ720933 HRM720931:HRM720933 IBI720931:IBI720933 ILE720931:ILE720933 IVA720931:IVA720933 JEW720931:JEW720933 JOS720931:JOS720933 JYO720931:JYO720933 KIK720931:KIK720933 KSG720931:KSG720933 LCC720931:LCC720933 LLY720931:LLY720933 LVU720931:LVU720933 MFQ720931:MFQ720933 MPM720931:MPM720933 MZI720931:MZI720933 NJE720931:NJE720933 NTA720931:NTA720933 OCW720931:OCW720933 OMS720931:OMS720933 OWO720931:OWO720933 PGK720931:PGK720933 PQG720931:PQG720933 QAC720931:QAC720933 QJY720931:QJY720933 QTU720931:QTU720933 RDQ720931:RDQ720933 RNM720931:RNM720933 RXI720931:RXI720933 SHE720931:SHE720933 SRA720931:SRA720933 TAW720931:TAW720933 TKS720931:TKS720933 TUO720931:TUO720933 UEK720931:UEK720933 UOG720931:UOG720933 UYC720931:UYC720933 VHY720931:VHY720933 VRU720931:VRU720933 WBQ720931:WBQ720933 WLM720931:WLM720933 WVI720931:WVI720933 A786467:A786469 IW786467:IW786469 SS786467:SS786469 ACO786467:ACO786469 AMK786467:AMK786469 AWG786467:AWG786469 BGC786467:BGC786469 BPY786467:BPY786469 BZU786467:BZU786469 CJQ786467:CJQ786469 CTM786467:CTM786469 DDI786467:DDI786469 DNE786467:DNE786469 DXA786467:DXA786469 EGW786467:EGW786469 EQS786467:EQS786469 FAO786467:FAO786469 FKK786467:FKK786469 FUG786467:FUG786469 GEC786467:GEC786469 GNY786467:GNY786469 GXU786467:GXU786469 HHQ786467:HHQ786469 HRM786467:HRM786469 IBI786467:IBI786469 ILE786467:ILE786469 IVA786467:IVA786469 JEW786467:JEW786469 JOS786467:JOS786469 JYO786467:JYO786469 KIK786467:KIK786469 KSG786467:KSG786469 LCC786467:LCC786469 LLY786467:LLY786469 LVU786467:LVU786469 MFQ786467:MFQ786469 MPM786467:MPM786469 MZI786467:MZI786469 NJE786467:NJE786469 NTA786467:NTA786469 OCW786467:OCW786469 OMS786467:OMS786469 OWO786467:OWO786469 PGK786467:PGK786469 PQG786467:PQG786469 QAC786467:QAC786469 QJY786467:QJY786469 QTU786467:QTU786469 RDQ786467:RDQ786469 RNM786467:RNM786469 RXI786467:RXI786469 SHE786467:SHE786469 SRA786467:SRA786469 TAW786467:TAW786469 TKS786467:TKS786469 TUO786467:TUO786469 UEK786467:UEK786469 UOG786467:UOG786469 UYC786467:UYC786469 VHY786467:VHY786469 VRU786467:VRU786469 WBQ786467:WBQ786469 WLM786467:WLM786469 WVI786467:WVI786469 A852003:A852005 IW852003:IW852005 SS852003:SS852005 ACO852003:ACO852005 AMK852003:AMK852005 AWG852003:AWG852005 BGC852003:BGC852005 BPY852003:BPY852005 BZU852003:BZU852005 CJQ852003:CJQ852005 CTM852003:CTM852005 DDI852003:DDI852005 DNE852003:DNE852005 DXA852003:DXA852005 EGW852003:EGW852005 EQS852003:EQS852005 FAO852003:FAO852005 FKK852003:FKK852005 FUG852003:FUG852005 GEC852003:GEC852005 GNY852003:GNY852005 GXU852003:GXU852005 HHQ852003:HHQ852005 HRM852003:HRM852005 IBI852003:IBI852005 ILE852003:ILE852005 IVA852003:IVA852005 JEW852003:JEW852005 JOS852003:JOS852005 JYO852003:JYO852005 KIK852003:KIK852005 KSG852003:KSG852005 LCC852003:LCC852005 LLY852003:LLY852005 LVU852003:LVU852005 MFQ852003:MFQ852005 MPM852003:MPM852005 MZI852003:MZI852005 NJE852003:NJE852005 NTA852003:NTA852005 OCW852003:OCW852005 OMS852003:OMS852005 OWO852003:OWO852005 PGK852003:PGK852005 PQG852003:PQG852005 QAC852003:QAC852005 QJY852003:QJY852005 QTU852003:QTU852005 RDQ852003:RDQ852005 RNM852003:RNM852005 RXI852003:RXI852005 SHE852003:SHE852005 SRA852003:SRA852005 TAW852003:TAW852005 TKS852003:TKS852005 TUO852003:TUO852005 UEK852003:UEK852005 UOG852003:UOG852005 UYC852003:UYC852005 VHY852003:VHY852005 VRU852003:VRU852005 WBQ852003:WBQ852005 WLM852003:WLM852005 WVI852003:WVI852005 A917539:A917541 IW917539:IW917541 SS917539:SS917541 ACO917539:ACO917541 AMK917539:AMK917541 AWG917539:AWG917541 BGC917539:BGC917541 BPY917539:BPY917541 BZU917539:BZU917541 CJQ917539:CJQ917541 CTM917539:CTM917541 DDI917539:DDI917541 DNE917539:DNE917541 DXA917539:DXA917541 EGW917539:EGW917541 EQS917539:EQS917541 FAO917539:FAO917541 FKK917539:FKK917541 FUG917539:FUG917541 GEC917539:GEC917541 GNY917539:GNY917541 GXU917539:GXU917541 HHQ917539:HHQ917541 HRM917539:HRM917541 IBI917539:IBI917541 ILE917539:ILE917541 IVA917539:IVA917541 JEW917539:JEW917541 JOS917539:JOS917541 JYO917539:JYO917541 KIK917539:KIK917541 KSG917539:KSG917541 LCC917539:LCC917541 LLY917539:LLY917541 LVU917539:LVU917541 MFQ917539:MFQ917541 MPM917539:MPM917541 MZI917539:MZI917541 NJE917539:NJE917541 NTA917539:NTA917541 OCW917539:OCW917541 OMS917539:OMS917541 OWO917539:OWO917541 PGK917539:PGK917541 PQG917539:PQG917541 QAC917539:QAC917541 QJY917539:QJY917541 QTU917539:QTU917541 RDQ917539:RDQ917541 RNM917539:RNM917541 RXI917539:RXI917541 SHE917539:SHE917541 SRA917539:SRA917541 TAW917539:TAW917541 TKS917539:TKS917541 TUO917539:TUO917541 UEK917539:UEK917541 UOG917539:UOG917541 UYC917539:UYC917541 VHY917539:VHY917541 VRU917539:VRU917541 WBQ917539:WBQ917541 WLM917539:WLM917541 WVI917539:WVI917541 A983075:A983077 IW983075:IW983077 SS983075:SS983077 ACO983075:ACO983077 AMK983075:AMK983077 AWG983075:AWG983077 BGC983075:BGC983077 BPY983075:BPY983077 BZU983075:BZU983077 CJQ983075:CJQ983077 CTM983075:CTM983077 DDI983075:DDI983077 DNE983075:DNE983077 DXA983075:DXA983077 EGW983075:EGW983077 EQS983075:EQS983077 FAO983075:FAO983077 FKK983075:FKK983077 FUG983075:FUG983077 GEC983075:GEC983077 GNY983075:GNY983077 GXU983075:GXU983077 HHQ983075:HHQ983077 HRM983075:HRM983077 IBI983075:IBI983077 ILE983075:ILE983077 IVA983075:IVA983077 JEW983075:JEW983077 JOS983075:JOS983077 JYO983075:JYO983077 KIK983075:KIK983077 KSG983075:KSG983077 LCC983075:LCC983077 LLY983075:LLY983077 LVU983075:LVU983077 MFQ983075:MFQ983077 MPM983075:MPM983077 MZI983075:MZI983077 NJE983075:NJE983077 NTA983075:NTA983077 OCW983075:OCW983077 OMS983075:OMS983077 OWO983075:OWO983077 PGK983075:PGK983077 PQG983075:PQG983077 QAC983075:QAC983077 QJY983075:QJY983077 QTU983075:QTU983077 RDQ983075:RDQ983077 RNM983075:RNM983077 RXI983075:RXI983077 SHE983075:SHE983077 SRA983075:SRA983077 TAW983075:TAW983077 TKS983075:TKS983077 TUO983075:TUO983077 UEK983075:UEK983077 UOG983075:UOG983077 UYC983075:UYC983077 VHY983075:VHY983077 VRU983075:VRU983077 WBQ983075:WBQ983077 WLM983075:WLM983077 A53 WVH43:WVH49 WLL43:WLL49 WBP43:WBP49 VRT43:VRT49 VHX43:VHX49 UYB43:UYB49 UOF43:UOF49 UEJ43:UEJ49 TUN43:TUN49 TKR43:TKR49 TAV43:TAV49 SQZ43:SQZ49 SHD43:SHD49 RXH43:RXH49 RNL43:RNL49 RDP43:RDP49 QTT43:QTT49 QJX43:QJX49 QAB43:QAB49 PQF43:PQF49 PGJ43:PGJ49 OWN43:OWN49 OMR43:OMR49 OCV43:OCV49 NSZ43:NSZ49 NJD43:NJD49 MZH43:MZH49 MPL43:MPL49 MFP43:MFP49 LVT43:LVT49 LLX43:LLX49 LCB43:LCB49 KSF43:KSF49 KIJ43:KIJ49 JYN43:JYN49 JOR43:JOR49 JEV43:JEV49 IUZ43:IUZ49 ILD43:ILD49 IBH43:IBH49 HRL43:HRL49 HHP43:HHP49 GXT43:GXT49 GNX43:GNX49 GEB43:GEB49 FUF43:FUF49 FKJ43:FKJ49 FAN43:FAN49 EQR43:EQR49 EGV43:EGV49 DWZ43:DWZ49 DND43:DND49 DDH43:DDH49 CTL43:CTL49 CJP43:CJP49 BZT43:BZT49 BPX43:BPX49 BGB43:BGB49 AWF43:AWF49 AMJ43:AMJ49 ACN43:ACN49 SR43:SR49 IV43:IV49 A43:A49 A55:A60 IQ55:IQ60 SM55:SM60 ACI55:ACI60 AME55:AME60 AWA55:AWA60 BFW55:BFW60 BPS55:BPS60 BZO55:BZO60 CJK55:CJK60 CTG55:CTG60 DDC55:DDC60 DMY55:DMY60 DWU55:DWU60 EGQ55:EGQ60 EQM55:EQM60 FAI55:FAI60 FKE55:FKE60 FUA55:FUA60 GDW55:GDW60 GNS55:GNS60 GXO55:GXO60 HHK55:HHK60 HRG55:HRG60 IBC55:IBC60 IKY55:IKY60 IUU55:IUU60 JEQ55:JEQ60 JOM55:JOM60 JYI55:JYI60 KIE55:KIE60 KSA55:KSA60 LBW55:LBW60 LLS55:LLS60 LVO55:LVO60 MFK55:MFK60 MPG55:MPG60 MZC55:MZC60 NIY55:NIY60 NSU55:NSU60 OCQ55:OCQ60 OMM55:OMM60 OWI55:OWI60 PGE55:PGE60 PQA55:PQA60 PZW55:PZW60 QJS55:QJS60 QTO55:QTO60 RDK55:RDK60 RNG55:RNG60 RXC55:RXC60 SGY55:SGY60 SQU55:SQU60 TAQ55:TAQ60 TKM55:TKM60 TUI55:TUI60 UEE55:UEE60 UOA55:UOA60 UXW55:UXW60 VHS55:VHS60 VRO55:VRO60 WBK55:WBK60 WLG55:WLG60 WVC55:WVC60" xr:uid="{00000000-0002-0000-0700-000000000000}"/>
  </dataValidations>
  <printOptions gridLinesSet="0"/>
  <pageMargins left="0.72" right="0.71" top="0.9055118110236221" bottom="0.9055118110236221" header="0" footer="0"/>
  <pageSetup paperSize="9" scale="72" firstPageNumber="174" pageOrder="overThenDown" orientation="portrait" useFirstPageNumber="1" r:id="rId18"/>
  <headerFooter alignWithMargins="0"/>
  <rowBreaks count="2" manualBreakCount="2">
    <brk id="50" max="17" man="1"/>
    <brk id="8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9</vt:i4>
      </vt:variant>
    </vt:vector>
  </HeadingPairs>
  <TitlesOfParts>
    <vt:vector size="33" baseType="lpstr">
      <vt:lpstr>M1済</vt:lpstr>
      <vt:lpstr>M2.3済</vt:lpstr>
      <vt:lpstr>M4,5済</vt:lpstr>
      <vt:lpstr>M6済</vt:lpstr>
      <vt:lpstr>M7済</vt:lpstr>
      <vt:lpstr>M8済</vt:lpstr>
      <vt:lpstr>M9済</vt:lpstr>
      <vt:lpstr>M10,M11済</vt:lpstr>
      <vt:lpstr>M12.13.14.15.16済</vt:lpstr>
      <vt:lpstr>M17.18済</vt:lpstr>
      <vt:lpstr>M19.20済</vt:lpstr>
      <vt:lpstr>M21.22済</vt:lpstr>
      <vt:lpstr>M23.24.25済</vt:lpstr>
      <vt:lpstr>M26.27.28済</vt:lpstr>
      <vt:lpstr>M29.30済</vt:lpstr>
      <vt:lpstr>M31.32.33済</vt:lpstr>
      <vt:lpstr>M34(1.2)済</vt:lpstr>
      <vt:lpstr>M34(3)済</vt:lpstr>
      <vt:lpstr>M34(4)済</vt:lpstr>
      <vt:lpstr>M34(5.6.7)済</vt:lpstr>
      <vt:lpstr>M35.36.37.38済</vt:lpstr>
      <vt:lpstr>M39.40.41済</vt:lpstr>
      <vt:lpstr>M42.43済</vt:lpstr>
      <vt:lpstr>M文化財済</vt:lpstr>
      <vt:lpstr>M29.30済!Print_Area</vt:lpstr>
      <vt:lpstr>M31.32.33済!Print_Area</vt:lpstr>
      <vt:lpstr>'M34(1.2)済'!Print_Area</vt:lpstr>
      <vt:lpstr>'M34(3)済'!Print_Area</vt:lpstr>
      <vt:lpstr>'M34(4)済'!Print_Area</vt:lpstr>
      <vt:lpstr>'M34(5.6.7)済'!Print_Area</vt:lpstr>
      <vt:lpstr>M42.43済!Print_Area</vt:lpstr>
      <vt:lpstr>M6済!Print_Area</vt:lpstr>
      <vt:lpstr>M文化財済!Print_Area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松田 賢都</cp:lastModifiedBy>
  <cp:lastPrinted>2023-09-05T06:05:25Z</cp:lastPrinted>
  <dcterms:created xsi:type="dcterms:W3CDTF">2015-06-05T18:19:34Z</dcterms:created>
  <dcterms:modified xsi:type="dcterms:W3CDTF">2023-09-05T06:13:24Z</dcterms:modified>
</cp:coreProperties>
</file>