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J:\企画政策課\企画調整\11統計\10_掛川市統計書\R5\02_製本\"/>
    </mc:Choice>
  </mc:AlternateContent>
  <xr:revisionPtr revIDLastSave="0" documentId="13_ncr:1_{3AE073D0-828A-4E5B-BCFD-8A676D0DF1D3}" xr6:coauthVersionLast="47" xr6:coauthVersionMax="47" xr10:uidLastSave="{00000000-0000-0000-0000-000000000000}"/>
  <bookViews>
    <workbookView xWindow="-108" yWindow="-108" windowWidth="23256" windowHeight="12576" tabRatio="747" firstSheet="5" activeTab="17" xr2:uid="{00000000-000D-0000-FFFF-FFFF00000000}"/>
  </bookViews>
  <sheets>
    <sheet name="R1済" sheetId="19" r:id="rId1"/>
    <sheet name="R2,3,4済" sheetId="1" r:id="rId2"/>
    <sheet name="R5済" sheetId="2" r:id="rId3"/>
    <sheet name="R6済" sheetId="3" r:id="rId4"/>
    <sheet name="R7済" sheetId="4" r:id="rId5"/>
    <sheet name="R8,9,10,11済" sheetId="5" r:id="rId6"/>
    <sheet name="R12済" sheetId="6" r:id="rId7"/>
    <sheet name="R13,14済" sheetId="7" r:id="rId8"/>
    <sheet name="R15済" sheetId="8" r:id="rId9"/>
    <sheet name="R16.17済" sheetId="9" r:id="rId10"/>
    <sheet name="R18.19済" sheetId="10" r:id="rId11"/>
    <sheet name="R20,21,22済" sheetId="11" r:id="rId12"/>
    <sheet name="R23済" sheetId="12" r:id="rId13"/>
    <sheet name="R24済" sheetId="13" r:id="rId14"/>
    <sheet name="R25済" sheetId="14" r:id="rId15"/>
    <sheet name="R26済" sheetId="15" r:id="rId16"/>
    <sheet name="R27済" sheetId="18" r:id="rId17"/>
    <sheet name="R28済" sheetId="16" r:id="rId18"/>
  </sheets>
  <definedNames>
    <definedName name="_xlnm._FilterDatabase" localSheetId="17" hidden="1">'R28済'!$A$4:$D$4</definedName>
    <definedName name="・市の歴代三役" localSheetId="15">#REF!</definedName>
    <definedName name="・市の歴代三役" localSheetId="3">#REF!</definedName>
    <definedName name="・市の歴代三役">#REF!</definedName>
    <definedName name="_xlnm.Print_Area" localSheetId="7">'R13,14済'!$A$1:$J$52</definedName>
    <definedName name="_xlnm.Print_Area" localSheetId="8">'R15済'!$A$1:$R$45</definedName>
    <definedName name="_xlnm.Print_Area" localSheetId="9">'R16.17済'!$A$1:$G$55</definedName>
    <definedName name="_xlnm.Print_Area" localSheetId="10">'R18.19済'!$A$1:$Q$47</definedName>
    <definedName name="_xlnm.Print_Area" localSheetId="0">'R1済'!$A$1:$AE$162</definedName>
    <definedName name="_xlnm.Print_Area" localSheetId="1">'R2,3,4済'!$A$1:$P$48</definedName>
    <definedName name="_xlnm.Print_Area" localSheetId="11">'R20,21,22済'!$A$1:$J$42</definedName>
    <definedName name="_xlnm.Print_Area" localSheetId="12">'R23済'!$A$1:$J$29</definedName>
    <definedName name="_xlnm.Print_Area" localSheetId="13">'R24済'!$A$1:$O$10</definedName>
    <definedName name="_xlnm.Print_Area" localSheetId="14">'R25済'!$A$1:$D$15</definedName>
    <definedName name="_xlnm.Print_Area" localSheetId="15">'R26済'!$B$2:$H$44</definedName>
    <definedName name="_xlnm.Print_Area" localSheetId="16">'R27済'!$A$1:$K$40</definedName>
    <definedName name="_xlnm.Print_Area" localSheetId="17">'R28済'!$A$1:$D$280</definedName>
    <definedName name="_xlnm.Print_Area" localSheetId="2">'R5済'!$A$1:$N$69</definedName>
    <definedName name="_xlnm.Print_Area" localSheetId="3">'R6済'!$A$1:$D$14</definedName>
    <definedName name="_xlnm.Print_Area" localSheetId="4">'R7済'!$A:$F</definedName>
    <definedName name="_xlnm.Print_Area" localSheetId="5">'R8,9,10,11済'!$A$1:$K$66</definedName>
    <definedName name="Z_101BA920_D81C_44BC_8F4C_ECC5AD469A5F_.wvu.PrintArea" localSheetId="7" hidden="1">'R13,14済'!$A:$G</definedName>
    <definedName name="Z_101BA920_D81C_44BC_8F4C_ECC5AD469A5F_.wvu.PrintArea" localSheetId="8" hidden="1">'R15済'!$A$1:$J$45</definedName>
    <definedName name="Z_101BA920_D81C_44BC_8F4C_ECC5AD469A5F_.wvu.PrintArea" localSheetId="9" hidden="1">'R16.17済'!$A$1:$G$55</definedName>
    <definedName name="Z_101BA920_D81C_44BC_8F4C_ECC5AD469A5F_.wvu.PrintArea" localSheetId="10" hidden="1">'R18.19済'!$A$1:$I$46</definedName>
    <definedName name="Z_101BA920_D81C_44BC_8F4C_ECC5AD469A5F_.wvu.PrintArea" localSheetId="1" hidden="1">'R2,3,4済'!$A$1:$P$48</definedName>
    <definedName name="Z_101BA920_D81C_44BC_8F4C_ECC5AD469A5F_.wvu.PrintArea" localSheetId="11" hidden="1">'R20,21,22済'!$A$1:$D$42</definedName>
    <definedName name="Z_101BA920_D81C_44BC_8F4C_ECC5AD469A5F_.wvu.PrintArea" localSheetId="12" hidden="1">'R23済'!$A$1:$J$29</definedName>
    <definedName name="Z_101BA920_D81C_44BC_8F4C_ECC5AD469A5F_.wvu.PrintArea" localSheetId="13" hidden="1">'R24済'!$A$1:$H$10</definedName>
    <definedName name="Z_101BA920_D81C_44BC_8F4C_ECC5AD469A5F_.wvu.PrintArea" localSheetId="15" hidden="1">'R26済'!$B$2:$H$44</definedName>
    <definedName name="Z_101BA920_D81C_44BC_8F4C_ECC5AD469A5F_.wvu.PrintArea" localSheetId="17" hidden="1">'R28済'!$A$1:$D$280</definedName>
    <definedName name="Z_101BA920_D81C_44BC_8F4C_ECC5AD469A5F_.wvu.PrintArea" localSheetId="4" hidden="1">'R7済'!$A:$F</definedName>
    <definedName name="Z_101BA920_D81C_44BC_8F4C_ECC5AD469A5F_.wvu.PrintArea" localSheetId="5" hidden="1">'R8,9,10,11済'!$A$1:$K$66</definedName>
    <definedName name="Z_101BA920_D81C_44BC_8F4C_ECC5AD469A5F_.wvu.Rows" localSheetId="12" hidden="1">'R23済'!#REF!,'R23済'!#REF!</definedName>
    <definedName name="Z_101BA920_D81C_44BC_8F4C_ECC5AD469A5F_.wvu.Rows" localSheetId="15" hidden="1">'R26済'!#REF!,'R26済'!#REF!</definedName>
    <definedName name="Z_1CDBA933_8DB4_41F1_90AC_67591721201F_.wvu.PrintArea" localSheetId="7" hidden="1">'R13,14済'!$A:$G</definedName>
    <definedName name="Z_1CDBA933_8DB4_41F1_90AC_67591721201F_.wvu.PrintArea" localSheetId="8" hidden="1">'R15済'!$A$1:$J$45</definedName>
    <definedName name="Z_1CDBA933_8DB4_41F1_90AC_67591721201F_.wvu.PrintArea" localSheetId="9" hidden="1">'R16.17済'!$A$1:$G$55</definedName>
    <definedName name="Z_1CDBA933_8DB4_41F1_90AC_67591721201F_.wvu.PrintArea" localSheetId="10" hidden="1">'R18.19済'!$A$1:$I$46</definedName>
    <definedName name="Z_1CDBA933_8DB4_41F1_90AC_67591721201F_.wvu.PrintArea" localSheetId="1" hidden="1">'R2,3,4済'!$A$1:$P$48</definedName>
    <definedName name="Z_1CDBA933_8DB4_41F1_90AC_67591721201F_.wvu.PrintArea" localSheetId="11" hidden="1">'R20,21,22済'!$A$1:$D$42</definedName>
    <definedName name="Z_1CDBA933_8DB4_41F1_90AC_67591721201F_.wvu.PrintArea" localSheetId="12" hidden="1">'R23済'!$A$1:$J$29</definedName>
    <definedName name="Z_1CDBA933_8DB4_41F1_90AC_67591721201F_.wvu.PrintArea" localSheetId="13" hidden="1">'R24済'!$A$1:$H$10</definedName>
    <definedName name="Z_1CDBA933_8DB4_41F1_90AC_67591721201F_.wvu.PrintArea" localSheetId="15" hidden="1">'R26済'!$B$2:$H$44</definedName>
    <definedName name="Z_1CDBA933_8DB4_41F1_90AC_67591721201F_.wvu.PrintArea" localSheetId="17" hidden="1">'R28済'!$A$1:$D$280</definedName>
    <definedName name="Z_1CDBA933_8DB4_41F1_90AC_67591721201F_.wvu.PrintArea" localSheetId="4" hidden="1">'R7済'!$A:$F</definedName>
    <definedName name="Z_1CDBA933_8DB4_41F1_90AC_67591721201F_.wvu.PrintArea" localSheetId="5" hidden="1">'R8,9,10,11済'!$A$1:$K$66</definedName>
    <definedName name="Z_1CDBA933_8DB4_41F1_90AC_67591721201F_.wvu.Rows" localSheetId="12" hidden="1">'R23済'!#REF!,'R23済'!#REF!</definedName>
    <definedName name="Z_1CDBA933_8DB4_41F1_90AC_67591721201F_.wvu.Rows" localSheetId="15" hidden="1">'R26済'!#REF!,'R26済'!#REF!</definedName>
    <definedName name="Z_1DD77CDE_492C_4F26_BE57_755675DE482D_.wvu.Cols" localSheetId="8" hidden="1">'R15済'!$C:$D</definedName>
    <definedName name="Z_1DD77CDE_492C_4F26_BE57_755675DE482D_.wvu.Cols" localSheetId="10" hidden="1">'R18.19済'!$D:$G</definedName>
    <definedName name="Z_1DD77CDE_492C_4F26_BE57_755675DE482D_.wvu.Cols" localSheetId="11" hidden="1">'R20,21,22済'!#REF!</definedName>
    <definedName name="Z_1DD77CDE_492C_4F26_BE57_755675DE482D_.wvu.Cols" localSheetId="13" hidden="1">'R24済'!$C:$F</definedName>
    <definedName name="Z_1DD77CDE_492C_4F26_BE57_755675DE482D_.wvu.PrintArea" localSheetId="7" hidden="1">'R13,14済'!$A$1:$H$52</definedName>
    <definedName name="Z_1DD77CDE_492C_4F26_BE57_755675DE482D_.wvu.PrintArea" localSheetId="8" hidden="1">'R15済'!$A$1:$N$45</definedName>
    <definedName name="Z_1DD77CDE_492C_4F26_BE57_755675DE482D_.wvu.PrintArea" localSheetId="9" hidden="1">'R16.17済'!$A$1:$G$55</definedName>
    <definedName name="Z_1DD77CDE_492C_4F26_BE57_755675DE482D_.wvu.PrintArea" localSheetId="10" hidden="1">'R18.19済'!$A$1:$M$46</definedName>
    <definedName name="Z_1DD77CDE_492C_4F26_BE57_755675DE482D_.wvu.PrintArea" localSheetId="1" hidden="1">'R2,3,4済'!$A$1:$R$48</definedName>
    <definedName name="Z_1DD77CDE_492C_4F26_BE57_755675DE482D_.wvu.PrintArea" localSheetId="11" hidden="1">'R20,21,22済'!$A$1:$H$42</definedName>
    <definedName name="Z_1DD77CDE_492C_4F26_BE57_755675DE482D_.wvu.PrintArea" localSheetId="12" hidden="1">'R23済'!$A$1:$J$29</definedName>
    <definedName name="Z_1DD77CDE_492C_4F26_BE57_755675DE482D_.wvu.PrintArea" localSheetId="13" hidden="1">'R24済'!$A$1:$L$10</definedName>
    <definedName name="Z_1DD77CDE_492C_4F26_BE57_755675DE482D_.wvu.PrintArea" localSheetId="15" hidden="1">'R26済'!$B$2:$H$44</definedName>
    <definedName name="Z_1DD77CDE_492C_4F26_BE57_755675DE482D_.wvu.PrintArea" localSheetId="17" hidden="1">'R28済'!$A$1:$D$280</definedName>
    <definedName name="Z_1DD77CDE_492C_4F26_BE57_755675DE482D_.wvu.PrintArea" localSheetId="3" hidden="1">'R6済'!$A$1:$D$14</definedName>
    <definedName name="Z_1DD77CDE_492C_4F26_BE57_755675DE482D_.wvu.PrintArea" localSheetId="4" hidden="1">'R7済'!$A:$F</definedName>
    <definedName name="Z_1DD77CDE_492C_4F26_BE57_755675DE482D_.wvu.PrintArea" localSheetId="5" hidden="1">'R8,9,10,11済'!$A$1:$K$66</definedName>
    <definedName name="Z_1DD77CDE_492C_4F26_BE57_755675DE482D_.wvu.Rows" localSheetId="12" hidden="1">'R23済'!#REF!,'R23済'!#REF!</definedName>
    <definedName name="Z_1DD77CDE_492C_4F26_BE57_755675DE482D_.wvu.Rows" localSheetId="15" hidden="1">'R26済'!#REF!,'R26済'!#REF!</definedName>
    <definedName name="Z_1DD77CDE_492C_4F26_BE57_755675DE482D_.wvu.Rows" localSheetId="5" hidden="1">'R8,9,10,11済'!$6:$6,'R8,9,10,11済'!$22:$22,'R8,9,10,11済'!$37:$37</definedName>
    <definedName name="Z_3F289335_02BA_4F16_AD2F_CB53A4124158_.wvu.PrintArea" localSheetId="7" hidden="1">'R13,14済'!$A:$G</definedName>
    <definedName name="Z_3F289335_02BA_4F16_AD2F_CB53A4124158_.wvu.PrintArea" localSheetId="8" hidden="1">'R15済'!$A$1:$J$45</definedName>
    <definedName name="Z_3F289335_02BA_4F16_AD2F_CB53A4124158_.wvu.PrintArea" localSheetId="9" hidden="1">'R16.17済'!$A$1:$G$55</definedName>
    <definedName name="Z_3F289335_02BA_4F16_AD2F_CB53A4124158_.wvu.PrintArea" localSheetId="10" hidden="1">'R18.19済'!$A$1:$I$46</definedName>
    <definedName name="Z_3F289335_02BA_4F16_AD2F_CB53A4124158_.wvu.PrintArea" localSheetId="1" hidden="1">'R2,3,4済'!$A$1:$P$48</definedName>
    <definedName name="Z_3F289335_02BA_4F16_AD2F_CB53A4124158_.wvu.PrintArea" localSheetId="11" hidden="1">'R20,21,22済'!$A$1:$D$42</definedName>
    <definedName name="Z_3F289335_02BA_4F16_AD2F_CB53A4124158_.wvu.PrintArea" localSheetId="12" hidden="1">'R23済'!$A$1:$J$29</definedName>
    <definedName name="Z_3F289335_02BA_4F16_AD2F_CB53A4124158_.wvu.PrintArea" localSheetId="13" hidden="1">'R24済'!$A$1:$H$10</definedName>
    <definedName name="Z_3F289335_02BA_4F16_AD2F_CB53A4124158_.wvu.PrintArea" localSheetId="15" hidden="1">'R26済'!$B$2:$H$44</definedName>
    <definedName name="Z_3F289335_02BA_4F16_AD2F_CB53A4124158_.wvu.PrintArea" localSheetId="17" hidden="1">'R28済'!$A$1:$D$280</definedName>
    <definedName name="Z_3F289335_02BA_4F16_AD2F_CB53A4124158_.wvu.PrintArea" localSheetId="4" hidden="1">'R7済'!$A:$F</definedName>
    <definedName name="Z_3F289335_02BA_4F16_AD2F_CB53A4124158_.wvu.PrintArea" localSheetId="5" hidden="1">'R8,9,10,11済'!$A$1:$K$66</definedName>
    <definedName name="Z_3F289335_02BA_4F16_AD2F_CB53A4124158_.wvu.Rows" localSheetId="12" hidden="1">'R23済'!#REF!,'R23済'!#REF!</definedName>
    <definedName name="Z_3F289335_02BA_4F16_AD2F_CB53A4124158_.wvu.Rows" localSheetId="15" hidden="1">'R26済'!#REF!,'R26済'!#REF!</definedName>
    <definedName name="Z_57707E98_8706_4F7F_9807_AB12EEACF2E8_.wvu.PrintArea" localSheetId="7" hidden="1">'R13,14済'!$A:$G</definedName>
    <definedName name="Z_57707E98_8706_4F7F_9807_AB12EEACF2E8_.wvu.PrintArea" localSheetId="8" hidden="1">'R15済'!$A$1:$J$45</definedName>
    <definedName name="Z_57707E98_8706_4F7F_9807_AB12EEACF2E8_.wvu.PrintArea" localSheetId="9" hidden="1">'R16.17済'!$A$1:$G$55</definedName>
    <definedName name="Z_57707E98_8706_4F7F_9807_AB12EEACF2E8_.wvu.PrintArea" localSheetId="10" hidden="1">'R18.19済'!$A$1:$I$46</definedName>
    <definedName name="Z_57707E98_8706_4F7F_9807_AB12EEACF2E8_.wvu.PrintArea" localSheetId="1" hidden="1">'R2,3,4済'!$A$1:$P$48</definedName>
    <definedName name="Z_57707E98_8706_4F7F_9807_AB12EEACF2E8_.wvu.PrintArea" localSheetId="11" hidden="1">'R20,21,22済'!$A$1:$D$42</definedName>
    <definedName name="Z_57707E98_8706_4F7F_9807_AB12EEACF2E8_.wvu.PrintArea" localSheetId="12" hidden="1">'R23済'!$A$1:$J$29</definedName>
    <definedName name="Z_57707E98_8706_4F7F_9807_AB12EEACF2E8_.wvu.PrintArea" localSheetId="13" hidden="1">'R24済'!$A$1:$H$10</definedName>
    <definedName name="Z_57707E98_8706_4F7F_9807_AB12EEACF2E8_.wvu.PrintArea" localSheetId="15" hidden="1">'R26済'!$B$2:$H$44</definedName>
    <definedName name="Z_57707E98_8706_4F7F_9807_AB12EEACF2E8_.wvu.PrintArea" localSheetId="17" hidden="1">'R28済'!$A$1:$D$280</definedName>
    <definedName name="Z_57707E98_8706_4F7F_9807_AB12EEACF2E8_.wvu.PrintArea" localSheetId="4" hidden="1">'R7済'!$A:$F</definedName>
    <definedName name="Z_57707E98_8706_4F7F_9807_AB12EEACF2E8_.wvu.PrintArea" localSheetId="5" hidden="1">'R8,9,10,11済'!$A$1:$K$66</definedName>
    <definedName name="Z_57707E98_8706_4F7F_9807_AB12EEACF2E8_.wvu.Rows" localSheetId="12" hidden="1">'R23済'!#REF!,'R23済'!#REF!</definedName>
    <definedName name="Z_57707E98_8706_4F7F_9807_AB12EEACF2E8_.wvu.Rows" localSheetId="15" hidden="1">'R26済'!#REF!,'R26済'!#REF!</definedName>
    <definedName name="Z_59F6F5C1_0144_4706_BC18_583E69698BD1_.wvu.PrintArea" localSheetId="7" hidden="1">'R13,14済'!$A:$G</definedName>
    <definedName name="Z_59F6F5C1_0144_4706_BC18_583E69698BD1_.wvu.PrintArea" localSheetId="8" hidden="1">'R15済'!$A$1:$J$45</definedName>
    <definedName name="Z_59F6F5C1_0144_4706_BC18_583E69698BD1_.wvu.PrintArea" localSheetId="9" hidden="1">'R16.17済'!$A$1:$G$55</definedName>
    <definedName name="Z_59F6F5C1_0144_4706_BC18_583E69698BD1_.wvu.PrintArea" localSheetId="10" hidden="1">'R18.19済'!$A$1:$I$46</definedName>
    <definedName name="Z_59F6F5C1_0144_4706_BC18_583E69698BD1_.wvu.PrintArea" localSheetId="1" hidden="1">'R2,3,4済'!$A$1:$P$48</definedName>
    <definedName name="Z_59F6F5C1_0144_4706_BC18_583E69698BD1_.wvu.PrintArea" localSheetId="11" hidden="1">'R20,21,22済'!$A$1:$D$42</definedName>
    <definedName name="Z_59F6F5C1_0144_4706_BC18_583E69698BD1_.wvu.PrintArea" localSheetId="12" hidden="1">'R23済'!$A$1:$J$29</definedName>
    <definedName name="Z_59F6F5C1_0144_4706_BC18_583E69698BD1_.wvu.PrintArea" localSheetId="13" hidden="1">'R24済'!$A$1:$H$10</definedName>
    <definedName name="Z_59F6F5C1_0144_4706_BC18_583E69698BD1_.wvu.PrintArea" localSheetId="15" hidden="1">'R26済'!$B$2:$H$44</definedName>
    <definedName name="Z_59F6F5C1_0144_4706_BC18_583E69698BD1_.wvu.PrintArea" localSheetId="17" hidden="1">'R28済'!$A$1:$D$280</definedName>
    <definedName name="Z_59F6F5C1_0144_4706_BC18_583E69698BD1_.wvu.PrintArea" localSheetId="4" hidden="1">'R7済'!$A:$F</definedName>
    <definedName name="Z_59F6F5C1_0144_4706_BC18_583E69698BD1_.wvu.PrintArea" localSheetId="5" hidden="1">'R8,9,10,11済'!$A$1:$K$66</definedName>
    <definedName name="Z_59F6F5C1_0144_4706_BC18_583E69698BD1_.wvu.Rows" localSheetId="12" hidden="1">'R23済'!#REF!,'R23済'!#REF!</definedName>
    <definedName name="Z_59F6F5C1_0144_4706_BC18_583E69698BD1_.wvu.Rows" localSheetId="15" hidden="1">'R26済'!#REF!,'R26済'!#REF!</definedName>
    <definedName name="Z_6AB2CB4E_1967_4022_ADF7_AFB42F2AE4FB_.wvu.Cols" localSheetId="8" hidden="1">'R15済'!$C:$D</definedName>
    <definedName name="Z_6AB2CB4E_1967_4022_ADF7_AFB42F2AE4FB_.wvu.Cols" localSheetId="10" hidden="1">'R18.19済'!$D:$G</definedName>
    <definedName name="Z_6AB2CB4E_1967_4022_ADF7_AFB42F2AE4FB_.wvu.Cols" localSheetId="11" hidden="1">'R20,21,22済'!#REF!</definedName>
    <definedName name="Z_6AB2CB4E_1967_4022_ADF7_AFB42F2AE4FB_.wvu.Cols" localSheetId="13" hidden="1">'R24済'!$C:$F</definedName>
    <definedName name="Z_6AB2CB4E_1967_4022_ADF7_AFB42F2AE4FB_.wvu.PrintArea" localSheetId="7" hidden="1">'R13,14済'!$A$1:$H$52</definedName>
    <definedName name="Z_6AB2CB4E_1967_4022_ADF7_AFB42F2AE4FB_.wvu.PrintArea" localSheetId="8" hidden="1">'R15済'!$A$1:$N$45</definedName>
    <definedName name="Z_6AB2CB4E_1967_4022_ADF7_AFB42F2AE4FB_.wvu.PrintArea" localSheetId="9" hidden="1">'R16.17済'!$A$1:$G$55</definedName>
    <definedName name="Z_6AB2CB4E_1967_4022_ADF7_AFB42F2AE4FB_.wvu.PrintArea" localSheetId="10" hidden="1">'R18.19済'!$A$1:$M$46</definedName>
    <definedName name="Z_6AB2CB4E_1967_4022_ADF7_AFB42F2AE4FB_.wvu.PrintArea" localSheetId="1" hidden="1">'R2,3,4済'!$A$1:$R$48</definedName>
    <definedName name="Z_6AB2CB4E_1967_4022_ADF7_AFB42F2AE4FB_.wvu.PrintArea" localSheetId="11" hidden="1">'R20,21,22済'!$A$1:$H$42</definedName>
    <definedName name="Z_6AB2CB4E_1967_4022_ADF7_AFB42F2AE4FB_.wvu.PrintArea" localSheetId="12" hidden="1">'R23済'!$A$1:$J$29</definedName>
    <definedName name="Z_6AB2CB4E_1967_4022_ADF7_AFB42F2AE4FB_.wvu.PrintArea" localSheetId="13" hidden="1">'R24済'!$A$1:$L$10</definedName>
    <definedName name="Z_6AB2CB4E_1967_4022_ADF7_AFB42F2AE4FB_.wvu.PrintArea" localSheetId="15" hidden="1">'R26済'!$B$2:$H$44</definedName>
    <definedName name="Z_6AB2CB4E_1967_4022_ADF7_AFB42F2AE4FB_.wvu.PrintArea" localSheetId="17" hidden="1">'R28済'!$A$1:$D$280</definedName>
    <definedName name="Z_6AB2CB4E_1967_4022_ADF7_AFB42F2AE4FB_.wvu.PrintArea" localSheetId="3" hidden="1">'R6済'!$A$1:$D$14</definedName>
    <definedName name="Z_6AB2CB4E_1967_4022_ADF7_AFB42F2AE4FB_.wvu.PrintArea" localSheetId="4" hidden="1">'R7済'!$A:$F</definedName>
    <definedName name="Z_6AB2CB4E_1967_4022_ADF7_AFB42F2AE4FB_.wvu.PrintArea" localSheetId="5" hidden="1">'R8,9,10,11済'!$A$1:$K$66</definedName>
    <definedName name="Z_6AB2CB4E_1967_4022_ADF7_AFB42F2AE4FB_.wvu.Rows" localSheetId="12" hidden="1">'R23済'!#REF!,'R23済'!#REF!</definedName>
    <definedName name="Z_6AB2CB4E_1967_4022_ADF7_AFB42F2AE4FB_.wvu.Rows" localSheetId="15" hidden="1">'R26済'!#REF!,'R26済'!#REF!</definedName>
    <definedName name="Z_6AB2CB4E_1967_4022_ADF7_AFB42F2AE4FB_.wvu.Rows" localSheetId="5" hidden="1">'R8,9,10,11済'!$6:$6,'R8,9,10,11済'!$22:$22,'R8,9,10,11済'!$37:$37</definedName>
    <definedName name="Z_73BE7E98_8BC8_4FD7_95F0_4179E1B9C7B2_.wvu.PrintArea" localSheetId="7" hidden="1">'R13,14済'!$A:$G</definedName>
    <definedName name="Z_73BE7E98_8BC8_4FD7_95F0_4179E1B9C7B2_.wvu.PrintArea" localSheetId="8" hidden="1">'R15済'!$A$1:$J$45</definedName>
    <definedName name="Z_73BE7E98_8BC8_4FD7_95F0_4179E1B9C7B2_.wvu.PrintArea" localSheetId="9" hidden="1">'R16.17済'!$A$1:$G$55</definedName>
    <definedName name="Z_73BE7E98_8BC8_4FD7_95F0_4179E1B9C7B2_.wvu.PrintArea" localSheetId="10" hidden="1">'R18.19済'!$A$1:$I$46</definedName>
    <definedName name="Z_73BE7E98_8BC8_4FD7_95F0_4179E1B9C7B2_.wvu.PrintArea" localSheetId="1" hidden="1">'R2,3,4済'!$A$1:$P$48</definedName>
    <definedName name="Z_73BE7E98_8BC8_4FD7_95F0_4179E1B9C7B2_.wvu.PrintArea" localSheetId="11" hidden="1">'R20,21,22済'!$A$1:$D$42</definedName>
    <definedName name="Z_73BE7E98_8BC8_4FD7_95F0_4179E1B9C7B2_.wvu.PrintArea" localSheetId="12" hidden="1">'R23済'!$A$1:$J$29</definedName>
    <definedName name="Z_73BE7E98_8BC8_4FD7_95F0_4179E1B9C7B2_.wvu.PrintArea" localSheetId="13" hidden="1">'R24済'!$A$1:$H$10</definedName>
    <definedName name="Z_73BE7E98_8BC8_4FD7_95F0_4179E1B9C7B2_.wvu.PrintArea" localSheetId="15" hidden="1">'R26済'!$B$2:$H$44</definedName>
    <definedName name="Z_73BE7E98_8BC8_4FD7_95F0_4179E1B9C7B2_.wvu.PrintArea" localSheetId="17" hidden="1">'R28済'!$A$1:$D$280</definedName>
    <definedName name="Z_73BE7E98_8BC8_4FD7_95F0_4179E1B9C7B2_.wvu.PrintArea" localSheetId="4" hidden="1">'R7済'!$A:$F</definedName>
    <definedName name="Z_73BE7E98_8BC8_4FD7_95F0_4179E1B9C7B2_.wvu.PrintArea" localSheetId="5" hidden="1">'R8,9,10,11済'!$A$1:$K$66</definedName>
    <definedName name="Z_73BE7E98_8BC8_4FD7_95F0_4179E1B9C7B2_.wvu.Rows" localSheetId="12" hidden="1">'R23済'!#REF!,'R23済'!#REF!</definedName>
    <definedName name="Z_73BE7E98_8BC8_4FD7_95F0_4179E1B9C7B2_.wvu.Rows" localSheetId="15" hidden="1">'R26済'!#REF!,'R26済'!#REF!</definedName>
    <definedName name="Z_7599AF29_7C80_40B5_BC67_D4AC7D8175D6_.wvu.PrintArea" localSheetId="7" hidden="1">'R13,14済'!$A:$G</definedName>
    <definedName name="Z_7599AF29_7C80_40B5_BC67_D4AC7D8175D6_.wvu.PrintArea" localSheetId="8" hidden="1">'R15済'!$A$1:$J$45</definedName>
    <definedName name="Z_7599AF29_7C80_40B5_BC67_D4AC7D8175D6_.wvu.PrintArea" localSheetId="9" hidden="1">'R16.17済'!$A$1:$G$55</definedName>
    <definedName name="Z_7599AF29_7C80_40B5_BC67_D4AC7D8175D6_.wvu.PrintArea" localSheetId="10" hidden="1">'R18.19済'!$A$1:$I$46</definedName>
    <definedName name="Z_7599AF29_7C80_40B5_BC67_D4AC7D8175D6_.wvu.PrintArea" localSheetId="1" hidden="1">'R2,3,4済'!$A$1:$P$48</definedName>
    <definedName name="Z_7599AF29_7C80_40B5_BC67_D4AC7D8175D6_.wvu.PrintArea" localSheetId="11" hidden="1">'R20,21,22済'!$A$1:$D$42</definedName>
    <definedName name="Z_7599AF29_7C80_40B5_BC67_D4AC7D8175D6_.wvu.PrintArea" localSheetId="12" hidden="1">'R23済'!$A$1:$J$29</definedName>
    <definedName name="Z_7599AF29_7C80_40B5_BC67_D4AC7D8175D6_.wvu.PrintArea" localSheetId="13" hidden="1">'R24済'!$A$1:$H$10</definedName>
    <definedName name="Z_7599AF29_7C80_40B5_BC67_D4AC7D8175D6_.wvu.PrintArea" localSheetId="15" hidden="1">'R26済'!$B$2:$H$44</definedName>
    <definedName name="Z_7599AF29_7C80_40B5_BC67_D4AC7D8175D6_.wvu.PrintArea" localSheetId="17" hidden="1">'R28済'!$A$1:$D$280</definedName>
    <definedName name="Z_7599AF29_7C80_40B5_BC67_D4AC7D8175D6_.wvu.PrintArea" localSheetId="4" hidden="1">'R7済'!$A:$F</definedName>
    <definedName name="Z_7599AF29_7C80_40B5_BC67_D4AC7D8175D6_.wvu.PrintArea" localSheetId="5" hidden="1">'R8,9,10,11済'!$A$1:$K$66</definedName>
    <definedName name="Z_7599AF29_7C80_40B5_BC67_D4AC7D8175D6_.wvu.Rows" localSheetId="12" hidden="1">'R23済'!#REF!,'R23済'!#REF!</definedName>
    <definedName name="Z_7599AF29_7C80_40B5_BC67_D4AC7D8175D6_.wvu.Rows" localSheetId="15" hidden="1">'R26済'!#REF!,'R26済'!#REF!</definedName>
    <definedName name="Z_96F1F385_3719_4D48_93AF_F20FCA96C025_.wvu.PrintArea" localSheetId="7" hidden="1">'R13,14済'!$A:$G</definedName>
    <definedName name="Z_96F1F385_3719_4D48_93AF_F20FCA96C025_.wvu.PrintArea" localSheetId="8" hidden="1">'R15済'!$A$1:$J$45</definedName>
    <definedName name="Z_96F1F385_3719_4D48_93AF_F20FCA96C025_.wvu.PrintArea" localSheetId="9" hidden="1">'R16.17済'!$A$1:$G$55</definedName>
    <definedName name="Z_96F1F385_3719_4D48_93AF_F20FCA96C025_.wvu.PrintArea" localSheetId="10" hidden="1">'R18.19済'!$A$1:$I$46</definedName>
    <definedName name="Z_96F1F385_3719_4D48_93AF_F20FCA96C025_.wvu.PrintArea" localSheetId="1" hidden="1">'R2,3,4済'!$A$1:$P$48</definedName>
    <definedName name="Z_96F1F385_3719_4D48_93AF_F20FCA96C025_.wvu.PrintArea" localSheetId="11" hidden="1">'R20,21,22済'!$A$1:$D$42</definedName>
    <definedName name="Z_96F1F385_3719_4D48_93AF_F20FCA96C025_.wvu.PrintArea" localSheetId="12" hidden="1">'R23済'!$A$1:$J$29</definedName>
    <definedName name="Z_96F1F385_3719_4D48_93AF_F20FCA96C025_.wvu.PrintArea" localSheetId="13" hidden="1">'R24済'!$A$1:$H$10</definedName>
    <definedName name="Z_96F1F385_3719_4D48_93AF_F20FCA96C025_.wvu.PrintArea" localSheetId="15" hidden="1">'R26済'!$B$2:$H$44</definedName>
    <definedName name="Z_96F1F385_3719_4D48_93AF_F20FCA96C025_.wvu.PrintArea" localSheetId="17" hidden="1">'R28済'!$A$1:$D$280</definedName>
    <definedName name="Z_96F1F385_3719_4D48_93AF_F20FCA96C025_.wvu.PrintArea" localSheetId="4" hidden="1">'R7済'!$A:$F</definedName>
    <definedName name="Z_96F1F385_3719_4D48_93AF_F20FCA96C025_.wvu.PrintArea" localSheetId="5" hidden="1">'R8,9,10,11済'!$A$1:$K$66</definedName>
    <definedName name="Z_96F1F385_3719_4D48_93AF_F20FCA96C025_.wvu.Rows" localSheetId="12" hidden="1">'R23済'!#REF!,'R23済'!#REF!</definedName>
    <definedName name="Z_96F1F385_3719_4D48_93AF_F20FCA96C025_.wvu.Rows" localSheetId="15" hidden="1">'R26済'!#REF!,'R26済'!#REF!</definedName>
    <definedName name="Z_CD9FEF94_6655_4B72_96D9_4E3C15E50045_.wvu.PrintArea" localSheetId="7" hidden="1">'R13,14済'!$A:$G</definedName>
    <definedName name="Z_CD9FEF94_6655_4B72_96D9_4E3C15E50045_.wvu.PrintArea" localSheetId="8" hidden="1">'R15済'!$A$1:$J$45</definedName>
    <definedName name="Z_CD9FEF94_6655_4B72_96D9_4E3C15E50045_.wvu.PrintArea" localSheetId="9" hidden="1">'R16.17済'!$A$1:$G$55</definedName>
    <definedName name="Z_CD9FEF94_6655_4B72_96D9_4E3C15E50045_.wvu.PrintArea" localSheetId="10" hidden="1">'R18.19済'!$A$1:$I$46</definedName>
    <definedName name="Z_CD9FEF94_6655_4B72_96D9_4E3C15E50045_.wvu.PrintArea" localSheetId="1" hidden="1">'R2,3,4済'!$A$1:$P$48</definedName>
    <definedName name="Z_CD9FEF94_6655_4B72_96D9_4E3C15E50045_.wvu.PrintArea" localSheetId="11" hidden="1">'R20,21,22済'!$A$1:$D$42</definedName>
    <definedName name="Z_CD9FEF94_6655_4B72_96D9_4E3C15E50045_.wvu.PrintArea" localSheetId="12" hidden="1">'R23済'!$A$1:$J$29</definedName>
    <definedName name="Z_CD9FEF94_6655_4B72_96D9_4E3C15E50045_.wvu.PrintArea" localSheetId="13" hidden="1">'R24済'!$A$1:$H$10</definedName>
    <definedName name="Z_CD9FEF94_6655_4B72_96D9_4E3C15E50045_.wvu.PrintArea" localSheetId="15" hidden="1">'R26済'!$B$2:$H$44</definedName>
    <definedName name="Z_CD9FEF94_6655_4B72_96D9_4E3C15E50045_.wvu.PrintArea" localSheetId="17" hidden="1">'R28済'!$A$1:$D$280</definedName>
    <definedName name="Z_CD9FEF94_6655_4B72_96D9_4E3C15E50045_.wvu.PrintArea" localSheetId="4" hidden="1">'R7済'!$A:$F</definedName>
    <definedName name="Z_CD9FEF94_6655_4B72_96D9_4E3C15E50045_.wvu.PrintArea" localSheetId="5" hidden="1">'R8,9,10,11済'!$A$1:$K$66</definedName>
    <definedName name="Z_CD9FEF94_6655_4B72_96D9_4E3C15E50045_.wvu.Rows" localSheetId="12" hidden="1">'R23済'!#REF!,'R23済'!#REF!</definedName>
    <definedName name="Z_CD9FEF94_6655_4B72_96D9_4E3C15E50045_.wvu.Rows" localSheetId="15" hidden="1">'R26済'!#REF!,'R26済'!#REF!</definedName>
    <definedName name="Z_E11754DE_64F2_4A86_AFFA_460D6AD3A98C_.wvu.Cols" localSheetId="8" hidden="1">'R15済'!$C:$D</definedName>
    <definedName name="Z_E11754DE_64F2_4A86_AFFA_460D6AD3A98C_.wvu.Cols" localSheetId="10" hidden="1">'R18.19済'!$D:$G</definedName>
    <definedName name="Z_E11754DE_64F2_4A86_AFFA_460D6AD3A98C_.wvu.Cols" localSheetId="11" hidden="1">'R20,21,22済'!#REF!</definedName>
    <definedName name="Z_E11754DE_64F2_4A86_AFFA_460D6AD3A98C_.wvu.Cols" localSheetId="13" hidden="1">'R24済'!$C:$F</definedName>
    <definedName name="Z_E11754DE_64F2_4A86_AFFA_460D6AD3A98C_.wvu.PrintArea" localSheetId="7" hidden="1">'R13,14済'!$A$1:$H$52</definedName>
    <definedName name="Z_E11754DE_64F2_4A86_AFFA_460D6AD3A98C_.wvu.PrintArea" localSheetId="8" hidden="1">'R15済'!$A$1:$N$45</definedName>
    <definedName name="Z_E11754DE_64F2_4A86_AFFA_460D6AD3A98C_.wvu.PrintArea" localSheetId="9" hidden="1">'R16.17済'!$A$1:$G$55</definedName>
    <definedName name="Z_E11754DE_64F2_4A86_AFFA_460D6AD3A98C_.wvu.PrintArea" localSheetId="10" hidden="1">'R18.19済'!$A$1:$M$46</definedName>
    <definedName name="Z_E11754DE_64F2_4A86_AFFA_460D6AD3A98C_.wvu.PrintArea" localSheetId="1" hidden="1">'R2,3,4済'!$A$1:$R$48</definedName>
    <definedName name="Z_E11754DE_64F2_4A86_AFFA_460D6AD3A98C_.wvu.PrintArea" localSheetId="11" hidden="1">'R20,21,22済'!$A$1:$H$42</definedName>
    <definedName name="Z_E11754DE_64F2_4A86_AFFA_460D6AD3A98C_.wvu.PrintArea" localSheetId="12" hidden="1">'R23済'!$A$1:$J$29</definedName>
    <definedName name="Z_E11754DE_64F2_4A86_AFFA_460D6AD3A98C_.wvu.PrintArea" localSheetId="13" hidden="1">'R24済'!$A$1:$L$10</definedName>
    <definedName name="Z_E11754DE_64F2_4A86_AFFA_460D6AD3A98C_.wvu.PrintArea" localSheetId="15" hidden="1">'R26済'!$B$2:$H$44</definedName>
    <definedName name="Z_E11754DE_64F2_4A86_AFFA_460D6AD3A98C_.wvu.PrintArea" localSheetId="17" hidden="1">'R28済'!$A$1:$D$280</definedName>
    <definedName name="Z_E11754DE_64F2_4A86_AFFA_460D6AD3A98C_.wvu.PrintArea" localSheetId="3" hidden="1">'R6済'!$A$1:$D$14</definedName>
    <definedName name="Z_E11754DE_64F2_4A86_AFFA_460D6AD3A98C_.wvu.PrintArea" localSheetId="4" hidden="1">'R7済'!$A:$F</definedName>
    <definedName name="Z_E11754DE_64F2_4A86_AFFA_460D6AD3A98C_.wvu.PrintArea" localSheetId="5" hidden="1">'R8,9,10,11済'!$A$1:$K$66</definedName>
    <definedName name="Z_E11754DE_64F2_4A86_AFFA_460D6AD3A98C_.wvu.Rows" localSheetId="12" hidden="1">'R23済'!#REF!,'R23済'!#REF!</definedName>
    <definedName name="Z_E11754DE_64F2_4A86_AFFA_460D6AD3A98C_.wvu.Rows" localSheetId="15" hidden="1">'R26済'!#REF!,'R26済'!#REF!</definedName>
    <definedName name="Z_E11754DE_64F2_4A86_AFFA_460D6AD3A98C_.wvu.Rows" localSheetId="5" hidden="1">'R8,9,10,11済'!$6:$6,'R8,9,10,11済'!$22:$22,'R8,9,10,11済'!$37:$37</definedName>
    <definedName name="Z_FA0B14EF_F83C_4CBB_865F_B181DD693384_.wvu.PrintArea" localSheetId="7" hidden="1">'R13,14済'!$A:$G</definedName>
    <definedName name="Z_FA0B14EF_F83C_4CBB_865F_B181DD693384_.wvu.PrintArea" localSheetId="8" hidden="1">'R15済'!$A$1:$J$45</definedName>
    <definedName name="Z_FA0B14EF_F83C_4CBB_865F_B181DD693384_.wvu.PrintArea" localSheetId="9" hidden="1">'R16.17済'!$A$1:$G$55</definedName>
    <definedName name="Z_FA0B14EF_F83C_4CBB_865F_B181DD693384_.wvu.PrintArea" localSheetId="10" hidden="1">'R18.19済'!$A$1:$I$46</definedName>
    <definedName name="Z_FA0B14EF_F83C_4CBB_865F_B181DD693384_.wvu.PrintArea" localSheetId="1" hidden="1">'R2,3,4済'!$A$1:$P$48</definedName>
    <definedName name="Z_FA0B14EF_F83C_4CBB_865F_B181DD693384_.wvu.PrintArea" localSheetId="11" hidden="1">'R20,21,22済'!$A$1:$D$42</definedName>
    <definedName name="Z_FA0B14EF_F83C_4CBB_865F_B181DD693384_.wvu.PrintArea" localSheetId="12" hidden="1">'R23済'!$A$1:$J$29</definedName>
    <definedName name="Z_FA0B14EF_F83C_4CBB_865F_B181DD693384_.wvu.PrintArea" localSheetId="13" hidden="1">'R24済'!$A$1:$H$10</definedName>
    <definedName name="Z_FA0B14EF_F83C_4CBB_865F_B181DD693384_.wvu.PrintArea" localSheetId="15" hidden="1">'R26済'!$B$2:$H$44</definedName>
    <definedName name="Z_FA0B14EF_F83C_4CBB_865F_B181DD693384_.wvu.PrintArea" localSheetId="17" hidden="1">'R28済'!$A$1:$D$280</definedName>
    <definedName name="Z_FA0B14EF_F83C_4CBB_865F_B181DD693384_.wvu.PrintArea" localSheetId="4" hidden="1">'R7済'!$A:$F</definedName>
    <definedName name="Z_FA0B14EF_F83C_4CBB_865F_B181DD693384_.wvu.PrintArea" localSheetId="5" hidden="1">'R8,9,10,11済'!$A$1:$K$66</definedName>
    <definedName name="Z_FA0B14EF_F83C_4CBB_865F_B181DD693384_.wvu.Rows" localSheetId="12" hidden="1">'R23済'!#REF!,'R23済'!#REF!</definedName>
    <definedName name="Z_FA0B14EF_F83C_4CBB_865F_B181DD693384_.wvu.Rows" localSheetId="15" hidden="1">'R26済'!#REF!,'R26済'!#REF!</definedName>
  </definedNames>
  <calcPr calcId="191029"/>
  <customWorkbookViews>
    <customWorkbookView name="雪山 早紀 - 個人用ビュー" guid="{6AB2CB4E-1967-4022-ADF7-AFB42F2AE4FB}" mergeInterval="0" personalView="1" maximized="1" xWindow="-8" yWindow="-8" windowWidth="1382" windowHeight="744" activeSheetId="9"/>
    <customWorkbookView name="熊切 紀和 - 個人用ビュー" guid="{3F289335-02BA-4F16-AD2F-CB53A4124158}" mergeInterval="0" personalView="1" maximized="1" xWindow="-8" yWindow="-8" windowWidth="1382" windowHeight="744" activeSheetId="7"/>
    <customWorkbookView name="稲垣 琢也 - 個人用ビュー" guid="{73BE7E98-8BC8-4FD7-95F0-4179E1B9C7B2}" mergeInterval="0" personalView="1" maximized="1" xWindow="-8" yWindow="-8" windowWidth="1382" windowHeight="744" activeSheetId="2"/>
    <customWorkbookView name="角皆 ゆみ - 個人用ビュー" guid="{59F6F5C1-0144-4706-BC18-583E69698BD1}" mergeInterval="0" personalView="1" maximized="1" xWindow="-8" yWindow="-8" windowWidth="1382" windowHeight="744" activeSheetId="7"/>
    <customWorkbookView name="山内 弘幸 - 個人用ビュー" guid="{96F1F385-3719-4D48-93AF-F20FCA96C025}" mergeInterval="0" personalView="1" maximized="1" xWindow="-8" yWindow="-8" windowWidth="1382" windowHeight="744" activeSheetId="11" showComments="commIndAndComment"/>
    <customWorkbookView name="前嶋 史明 - 個人用ビュー" guid="{1CDBA933-8DB4-41F1-90AC-67591721201F}" mergeInterval="0" personalView="1" maximized="1" xWindow="-8" yWindow="-8" windowWidth="1382" windowHeight="744" activeSheetId="16"/>
    <customWorkbookView name="榛葉 浩介 - 個人用ビュー" guid="{57707E98-8706-4F7F-9807-AB12EEACF2E8}" mergeInterval="0" personalView="1" maximized="1" xWindow="-8" yWindow="-8" windowWidth="1382" windowHeight="744" activeSheetId="6"/>
    <customWorkbookView name="伊藤 千恵子 - 個人用ビュー" guid="{FA0B14EF-F83C-4CBB-865F-B181DD693384}" mergeInterval="0" personalView="1" maximized="1" xWindow="-8" yWindow="-8" windowWidth="1382" windowHeight="744" activeSheetId="5"/>
    <customWorkbookView name="服部 和敏 - 個人用ビュー" guid="{7599AF29-7C80-40B5-BC67-D4AC7D8175D6}" mergeInterval="0" personalView="1" maximized="1" xWindow="-8" yWindow="-8" windowWidth="1382" windowHeight="744" activeSheetId="9" showComments="commIndAndComment"/>
    <customWorkbookView name="三枝 陽子 - 個人用ビュー" guid="{CD9FEF94-6655-4B72-96D9-4E3C15E50045}" mergeInterval="0" personalView="1" maximized="1" xWindow="-8" yWindow="-8" windowWidth="1382" windowHeight="744" activeSheetId="1"/>
    <customWorkbookView name="大橋 聖 - 個人用ビュー" guid="{101BA920-D81C-44BC-8F4C-ECC5AD469A5F}" mergeInterval="0" personalView="1" maximized="1" xWindow="-8" yWindow="-8" windowWidth="1382" windowHeight="744" activeSheetId="7"/>
    <customWorkbookView name="掛川市役所 - 個人用ビュー" guid="{1DD77CDE-492C-4F26-BE57-755675DE482D}" mergeInterval="0" personalView="1" maximized="1" xWindow="-8" yWindow="-8" windowWidth="1382" windowHeight="744" activeSheetId="1"/>
    <customWorkbookView name="掛川市 - 個人用ビュー" guid="{E11754DE-64F2-4A86-AFFA-460D6AD3A98C}" mergeInterval="0" personalView="1" maximized="1" xWindow="-8" yWindow="-8" windowWidth="1382" windowHeight="744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58" i="19" l="1"/>
  <c r="AI158" i="19"/>
  <c r="AH158" i="19"/>
  <c r="AG158" i="19"/>
  <c r="AF158" i="19"/>
  <c r="G13" i="12" l="1"/>
  <c r="J22" i="11"/>
  <c r="J21" i="11"/>
  <c r="J20" i="11"/>
  <c r="J19" i="11"/>
  <c r="J18" i="11"/>
  <c r="J17" i="11"/>
  <c r="Q44" i="10"/>
  <c r="Q39" i="10"/>
  <c r="Q45" i="10"/>
  <c r="Q43" i="10"/>
  <c r="Q42" i="10"/>
  <c r="Q41" i="10"/>
  <c r="Q40" i="10"/>
  <c r="Q38" i="10"/>
  <c r="Q37" i="10"/>
  <c r="Q36" i="10"/>
  <c r="Q35" i="10"/>
  <c r="Q34" i="10"/>
  <c r="Q33" i="10"/>
  <c r="P43" i="8"/>
  <c r="U38" i="8"/>
  <c r="U39" i="8"/>
  <c r="U41" i="8"/>
  <c r="U42" i="8"/>
  <c r="U37" i="8"/>
  <c r="O43" i="8"/>
  <c r="J4" i="11" l="1"/>
  <c r="L6" i="11"/>
  <c r="L7" i="11"/>
  <c r="L8" i="11"/>
  <c r="L9" i="11"/>
  <c r="L10" i="11"/>
  <c r="L11" i="11"/>
  <c r="L5" i="11"/>
  <c r="I4" i="11"/>
  <c r="R43" i="8"/>
  <c r="T38" i="8"/>
  <c r="T39" i="8"/>
  <c r="T41" i="8"/>
  <c r="T42" i="8"/>
  <c r="T37" i="8"/>
  <c r="Q43" i="8"/>
  <c r="R27" i="8"/>
  <c r="T27" i="8"/>
  <c r="Q28" i="8"/>
  <c r="T22" i="8"/>
  <c r="T23" i="8"/>
  <c r="T25" i="8"/>
  <c r="T26" i="8"/>
  <c r="T21" i="8"/>
  <c r="R13" i="8"/>
  <c r="T8" i="8"/>
  <c r="T9" i="8"/>
  <c r="T11" i="8"/>
  <c r="T12" i="8"/>
  <c r="T7" i="8"/>
  <c r="Q11" i="8"/>
  <c r="J50" i="7"/>
  <c r="J23" i="7"/>
  <c r="J15" i="7"/>
  <c r="J4" i="7"/>
  <c r="J12" i="7"/>
  <c r="J10" i="7"/>
  <c r="J14" i="7" s="1"/>
</calcChain>
</file>

<file path=xl/sharedStrings.xml><?xml version="1.0" encoding="utf-8"?>
<sst xmlns="http://schemas.openxmlformats.org/spreadsheetml/2006/main" count="2419" uniqueCount="1749">
  <si>
    <t>名称及び主たる所在地</t>
  </si>
  <si>
    <t>設立登記年月日</t>
  </si>
  <si>
    <t>役　　員</t>
  </si>
  <si>
    <t>資　本　金　及　び　主　た　る　出　資　者</t>
  </si>
  <si>
    <t>掛川市出資額</t>
  </si>
  <si>
    <t>主　　た　　る　　業　　務</t>
  </si>
  <si>
    <t>天竜浜名湖鉄道㈱</t>
  </si>
  <si>
    <t>代表取締役社長</t>
  </si>
  <si>
    <t>昭和61.8.18</t>
  </si>
  <si>
    <t>　　　浜松市､掛川市､湖西市､森町､磐田市､豊橋市､袋井市</t>
    <rPh sb="3" eb="6">
      <t>ハママツシ</t>
    </rPh>
    <phoneticPr fontId="5"/>
  </si>
  <si>
    <t>㈱これっしかどころ</t>
  </si>
  <si>
    <t>資本金  3,000万円　５万円×600株</t>
    <phoneticPr fontId="6"/>
  </si>
  <si>
    <t>物産や地場産品の販売・紹介ＰＲ。</t>
    <phoneticPr fontId="5"/>
  </si>
  <si>
    <t>昭和63.5.23</t>
    <phoneticPr fontId="6"/>
  </si>
  <si>
    <t>　　中田　繁之</t>
    <rPh sb="2" eb="4">
      <t>ナカタ</t>
    </rPh>
    <rPh sb="5" eb="7">
      <t>シゲユキ</t>
    </rPh>
    <phoneticPr fontId="5"/>
  </si>
  <si>
    <t>官　１市　掛川市</t>
  </si>
  <si>
    <t>1,985万円</t>
    <phoneticPr fontId="5"/>
  </si>
  <si>
    <t xml:space="preserve">  掛川市南一丁目１番１号</t>
    <phoneticPr fontId="5"/>
  </si>
  <si>
    <t>㈱森の都ならここ</t>
  </si>
  <si>
    <t>資本金  4,000万円  ５万円×800株</t>
  </si>
  <si>
    <t>キャンプ場･温泉施設及びスポーツ施設の経営。飲食店の経営。</t>
  </si>
  <si>
    <t>2,000万円</t>
  </si>
  <si>
    <t>平成7.4.20</t>
  </si>
  <si>
    <t>民　３社　掛川市森林組合、掛川市農協、㈱これっしかどころ</t>
  </si>
  <si>
    <t>（50.0％）</t>
  </si>
  <si>
    <t xml:space="preserve">  掛川市居尻179番地</t>
  </si>
  <si>
    <t>400株</t>
  </si>
  <si>
    <t>7,350万円</t>
  </si>
  <si>
    <t xml:space="preserve">  掛川市連雀１番地の14</t>
    <rPh sb="8" eb="10">
      <t>バンチ</t>
    </rPh>
    <phoneticPr fontId="5"/>
  </si>
  <si>
    <t>（50.3％）</t>
  </si>
  <si>
    <t>㈱道の駅掛川</t>
    <rPh sb="1" eb="2">
      <t>ミチ</t>
    </rPh>
    <rPh sb="3" eb="4">
      <t>エキ</t>
    </rPh>
    <rPh sb="4" eb="6">
      <t>カケガワ</t>
    </rPh>
    <phoneticPr fontId="5"/>
  </si>
  <si>
    <t>農畜産物、農畜産物加工品、レストラン、コンビニエンスストア、日用雑貨品、酒類、清涼飲料、たばこ、郵券及びチケットの販売。道の駅掛川の施設管理業務、農作物の栽培に関する指導業務、観光案内及び周辺地域に関する情報提供ほか。</t>
    <rPh sb="0" eb="4">
      <t>ノウチクサンブツ</t>
    </rPh>
    <rPh sb="5" eb="9">
      <t>ノウチクサンブツ</t>
    </rPh>
    <rPh sb="9" eb="12">
      <t>カコウヒン</t>
    </rPh>
    <rPh sb="30" eb="32">
      <t>ニチヨウ</t>
    </rPh>
    <rPh sb="32" eb="35">
      <t>ザッカヒン</t>
    </rPh>
    <rPh sb="36" eb="37">
      <t>サケ</t>
    </rPh>
    <rPh sb="37" eb="38">
      <t>ルイ</t>
    </rPh>
    <rPh sb="90" eb="92">
      <t>アンナイ</t>
    </rPh>
    <rPh sb="92" eb="93">
      <t>オヨ</t>
    </rPh>
    <rPh sb="94" eb="96">
      <t>シュウヘン</t>
    </rPh>
    <rPh sb="96" eb="98">
      <t>チイキ</t>
    </rPh>
    <rPh sb="99" eb="100">
      <t>カン</t>
    </rPh>
    <rPh sb="102" eb="104">
      <t>ジョウホウ</t>
    </rPh>
    <rPh sb="104" eb="106">
      <t>テイキョウ</t>
    </rPh>
    <phoneticPr fontId="5"/>
  </si>
  <si>
    <t xml:space="preserve">  掛川市八坂882番地の1</t>
    <rPh sb="5" eb="7">
      <t>ヤサカ</t>
    </rPh>
    <rPh sb="10" eb="12">
      <t>バンチ</t>
    </rPh>
    <phoneticPr fontId="5"/>
  </si>
  <si>
    <t>民　６社　掛川市農協、大塚製茶㈱、山啓製茶㈱、岡田製パン 他</t>
    <rPh sb="7" eb="8">
      <t>シ</t>
    </rPh>
    <rPh sb="8" eb="9">
      <t>ノウ</t>
    </rPh>
    <rPh sb="9" eb="10">
      <t>キョウ</t>
    </rPh>
    <rPh sb="11" eb="13">
      <t>オオツカ</t>
    </rPh>
    <rPh sb="13" eb="15">
      <t>セイチャ</t>
    </rPh>
    <rPh sb="17" eb="18">
      <t>ヤマ</t>
    </rPh>
    <rPh sb="18" eb="19">
      <t>ケイ</t>
    </rPh>
    <rPh sb="19" eb="21">
      <t>セイチャ</t>
    </rPh>
    <rPh sb="23" eb="25">
      <t>オカダ</t>
    </rPh>
    <rPh sb="25" eb="26">
      <t>セイ</t>
    </rPh>
    <rPh sb="29" eb="30">
      <t>タ</t>
    </rPh>
    <phoneticPr fontId="5"/>
  </si>
  <si>
    <t>㈱大東マリーナ</t>
    <rPh sb="1" eb="3">
      <t>ダイトウ</t>
    </rPh>
    <phoneticPr fontId="5"/>
  </si>
  <si>
    <t>マリーナの管理、経営。</t>
    <rPh sb="5" eb="7">
      <t>カンリ</t>
    </rPh>
    <rPh sb="8" eb="10">
      <t>ケイエイ</t>
    </rPh>
    <phoneticPr fontId="5"/>
  </si>
  <si>
    <t>昭和63.11.11</t>
  </si>
  <si>
    <t>官　１市　掛川市</t>
    <rPh sb="3" eb="4">
      <t>シ</t>
    </rPh>
    <rPh sb="5" eb="8">
      <t>カケガワシ</t>
    </rPh>
    <phoneticPr fontId="5"/>
  </si>
  <si>
    <t xml:space="preserve">  掛川市三俣620番地</t>
    <rPh sb="2" eb="4">
      <t>カケガワ</t>
    </rPh>
    <rPh sb="4" eb="5">
      <t>シ</t>
    </rPh>
    <rPh sb="5" eb="6">
      <t>サン</t>
    </rPh>
    <rPh sb="6" eb="7">
      <t>マタ</t>
    </rPh>
    <rPh sb="10" eb="12">
      <t>バンチ</t>
    </rPh>
    <phoneticPr fontId="5"/>
  </si>
  <si>
    <t>民　６社　遠州夢咲農協、矢崎部品㈱、㈱キャタラー　他</t>
    <rPh sb="5" eb="7">
      <t>エンシュウ</t>
    </rPh>
    <rPh sb="7" eb="8">
      <t>ユメ</t>
    </rPh>
    <rPh sb="8" eb="9">
      <t>サ</t>
    </rPh>
    <rPh sb="9" eb="10">
      <t>ノウ</t>
    </rPh>
    <rPh sb="10" eb="11">
      <t>キョウ</t>
    </rPh>
    <rPh sb="12" eb="14">
      <t>ヤザキ</t>
    </rPh>
    <rPh sb="14" eb="16">
      <t>ブヒン</t>
    </rPh>
    <rPh sb="25" eb="26">
      <t>タ</t>
    </rPh>
    <phoneticPr fontId="5"/>
  </si>
  <si>
    <t>一部事務組合名</t>
    <phoneticPr fontId="5"/>
  </si>
  <si>
    <t>設立年月日</t>
  </si>
  <si>
    <t>共同処理する事務</t>
  </si>
  <si>
    <t>構　　　成　　　団　　　体</t>
  </si>
  <si>
    <t>太田川原野谷川
治水水防組合　      　</t>
    <phoneticPr fontId="5"/>
  </si>
  <si>
    <t>S32. 3. 1</t>
  </si>
  <si>
    <t>水防及び改良事業</t>
  </si>
  <si>
    <t>東遠広域施設組合</t>
    <rPh sb="0" eb="1">
      <t>トウ</t>
    </rPh>
    <rPh sb="1" eb="2">
      <t>エン</t>
    </rPh>
    <rPh sb="2" eb="4">
      <t>コウイキ</t>
    </rPh>
    <rPh sb="4" eb="6">
      <t>シセツ</t>
    </rPh>
    <rPh sb="6" eb="8">
      <t>クミアイ</t>
    </rPh>
    <phoneticPr fontId="5"/>
  </si>
  <si>
    <t>S39. 2.19</t>
    <phoneticPr fontId="5"/>
  </si>
  <si>
    <t>し尿処理施設</t>
    <rPh sb="1" eb="2">
      <t>ニョウ</t>
    </rPh>
    <rPh sb="2" eb="4">
      <t>ショリ</t>
    </rPh>
    <rPh sb="4" eb="6">
      <t>シセツ</t>
    </rPh>
    <phoneticPr fontId="5"/>
  </si>
  <si>
    <t>小笠老人ホーム
施設組合</t>
    <rPh sb="0" eb="2">
      <t>オガサ</t>
    </rPh>
    <rPh sb="2" eb="4">
      <t>ロウジン</t>
    </rPh>
    <rPh sb="8" eb="10">
      <t>シセツ</t>
    </rPh>
    <rPh sb="10" eb="12">
      <t>クミアイ</t>
    </rPh>
    <phoneticPr fontId="5"/>
  </si>
  <si>
    <t>S44. 5. 1</t>
    <phoneticPr fontId="5"/>
  </si>
  <si>
    <t>老人ホーム</t>
    <rPh sb="0" eb="2">
      <t>ロウジン</t>
    </rPh>
    <phoneticPr fontId="5"/>
  </si>
  <si>
    <t>東遠学園組合</t>
    <phoneticPr fontId="5"/>
  </si>
  <si>
    <t>S45. 5.12</t>
  </si>
  <si>
    <t>知的障害者施設</t>
  </si>
  <si>
    <t>東遠地区聖苑組合</t>
    <phoneticPr fontId="5"/>
  </si>
  <si>
    <t>S51. 9.29</t>
  </si>
  <si>
    <t>火　  葬　  場</t>
    <phoneticPr fontId="5"/>
  </si>
  <si>
    <t>S52. 2.28</t>
  </si>
  <si>
    <t>水道用水の供給</t>
  </si>
  <si>
    <t>中東遠看護専門
学校組合</t>
    <rPh sb="8" eb="10">
      <t>ガッコウ</t>
    </rPh>
    <phoneticPr fontId="5"/>
  </si>
  <si>
    <t>H 3. 7.30</t>
  </si>
  <si>
    <t>看護専門学校</t>
  </si>
  <si>
    <t>掛川市・菊川市
衛生施設組合</t>
    <rPh sb="6" eb="7">
      <t>シ</t>
    </rPh>
    <rPh sb="8" eb="10">
      <t>エイセイ</t>
    </rPh>
    <phoneticPr fontId="5"/>
  </si>
  <si>
    <t>H13. 8. 8</t>
  </si>
  <si>
    <t>ごみ処理施設</t>
  </si>
  <si>
    <t>工業用水の供給</t>
    <rPh sb="0" eb="2">
      <t>コウギョウ</t>
    </rPh>
    <rPh sb="2" eb="4">
      <t>ヨウスイ</t>
    </rPh>
    <rPh sb="5" eb="7">
      <t>キョウキュウ</t>
    </rPh>
    <phoneticPr fontId="5"/>
  </si>
  <si>
    <t>総合病院の運営</t>
    <rPh sb="0" eb="2">
      <t>ソウゴウ</t>
    </rPh>
    <rPh sb="2" eb="4">
      <t>ビョウイン</t>
    </rPh>
    <rPh sb="5" eb="7">
      <t>ウンエイ</t>
    </rPh>
    <phoneticPr fontId="5"/>
  </si>
  <si>
    <t>掛川市、袋井市</t>
    <rPh sb="4" eb="7">
      <t>フクロイシ</t>
    </rPh>
    <phoneticPr fontId="5"/>
  </si>
  <si>
    <t>　資料：企画政策課</t>
    <rPh sb="6" eb="8">
      <t>セイサク</t>
    </rPh>
    <rPh sb="8" eb="9">
      <t>カ</t>
    </rPh>
    <phoneticPr fontId="5"/>
  </si>
  <si>
    <t>　  注：下線は事務局</t>
    <phoneticPr fontId="5"/>
  </si>
  <si>
    <t>２４ 健全化判断比率の状況</t>
    <rPh sb="3" eb="6">
      <t>ケンゼンカ</t>
    </rPh>
    <rPh sb="6" eb="8">
      <t>ハンダン</t>
    </rPh>
    <rPh sb="8" eb="10">
      <t>ヒリツ</t>
    </rPh>
    <rPh sb="11" eb="13">
      <t>ジョウキョウ</t>
    </rPh>
    <phoneticPr fontId="5"/>
  </si>
  <si>
    <t>　 　　年　度</t>
  </si>
  <si>
    <t>平成27 (2015)</t>
    <phoneticPr fontId="5"/>
  </si>
  <si>
    <t xml:space="preserve"> 区　分</t>
  </si>
  <si>
    <t>比率</t>
    <rPh sb="0" eb="2">
      <t>ヒリツ</t>
    </rPh>
    <phoneticPr fontId="5"/>
  </si>
  <si>
    <t>早期健全化
基　　準</t>
    <rPh sb="0" eb="2">
      <t>ソウキ</t>
    </rPh>
    <rPh sb="2" eb="5">
      <t>ケンゼンカ</t>
    </rPh>
    <rPh sb="6" eb="7">
      <t>モト</t>
    </rPh>
    <rPh sb="9" eb="10">
      <t>ジュン</t>
    </rPh>
    <phoneticPr fontId="5"/>
  </si>
  <si>
    <t>実質赤字比率</t>
    <rPh sb="0" eb="2">
      <t>ジッシツ</t>
    </rPh>
    <rPh sb="2" eb="4">
      <t>アカジ</t>
    </rPh>
    <rPh sb="4" eb="6">
      <t>ヒリツ</t>
    </rPh>
    <phoneticPr fontId="5"/>
  </si>
  <si>
    <t>－</t>
  </si>
  <si>
    <t>(11.97)</t>
    <phoneticPr fontId="5"/>
  </si>
  <si>
    <t>－</t>
    <phoneticPr fontId="5"/>
  </si>
  <si>
    <t>連結実質赤字比率</t>
    <rPh sb="2" eb="4">
      <t>ジッシツ</t>
    </rPh>
    <rPh sb="4" eb="6">
      <t>アカジ</t>
    </rPh>
    <rPh sb="6" eb="8">
      <t>ヒリツ</t>
    </rPh>
    <phoneticPr fontId="5"/>
  </si>
  <si>
    <t>(16.97)</t>
    <phoneticPr fontId="5"/>
  </si>
  <si>
    <t>(16.97)</t>
    <phoneticPr fontId="5"/>
  </si>
  <si>
    <t>実質公債費比率</t>
    <rPh sb="0" eb="2">
      <t>ジッシツ</t>
    </rPh>
    <rPh sb="2" eb="5">
      <t>コウサイヒ</t>
    </rPh>
    <rPh sb="5" eb="7">
      <t>ヒリツ</t>
    </rPh>
    <phoneticPr fontId="5"/>
  </si>
  <si>
    <t>(25.0)</t>
  </si>
  <si>
    <t>(25.0)</t>
    <phoneticPr fontId="5"/>
  </si>
  <si>
    <t>将来負担比率</t>
    <rPh sb="0" eb="2">
      <t>ショウライ</t>
    </rPh>
    <rPh sb="2" eb="4">
      <t>フタン</t>
    </rPh>
    <rPh sb="4" eb="6">
      <t>ヒリツ</t>
    </rPh>
    <phoneticPr fontId="5"/>
  </si>
  <si>
    <t>(350.0)</t>
  </si>
  <si>
    <t>(350.0)</t>
    <phoneticPr fontId="5"/>
  </si>
  <si>
    <t>　資料：財政課</t>
    <rPh sb="4" eb="6">
      <t>ザイセイ</t>
    </rPh>
    <phoneticPr fontId="5"/>
  </si>
  <si>
    <t>２３　一般会計市債及び公債費の決算状況</t>
    <rPh sb="3" eb="5">
      <t>イッパン</t>
    </rPh>
    <rPh sb="5" eb="7">
      <t>カイケイ</t>
    </rPh>
    <phoneticPr fontId="5"/>
  </si>
  <si>
    <t xml:space="preserve">（１）歳入の部 </t>
  </si>
  <si>
    <t>（単位：千円、％）</t>
    <phoneticPr fontId="5"/>
  </si>
  <si>
    <t>区分</t>
    <phoneticPr fontId="5"/>
  </si>
  <si>
    <t>市　　　　　債</t>
    <phoneticPr fontId="5"/>
  </si>
  <si>
    <t>一　　般　　財　　源　(ｱ)</t>
    <phoneticPr fontId="5"/>
  </si>
  <si>
    <t>歳　　入　　合　　計</t>
    <phoneticPr fontId="5"/>
  </si>
  <si>
    <t>決 算 額</t>
  </si>
  <si>
    <t>構成比</t>
  </si>
  <si>
    <t>対前年度比</t>
    <rPh sb="0" eb="1">
      <t>タイ</t>
    </rPh>
    <rPh sb="1" eb="5">
      <t>ゼンネンドヒ</t>
    </rPh>
    <phoneticPr fontId="5"/>
  </si>
  <si>
    <t>年度</t>
    <phoneticPr fontId="5"/>
  </si>
  <si>
    <t>29
(2016)</t>
    <phoneticPr fontId="5"/>
  </si>
  <si>
    <t xml:space="preserve">（２）歳出の部 </t>
  </si>
  <si>
    <t>公　　債　　費</t>
    <phoneticPr fontId="5"/>
  </si>
  <si>
    <t>左のうち一般財源充当(ｲ)</t>
    <phoneticPr fontId="5"/>
  </si>
  <si>
    <t>歳　　出　　合　　計</t>
    <phoneticPr fontId="5"/>
  </si>
  <si>
    <t>　資料：財政課</t>
    <rPh sb="1" eb="3">
      <t>シリョウ</t>
    </rPh>
    <rPh sb="4" eb="6">
      <t>ザイセイ</t>
    </rPh>
    <rPh sb="6" eb="7">
      <t>カ</t>
    </rPh>
    <phoneticPr fontId="5"/>
  </si>
  <si>
    <t>　　注：歳出の部(ｲ)の構成比は(ｱ)に対する充当構成比</t>
    <rPh sb="12" eb="15">
      <t>コウセイヒ</t>
    </rPh>
    <phoneticPr fontId="5"/>
  </si>
  <si>
    <t>２０ 市税の状況</t>
    <rPh sb="6" eb="8">
      <t>ジョウキョウ</t>
    </rPh>
    <phoneticPr fontId="5"/>
  </si>
  <si>
    <t xml:space="preserve">       (単位：千円、％）</t>
    <phoneticPr fontId="5"/>
  </si>
  <si>
    <t>決算額</t>
  </si>
  <si>
    <t>構成比</t>
    <phoneticPr fontId="5"/>
  </si>
  <si>
    <t>総額</t>
  </si>
  <si>
    <t>市民税</t>
  </si>
  <si>
    <t>固定資産税</t>
  </si>
  <si>
    <t>軽自動車税</t>
  </si>
  <si>
    <t>特別土地保有税</t>
  </si>
  <si>
    <t>入湯税</t>
  </si>
  <si>
    <t>都市計画税</t>
  </si>
  <si>
    <t>　資料：市税課</t>
    <rPh sb="1" eb="3">
      <t>シリョウ</t>
    </rPh>
    <rPh sb="4" eb="5">
      <t>シ</t>
    </rPh>
    <rPh sb="5" eb="6">
      <t>ゼイ</t>
    </rPh>
    <rPh sb="6" eb="7">
      <t>カ</t>
    </rPh>
    <phoneticPr fontId="5"/>
  </si>
  <si>
    <t>２１ 市債の状況</t>
    <rPh sb="6" eb="8">
      <t>ジョウキョウ</t>
    </rPh>
    <phoneticPr fontId="5"/>
  </si>
  <si>
    <t>総　務　債</t>
  </si>
  <si>
    <t>民生・衛生債</t>
  </si>
  <si>
    <t>農林水産債</t>
  </si>
  <si>
    <t>土　木　債</t>
  </si>
  <si>
    <t>教　育　債</t>
  </si>
  <si>
    <t>そ　の　他</t>
  </si>
  <si>
    <t>計</t>
  </si>
  <si>
    <t>年度末未償還
元金現在高</t>
    <rPh sb="2" eb="3">
      <t>マツ</t>
    </rPh>
    <rPh sb="3" eb="4">
      <t>ミ</t>
    </rPh>
    <phoneticPr fontId="5"/>
  </si>
  <si>
    <t>２２ 決算構成比及び経常収支比率の状況（普通会計）</t>
    <phoneticPr fontId="5"/>
  </si>
  <si>
    <t>(単位：％)</t>
    <rPh sb="1" eb="3">
      <t>タンイ</t>
    </rPh>
    <phoneticPr fontId="5"/>
  </si>
  <si>
    <t>決　算</t>
  </si>
  <si>
    <t>経常収</t>
  </si>
  <si>
    <t>支比率</t>
  </si>
  <si>
    <t>1  人　  件  　費</t>
    <phoneticPr fontId="5"/>
  </si>
  <si>
    <t>2  物　  件  　費</t>
    <phoneticPr fontId="5"/>
  </si>
  <si>
    <t>3  維 持 補 修 費</t>
    <phoneticPr fontId="5"/>
  </si>
  <si>
    <t>4  扶　  助  　費</t>
    <phoneticPr fontId="5"/>
  </si>
  <si>
    <t>5  補  助  費  等</t>
    <phoneticPr fontId="5"/>
  </si>
  <si>
    <t>6  公　  債　  費</t>
    <phoneticPr fontId="5"/>
  </si>
  <si>
    <t>7  繰　  出　  金</t>
    <phoneticPr fontId="5"/>
  </si>
  <si>
    <t>8　積立･出資貸付金</t>
    <phoneticPr fontId="5"/>
  </si>
  <si>
    <t>計</t>
    <rPh sb="0" eb="1">
      <t>ケイ</t>
    </rPh>
    <phoneticPr fontId="5"/>
  </si>
  <si>
    <t>投 資 的 経 費</t>
    <phoneticPr fontId="5"/>
  </si>
  <si>
    <t>　　注：（　　　）内は、臨時財政対策債分を経常一般財源として算入しない場合の数値</t>
    <rPh sb="9" eb="10">
      <t>ナイ</t>
    </rPh>
    <rPh sb="12" eb="14">
      <t>リンジ</t>
    </rPh>
    <rPh sb="14" eb="16">
      <t>ザイセイ</t>
    </rPh>
    <rPh sb="16" eb="18">
      <t>タイサク</t>
    </rPh>
    <rPh sb="18" eb="19">
      <t>サイ</t>
    </rPh>
    <phoneticPr fontId="5"/>
  </si>
  <si>
    <t>１８ 一般会計歳入の状況</t>
    <phoneticPr fontId="5"/>
  </si>
  <si>
    <t xml:space="preserve">   （単位：千円、％）</t>
    <rPh sb="4" eb="6">
      <t>タンイ</t>
    </rPh>
    <rPh sb="7" eb="9">
      <t>センエン</t>
    </rPh>
    <phoneticPr fontId="5"/>
  </si>
  <si>
    <t>　　　　　　　年　度</t>
    <rPh sb="7" eb="8">
      <t>トシ</t>
    </rPh>
    <rPh sb="9" eb="10">
      <t>ド</t>
    </rPh>
    <phoneticPr fontId="5"/>
  </si>
  <si>
    <t>　区　分</t>
    <rPh sb="1" eb="2">
      <t>ク</t>
    </rPh>
    <rPh sb="3" eb="4">
      <t>ブン</t>
    </rPh>
    <phoneticPr fontId="5"/>
  </si>
  <si>
    <t>決　算　額</t>
  </si>
  <si>
    <t>市税</t>
    <phoneticPr fontId="5"/>
  </si>
  <si>
    <t>地方譲与税</t>
    <phoneticPr fontId="5"/>
  </si>
  <si>
    <t>利子割交付金</t>
    <phoneticPr fontId="5"/>
  </si>
  <si>
    <t>配当割交付金</t>
    <phoneticPr fontId="5"/>
  </si>
  <si>
    <t>株式等譲渡所得割交付金</t>
  </si>
  <si>
    <t>地方消費税交付金</t>
  </si>
  <si>
    <t>ゴルフ場利用税交付金</t>
  </si>
  <si>
    <t>自動車取得税交付金</t>
  </si>
  <si>
    <t>地方特例交付金</t>
    <phoneticPr fontId="5"/>
  </si>
  <si>
    <t>地方交付税</t>
    <phoneticPr fontId="5"/>
  </si>
  <si>
    <t>交通安全対策特別交付金</t>
  </si>
  <si>
    <t>分担金及び負担金</t>
  </si>
  <si>
    <t>使用料及び手数料</t>
  </si>
  <si>
    <t>国庫支出金</t>
    <phoneticPr fontId="5"/>
  </si>
  <si>
    <t>県支出金</t>
    <phoneticPr fontId="5"/>
  </si>
  <si>
    <t>財産収入</t>
    <phoneticPr fontId="5"/>
  </si>
  <si>
    <t>寄附金</t>
    <rPh sb="0" eb="2">
      <t>キフ</t>
    </rPh>
    <phoneticPr fontId="5"/>
  </si>
  <si>
    <t>繰入金</t>
    <phoneticPr fontId="5"/>
  </si>
  <si>
    <t>繰越金</t>
    <phoneticPr fontId="5"/>
  </si>
  <si>
    <t>諸収入</t>
    <phoneticPr fontId="5"/>
  </si>
  <si>
    <t>合　　      計</t>
    <phoneticPr fontId="5"/>
  </si>
  <si>
    <t>１９ 一般会計性質別歳出の状況</t>
    <rPh sb="7" eb="9">
      <t>セイシツ</t>
    </rPh>
    <rPh sb="9" eb="10">
      <t>ベツ</t>
    </rPh>
    <phoneticPr fontId="5"/>
  </si>
  <si>
    <t xml:space="preserve">  （単位：千円、％）</t>
    <rPh sb="3" eb="5">
      <t>タンイ</t>
    </rPh>
    <rPh sb="6" eb="8">
      <t>センエン</t>
    </rPh>
    <phoneticPr fontId="5"/>
  </si>
  <si>
    <t>27 (2015)</t>
    <phoneticPr fontId="5"/>
  </si>
  <si>
    <t>（単位：千円）</t>
  </si>
  <si>
    <t>人件費</t>
    <phoneticPr fontId="5"/>
  </si>
  <si>
    <t>物件費</t>
    <phoneticPr fontId="5"/>
  </si>
  <si>
    <t>維持補修費</t>
    <phoneticPr fontId="5"/>
  </si>
  <si>
    <t>扶助費</t>
    <phoneticPr fontId="5"/>
  </si>
  <si>
    <t>補助費等</t>
    <phoneticPr fontId="5"/>
  </si>
  <si>
    <t>建設事業費計</t>
    <phoneticPr fontId="5"/>
  </si>
  <si>
    <t>普 通 建 設 費</t>
    <phoneticPr fontId="5"/>
  </si>
  <si>
    <t>災 害 復 旧 費</t>
    <phoneticPr fontId="5"/>
  </si>
  <si>
    <t>貸付金</t>
    <phoneticPr fontId="5"/>
  </si>
  <si>
    <t>公債費</t>
    <phoneticPr fontId="5"/>
  </si>
  <si>
    <t>繰出金</t>
    <phoneticPr fontId="5"/>
  </si>
  <si>
    <t>積立金</t>
    <phoneticPr fontId="5"/>
  </si>
  <si>
    <t>出資金</t>
    <phoneticPr fontId="5"/>
  </si>
  <si>
    <t>１５ 所得区分による課税状況</t>
    <phoneticPr fontId="6"/>
  </si>
  <si>
    <t>（１）年度別納税義務者数</t>
  </si>
  <si>
    <t>年度</t>
    <rPh sb="0" eb="2">
      <t>ネンド</t>
    </rPh>
    <phoneticPr fontId="6"/>
  </si>
  <si>
    <t>30 (2018)</t>
    <phoneticPr fontId="6"/>
  </si>
  <si>
    <t>区分</t>
    <rPh sb="0" eb="2">
      <t>クブン</t>
    </rPh>
    <phoneticPr fontId="6"/>
  </si>
  <si>
    <t>人　員</t>
  </si>
  <si>
    <t>人</t>
  </si>
  <si>
    <t>％</t>
  </si>
  <si>
    <t>給与所得者</t>
    <rPh sb="0" eb="2">
      <t>キュウヨ</t>
    </rPh>
    <rPh sb="2" eb="5">
      <t>ショトクシャ</t>
    </rPh>
    <phoneticPr fontId="6"/>
  </si>
  <si>
    <t>営業所得者</t>
    <rPh sb="0" eb="2">
      <t>エイギョウ</t>
    </rPh>
    <rPh sb="2" eb="5">
      <t>ショトクシャ</t>
    </rPh>
    <phoneticPr fontId="6"/>
  </si>
  <si>
    <t>農業所得者</t>
    <phoneticPr fontId="6"/>
  </si>
  <si>
    <t>その他の事業所得者</t>
    <phoneticPr fontId="6"/>
  </si>
  <si>
    <t>－</t>
    <phoneticPr fontId="6"/>
  </si>
  <si>
    <t>その他所得者</t>
    <phoneticPr fontId="6"/>
  </si>
  <si>
    <t>譲渡所得者</t>
    <phoneticPr fontId="6"/>
  </si>
  <si>
    <t>合   計</t>
    <phoneticPr fontId="6"/>
  </si>
  <si>
    <t>　資料：市税課</t>
    <rPh sb="1" eb="3">
      <t>シリョウ</t>
    </rPh>
    <rPh sb="4" eb="5">
      <t>シ</t>
    </rPh>
    <rPh sb="5" eb="6">
      <t>ゼイ</t>
    </rPh>
    <rPh sb="6" eb="7">
      <t>カ</t>
    </rPh>
    <phoneticPr fontId="6"/>
  </si>
  <si>
    <t>　  注：各年度とも当初調定の数値（市町村税課税状況等の調）</t>
    <rPh sb="18" eb="20">
      <t>シチョウ</t>
    </rPh>
    <rPh sb="20" eb="22">
      <t>ソンゼイ</t>
    </rPh>
    <rPh sb="22" eb="24">
      <t>カゼイ</t>
    </rPh>
    <rPh sb="24" eb="26">
      <t>ジョウキョウ</t>
    </rPh>
    <rPh sb="26" eb="27">
      <t>トウ</t>
    </rPh>
    <rPh sb="28" eb="29">
      <t>シラ</t>
    </rPh>
    <phoneticPr fontId="6"/>
  </si>
  <si>
    <t>（２）年度別所得額</t>
  </si>
  <si>
    <t>30 (2018)</t>
    <phoneticPr fontId="6"/>
  </si>
  <si>
    <t>所得額</t>
  </si>
  <si>
    <t>千円</t>
  </si>
  <si>
    <t>農業所得者</t>
    <rPh sb="0" eb="2">
      <t>ノウギョウ</t>
    </rPh>
    <rPh sb="2" eb="5">
      <t>ショトクシャ</t>
    </rPh>
    <phoneticPr fontId="6"/>
  </si>
  <si>
    <t>－</t>
    <phoneticPr fontId="6"/>
  </si>
  <si>
    <t>その他所得者</t>
    <phoneticPr fontId="6"/>
  </si>
  <si>
    <t>譲渡所得者</t>
    <rPh sb="0" eb="2">
      <t>ジョウト</t>
    </rPh>
    <rPh sb="2" eb="5">
      <t>ショトクシャ</t>
    </rPh>
    <phoneticPr fontId="6"/>
  </si>
  <si>
    <t>合   計</t>
    <rPh sb="0" eb="1">
      <t>ゴウ</t>
    </rPh>
    <rPh sb="4" eb="5">
      <t>ケイ</t>
    </rPh>
    <phoneticPr fontId="6"/>
  </si>
  <si>
    <t>１人あたりの
所得額</t>
    <rPh sb="0" eb="2">
      <t>ヒトリ</t>
    </rPh>
    <rPh sb="7" eb="10">
      <t>ショトクガク</t>
    </rPh>
    <phoneticPr fontId="6"/>
  </si>
  <si>
    <t>　　　１人あたりの所得額は、年度別所得額の合計を納税義務者数で除した数値。</t>
    <rPh sb="3" eb="5">
      <t>ヒトリ</t>
    </rPh>
    <rPh sb="9" eb="12">
      <t>ショトクガク</t>
    </rPh>
    <rPh sb="14" eb="17">
      <t>ネンドベツ</t>
    </rPh>
    <rPh sb="17" eb="20">
      <t>ショトクガク</t>
    </rPh>
    <rPh sb="21" eb="23">
      <t>ゴウケイ</t>
    </rPh>
    <rPh sb="24" eb="26">
      <t>ノウゼイ</t>
    </rPh>
    <rPh sb="26" eb="29">
      <t>ギムシャ</t>
    </rPh>
    <rPh sb="29" eb="30">
      <t>スウ</t>
    </rPh>
    <rPh sb="31" eb="32">
      <t>ジョ</t>
    </rPh>
    <rPh sb="34" eb="36">
      <t>スウチ</t>
    </rPh>
    <phoneticPr fontId="6"/>
  </si>
  <si>
    <t>（３）年度別所得割額</t>
    <rPh sb="8" eb="9">
      <t>ワリ</t>
    </rPh>
    <phoneticPr fontId="6"/>
  </si>
  <si>
    <t>平成27 (2015)</t>
    <phoneticPr fontId="6"/>
  </si>
  <si>
    <t>税　額</t>
  </si>
  <si>
    <t>給与所得者</t>
    <rPh sb="0" eb="2">
      <t>キュウヨ</t>
    </rPh>
    <rPh sb="2" eb="4">
      <t>ショトク</t>
    </rPh>
    <rPh sb="4" eb="5">
      <t>シャ</t>
    </rPh>
    <phoneticPr fontId="6"/>
  </si>
  <si>
    <t>その他の事業所得者</t>
    <phoneticPr fontId="6"/>
  </si>
  <si>
    <t>－</t>
    <phoneticPr fontId="6"/>
  </si>
  <si>
    <t>その他所得者</t>
    <rPh sb="2" eb="3">
      <t>タ</t>
    </rPh>
    <rPh sb="3" eb="6">
      <t>ショトクシャ</t>
    </rPh>
    <phoneticPr fontId="6"/>
  </si>
  <si>
    <t>１３　市民税年度別納税義務者数</t>
    <rPh sb="6" eb="8">
      <t>ネンド</t>
    </rPh>
    <phoneticPr fontId="5"/>
  </si>
  <si>
    <t>（１）個人</t>
    <phoneticPr fontId="5"/>
  </si>
  <si>
    <t>（単位：人）</t>
    <phoneticPr fontId="5"/>
  </si>
  <si>
    <t>区 分 ＼ 年 度</t>
    <phoneticPr fontId="5"/>
  </si>
  <si>
    <t>27 (2015)</t>
    <phoneticPr fontId="5"/>
  </si>
  <si>
    <t>28 (2016)</t>
    <phoneticPr fontId="5"/>
  </si>
  <si>
    <t>30 (2018)</t>
    <phoneticPr fontId="5"/>
  </si>
  <si>
    <t>総　数</t>
    <rPh sb="2" eb="3">
      <t>スウ</t>
    </rPh>
    <phoneticPr fontId="5"/>
  </si>
  <si>
    <t>　均等割のみ</t>
  </si>
  <si>
    <t>　所得割のみ</t>
  </si>
  <si>
    <t>均等割+所得割</t>
    <phoneticPr fontId="5"/>
  </si>
  <si>
    <t>　　 　計</t>
    <rPh sb="4" eb="5">
      <t>ケイ</t>
    </rPh>
    <phoneticPr fontId="5"/>
  </si>
  <si>
    <t>別</t>
  </si>
  <si>
    <t>－</t>
    <phoneticPr fontId="5"/>
  </si>
  <si>
    <t>徴</t>
  </si>
  <si>
    <t>均等割+所得割</t>
    <phoneticPr fontId="5"/>
  </si>
  <si>
    <t>収</t>
  </si>
  <si>
    <t>　　　 計</t>
    <rPh sb="4" eb="5">
      <t>ケイ</t>
    </rPh>
    <phoneticPr fontId="5"/>
  </si>
  <si>
    <t>通</t>
  </si>
  <si>
    <t>－</t>
    <phoneticPr fontId="5"/>
  </si>
  <si>
    <t>　資料：市税課</t>
    <rPh sb="4" eb="5">
      <t>シ</t>
    </rPh>
    <rPh sb="5" eb="6">
      <t>ゼイ</t>
    </rPh>
    <phoneticPr fontId="5"/>
  </si>
  <si>
    <t>（２）法人</t>
    <phoneticPr fontId="5"/>
  </si>
  <si>
    <t>（単位：件）</t>
  </si>
  <si>
    <t>29 (2017)</t>
    <phoneticPr fontId="5"/>
  </si>
  <si>
    <t>税 　　　　割</t>
  </si>
  <si>
    <t>均 等 割 の み</t>
  </si>
  <si>
    <t>　　注：各年度とも最終調定の数値</t>
    <phoneticPr fontId="5"/>
  </si>
  <si>
    <t>１４　市民税年度別調定額</t>
    <rPh sb="6" eb="8">
      <t>ネンド</t>
    </rPh>
    <phoneticPr fontId="5"/>
  </si>
  <si>
    <t>平成26 (2014)</t>
    <phoneticPr fontId="5"/>
  </si>
  <si>
    <t>30 (2018)</t>
    <phoneticPr fontId="5"/>
  </si>
  <si>
    <t>総</t>
  </si>
  <si>
    <t xml:space="preserve">課税所得金額 </t>
    <phoneticPr fontId="5"/>
  </si>
  <si>
    <t xml:space="preserve">所  得  割 </t>
    <phoneticPr fontId="5"/>
  </si>
  <si>
    <t>数</t>
  </si>
  <si>
    <t xml:space="preserve">均  等  割 </t>
    <phoneticPr fontId="5"/>
  </si>
  <si>
    <t>特</t>
  </si>
  <si>
    <t xml:space="preserve">課税所得金額 </t>
    <phoneticPr fontId="5"/>
  </si>
  <si>
    <t xml:space="preserve">所  得  割 </t>
    <phoneticPr fontId="5"/>
  </si>
  <si>
    <t xml:space="preserve">均  等  割 </t>
    <phoneticPr fontId="5"/>
  </si>
  <si>
    <t>普</t>
  </si>
  <si>
    <t xml:space="preserve">課税所得金額 </t>
    <phoneticPr fontId="5"/>
  </si>
  <si>
    <t xml:space="preserve">所  得  割 </t>
    <phoneticPr fontId="5"/>
  </si>
  <si>
    <t xml:space="preserve">均  等  割 </t>
    <phoneticPr fontId="5"/>
  </si>
  <si>
    <t>（２）法人</t>
    <phoneticPr fontId="5"/>
  </si>
  <si>
    <t>29 (2017)</t>
    <phoneticPr fontId="5"/>
  </si>
  <si>
    <t xml:space="preserve"> 課 税 所 得 金 額 </t>
    <phoneticPr fontId="5"/>
  </si>
  <si>
    <t>･･･</t>
    <phoneticPr fontId="5"/>
  </si>
  <si>
    <t>･･･</t>
    <phoneticPr fontId="5"/>
  </si>
  <si>
    <t xml:space="preserve"> 法 人 税 割 </t>
    <rPh sb="1" eb="2">
      <t>ホウ</t>
    </rPh>
    <rPh sb="3" eb="4">
      <t>ジン</t>
    </rPh>
    <rPh sb="5" eb="6">
      <t>ゼイ</t>
    </rPh>
    <phoneticPr fontId="5"/>
  </si>
  <si>
    <t xml:space="preserve"> 均　等　割 </t>
  </si>
  <si>
    <t>　　注：各年度とも最終調定の数値</t>
    <phoneticPr fontId="5"/>
  </si>
  <si>
    <t>１２　固定資産税に関する概況</t>
    <phoneticPr fontId="5"/>
  </si>
  <si>
    <t>（１）土　　地</t>
  </si>
  <si>
    <t xml:space="preserve"> 区　　分</t>
    <phoneticPr fontId="5"/>
  </si>
  <si>
    <t>非課税地積</t>
  </si>
  <si>
    <t>評 価 地 積</t>
  </si>
  <si>
    <t>評　価　額</t>
  </si>
  <si>
    <t>課税標準額</t>
  </si>
  <si>
    <t>　 単位当たり評価額</t>
  </si>
  <si>
    <t>平　均</t>
  </si>
  <si>
    <t>最　高</t>
  </si>
  <si>
    <t>㎡</t>
  </si>
  <si>
    <t>円</t>
  </si>
  <si>
    <t>田</t>
  </si>
  <si>
    <t xml:space="preserve"> 一　般　田</t>
  </si>
  <si>
    <t xml:space="preserve"> 宅地介在田</t>
  </si>
  <si>
    <t>畑</t>
  </si>
  <si>
    <t xml:space="preserve"> 一　般　畑</t>
  </si>
  <si>
    <t xml:space="preserve"> 宅地介在畑</t>
  </si>
  <si>
    <t>-</t>
    <phoneticPr fontId="5"/>
  </si>
  <si>
    <t>住　宅</t>
  </si>
  <si>
    <t>小規模</t>
  </si>
  <si>
    <t>宅</t>
  </si>
  <si>
    <t>用　地</t>
  </si>
  <si>
    <t>一　般</t>
  </si>
  <si>
    <t>地</t>
  </si>
  <si>
    <t>非住宅用地</t>
    <rPh sb="3" eb="5">
      <t>ヨウチ</t>
    </rPh>
    <phoneticPr fontId="5"/>
  </si>
  <si>
    <t>　　　計</t>
  </si>
  <si>
    <t>　鉱　　泉　 地</t>
  </si>
  <si>
    <t>　池         沼</t>
  </si>
  <si>
    <t>　一 般  山  林</t>
  </si>
  <si>
    <t>　介 在  山　林</t>
  </si>
  <si>
    <t>　原   　　　野</t>
  </si>
  <si>
    <t>雑
種
地</t>
    <rPh sb="2" eb="3">
      <t>シュ</t>
    </rPh>
    <rPh sb="4" eb="5">
      <t>チ</t>
    </rPh>
    <phoneticPr fontId="5"/>
  </si>
  <si>
    <t xml:space="preserve"> ゴ ル フ 場</t>
  </si>
  <si>
    <t xml:space="preserve"> 鉄　軌　道</t>
  </si>
  <si>
    <t xml:space="preserve"> そ　の　他</t>
  </si>
  <si>
    <t>　そ　 の　　他</t>
  </si>
  <si>
    <t>　合　　　 計</t>
  </si>
  <si>
    <t>　資料：資産税課</t>
    <rPh sb="1" eb="3">
      <t>シリョウ</t>
    </rPh>
    <rPh sb="4" eb="7">
      <t>シサンゼイ</t>
    </rPh>
    <rPh sb="7" eb="8">
      <t>カ</t>
    </rPh>
    <phoneticPr fontId="5"/>
  </si>
  <si>
    <t>（２）家　　屋</t>
  </si>
  <si>
    <t xml:space="preserve">    法    定    免    税    点    以    上    の    も    の</t>
    <phoneticPr fontId="5"/>
  </si>
  <si>
    <t>　　区　　分</t>
  </si>
  <si>
    <t>納税義務者数</t>
  </si>
  <si>
    <t>棟　数</t>
  </si>
  <si>
    <t>床 面 積</t>
  </si>
  <si>
    <t>評 価 額</t>
  </si>
  <si>
    <t>単位当たり</t>
  </si>
  <si>
    <t>棟</t>
  </si>
  <si>
    <t>㎡</t>
    <phoneticPr fontId="5"/>
  </si>
  <si>
    <t>円/㎡</t>
    <phoneticPr fontId="5"/>
  </si>
  <si>
    <t xml:space="preserve"> 木　　　 　 造</t>
    <phoneticPr fontId="5"/>
  </si>
  <si>
    <t xml:space="preserve"> 木　造  以　外</t>
    <phoneticPr fontId="5"/>
  </si>
  <si>
    <t>　　計</t>
  </si>
  <si>
    <t>（３）償却資産</t>
  </si>
  <si>
    <t>種　　　　類</t>
    <phoneticPr fontId="5"/>
  </si>
  <si>
    <t>法 定 免 税 点 以 上 の も の</t>
    <rPh sb="0" eb="1">
      <t>ホウ</t>
    </rPh>
    <rPh sb="2" eb="3">
      <t>サダム</t>
    </rPh>
    <rPh sb="4" eb="5">
      <t>メン</t>
    </rPh>
    <rPh sb="6" eb="7">
      <t>ゼイ</t>
    </rPh>
    <rPh sb="8" eb="9">
      <t>テン</t>
    </rPh>
    <rPh sb="10" eb="11">
      <t>イ</t>
    </rPh>
    <rPh sb="12" eb="13">
      <t>ジョウ</t>
    </rPh>
    <phoneticPr fontId="5"/>
  </si>
  <si>
    <t>評　　　価　　　額</t>
  </si>
  <si>
    <t>課　税　標　準　額</t>
  </si>
  <si>
    <t>　構　　　   築  　 　 　物</t>
  </si>
  <si>
    <t>　機　械　 及　 び 　装　具　</t>
  </si>
  <si>
    <t>　船　　　 　　　 　　　 舶　</t>
    <rPh sb="1" eb="2">
      <t>フネ</t>
    </rPh>
    <rPh sb="14" eb="15">
      <t>ハク</t>
    </rPh>
    <phoneticPr fontId="5"/>
  </si>
  <si>
    <t>　車　輌　及 び　運　搬　具</t>
  </si>
  <si>
    <t>　工 具 ・ 器 具 及 び 備 品</t>
    <phoneticPr fontId="5"/>
  </si>
  <si>
    <t>　　　小　　　　　計</t>
  </si>
  <si>
    <t xml:space="preserve">　法 第 389条 に よ る も の </t>
  </si>
  <si>
    <t>　　　　合　　　　　計</t>
  </si>
  <si>
    <t>（１）市　関　係</t>
  </si>
  <si>
    <t>名　　　　　　　称</t>
  </si>
  <si>
    <t>　　所　　　在　　　地</t>
  </si>
  <si>
    <t xml:space="preserve"> 電話(市外局番０５３７)</t>
    <phoneticPr fontId="6"/>
  </si>
  <si>
    <t>市　役　所</t>
    <phoneticPr fontId="5"/>
  </si>
  <si>
    <t>長谷一丁目１番地の１</t>
    <rPh sb="2" eb="3">
      <t>イチ</t>
    </rPh>
    <rPh sb="3" eb="5">
      <t>チョウメ</t>
    </rPh>
    <rPh sb="6" eb="8">
      <t>バンチ</t>
    </rPh>
    <phoneticPr fontId="5"/>
  </si>
  <si>
    <t>２１－１１１１</t>
  </si>
  <si>
    <t>市　役　所　大　東　支　所</t>
    <rPh sb="6" eb="7">
      <t>ダイ</t>
    </rPh>
    <rPh sb="8" eb="9">
      <t>ヒガシ</t>
    </rPh>
    <rPh sb="10" eb="11">
      <t>ササ</t>
    </rPh>
    <rPh sb="12" eb="13">
      <t>ショ</t>
    </rPh>
    <phoneticPr fontId="5"/>
  </si>
  <si>
    <t>三俣６２０番地</t>
    <rPh sb="0" eb="2">
      <t>ミツマタ</t>
    </rPh>
    <rPh sb="5" eb="7">
      <t>バンチ</t>
    </rPh>
    <phoneticPr fontId="5"/>
  </si>
  <si>
    <t>７２－１１１１</t>
    <phoneticPr fontId="5"/>
  </si>
  <si>
    <t>市　役　所　大　須　賀　支　所</t>
    <rPh sb="6" eb="7">
      <t>ダイ</t>
    </rPh>
    <rPh sb="8" eb="9">
      <t>ス</t>
    </rPh>
    <rPh sb="10" eb="11">
      <t>ガ</t>
    </rPh>
    <rPh sb="12" eb="13">
      <t>ササ</t>
    </rPh>
    <rPh sb="14" eb="15">
      <t>ショ</t>
    </rPh>
    <phoneticPr fontId="5"/>
  </si>
  <si>
    <t>西大渕１００番地</t>
    <rPh sb="0" eb="1">
      <t>ニシ</t>
    </rPh>
    <rPh sb="1" eb="3">
      <t>オオブチ</t>
    </rPh>
    <rPh sb="6" eb="8">
      <t>バンチ</t>
    </rPh>
    <phoneticPr fontId="5"/>
  </si>
  <si>
    <t>４８－１０００</t>
    <phoneticPr fontId="5"/>
  </si>
  <si>
    <t>徳　育　保　健　センター</t>
    <phoneticPr fontId="5"/>
  </si>
  <si>
    <t>２３－８１１１</t>
    <phoneticPr fontId="5"/>
  </si>
  <si>
    <t xml:space="preserve">    ※(２３－８１１１)</t>
    <phoneticPr fontId="5"/>
  </si>
  <si>
    <t>西　部　ふ　く　し　あ</t>
    <rPh sb="0" eb="1">
      <t>ニシ</t>
    </rPh>
    <rPh sb="2" eb="3">
      <t>ブ</t>
    </rPh>
    <phoneticPr fontId="5"/>
  </si>
  <si>
    <t>下垂木１２７０番地の２</t>
    <rPh sb="0" eb="3">
      <t>シモタルキ</t>
    </rPh>
    <rPh sb="7" eb="9">
      <t>バンチ</t>
    </rPh>
    <phoneticPr fontId="5"/>
  </si>
  <si>
    <t>２９－５９７７</t>
    <phoneticPr fontId="5"/>
  </si>
  <si>
    <t>東　部　ふ　く　し　あ</t>
    <rPh sb="0" eb="1">
      <t>ヒガシ</t>
    </rPh>
    <rPh sb="2" eb="3">
      <t>ブ</t>
    </rPh>
    <phoneticPr fontId="5"/>
  </si>
  <si>
    <t>薗ヶ谷８８１番地の１</t>
    <rPh sb="0" eb="3">
      <t>ソノガヤ</t>
    </rPh>
    <rPh sb="6" eb="8">
      <t>バンチ</t>
    </rPh>
    <phoneticPr fontId="5"/>
  </si>
  <si>
    <t>６１－２９００</t>
    <phoneticPr fontId="5"/>
  </si>
  <si>
    <t>中　部　ふ　く　し　あ</t>
    <rPh sb="0" eb="1">
      <t>ナカ</t>
    </rPh>
    <rPh sb="2" eb="3">
      <t>ブ</t>
    </rPh>
    <phoneticPr fontId="5"/>
  </si>
  <si>
    <t>杉谷南一丁目１番地の３０</t>
    <rPh sb="0" eb="2">
      <t>スギヤ</t>
    </rPh>
    <rPh sb="2" eb="3">
      <t>ミナミ</t>
    </rPh>
    <rPh sb="3" eb="4">
      <t>イチ</t>
    </rPh>
    <rPh sb="4" eb="6">
      <t>チョウメ</t>
    </rPh>
    <rPh sb="7" eb="9">
      <t>バンチ</t>
    </rPh>
    <phoneticPr fontId="5"/>
  </si>
  <si>
    <t>２８－９７１３</t>
    <phoneticPr fontId="5"/>
  </si>
  <si>
    <t>南　部　大　須　賀　ふ　く　し　あ</t>
    <rPh sb="0" eb="1">
      <t>ミナミ</t>
    </rPh>
    <rPh sb="2" eb="3">
      <t>ブ</t>
    </rPh>
    <rPh sb="4" eb="5">
      <t>ダイ</t>
    </rPh>
    <rPh sb="6" eb="7">
      <t>ス</t>
    </rPh>
    <rPh sb="8" eb="9">
      <t>ガ</t>
    </rPh>
    <phoneticPr fontId="5"/>
  </si>
  <si>
    <t>４８－１００７</t>
    <phoneticPr fontId="5"/>
  </si>
  <si>
    <t>南　部　大　東　ふ　く　し　あ</t>
    <rPh sb="0" eb="1">
      <t>ミナミ</t>
    </rPh>
    <rPh sb="2" eb="3">
      <t>ブ</t>
    </rPh>
    <rPh sb="4" eb="5">
      <t>ダイ</t>
    </rPh>
    <rPh sb="6" eb="7">
      <t>ヒガシ</t>
    </rPh>
    <phoneticPr fontId="5"/>
  </si>
  <si>
    <t>７２－１１１６</t>
    <phoneticPr fontId="5"/>
  </si>
  <si>
    <t>衛　生　センター　生物循環パビリオン</t>
    <rPh sb="0" eb="1">
      <t>マモル</t>
    </rPh>
    <rPh sb="2" eb="3">
      <t>ショウ</t>
    </rPh>
    <rPh sb="9" eb="11">
      <t>セイブツ</t>
    </rPh>
    <rPh sb="11" eb="13">
      <t>ジュンカン</t>
    </rPh>
    <phoneticPr fontId="5"/>
  </si>
  <si>
    <t>長谷一丁目１番地の４</t>
    <rPh sb="2" eb="3">
      <t>イチ</t>
    </rPh>
    <rPh sb="3" eb="5">
      <t>チョウメ</t>
    </rPh>
    <rPh sb="6" eb="8">
      <t>バンチ</t>
    </rPh>
    <phoneticPr fontId="5"/>
  </si>
  <si>
    <t>２４－８８８８</t>
    <phoneticPr fontId="5"/>
  </si>
  <si>
    <t>浄　化　センター　水質保全パビリオン</t>
    <rPh sb="0" eb="1">
      <t>ジョウ</t>
    </rPh>
    <rPh sb="2" eb="3">
      <t>カ</t>
    </rPh>
    <rPh sb="9" eb="11">
      <t>スイシツ</t>
    </rPh>
    <rPh sb="11" eb="13">
      <t>ホゼン</t>
    </rPh>
    <phoneticPr fontId="5"/>
  </si>
  <si>
    <t>長谷一丁目１番地の２</t>
    <rPh sb="2" eb="3">
      <t>イチ</t>
    </rPh>
    <rPh sb="3" eb="5">
      <t>チョウメ</t>
    </rPh>
    <rPh sb="6" eb="8">
      <t>バンチ</t>
    </rPh>
    <phoneticPr fontId="5"/>
  </si>
  <si>
    <t>２１－１１７０</t>
    <phoneticPr fontId="5"/>
  </si>
  <si>
    <t>大　東　浄　化　センター</t>
    <rPh sb="0" eb="1">
      <t>ダイ</t>
    </rPh>
    <rPh sb="2" eb="3">
      <t>ヒガシ</t>
    </rPh>
    <rPh sb="4" eb="5">
      <t>ジョウ</t>
    </rPh>
    <rPh sb="6" eb="7">
      <t>カ</t>
    </rPh>
    <phoneticPr fontId="5"/>
  </si>
  <si>
    <t>国安２７６６番地の２４</t>
    <rPh sb="0" eb="2">
      <t>クニヤス</t>
    </rPh>
    <rPh sb="6" eb="8">
      <t>バンチ</t>
    </rPh>
    <phoneticPr fontId="5"/>
  </si>
  <si>
    <t>７２－５１１１</t>
    <phoneticPr fontId="5"/>
  </si>
  <si>
    <t>大　須　賀　浄　化　センター</t>
    <rPh sb="0" eb="1">
      <t>ダイ</t>
    </rPh>
    <rPh sb="2" eb="3">
      <t>ス</t>
    </rPh>
    <rPh sb="4" eb="5">
      <t>ガ</t>
    </rPh>
    <rPh sb="6" eb="7">
      <t>ジョウ</t>
    </rPh>
    <rPh sb="8" eb="9">
      <t>カ</t>
    </rPh>
    <phoneticPr fontId="5"/>
  </si>
  <si>
    <t>沖之須２７００番地の１</t>
    <rPh sb="0" eb="1">
      <t>オキ</t>
    </rPh>
    <rPh sb="1" eb="2">
      <t>ノ</t>
    </rPh>
    <rPh sb="2" eb="3">
      <t>ス</t>
    </rPh>
    <rPh sb="7" eb="9">
      <t>バンチ</t>
    </rPh>
    <phoneticPr fontId="5"/>
  </si>
  <si>
    <t>４８－７６７６</t>
    <phoneticPr fontId="5"/>
  </si>
  <si>
    <t>環　境　資　源　ギャラリー</t>
    <rPh sb="0" eb="1">
      <t>ワ</t>
    </rPh>
    <rPh sb="2" eb="3">
      <t>サカイ</t>
    </rPh>
    <rPh sb="4" eb="5">
      <t>シ</t>
    </rPh>
    <rPh sb="6" eb="7">
      <t>ミナモト</t>
    </rPh>
    <phoneticPr fontId="5"/>
  </si>
  <si>
    <t>満水２３１９番地</t>
    <rPh sb="0" eb="2">
      <t>タマリ</t>
    </rPh>
    <rPh sb="6" eb="8">
      <t>バンチ</t>
    </rPh>
    <phoneticPr fontId="5"/>
  </si>
  <si>
    <t>２３－２２７３</t>
    <phoneticPr fontId="5"/>
  </si>
  <si>
    <t>掛川１１０２番地の２</t>
    <rPh sb="6" eb="8">
      <t>バンチ</t>
    </rPh>
    <phoneticPr fontId="5"/>
  </si>
  <si>
    <t>２１－０１１９</t>
  </si>
  <si>
    <t>消　防　本　部　西　分　署</t>
    <rPh sb="4" eb="5">
      <t>ホン</t>
    </rPh>
    <rPh sb="6" eb="7">
      <t>ブ</t>
    </rPh>
    <phoneticPr fontId="5"/>
  </si>
  <si>
    <t>富部１７５番地の３</t>
    <rPh sb="5" eb="7">
      <t>バンチ</t>
    </rPh>
    <phoneticPr fontId="5"/>
  </si>
  <si>
    <t>２３－０１１９</t>
  </si>
  <si>
    <t>消　防　本　部　南　消　防　署</t>
    <rPh sb="4" eb="5">
      <t>ホン</t>
    </rPh>
    <rPh sb="6" eb="7">
      <t>ブ</t>
    </rPh>
    <rPh sb="8" eb="9">
      <t>ミナミ</t>
    </rPh>
    <rPh sb="10" eb="11">
      <t>ケ</t>
    </rPh>
    <rPh sb="12" eb="13">
      <t>ボウ</t>
    </rPh>
    <phoneticPr fontId="5"/>
  </si>
  <si>
    <t>大渕１４２７３番地</t>
    <rPh sb="0" eb="2">
      <t>オオブチ</t>
    </rPh>
    <rPh sb="7" eb="9">
      <t>バンチ</t>
    </rPh>
    <phoneticPr fontId="5"/>
  </si>
  <si>
    <t>４８－０１１９</t>
    <phoneticPr fontId="5"/>
  </si>
  <si>
    <t>給　食　文　化　苑　こうようの丘</t>
    <rPh sb="0" eb="1">
      <t>キュウ</t>
    </rPh>
    <rPh sb="2" eb="3">
      <t>ショク</t>
    </rPh>
    <rPh sb="4" eb="5">
      <t>ブン</t>
    </rPh>
    <rPh sb="6" eb="7">
      <t>カ</t>
    </rPh>
    <rPh sb="8" eb="9">
      <t>エン</t>
    </rPh>
    <rPh sb="15" eb="16">
      <t>オカ</t>
    </rPh>
    <phoneticPr fontId="5"/>
  </si>
  <si>
    <t>光陽２１１番地の１</t>
    <rPh sb="0" eb="2">
      <t>コウヨウ</t>
    </rPh>
    <rPh sb="5" eb="7">
      <t>バンチ</t>
    </rPh>
    <phoneticPr fontId="5"/>
  </si>
  <si>
    <t>６２－１０５０</t>
    <phoneticPr fontId="5"/>
  </si>
  <si>
    <t>逆川６５３番地の１５</t>
    <rPh sb="0" eb="1">
      <t>ギャク</t>
    </rPh>
    <rPh sb="1" eb="2">
      <t>カワ</t>
    </rPh>
    <rPh sb="5" eb="7">
      <t>バンチ</t>
    </rPh>
    <phoneticPr fontId="6"/>
  </si>
  <si>
    <t>大　東　学　校　給　食　センター</t>
    <rPh sb="0" eb="1">
      <t>ダイ</t>
    </rPh>
    <rPh sb="2" eb="3">
      <t>ヒガシ</t>
    </rPh>
    <rPh sb="4" eb="5">
      <t>ガク</t>
    </rPh>
    <rPh sb="6" eb="7">
      <t>コウ</t>
    </rPh>
    <rPh sb="8" eb="9">
      <t>キュウ</t>
    </rPh>
    <rPh sb="10" eb="11">
      <t>ショク</t>
    </rPh>
    <phoneticPr fontId="5"/>
  </si>
  <si>
    <t>大坂４５５２番地の５</t>
    <rPh sb="0" eb="2">
      <t>オオサカ</t>
    </rPh>
    <rPh sb="6" eb="8">
      <t>バンチ</t>
    </rPh>
    <phoneticPr fontId="5"/>
  </si>
  <si>
    <t>７２－２５０４</t>
    <phoneticPr fontId="5"/>
  </si>
  <si>
    <t>大　須　賀　学　校　給　食　センター</t>
    <rPh sb="0" eb="1">
      <t>ダイ</t>
    </rPh>
    <rPh sb="2" eb="3">
      <t>ス</t>
    </rPh>
    <rPh sb="4" eb="5">
      <t>ガ</t>
    </rPh>
    <rPh sb="6" eb="7">
      <t>ガク</t>
    </rPh>
    <rPh sb="8" eb="9">
      <t>コウ</t>
    </rPh>
    <rPh sb="10" eb="11">
      <t>キュウ</t>
    </rPh>
    <rPh sb="12" eb="13">
      <t>ショク</t>
    </rPh>
    <phoneticPr fontId="5"/>
  </si>
  <si>
    <t>西大渕１６８番地</t>
    <rPh sb="0" eb="1">
      <t>ニシ</t>
    </rPh>
    <rPh sb="1" eb="3">
      <t>オオブチ</t>
    </rPh>
    <rPh sb="6" eb="8">
      <t>バンチ</t>
    </rPh>
    <phoneticPr fontId="5"/>
  </si>
  <si>
    <t>４８－３４２７</t>
    <phoneticPr fontId="5"/>
  </si>
  <si>
    <t>道　の　駅　掛　川　物　産　販　売　所</t>
    <rPh sb="0" eb="1">
      <t>ミチ</t>
    </rPh>
    <rPh sb="4" eb="5">
      <t>エキ</t>
    </rPh>
    <rPh sb="6" eb="7">
      <t>カカリ</t>
    </rPh>
    <rPh sb="8" eb="9">
      <t>カワ</t>
    </rPh>
    <rPh sb="10" eb="11">
      <t>ブツ</t>
    </rPh>
    <rPh sb="12" eb="13">
      <t>サン</t>
    </rPh>
    <rPh sb="14" eb="15">
      <t>ハン</t>
    </rPh>
    <rPh sb="16" eb="17">
      <t>バイ</t>
    </rPh>
    <rPh sb="18" eb="19">
      <t>ショ</t>
    </rPh>
    <phoneticPr fontId="5"/>
  </si>
  <si>
    <t>八坂８８２番地の１</t>
    <rPh sb="0" eb="2">
      <t>ヤサカ</t>
    </rPh>
    <rPh sb="5" eb="7">
      <t>バンチ</t>
    </rPh>
    <phoneticPr fontId="5"/>
  </si>
  <si>
    <t>２７－２６００</t>
    <phoneticPr fontId="5"/>
  </si>
  <si>
    <t>サ　ン　サ　ン　ファ　ー　ム</t>
    <phoneticPr fontId="5"/>
  </si>
  <si>
    <t>大渕１４５６番地の３１２</t>
    <rPh sb="0" eb="2">
      <t>オオブチ</t>
    </rPh>
    <rPh sb="6" eb="8">
      <t>バンチ</t>
    </rPh>
    <phoneticPr fontId="5"/>
  </si>
  <si>
    <t>４８－６３６８</t>
    <phoneticPr fontId="5"/>
  </si>
  <si>
    <t>遠　州　南　部　とうもんの里</t>
    <rPh sb="0" eb="1">
      <t>エン</t>
    </rPh>
    <rPh sb="2" eb="3">
      <t>シュウ</t>
    </rPh>
    <rPh sb="4" eb="5">
      <t>ミナミ</t>
    </rPh>
    <rPh sb="6" eb="7">
      <t>ブ</t>
    </rPh>
    <rPh sb="13" eb="14">
      <t>サト</t>
    </rPh>
    <phoneticPr fontId="5"/>
  </si>
  <si>
    <t>山崎２３３番地</t>
    <rPh sb="0" eb="2">
      <t>ヤマザキ</t>
    </rPh>
    <rPh sb="5" eb="7">
      <t>バンチ</t>
    </rPh>
    <phoneticPr fontId="5"/>
  </si>
  <si>
    <t>４８－００４５</t>
    <phoneticPr fontId="5"/>
  </si>
  <si>
    <t>《 教育施設 》</t>
    <rPh sb="2" eb="4">
      <t>キョウイク</t>
    </rPh>
    <rPh sb="4" eb="6">
      <t>シセツ</t>
    </rPh>
    <phoneticPr fontId="5"/>
  </si>
  <si>
    <t>生　涯　学　習　センター</t>
    <phoneticPr fontId="5"/>
  </si>
  <si>
    <t>御所原１７番１号</t>
    <rPh sb="5" eb="6">
      <t>バン</t>
    </rPh>
    <rPh sb="7" eb="8">
      <t>ゴウ</t>
    </rPh>
    <phoneticPr fontId="5"/>
  </si>
  <si>
    <t>２４－７７７７</t>
  </si>
  <si>
    <t>美　感　ホール</t>
    <phoneticPr fontId="5"/>
  </si>
  <si>
    <t>亀の甲一丁目１３番７号</t>
    <rPh sb="3" eb="4">
      <t>イチ</t>
    </rPh>
    <rPh sb="8" eb="9">
      <t>バン</t>
    </rPh>
    <rPh sb="10" eb="11">
      <t>ゴウ</t>
    </rPh>
    <phoneticPr fontId="5"/>
  </si>
  <si>
    <t>２３－６５４３</t>
  </si>
  <si>
    <t>文　化　会　館　シオーネ</t>
    <rPh sb="0" eb="1">
      <t>ブン</t>
    </rPh>
    <rPh sb="2" eb="3">
      <t>カ</t>
    </rPh>
    <rPh sb="4" eb="5">
      <t>カイ</t>
    </rPh>
    <rPh sb="6" eb="7">
      <t>カン</t>
    </rPh>
    <phoneticPr fontId="5"/>
  </si>
  <si>
    <t>大坂７３７３番地</t>
    <rPh sb="0" eb="2">
      <t>オオサカ</t>
    </rPh>
    <rPh sb="6" eb="8">
      <t>バンチ</t>
    </rPh>
    <phoneticPr fontId="5"/>
  </si>
  <si>
    <t>７２－１２３４</t>
    <phoneticPr fontId="5"/>
  </si>
  <si>
    <t>大　東　北　公　民　館</t>
    <rPh sb="0" eb="1">
      <t>ダイ</t>
    </rPh>
    <rPh sb="2" eb="3">
      <t>ヒガシ</t>
    </rPh>
    <rPh sb="4" eb="5">
      <t>キタ</t>
    </rPh>
    <rPh sb="6" eb="7">
      <t>コウ</t>
    </rPh>
    <rPh sb="8" eb="9">
      <t>ミン</t>
    </rPh>
    <rPh sb="10" eb="11">
      <t>カン</t>
    </rPh>
    <phoneticPr fontId="5"/>
  </si>
  <si>
    <t>下土方２６７番地の１</t>
    <rPh sb="0" eb="1">
      <t>シモ</t>
    </rPh>
    <rPh sb="1" eb="3">
      <t>ヒジカタ</t>
    </rPh>
    <rPh sb="6" eb="8">
      <t>バンチ</t>
    </rPh>
    <phoneticPr fontId="5"/>
  </si>
  <si>
    <t>７４－２２００</t>
    <phoneticPr fontId="5"/>
  </si>
  <si>
    <t>大　須　賀　中　央　公　民　館</t>
    <rPh sb="0" eb="1">
      <t>ダイ</t>
    </rPh>
    <rPh sb="2" eb="3">
      <t>ス</t>
    </rPh>
    <rPh sb="4" eb="5">
      <t>ガ</t>
    </rPh>
    <rPh sb="6" eb="7">
      <t>ナカ</t>
    </rPh>
    <rPh sb="8" eb="9">
      <t>ヒサシ</t>
    </rPh>
    <rPh sb="10" eb="11">
      <t>コウ</t>
    </rPh>
    <rPh sb="12" eb="13">
      <t>ミン</t>
    </rPh>
    <rPh sb="14" eb="15">
      <t>カン</t>
    </rPh>
    <phoneticPr fontId="5"/>
  </si>
  <si>
    <t>西大渕１４５番地</t>
    <rPh sb="0" eb="1">
      <t>ニシ</t>
    </rPh>
    <rPh sb="1" eb="3">
      <t>オオブチ</t>
    </rPh>
    <rPh sb="6" eb="8">
      <t>バンチ</t>
    </rPh>
    <phoneticPr fontId="5"/>
  </si>
  <si>
    <t>プ　ラ　ザ　大　須　賀</t>
    <rPh sb="6" eb="7">
      <t>ダイ</t>
    </rPh>
    <rPh sb="8" eb="9">
      <t>ス</t>
    </rPh>
    <rPh sb="10" eb="11">
      <t>ガ</t>
    </rPh>
    <phoneticPr fontId="5"/>
  </si>
  <si>
    <t>西大渕４３３４番地</t>
    <rPh sb="0" eb="1">
      <t>ニシ</t>
    </rPh>
    <rPh sb="1" eb="3">
      <t>オオブチ</t>
    </rPh>
    <rPh sb="7" eb="9">
      <t>バンチ</t>
    </rPh>
    <phoneticPr fontId="5"/>
  </si>
  <si>
    <t>４８－０１９０</t>
    <phoneticPr fontId="5"/>
  </si>
  <si>
    <t>市　教　育　センター</t>
    <phoneticPr fontId="5"/>
  </si>
  <si>
    <t>７２－１３４３</t>
    <phoneticPr fontId="5"/>
  </si>
  <si>
    <t>中　央　図　書　館</t>
    <phoneticPr fontId="5"/>
  </si>
  <si>
    <t>掛川１１４８番地の１</t>
    <rPh sb="6" eb="8">
      <t>バンチ</t>
    </rPh>
    <phoneticPr fontId="5"/>
  </si>
  <si>
    <t>２４－５９２１</t>
  </si>
  <si>
    <t>大　東　図　書　館</t>
    <rPh sb="0" eb="1">
      <t>ダイ</t>
    </rPh>
    <rPh sb="2" eb="3">
      <t>ヒガシ</t>
    </rPh>
    <rPh sb="4" eb="5">
      <t>ズ</t>
    </rPh>
    <rPh sb="6" eb="7">
      <t>ショ</t>
    </rPh>
    <rPh sb="8" eb="9">
      <t>カン</t>
    </rPh>
    <phoneticPr fontId="5"/>
  </si>
  <si>
    <t>大坂７１５２番地</t>
    <rPh sb="0" eb="2">
      <t>オオサカ</t>
    </rPh>
    <rPh sb="6" eb="8">
      <t>バンチ</t>
    </rPh>
    <phoneticPr fontId="5"/>
  </si>
  <si>
    <t>７２－１１４３</t>
    <phoneticPr fontId="5"/>
  </si>
  <si>
    <t>大　須　賀　図　書　館</t>
    <rPh sb="0" eb="1">
      <t>ダイ</t>
    </rPh>
    <rPh sb="2" eb="3">
      <t>ス</t>
    </rPh>
    <rPh sb="4" eb="5">
      <t>ガ</t>
    </rPh>
    <rPh sb="6" eb="7">
      <t>ズ</t>
    </rPh>
    <rPh sb="8" eb="9">
      <t>ショ</t>
    </rPh>
    <rPh sb="10" eb="11">
      <t>カン</t>
    </rPh>
    <phoneticPr fontId="5"/>
  </si>
  <si>
    <t>西大渕６３番地の２</t>
    <rPh sb="0" eb="1">
      <t>ニシ</t>
    </rPh>
    <rPh sb="1" eb="3">
      <t>オオブチ</t>
    </rPh>
    <rPh sb="5" eb="7">
      <t>バンチ</t>
    </rPh>
    <phoneticPr fontId="5"/>
  </si>
  <si>
    <t>４８－５２６９</t>
    <phoneticPr fontId="5"/>
  </si>
  <si>
    <t>掛　川　城　天　守　閣　・　御　殿</t>
    <phoneticPr fontId="5"/>
  </si>
  <si>
    <t>掛川１１３８番地の２４</t>
    <rPh sb="6" eb="8">
      <t>バンチ</t>
    </rPh>
    <phoneticPr fontId="5"/>
  </si>
  <si>
    <t>２２－１１４６</t>
    <phoneticPr fontId="5"/>
  </si>
  <si>
    <t>二　の　丸　美　術　館</t>
    <phoneticPr fontId="5"/>
  </si>
  <si>
    <t>掛川１１４２番地の１</t>
    <rPh sb="6" eb="8">
      <t>バンチ</t>
    </rPh>
    <phoneticPr fontId="5"/>
  </si>
  <si>
    <t>６２－２０６１</t>
  </si>
  <si>
    <t>二　の　丸　茶　室</t>
    <phoneticPr fontId="5"/>
  </si>
  <si>
    <t>２３－１１９９</t>
    <phoneticPr fontId="5"/>
  </si>
  <si>
    <t>竹　の　丸</t>
    <rPh sb="0" eb="1">
      <t>タケ</t>
    </rPh>
    <rPh sb="4" eb="5">
      <t>マル</t>
    </rPh>
    <phoneticPr fontId="5"/>
  </si>
  <si>
    <t>掛川１２００番地の１</t>
    <rPh sb="6" eb="8">
      <t>バンチ</t>
    </rPh>
    <phoneticPr fontId="5"/>
  </si>
  <si>
    <t>２２－２１１２</t>
    <phoneticPr fontId="5"/>
  </si>
  <si>
    <t>掛川１１４０番地の１</t>
    <rPh sb="0" eb="2">
      <t>カケガワ</t>
    </rPh>
    <rPh sb="6" eb="8">
      <t>バンチ</t>
    </rPh>
    <phoneticPr fontId="5"/>
  </si>
  <si>
    <t>２９－５６８０</t>
    <phoneticPr fontId="5"/>
  </si>
  <si>
    <t>清　水　邸　庭　園</t>
    <rPh sb="0" eb="1">
      <t>キヨシ</t>
    </rPh>
    <rPh sb="2" eb="3">
      <t>ミズ</t>
    </rPh>
    <rPh sb="4" eb="5">
      <t>テイ</t>
    </rPh>
    <rPh sb="6" eb="7">
      <t>ニワ</t>
    </rPh>
    <rPh sb="8" eb="9">
      <t>エン</t>
    </rPh>
    <phoneticPr fontId="5"/>
  </si>
  <si>
    <t>西大渕５２９８番地の２</t>
    <rPh sb="0" eb="1">
      <t>ニシ</t>
    </rPh>
    <rPh sb="1" eb="3">
      <t>オオブチ</t>
    </rPh>
    <rPh sb="7" eb="9">
      <t>バンチ</t>
    </rPh>
    <phoneticPr fontId="5"/>
  </si>
  <si>
    <t>４８－６４５６</t>
    <phoneticPr fontId="5"/>
  </si>
  <si>
    <t>下土方４７４番地</t>
    <rPh sb="0" eb="1">
      <t>シモ</t>
    </rPh>
    <rPh sb="1" eb="3">
      <t>ヒジカタ</t>
    </rPh>
    <rPh sb="6" eb="8">
      <t>バンチ</t>
    </rPh>
    <phoneticPr fontId="5"/>
  </si>
  <si>
    <t>７４－５５６６</t>
    <phoneticPr fontId="5"/>
  </si>
  <si>
    <t>大渕６８８１番地の２</t>
    <rPh sb="0" eb="2">
      <t>オオブチ</t>
    </rPh>
    <rPh sb="6" eb="8">
      <t>バンチ</t>
    </rPh>
    <phoneticPr fontId="5"/>
  </si>
  <si>
    <t>４８－６５２２</t>
    <phoneticPr fontId="5"/>
  </si>
  <si>
    <t>森　林　果　樹　公　園</t>
    <rPh sb="0" eb="1">
      <t>モリ</t>
    </rPh>
    <rPh sb="2" eb="3">
      <t>ハヤシ</t>
    </rPh>
    <rPh sb="4" eb="5">
      <t>ハタシ</t>
    </rPh>
    <rPh sb="6" eb="7">
      <t>キ</t>
    </rPh>
    <rPh sb="8" eb="9">
      <t>コウ</t>
    </rPh>
    <rPh sb="10" eb="11">
      <t>エン</t>
    </rPh>
    <phoneticPr fontId="5"/>
  </si>
  <si>
    <t>下俣１番地の９０</t>
    <rPh sb="0" eb="2">
      <t>シモマタ</t>
    </rPh>
    <rPh sb="3" eb="5">
      <t>バンチ</t>
    </rPh>
    <phoneticPr fontId="5"/>
  </si>
  <si>
    <t>２３－８１０２</t>
    <phoneticPr fontId="5"/>
  </si>
  <si>
    <t>満水１６５２番地</t>
    <rPh sb="0" eb="2">
      <t>タマリ</t>
    </rPh>
    <rPh sb="6" eb="8">
      <t>バンチ</t>
    </rPh>
    <phoneticPr fontId="5"/>
  </si>
  <si>
    <t>２４－２７２２</t>
    <phoneticPr fontId="5"/>
  </si>
  <si>
    <t>　注：※印の施設は施設管理者が常駐していないため、(　)内に問合せ先の番号を記載</t>
    <rPh sb="1" eb="2">
      <t>チュウ</t>
    </rPh>
    <rPh sb="4" eb="5">
      <t>イン</t>
    </rPh>
    <rPh sb="6" eb="8">
      <t>シセツ</t>
    </rPh>
    <rPh sb="9" eb="11">
      <t>シセツ</t>
    </rPh>
    <rPh sb="11" eb="14">
      <t>カンリシャ</t>
    </rPh>
    <rPh sb="15" eb="17">
      <t>ジョウチュウ</t>
    </rPh>
    <rPh sb="28" eb="29">
      <t>ナイ</t>
    </rPh>
    <rPh sb="30" eb="31">
      <t>ト</t>
    </rPh>
    <rPh sb="31" eb="32">
      <t>ア</t>
    </rPh>
    <rPh sb="33" eb="34">
      <t>サキ</t>
    </rPh>
    <rPh sb="35" eb="37">
      <t>バンゴウ</t>
    </rPh>
    <rPh sb="38" eb="40">
      <t>キサイ</t>
    </rPh>
    <phoneticPr fontId="5"/>
  </si>
  <si>
    <t>《 スポーツ施設等 》</t>
    <rPh sb="6" eb="8">
      <t>シセツ</t>
    </rPh>
    <rPh sb="8" eb="9">
      <t>ナド</t>
    </rPh>
    <phoneticPr fontId="5"/>
  </si>
  <si>
    <t>い　こ　い　の　広　場</t>
    <phoneticPr fontId="5"/>
  </si>
  <si>
    <t>細谷１６８６番地</t>
    <rPh sb="6" eb="8">
      <t>バンチ</t>
    </rPh>
    <phoneticPr fontId="5"/>
  </si>
  <si>
    <t>２６－０３０３</t>
  </si>
  <si>
    <t>安　養　寺　運　動　公　園</t>
    <phoneticPr fontId="5"/>
  </si>
  <si>
    <t>淡陽１１６番地</t>
    <rPh sb="5" eb="7">
      <t>バンチ</t>
    </rPh>
    <phoneticPr fontId="5"/>
  </si>
  <si>
    <t>２３－６６４４</t>
  </si>
  <si>
    <t>下　垂　木　多　目　的　広　場</t>
    <rPh sb="0" eb="1">
      <t>シタ</t>
    </rPh>
    <rPh sb="2" eb="3">
      <t>タレ</t>
    </rPh>
    <rPh sb="4" eb="5">
      <t>キ</t>
    </rPh>
    <rPh sb="6" eb="7">
      <t>タ</t>
    </rPh>
    <rPh sb="8" eb="9">
      <t>メ</t>
    </rPh>
    <rPh sb="10" eb="11">
      <t>マト</t>
    </rPh>
    <rPh sb="12" eb="13">
      <t>ヒロ</t>
    </rPh>
    <rPh sb="14" eb="15">
      <t>バ</t>
    </rPh>
    <phoneticPr fontId="5"/>
  </si>
  <si>
    <t>下垂木２２４３番地の１</t>
    <rPh sb="0" eb="3">
      <t>シモタルキ</t>
    </rPh>
    <rPh sb="7" eb="9">
      <t>バンチ</t>
    </rPh>
    <phoneticPr fontId="5"/>
  </si>
  <si>
    <t>大東ビーチスポーツ公園運動場</t>
    <rPh sb="0" eb="2">
      <t>ダイトウ</t>
    </rPh>
    <rPh sb="9" eb="11">
      <t>コウエン</t>
    </rPh>
    <rPh sb="11" eb="14">
      <t>ウンドウジョウ</t>
    </rPh>
    <phoneticPr fontId="5"/>
  </si>
  <si>
    <t>千浜８５７２番地の３</t>
    <rPh sb="0" eb="2">
      <t>チハマ</t>
    </rPh>
    <rPh sb="6" eb="8">
      <t>バンチ</t>
    </rPh>
    <phoneticPr fontId="5"/>
  </si>
  <si>
    <t>大　東　総　合　運　動　場</t>
    <rPh sb="0" eb="1">
      <t>ダイ</t>
    </rPh>
    <rPh sb="2" eb="3">
      <t>ヒガシ</t>
    </rPh>
    <rPh sb="4" eb="5">
      <t>フサ</t>
    </rPh>
    <rPh sb="6" eb="7">
      <t>ゴウ</t>
    </rPh>
    <rPh sb="8" eb="9">
      <t>ウン</t>
    </rPh>
    <rPh sb="10" eb="11">
      <t>ドウ</t>
    </rPh>
    <rPh sb="12" eb="13">
      <t>バ</t>
    </rPh>
    <phoneticPr fontId="5"/>
  </si>
  <si>
    <t>国安３３００番地の１</t>
    <rPh sb="0" eb="2">
      <t>クニヤス</t>
    </rPh>
    <rPh sb="6" eb="8">
      <t>バンチ</t>
    </rPh>
    <phoneticPr fontId="5"/>
  </si>
  <si>
    <t>大　東　プール</t>
    <rPh sb="0" eb="1">
      <t>ダイ</t>
    </rPh>
    <rPh sb="2" eb="3">
      <t>ヒガシ</t>
    </rPh>
    <phoneticPr fontId="5"/>
  </si>
  <si>
    <t>国安３３００番地の３</t>
    <rPh sb="0" eb="2">
      <t>クニヤス</t>
    </rPh>
    <rPh sb="6" eb="8">
      <t>バンチ</t>
    </rPh>
    <phoneticPr fontId="5"/>
  </si>
  <si>
    <t>大　東　北　運　動　場</t>
    <rPh sb="0" eb="1">
      <t>ダイ</t>
    </rPh>
    <rPh sb="2" eb="3">
      <t>ヒガシ</t>
    </rPh>
    <rPh sb="4" eb="5">
      <t>キタ</t>
    </rPh>
    <rPh sb="6" eb="7">
      <t>ウン</t>
    </rPh>
    <rPh sb="8" eb="9">
      <t>ドウ</t>
    </rPh>
    <rPh sb="10" eb="11">
      <t>バ</t>
    </rPh>
    <phoneticPr fontId="5"/>
  </si>
  <si>
    <t>下土方４０７番地</t>
    <rPh sb="0" eb="1">
      <t>シモ</t>
    </rPh>
    <rPh sb="1" eb="3">
      <t>ヒジカタ</t>
    </rPh>
    <rPh sb="6" eb="8">
      <t>バンチ</t>
    </rPh>
    <phoneticPr fontId="5"/>
  </si>
  <si>
    <t>７４－４４３０</t>
    <phoneticPr fontId="5"/>
  </si>
  <si>
    <t>大　須　賀　運　動　場</t>
    <rPh sb="0" eb="1">
      <t>ダイ</t>
    </rPh>
    <rPh sb="2" eb="3">
      <t>ス</t>
    </rPh>
    <rPh sb="4" eb="5">
      <t>ガ</t>
    </rPh>
    <rPh sb="6" eb="7">
      <t>ウン</t>
    </rPh>
    <rPh sb="8" eb="9">
      <t>ドウ</t>
    </rPh>
    <rPh sb="10" eb="11">
      <t>バ</t>
    </rPh>
    <phoneticPr fontId="5"/>
  </si>
  <si>
    <t>西大渕６２２０番地の１</t>
    <rPh sb="0" eb="1">
      <t>ニシ</t>
    </rPh>
    <rPh sb="1" eb="3">
      <t>オオブチ</t>
    </rPh>
    <rPh sb="7" eb="9">
      <t>バンチ</t>
    </rPh>
    <phoneticPr fontId="5"/>
  </si>
  <si>
    <t>東遠カルチャーパーク総合体育館 さんりーな</t>
    <rPh sb="1" eb="2">
      <t>エン</t>
    </rPh>
    <phoneticPr fontId="5"/>
  </si>
  <si>
    <t>大池２２５０番地</t>
    <rPh sb="6" eb="8">
      <t>バンチ</t>
    </rPh>
    <phoneticPr fontId="5"/>
  </si>
  <si>
    <t>南体育館　し～すぽ</t>
    <phoneticPr fontId="5"/>
  </si>
  <si>
    <t>大渕１４２３４番地の１</t>
    <rPh sb="7" eb="9">
      <t>バンチ</t>
    </rPh>
    <phoneticPr fontId="5"/>
  </si>
  <si>
    <t>２８－８７１０</t>
    <phoneticPr fontId="5"/>
  </si>
  <si>
    <t>大池２１９２番地</t>
    <rPh sb="6" eb="8">
      <t>バンチ</t>
    </rPh>
    <phoneticPr fontId="5"/>
  </si>
  <si>
    <t>２４－６３８４</t>
  </si>
  <si>
    <t>国安２８０８番地の１５</t>
    <rPh sb="0" eb="2">
      <t>クニヤス</t>
    </rPh>
    <rPh sb="6" eb="8">
      <t>バンチ</t>
    </rPh>
    <phoneticPr fontId="5"/>
  </si>
  <si>
    <t>沖之須１９２４番地の１</t>
    <rPh sb="0" eb="1">
      <t>オキ</t>
    </rPh>
    <rPh sb="1" eb="3">
      <t>ノス</t>
    </rPh>
    <rPh sb="7" eb="9">
      <t>バンチ</t>
    </rPh>
    <phoneticPr fontId="5"/>
  </si>
  <si>
    <t>こ　ど　も　の　森</t>
    <rPh sb="8" eb="9">
      <t>モリ</t>
    </rPh>
    <phoneticPr fontId="5"/>
  </si>
  <si>
    <t>大池２１９９番地</t>
    <rPh sb="0" eb="2">
      <t>オオイケ</t>
    </rPh>
    <rPh sb="6" eb="8">
      <t>バンチ</t>
    </rPh>
    <phoneticPr fontId="5"/>
  </si>
  <si>
    <t>明　ヶ　島　キャンプ場</t>
    <rPh sb="0" eb="1">
      <t>ミョウ</t>
    </rPh>
    <rPh sb="4" eb="5">
      <t>シマ</t>
    </rPh>
    <rPh sb="10" eb="11">
      <t>ジョウ</t>
    </rPh>
    <phoneticPr fontId="5"/>
  </si>
  <si>
    <t>炭焼３３番地の２</t>
    <rPh sb="0" eb="2">
      <t>スミヤキ</t>
    </rPh>
    <rPh sb="4" eb="6">
      <t>バンチ</t>
    </rPh>
    <phoneticPr fontId="5"/>
  </si>
  <si>
    <t>な　ら　こ　こ　の　里</t>
    <rPh sb="10" eb="11">
      <t>サト</t>
    </rPh>
    <phoneticPr fontId="5"/>
  </si>
  <si>
    <t>居尻１７９番地</t>
    <rPh sb="0" eb="2">
      <t>イジリ</t>
    </rPh>
    <rPh sb="5" eb="7">
      <t>バンチ</t>
    </rPh>
    <phoneticPr fontId="5"/>
  </si>
  <si>
    <t>２５－２０５５</t>
    <phoneticPr fontId="5"/>
  </si>
  <si>
    <t>な　ら　こ　こ　の　湯</t>
    <rPh sb="10" eb="11">
      <t>ユ</t>
    </rPh>
    <phoneticPr fontId="5"/>
  </si>
  <si>
    <t>２０－３０３０</t>
    <phoneticPr fontId="5"/>
  </si>
  <si>
    <t>《 福祉施設 》</t>
    <rPh sb="2" eb="4">
      <t>フクシ</t>
    </rPh>
    <rPh sb="4" eb="6">
      <t>シセツ</t>
    </rPh>
    <phoneticPr fontId="5"/>
  </si>
  <si>
    <t>総　合　福　祉　センター</t>
    <rPh sb="0" eb="1">
      <t>フサ</t>
    </rPh>
    <rPh sb="2" eb="3">
      <t>ゴウ</t>
    </rPh>
    <rPh sb="4" eb="5">
      <t>フク</t>
    </rPh>
    <rPh sb="6" eb="7">
      <t>シ</t>
    </rPh>
    <phoneticPr fontId="5"/>
  </si>
  <si>
    <t>掛川９１０番地の１</t>
    <rPh sb="0" eb="2">
      <t>カケガワ</t>
    </rPh>
    <rPh sb="5" eb="7">
      <t>バンチ</t>
    </rPh>
    <phoneticPr fontId="5"/>
  </si>
  <si>
    <t>２２－８７９５</t>
    <phoneticPr fontId="5"/>
  </si>
  <si>
    <t>ファミリー・サポート・センター</t>
    <phoneticPr fontId="5"/>
  </si>
  <si>
    <t>長谷一丁目１番地の１</t>
    <rPh sb="0" eb="2">
      <t>ナガヤ</t>
    </rPh>
    <rPh sb="2" eb="3">
      <t>イチ</t>
    </rPh>
    <rPh sb="3" eb="5">
      <t>チョウメ</t>
    </rPh>
    <rPh sb="6" eb="8">
      <t>バンチ</t>
    </rPh>
    <phoneticPr fontId="5"/>
  </si>
  <si>
    <t>２１－１１４０</t>
    <phoneticPr fontId="5"/>
  </si>
  <si>
    <t>大　東　児　童　館</t>
    <rPh sb="0" eb="1">
      <t>ダイ</t>
    </rPh>
    <rPh sb="2" eb="3">
      <t>ヒガシ</t>
    </rPh>
    <rPh sb="4" eb="5">
      <t>ジ</t>
    </rPh>
    <rPh sb="6" eb="7">
      <t>ワラベ</t>
    </rPh>
    <rPh sb="8" eb="9">
      <t>カン</t>
    </rPh>
    <phoneticPr fontId="5"/>
  </si>
  <si>
    <t>７２－７８３０</t>
    <phoneticPr fontId="5"/>
  </si>
  <si>
    <t>大　須　賀　児　童　館</t>
    <rPh sb="0" eb="1">
      <t>ダイ</t>
    </rPh>
    <rPh sb="2" eb="3">
      <t>ス</t>
    </rPh>
    <rPh sb="4" eb="5">
      <t>ガ</t>
    </rPh>
    <rPh sb="6" eb="7">
      <t>ジ</t>
    </rPh>
    <rPh sb="8" eb="9">
      <t>ワラベ</t>
    </rPh>
    <rPh sb="10" eb="11">
      <t>カン</t>
    </rPh>
    <phoneticPr fontId="5"/>
  </si>
  <si>
    <t>西大渕１５０番地</t>
    <rPh sb="0" eb="1">
      <t>ニシ</t>
    </rPh>
    <rPh sb="1" eb="3">
      <t>オオブチ</t>
    </rPh>
    <rPh sb="6" eb="8">
      <t>バンチ</t>
    </rPh>
    <phoneticPr fontId="5"/>
  </si>
  <si>
    <t>４８－５５３１</t>
    <phoneticPr fontId="5"/>
  </si>
  <si>
    <t>老　人　福　祉　センター　山　王　荘</t>
    <rPh sb="0" eb="1">
      <t>ロウ</t>
    </rPh>
    <rPh sb="13" eb="14">
      <t>ヤマ</t>
    </rPh>
    <rPh sb="15" eb="16">
      <t>オウ</t>
    </rPh>
    <rPh sb="17" eb="18">
      <t>ショウ</t>
    </rPh>
    <phoneticPr fontId="5"/>
  </si>
  <si>
    <t>大坂２４４３番地</t>
    <rPh sb="0" eb="2">
      <t>オオサカ</t>
    </rPh>
    <rPh sb="6" eb="8">
      <t>バンチ</t>
    </rPh>
    <phoneticPr fontId="5"/>
  </si>
  <si>
    <t>大　須　賀　老　人　福　祉　センター</t>
    <rPh sb="0" eb="1">
      <t>ダイ</t>
    </rPh>
    <rPh sb="2" eb="3">
      <t>ス</t>
    </rPh>
    <rPh sb="4" eb="5">
      <t>ガ</t>
    </rPh>
    <rPh sb="6" eb="7">
      <t>ロウ</t>
    </rPh>
    <phoneticPr fontId="5"/>
  </si>
  <si>
    <t>養護老人ホーム　き　き　ょ　う　荘</t>
    <rPh sb="0" eb="2">
      <t>ヨウゴ</t>
    </rPh>
    <rPh sb="2" eb="4">
      <t>ロウジン</t>
    </rPh>
    <phoneticPr fontId="5"/>
  </si>
  <si>
    <t>水垂４７９番地の１</t>
    <rPh sb="5" eb="7">
      <t>バンチ</t>
    </rPh>
    <phoneticPr fontId="5"/>
  </si>
  <si>
    <t>２４－０８６８</t>
  </si>
  <si>
    <t>小　笠　老　人　ホーム</t>
    <rPh sb="0" eb="1">
      <t>ショウ</t>
    </rPh>
    <rPh sb="2" eb="3">
      <t>カサ</t>
    </rPh>
    <rPh sb="4" eb="5">
      <t>ロウ</t>
    </rPh>
    <rPh sb="6" eb="7">
      <t>ジン</t>
    </rPh>
    <phoneticPr fontId="5"/>
  </si>
  <si>
    <t>大坂４１６１番地</t>
    <rPh sb="0" eb="2">
      <t>オオサカ</t>
    </rPh>
    <rPh sb="6" eb="8">
      <t>バンチ</t>
    </rPh>
    <phoneticPr fontId="5"/>
  </si>
  <si>
    <t>７２－２３５０</t>
    <phoneticPr fontId="5"/>
  </si>
  <si>
    <t>つ　く　し　会　館</t>
    <phoneticPr fontId="5"/>
  </si>
  <si>
    <t>長谷４３３番地</t>
    <rPh sb="5" eb="7">
      <t>バンチ</t>
    </rPh>
    <phoneticPr fontId="5"/>
  </si>
  <si>
    <t>２２－６４３０</t>
  </si>
  <si>
    <t>千　浜　会　館</t>
    <rPh sb="0" eb="1">
      <t>セン</t>
    </rPh>
    <rPh sb="2" eb="3">
      <t>ハマ</t>
    </rPh>
    <phoneticPr fontId="5"/>
  </si>
  <si>
    <t>千浜４０６９番地</t>
    <rPh sb="0" eb="2">
      <t>チハマ</t>
    </rPh>
    <rPh sb="6" eb="8">
      <t>バンチ</t>
    </rPh>
    <phoneticPr fontId="5"/>
  </si>
  <si>
    <t>７２－５５８８</t>
    <phoneticPr fontId="5"/>
  </si>
  <si>
    <t>浜　野　会　館</t>
    <rPh sb="0" eb="1">
      <t>ハマ</t>
    </rPh>
    <rPh sb="2" eb="3">
      <t>ノ</t>
    </rPh>
    <phoneticPr fontId="5"/>
  </si>
  <si>
    <t>浜野５５６番地</t>
    <rPh sb="0" eb="2">
      <t>ハマノ</t>
    </rPh>
    <rPh sb="5" eb="7">
      <t>バンチ</t>
    </rPh>
    <phoneticPr fontId="5"/>
  </si>
  <si>
    <t>７２－３３０１</t>
    <phoneticPr fontId="5"/>
  </si>
  <si>
    <t>睦　三　会　館</t>
    <rPh sb="0" eb="1">
      <t>ムツミ</t>
    </rPh>
    <rPh sb="2" eb="3">
      <t>サン</t>
    </rPh>
    <phoneticPr fontId="5"/>
  </si>
  <si>
    <t>中５９８９番地の１</t>
    <rPh sb="0" eb="1">
      <t>ナカ</t>
    </rPh>
    <rPh sb="5" eb="7">
      <t>バンチ</t>
    </rPh>
    <phoneticPr fontId="5"/>
  </si>
  <si>
    <t>７４－３９７０</t>
    <phoneticPr fontId="5"/>
  </si>
  <si>
    <t>掛　川　医　療　センター</t>
    <phoneticPr fontId="5"/>
  </si>
  <si>
    <t>２３－２２５１</t>
  </si>
  <si>
    <t>社　会　福　祉　協　議　会</t>
    <phoneticPr fontId="5"/>
  </si>
  <si>
    <t>２２－１２９４</t>
  </si>
  <si>
    <t>社　会　福　祉　協　議　会　大東支所</t>
    <rPh sb="0" eb="1">
      <t>シャ</t>
    </rPh>
    <rPh sb="2" eb="3">
      <t>カイ</t>
    </rPh>
    <rPh sb="4" eb="5">
      <t>フク</t>
    </rPh>
    <rPh sb="6" eb="7">
      <t>シ</t>
    </rPh>
    <rPh sb="8" eb="9">
      <t>キョウ</t>
    </rPh>
    <rPh sb="10" eb="11">
      <t>ギ</t>
    </rPh>
    <rPh sb="12" eb="13">
      <t>カイ</t>
    </rPh>
    <rPh sb="14" eb="16">
      <t>ダイトウ</t>
    </rPh>
    <rPh sb="16" eb="18">
      <t>シショ</t>
    </rPh>
    <phoneticPr fontId="5"/>
  </si>
  <si>
    <t>７２－１１３５</t>
    <phoneticPr fontId="5"/>
  </si>
  <si>
    <t>社　会　福　祉　協　議　会　大須賀支所</t>
    <rPh sb="0" eb="1">
      <t>シャ</t>
    </rPh>
    <rPh sb="2" eb="3">
      <t>カイ</t>
    </rPh>
    <rPh sb="4" eb="5">
      <t>フク</t>
    </rPh>
    <rPh sb="6" eb="7">
      <t>シ</t>
    </rPh>
    <rPh sb="8" eb="9">
      <t>キョウ</t>
    </rPh>
    <rPh sb="10" eb="11">
      <t>ギ</t>
    </rPh>
    <rPh sb="12" eb="13">
      <t>カイ</t>
    </rPh>
    <rPh sb="14" eb="17">
      <t>オオスガ</t>
    </rPh>
    <rPh sb="17" eb="19">
      <t>シショ</t>
    </rPh>
    <phoneticPr fontId="5"/>
  </si>
  <si>
    <t>掛川市シルバー人材センター</t>
  </si>
  <si>
    <t>２２－００８８</t>
  </si>
  <si>
    <t>シルバー人材センター南部事務所</t>
    <rPh sb="4" eb="6">
      <t>ジンザイ</t>
    </rPh>
    <rPh sb="10" eb="12">
      <t>ナンブ</t>
    </rPh>
    <rPh sb="12" eb="15">
      <t>ジムショ</t>
    </rPh>
    <phoneticPr fontId="5"/>
  </si>
  <si>
    <t>７２－１６６０</t>
    <phoneticPr fontId="5"/>
  </si>
  <si>
    <t>《 地区まちづくり協議会 》</t>
    <rPh sb="2" eb="4">
      <t>チク</t>
    </rPh>
    <rPh sb="9" eb="12">
      <t>キョウギカイ</t>
    </rPh>
    <phoneticPr fontId="5"/>
  </si>
  <si>
    <t>まちづくり協議会名 (施設名称)</t>
    <rPh sb="5" eb="8">
      <t>キョウギカイ</t>
    </rPh>
    <rPh sb="8" eb="9">
      <t>メイ</t>
    </rPh>
    <rPh sb="11" eb="13">
      <t>シセツ</t>
    </rPh>
    <rPh sb="13" eb="15">
      <t>メイショウ</t>
    </rPh>
    <phoneticPr fontId="6"/>
  </si>
  <si>
    <t>掛川第一・第二 地区 (第一小地域生涯学習ｾﾝﾀｰ)</t>
    <rPh sb="0" eb="2">
      <t>カケガワ</t>
    </rPh>
    <rPh sb="2" eb="4">
      <t>ダイイチ</t>
    </rPh>
    <rPh sb="5" eb="7">
      <t>ダイニ</t>
    </rPh>
    <rPh sb="8" eb="10">
      <t>チク</t>
    </rPh>
    <rPh sb="12" eb="15">
      <t>ダイイチショウ</t>
    </rPh>
    <rPh sb="15" eb="17">
      <t>チイキ</t>
    </rPh>
    <rPh sb="17" eb="19">
      <t>ショウガイ</t>
    </rPh>
    <rPh sb="19" eb="21">
      <t>ガクシュウ</t>
    </rPh>
    <phoneticPr fontId="5"/>
  </si>
  <si>
    <t>掛川１１０８番地の１</t>
    <rPh sb="0" eb="2">
      <t>カケガワ</t>
    </rPh>
    <rPh sb="6" eb="8">
      <t>バンチ</t>
    </rPh>
    <phoneticPr fontId="6"/>
  </si>
  <si>
    <t>２４－７５３０</t>
    <phoneticPr fontId="6"/>
  </si>
  <si>
    <t>掛　川　第　三 地区 (中央小地域生涯学習ｾﾝﾀｰ)</t>
    <rPh sb="0" eb="1">
      <t>カカリ</t>
    </rPh>
    <rPh sb="2" eb="3">
      <t>カワ</t>
    </rPh>
    <rPh sb="4" eb="5">
      <t>ダイ</t>
    </rPh>
    <rPh sb="6" eb="7">
      <t>サン</t>
    </rPh>
    <rPh sb="8" eb="10">
      <t>チク</t>
    </rPh>
    <rPh sb="12" eb="14">
      <t>チュウオウ</t>
    </rPh>
    <rPh sb="14" eb="15">
      <t>ショウ</t>
    </rPh>
    <rPh sb="15" eb="21">
      <t>チイキショウガイガクシュウ</t>
    </rPh>
    <phoneticPr fontId="6"/>
  </si>
  <si>
    <t>下俣８０番地</t>
    <rPh sb="0" eb="2">
      <t>シモマタ</t>
    </rPh>
    <rPh sb="4" eb="6">
      <t>バンチ</t>
    </rPh>
    <phoneticPr fontId="6"/>
  </si>
  <si>
    <t>２４－６９１３</t>
    <phoneticPr fontId="6"/>
  </si>
  <si>
    <t>掛　川　第　四 地区 (城西区公会堂)</t>
    <rPh sb="0" eb="1">
      <t>カカリ</t>
    </rPh>
    <rPh sb="2" eb="3">
      <t>カワ</t>
    </rPh>
    <rPh sb="4" eb="5">
      <t>ダイ</t>
    </rPh>
    <rPh sb="6" eb="7">
      <t>ヨン</t>
    </rPh>
    <rPh sb="8" eb="10">
      <t>チク</t>
    </rPh>
    <rPh sb="12" eb="14">
      <t>シロニシ</t>
    </rPh>
    <rPh sb="14" eb="15">
      <t>ク</t>
    </rPh>
    <rPh sb="15" eb="18">
      <t>コウカイドウ</t>
    </rPh>
    <phoneticPr fontId="6"/>
  </si>
  <si>
    <t>城西一丁目６番地の５</t>
    <rPh sb="0" eb="2">
      <t>シロニシ</t>
    </rPh>
    <rPh sb="2" eb="3">
      <t>1</t>
    </rPh>
    <rPh sb="3" eb="5">
      <t>チョウメ</t>
    </rPh>
    <rPh sb="6" eb="8">
      <t>バンチ</t>
    </rPh>
    <phoneticPr fontId="6"/>
  </si>
  <si>
    <t>２４－３９４４</t>
    <phoneticPr fontId="6"/>
  </si>
  <si>
    <t>掛　川　第　五 地区 (掛川第五地域生涯学習ｾﾝﾀｰ)</t>
    <rPh sb="0" eb="1">
      <t>カカリ</t>
    </rPh>
    <rPh sb="2" eb="3">
      <t>カワ</t>
    </rPh>
    <rPh sb="4" eb="5">
      <t>ダイ</t>
    </rPh>
    <rPh sb="6" eb="7">
      <t>ゴ</t>
    </rPh>
    <rPh sb="8" eb="10">
      <t>チク</t>
    </rPh>
    <rPh sb="12" eb="14">
      <t>カケガワ</t>
    </rPh>
    <rPh sb="14" eb="16">
      <t>ダイゴ</t>
    </rPh>
    <rPh sb="16" eb="18">
      <t>チイキ</t>
    </rPh>
    <rPh sb="18" eb="20">
      <t>ショウガイ</t>
    </rPh>
    <rPh sb="20" eb="22">
      <t>ガクシュウ</t>
    </rPh>
    <phoneticPr fontId="6"/>
  </si>
  <si>
    <t>大池４３８番地の１</t>
    <rPh sb="0" eb="2">
      <t>オオイケ</t>
    </rPh>
    <rPh sb="5" eb="7">
      <t>バンチ</t>
    </rPh>
    <phoneticPr fontId="6"/>
  </si>
  <si>
    <t>２２－４９００</t>
    <phoneticPr fontId="6"/>
  </si>
  <si>
    <t>南　　　　　郷 地区 (南郷地域生涯学習ｾﾝﾀｰ)</t>
    <rPh sb="0" eb="1">
      <t>ミナミ</t>
    </rPh>
    <rPh sb="6" eb="7">
      <t>ゴウ</t>
    </rPh>
    <rPh sb="8" eb="10">
      <t>チク</t>
    </rPh>
    <rPh sb="12" eb="14">
      <t>ナンゴウ</t>
    </rPh>
    <rPh sb="14" eb="20">
      <t>チイキショウガイガクシュウ</t>
    </rPh>
    <phoneticPr fontId="6"/>
  </si>
  <si>
    <t>上張１９２番地の１</t>
    <rPh sb="0" eb="2">
      <t>アゲハリ</t>
    </rPh>
    <rPh sb="5" eb="7">
      <t>バンチ</t>
    </rPh>
    <phoneticPr fontId="6"/>
  </si>
  <si>
    <t>２３－０３２４</t>
    <phoneticPr fontId="6"/>
  </si>
  <si>
    <t>西　　南　　郷 地区 (西南郷地域生涯学習ｾﾝﾀｰ)</t>
    <rPh sb="0" eb="1">
      <t>ニシ</t>
    </rPh>
    <rPh sb="3" eb="4">
      <t>ミナミ</t>
    </rPh>
    <rPh sb="6" eb="7">
      <t>ゴウ</t>
    </rPh>
    <rPh sb="8" eb="10">
      <t>チク</t>
    </rPh>
    <rPh sb="12" eb="15">
      <t>ニシナンゴウ</t>
    </rPh>
    <rPh sb="15" eb="21">
      <t>チイキショウガイガクシュウ</t>
    </rPh>
    <phoneticPr fontId="6"/>
  </si>
  <si>
    <t>久保二丁目３番地の１</t>
    <rPh sb="0" eb="2">
      <t>クボ</t>
    </rPh>
    <rPh sb="2" eb="3">
      <t>ニ</t>
    </rPh>
    <rPh sb="3" eb="5">
      <t>チョウメ</t>
    </rPh>
    <rPh sb="6" eb="8">
      <t>バンチ</t>
    </rPh>
    <phoneticPr fontId="6"/>
  </si>
  <si>
    <t>２１－３２３１</t>
    <phoneticPr fontId="6"/>
  </si>
  <si>
    <t>上　　内　　田 地区 (上内田地域生涯学習ｾﾝﾀｰ)</t>
    <rPh sb="0" eb="1">
      <t>ウエ</t>
    </rPh>
    <rPh sb="3" eb="4">
      <t>ウチ</t>
    </rPh>
    <rPh sb="6" eb="7">
      <t>タ</t>
    </rPh>
    <rPh sb="8" eb="10">
      <t>チク</t>
    </rPh>
    <rPh sb="12" eb="13">
      <t>ウエ</t>
    </rPh>
    <rPh sb="13" eb="14">
      <t>ウチ</t>
    </rPh>
    <rPh sb="14" eb="15">
      <t>タ</t>
    </rPh>
    <rPh sb="15" eb="21">
      <t>チイキショウガイガクシュウ</t>
    </rPh>
    <phoneticPr fontId="6"/>
  </si>
  <si>
    <t>上内田９３１番地の２</t>
    <rPh sb="0" eb="3">
      <t>カミウチダ</t>
    </rPh>
    <rPh sb="6" eb="8">
      <t>バンチ</t>
    </rPh>
    <phoneticPr fontId="6"/>
  </si>
  <si>
    <t>２２－４５９４</t>
    <phoneticPr fontId="6"/>
  </si>
  <si>
    <t>西　　山　　口 地区 (西山口地域生涯学習ｾﾝﾀｰ)</t>
    <rPh sb="0" eb="1">
      <t>ニシ</t>
    </rPh>
    <rPh sb="3" eb="4">
      <t>ヤマ</t>
    </rPh>
    <rPh sb="6" eb="7">
      <t>クチ</t>
    </rPh>
    <rPh sb="12" eb="15">
      <t>ニシヤマグチ</t>
    </rPh>
    <phoneticPr fontId="6"/>
  </si>
  <si>
    <t>成滝１４７番地の１</t>
    <rPh sb="0" eb="2">
      <t>ナルタキ</t>
    </rPh>
    <rPh sb="5" eb="7">
      <t>バンチ</t>
    </rPh>
    <phoneticPr fontId="6"/>
  </si>
  <si>
    <t>２４－６９２１</t>
    <phoneticPr fontId="6"/>
  </si>
  <si>
    <t>東　　山　　口 地区 (東山口地域生涯学習ｾﾝﾀｰ)</t>
    <rPh sb="0" eb="1">
      <t>ヒガシ</t>
    </rPh>
    <rPh sb="3" eb="4">
      <t>ヤマ</t>
    </rPh>
    <rPh sb="6" eb="7">
      <t>クチ</t>
    </rPh>
    <rPh sb="12" eb="15">
      <t>ヒガシヤマグチ</t>
    </rPh>
    <phoneticPr fontId="6"/>
  </si>
  <si>
    <t>逆川１０１２番地の２</t>
    <rPh sb="0" eb="1">
      <t>ギャク</t>
    </rPh>
    <rPh sb="1" eb="2">
      <t>カワ</t>
    </rPh>
    <rPh sb="6" eb="8">
      <t>バンチ</t>
    </rPh>
    <phoneticPr fontId="6"/>
  </si>
  <si>
    <t>２７－０５４４</t>
    <phoneticPr fontId="6"/>
  </si>
  <si>
    <t>日　　　　　坂 地区 (日坂地域生涯学習ｾﾝﾀｰ)</t>
    <rPh sb="0" eb="1">
      <t>ヒ</t>
    </rPh>
    <rPh sb="6" eb="7">
      <t>サカ</t>
    </rPh>
    <rPh sb="12" eb="14">
      <t>ニッサカ</t>
    </rPh>
    <phoneticPr fontId="6"/>
  </si>
  <si>
    <t>大野１番地の３</t>
    <rPh sb="0" eb="2">
      <t>オオノ</t>
    </rPh>
    <rPh sb="3" eb="5">
      <t>バンチ</t>
    </rPh>
    <phoneticPr fontId="6"/>
  </si>
  <si>
    <t>２７－１００２</t>
    <phoneticPr fontId="6"/>
  </si>
  <si>
    <t>東　　　　　山 地区 (東山地域生涯学習ｾﾝﾀｰ)</t>
    <rPh sb="0" eb="1">
      <t>ヒガシ</t>
    </rPh>
    <rPh sb="6" eb="7">
      <t>ヤマ</t>
    </rPh>
    <rPh sb="12" eb="14">
      <t>ヒガシヤマ</t>
    </rPh>
    <phoneticPr fontId="6"/>
  </si>
  <si>
    <t>東山１２６５番地の１</t>
    <rPh sb="0" eb="2">
      <t>ヒガシヤマ</t>
    </rPh>
    <rPh sb="6" eb="8">
      <t>バンチ</t>
    </rPh>
    <phoneticPr fontId="6"/>
  </si>
  <si>
    <t>２７－１５４４</t>
    <phoneticPr fontId="6"/>
  </si>
  <si>
    <t>粟　　　　　本 地区 (粟本地域生涯学習ｾﾝﾀｰ)</t>
    <rPh sb="0" eb="1">
      <t>アワ</t>
    </rPh>
    <rPh sb="6" eb="7">
      <t>ホン</t>
    </rPh>
    <phoneticPr fontId="6"/>
  </si>
  <si>
    <t>初馬８５７番地の１</t>
    <rPh sb="0" eb="2">
      <t>ハツマ</t>
    </rPh>
    <rPh sb="5" eb="7">
      <t>バンチ</t>
    </rPh>
    <phoneticPr fontId="6"/>
  </si>
  <si>
    <t>６１－９４５０</t>
    <phoneticPr fontId="6"/>
  </si>
  <si>
    <t>城　　　　　北 地区 (城北地域生涯学習ｾﾝﾀｰ)</t>
    <rPh sb="0" eb="1">
      <t>シロ</t>
    </rPh>
    <rPh sb="6" eb="7">
      <t>キタ</t>
    </rPh>
    <phoneticPr fontId="6"/>
  </si>
  <si>
    <t>城北二丁目１２番地の２</t>
    <rPh sb="0" eb="2">
      <t>ジョウホク</t>
    </rPh>
    <rPh sb="2" eb="3">
      <t>2</t>
    </rPh>
    <rPh sb="3" eb="5">
      <t>チョウメ</t>
    </rPh>
    <rPh sb="7" eb="9">
      <t>バンチ</t>
    </rPh>
    <phoneticPr fontId="6"/>
  </si>
  <si>
    <t>２４－０２９９</t>
    <phoneticPr fontId="6"/>
  </si>
  <si>
    <t>倉　　　　　真 地区 (倉真地域生涯学習ｾﾝﾀｰ)</t>
    <rPh sb="0" eb="1">
      <t>クラ</t>
    </rPh>
    <rPh sb="6" eb="7">
      <t>マコト</t>
    </rPh>
    <phoneticPr fontId="6"/>
  </si>
  <si>
    <t>倉真３８０８番地の１</t>
    <rPh sb="0" eb="2">
      <t>クラミ</t>
    </rPh>
    <rPh sb="6" eb="8">
      <t>バンチ</t>
    </rPh>
    <phoneticPr fontId="6"/>
  </si>
  <si>
    <t>２９－１２５２</t>
    <phoneticPr fontId="6"/>
  </si>
  <si>
    <t>原　　　　　泉 地区 (原泉地域生涯学習ｾﾝﾀｰ)</t>
    <rPh sb="0" eb="1">
      <t>ハラ</t>
    </rPh>
    <rPh sb="6" eb="7">
      <t>イズミ</t>
    </rPh>
    <phoneticPr fontId="6"/>
  </si>
  <si>
    <t>萩間４２３番地</t>
    <rPh sb="0" eb="2">
      <t>ハギマ</t>
    </rPh>
    <rPh sb="5" eb="7">
      <t>バンチ</t>
    </rPh>
    <phoneticPr fontId="6"/>
  </si>
  <si>
    <t>２０－３９８５</t>
    <phoneticPr fontId="6"/>
  </si>
  <si>
    <t>原　　　　　田 地区 (原田地域生涯学習ｾﾝﾀｰ)</t>
    <rPh sb="0" eb="1">
      <t>ハラ</t>
    </rPh>
    <rPh sb="6" eb="7">
      <t>タ</t>
    </rPh>
    <phoneticPr fontId="6"/>
  </si>
  <si>
    <t>原里１６２３番地</t>
    <rPh sb="0" eb="2">
      <t>ハラサト</t>
    </rPh>
    <rPh sb="6" eb="8">
      <t>バンチ</t>
    </rPh>
    <phoneticPr fontId="6"/>
  </si>
  <si>
    <t>２６－０４７０</t>
    <phoneticPr fontId="6"/>
  </si>
  <si>
    <t>原　　　　　谷 地区 (原谷地域生涯学習ｾﾝﾀｰ)</t>
    <rPh sb="0" eb="1">
      <t>ハラ</t>
    </rPh>
    <rPh sb="6" eb="7">
      <t>タニ</t>
    </rPh>
    <phoneticPr fontId="6"/>
  </si>
  <si>
    <t>本郷８０６番地の１</t>
    <rPh sb="0" eb="2">
      <t>ホンゴウ</t>
    </rPh>
    <rPh sb="5" eb="7">
      <t>バンチ</t>
    </rPh>
    <phoneticPr fontId="6"/>
  </si>
  <si>
    <t>２６－００６４</t>
    <phoneticPr fontId="6"/>
  </si>
  <si>
    <t>桜　　　　　木 地区 (桜木地域生涯学習ｾﾝﾀｰ)</t>
    <rPh sb="0" eb="1">
      <t>サクラ</t>
    </rPh>
    <rPh sb="6" eb="7">
      <t>キ</t>
    </rPh>
    <phoneticPr fontId="6"/>
  </si>
  <si>
    <t>下垂木１４７２番地の１</t>
    <rPh sb="0" eb="3">
      <t>シモタルキ</t>
    </rPh>
    <rPh sb="7" eb="9">
      <t>バンチ</t>
    </rPh>
    <phoneticPr fontId="6"/>
  </si>
  <si>
    <t>２３－２６３７</t>
    <phoneticPr fontId="6"/>
  </si>
  <si>
    <t>和　　田　　岡 地区 (和田岡地域生涯学習ｾﾝﾀｰ)</t>
    <rPh sb="0" eb="1">
      <t>ワ</t>
    </rPh>
    <rPh sb="3" eb="4">
      <t>タ</t>
    </rPh>
    <rPh sb="6" eb="7">
      <t>オカ</t>
    </rPh>
    <phoneticPr fontId="6"/>
  </si>
  <si>
    <t>吉岡２７１番地の５</t>
    <rPh sb="0" eb="2">
      <t>ヨシオカ</t>
    </rPh>
    <rPh sb="5" eb="7">
      <t>バンチ</t>
    </rPh>
    <phoneticPr fontId="6"/>
  </si>
  <si>
    <t>２６－０４７５</t>
    <phoneticPr fontId="6"/>
  </si>
  <si>
    <t>曽　　　　　我 地区 (曽我地域生涯学習ｾﾝﾀｰ)</t>
    <rPh sb="0" eb="1">
      <t>ソウ</t>
    </rPh>
    <rPh sb="6" eb="7">
      <t>ガ</t>
    </rPh>
    <phoneticPr fontId="6"/>
  </si>
  <si>
    <t>領家３７３番地の１</t>
    <rPh sb="0" eb="2">
      <t>リョウケ</t>
    </rPh>
    <rPh sb="5" eb="7">
      <t>バンチ</t>
    </rPh>
    <phoneticPr fontId="6"/>
  </si>
  <si>
    <t>２２－４９３６</t>
    <phoneticPr fontId="6"/>
  </si>
  <si>
    <t>千　　　　　浜 地区 (千浜農村環境改善ｾﾝﾀｰ)</t>
    <rPh sb="0" eb="1">
      <t>セン</t>
    </rPh>
    <rPh sb="6" eb="7">
      <t>ハマ</t>
    </rPh>
    <rPh sb="14" eb="16">
      <t>ノウソン</t>
    </rPh>
    <rPh sb="16" eb="18">
      <t>カンキョウ</t>
    </rPh>
    <rPh sb="18" eb="20">
      <t>カイゼン</t>
    </rPh>
    <phoneticPr fontId="6"/>
  </si>
  <si>
    <t>千浜４００２番地</t>
    <rPh sb="0" eb="1">
      <t>セン</t>
    </rPh>
    <rPh sb="1" eb="2">
      <t>ハマ</t>
    </rPh>
    <rPh sb="6" eb="8">
      <t>バンチ</t>
    </rPh>
    <phoneticPr fontId="6"/>
  </si>
  <si>
    <t>三浜６２０番地</t>
    <rPh sb="0" eb="1">
      <t>サン</t>
    </rPh>
    <rPh sb="1" eb="2">
      <t>ハマ</t>
    </rPh>
    <rPh sb="5" eb="7">
      <t>バンチ</t>
    </rPh>
    <phoneticPr fontId="6"/>
  </si>
  <si>
    <t>－</t>
    <phoneticPr fontId="6"/>
  </si>
  <si>
    <t>大　　　　　坂 地区 (産業交流ﾌﾟﾗｻﾞ)</t>
    <rPh sb="0" eb="1">
      <t>ダイ</t>
    </rPh>
    <rPh sb="6" eb="7">
      <t>サカ</t>
    </rPh>
    <rPh sb="12" eb="14">
      <t>サンギョウ</t>
    </rPh>
    <rPh sb="14" eb="16">
      <t>コウリュウ</t>
    </rPh>
    <phoneticPr fontId="6"/>
  </si>
  <si>
    <t>大坂２８８２番地</t>
    <rPh sb="0" eb="2">
      <t>オオサカ</t>
    </rPh>
    <rPh sb="6" eb="8">
      <t>バンチ</t>
    </rPh>
    <phoneticPr fontId="6"/>
  </si>
  <si>
    <t>７２－３２０７</t>
    <phoneticPr fontId="6"/>
  </si>
  <si>
    <t>土　　　　　方 地区 (大東北公民館)</t>
    <rPh sb="0" eb="1">
      <t>ツチ</t>
    </rPh>
    <rPh sb="6" eb="7">
      <t>カタ</t>
    </rPh>
    <rPh sb="12" eb="14">
      <t>ダイトウ</t>
    </rPh>
    <rPh sb="14" eb="15">
      <t>キタ</t>
    </rPh>
    <rPh sb="15" eb="18">
      <t>コウミンカン</t>
    </rPh>
    <phoneticPr fontId="6"/>
  </si>
  <si>
    <t>下土方２６７番地の１</t>
    <rPh sb="0" eb="1">
      <t>シタ</t>
    </rPh>
    <rPh sb="1" eb="2">
      <t>ツチ</t>
    </rPh>
    <rPh sb="2" eb="3">
      <t>カタ</t>
    </rPh>
    <rPh sb="6" eb="8">
      <t>バンチ</t>
    </rPh>
    <phoneticPr fontId="6"/>
  </si>
  <si>
    <t>７４－５６８８</t>
    <phoneticPr fontId="6"/>
  </si>
  <si>
    <t>佐　　　　　束 地区 (佐束公民館)</t>
    <rPh sb="0" eb="1">
      <t>サ</t>
    </rPh>
    <rPh sb="6" eb="7">
      <t>タバ</t>
    </rPh>
    <rPh sb="12" eb="13">
      <t>タスク</t>
    </rPh>
    <rPh sb="13" eb="14">
      <t>タバ</t>
    </rPh>
    <rPh sb="14" eb="17">
      <t>コウミンカン</t>
    </rPh>
    <phoneticPr fontId="6"/>
  </si>
  <si>
    <t>中方５７３番地の１</t>
    <rPh sb="0" eb="2">
      <t>ナカホウ</t>
    </rPh>
    <rPh sb="5" eb="7">
      <t>バンチ</t>
    </rPh>
    <phoneticPr fontId="6"/>
  </si>
  <si>
    <t>７４－３８４１</t>
    <phoneticPr fontId="6"/>
  </si>
  <si>
    <t>中３８９１番地の１</t>
    <rPh sb="0" eb="1">
      <t>ナカ</t>
    </rPh>
    <rPh sb="5" eb="7">
      <t>バンチ</t>
    </rPh>
    <phoneticPr fontId="6"/>
  </si>
  <si>
    <t>７４－２９０４</t>
    <phoneticPr fontId="6"/>
  </si>
  <si>
    <t>大 須 賀 第 一 地区 (大須賀支所南館)</t>
    <rPh sb="0" eb="1">
      <t>ダイ</t>
    </rPh>
    <rPh sb="2" eb="3">
      <t>ス</t>
    </rPh>
    <rPh sb="4" eb="5">
      <t>ガ</t>
    </rPh>
    <rPh sb="6" eb="7">
      <t>ダイ</t>
    </rPh>
    <rPh sb="8" eb="9">
      <t>イチ</t>
    </rPh>
    <rPh sb="14" eb="17">
      <t>オオスカ</t>
    </rPh>
    <rPh sb="17" eb="19">
      <t>シショ</t>
    </rPh>
    <rPh sb="19" eb="21">
      <t>ミナミカン</t>
    </rPh>
    <phoneticPr fontId="6"/>
  </si>
  <si>
    <t>西大渕９７番地</t>
    <rPh sb="0" eb="3">
      <t>ニシオオブチ</t>
    </rPh>
    <rPh sb="5" eb="7">
      <t>バンチ</t>
    </rPh>
    <phoneticPr fontId="6"/>
  </si>
  <si>
    <t>４８－１０１４</t>
    <phoneticPr fontId="6"/>
  </si>
  <si>
    <t>大 須 賀 第 二 地区 (大須賀支所南館)</t>
    <rPh sb="0" eb="1">
      <t>ダイ</t>
    </rPh>
    <rPh sb="2" eb="3">
      <t>ス</t>
    </rPh>
    <rPh sb="4" eb="5">
      <t>ガ</t>
    </rPh>
    <rPh sb="6" eb="7">
      <t>ダイ</t>
    </rPh>
    <rPh sb="8" eb="9">
      <t>ニ</t>
    </rPh>
    <rPh sb="14" eb="17">
      <t>オオスカ</t>
    </rPh>
    <rPh sb="17" eb="19">
      <t>シショ</t>
    </rPh>
    <rPh sb="19" eb="21">
      <t>ミナミカン</t>
    </rPh>
    <phoneticPr fontId="6"/>
  </si>
  <si>
    <t>大 須 賀 第 三 地区 (大須賀支所南館)</t>
    <rPh sb="0" eb="1">
      <t>ダイ</t>
    </rPh>
    <rPh sb="2" eb="3">
      <t>ス</t>
    </rPh>
    <rPh sb="4" eb="5">
      <t>ガ</t>
    </rPh>
    <rPh sb="6" eb="7">
      <t>ダイ</t>
    </rPh>
    <rPh sb="8" eb="9">
      <t>サン</t>
    </rPh>
    <rPh sb="14" eb="17">
      <t>オオスカ</t>
    </rPh>
    <rPh sb="17" eb="19">
      <t>シショ</t>
    </rPh>
    <rPh sb="19" eb="21">
      <t>ミナミカン</t>
    </rPh>
    <phoneticPr fontId="6"/>
  </si>
  <si>
    <t>４８－１００９</t>
    <phoneticPr fontId="6"/>
  </si>
  <si>
    <t>大渕６８８１番地の２</t>
    <rPh sb="0" eb="2">
      <t>オオブチ</t>
    </rPh>
    <rPh sb="6" eb="8">
      <t>バンチ</t>
    </rPh>
    <phoneticPr fontId="6"/>
  </si>
  <si>
    <t>４８－６６８１</t>
    <phoneticPr fontId="6"/>
  </si>
  <si>
    <t>　注：教育機関は後述。</t>
    <rPh sb="1" eb="2">
      <t>チュウ</t>
    </rPh>
    <rPh sb="3" eb="5">
      <t>キョウイク</t>
    </rPh>
    <rPh sb="5" eb="7">
      <t>キカン</t>
    </rPh>
    <rPh sb="8" eb="10">
      <t>コウジュツ</t>
    </rPh>
    <phoneticPr fontId="5"/>
  </si>
  <si>
    <t>（２）県　関　係</t>
    <rPh sb="3" eb="4">
      <t>ケン</t>
    </rPh>
    <rPh sb="5" eb="6">
      <t>セキ</t>
    </rPh>
    <rPh sb="7" eb="8">
      <t>カカリ</t>
    </rPh>
    <phoneticPr fontId="5"/>
  </si>
  <si>
    <t>掛　川　警　察　署</t>
    <phoneticPr fontId="5"/>
  </si>
  <si>
    <t>宮脇一丁目１番地の１</t>
    <rPh sb="0" eb="2">
      <t>ミヤワキ</t>
    </rPh>
    <rPh sb="2" eb="3">
      <t>1</t>
    </rPh>
    <rPh sb="3" eb="5">
      <t>チョウメ</t>
    </rPh>
    <rPh sb="6" eb="8">
      <t>バンチ</t>
    </rPh>
    <phoneticPr fontId="5"/>
  </si>
  <si>
    <t>２２－０１１０</t>
  </si>
  <si>
    <t>金城９３番地</t>
    <rPh sb="4" eb="6">
      <t>バンチ</t>
    </rPh>
    <phoneticPr fontId="5"/>
  </si>
  <si>
    <t>２２－３２６３</t>
    <phoneticPr fontId="5"/>
  </si>
  <si>
    <t>静岡県西部食肉衛生検査所</t>
    <rPh sb="0" eb="3">
      <t>シズオカケン</t>
    </rPh>
    <rPh sb="3" eb="5">
      <t>セイブ</t>
    </rPh>
    <rPh sb="5" eb="7">
      <t>ショクニク</t>
    </rPh>
    <rPh sb="7" eb="9">
      <t>エイセイ</t>
    </rPh>
    <rPh sb="9" eb="12">
      <t>ケンサジョ</t>
    </rPh>
    <phoneticPr fontId="5"/>
  </si>
  <si>
    <t>２４－０７２５</t>
    <phoneticPr fontId="5"/>
  </si>
  <si>
    <t>静岡県総合教育センター　あすなろ</t>
    <phoneticPr fontId="5"/>
  </si>
  <si>
    <t>富部４５６番地</t>
    <rPh sb="5" eb="7">
      <t>バンチ</t>
    </rPh>
    <phoneticPr fontId="5"/>
  </si>
  <si>
    <t>２４－９７００</t>
  </si>
  <si>
    <t>２２－６２７５</t>
  </si>
  <si>
    <t>（３）国　関　係</t>
  </si>
  <si>
    <t xml:space="preserve"> 電話(市外局番０５３７)</t>
    <phoneticPr fontId="6"/>
  </si>
  <si>
    <t>亀の甲二丁目１６番２号</t>
    <rPh sb="3" eb="4">
      <t>ニ</t>
    </rPh>
    <rPh sb="8" eb="9">
      <t>バン</t>
    </rPh>
    <rPh sb="10" eb="11">
      <t>ゴウ</t>
    </rPh>
    <phoneticPr fontId="5"/>
  </si>
  <si>
    <t>２２－５５３８</t>
  </si>
  <si>
    <t>２２－５３９８</t>
  </si>
  <si>
    <t>掛　川　区　検　察　庁</t>
    <phoneticPr fontId="5"/>
  </si>
  <si>
    <t>掛　川　税　務　署</t>
    <rPh sb="4" eb="5">
      <t>ゼイ</t>
    </rPh>
    <rPh sb="6" eb="7">
      <t>ム</t>
    </rPh>
    <rPh sb="8" eb="9">
      <t>ショ</t>
    </rPh>
    <phoneticPr fontId="5"/>
  </si>
  <si>
    <t>緑ヶ丘二丁目１１番地の４</t>
    <rPh sb="3" eb="4">
      <t>ニ</t>
    </rPh>
    <rPh sb="8" eb="10">
      <t>バンチ</t>
    </rPh>
    <phoneticPr fontId="5"/>
  </si>
  <si>
    <t>２２－５１４１</t>
  </si>
  <si>
    <t>掛川公共職業安定所　ハローワーク掛川</t>
    <rPh sb="16" eb="18">
      <t>カケガワ</t>
    </rPh>
    <phoneticPr fontId="5"/>
  </si>
  <si>
    <t>金城７１番地</t>
    <rPh sb="4" eb="6">
      <t>バンチ</t>
    </rPh>
    <phoneticPr fontId="5"/>
  </si>
  <si>
    <t>２２－４１８５</t>
  </si>
  <si>
    <t>日本年金機構掛川年金事務所</t>
    <rPh sb="0" eb="2">
      <t>ニホン</t>
    </rPh>
    <rPh sb="2" eb="4">
      <t>ネンキン</t>
    </rPh>
    <rPh sb="4" eb="6">
      <t>キコウ</t>
    </rPh>
    <rPh sb="6" eb="8">
      <t>カケガワ</t>
    </rPh>
    <rPh sb="8" eb="10">
      <t>ネンキン</t>
    </rPh>
    <rPh sb="10" eb="13">
      <t>ジムショ</t>
    </rPh>
    <phoneticPr fontId="5"/>
  </si>
  <si>
    <t>久保一丁目１９番８号</t>
    <rPh sb="2" eb="3">
      <t>イチ</t>
    </rPh>
    <rPh sb="7" eb="8">
      <t>バン</t>
    </rPh>
    <rPh sb="9" eb="10">
      <t>ゴウ</t>
    </rPh>
    <phoneticPr fontId="5"/>
  </si>
  <si>
    <t>２１－５５２４</t>
    <phoneticPr fontId="5"/>
  </si>
  <si>
    <t>久保二丁目３番１３号</t>
    <rPh sb="0" eb="2">
      <t>クボ</t>
    </rPh>
    <rPh sb="2" eb="3">
      <t>2</t>
    </rPh>
    <rPh sb="3" eb="5">
      <t>チョウメ</t>
    </rPh>
    <rPh sb="6" eb="7">
      <t>バン</t>
    </rPh>
    <rPh sb="9" eb="10">
      <t>ゴウ</t>
    </rPh>
    <phoneticPr fontId="5"/>
  </si>
  <si>
    <t>２２－８０３９</t>
    <phoneticPr fontId="5"/>
  </si>
  <si>
    <t>城西一丁目１２番２２号</t>
    <rPh sb="2" eb="3">
      <t>イチ</t>
    </rPh>
    <rPh sb="7" eb="8">
      <t>バン</t>
    </rPh>
    <rPh sb="10" eb="11">
      <t>ゴウ</t>
    </rPh>
    <phoneticPr fontId="5"/>
  </si>
  <si>
    <t>２４－５７４９</t>
  </si>
  <si>
    <t>亀の甲二丁目１６番１号</t>
    <rPh sb="3" eb="4">
      <t>ニ</t>
    </rPh>
    <rPh sb="8" eb="9">
      <t>バン</t>
    </rPh>
    <rPh sb="10" eb="11">
      <t>ゴウ</t>
    </rPh>
    <phoneticPr fontId="5"/>
  </si>
  <si>
    <t>２２－３０３６</t>
  </si>
  <si>
    <t>（４）保　育　・　教　育　機　関</t>
    <rPh sb="3" eb="4">
      <t>タモツ</t>
    </rPh>
    <rPh sb="5" eb="6">
      <t>イク</t>
    </rPh>
    <rPh sb="9" eb="10">
      <t>キョウ</t>
    </rPh>
    <rPh sb="11" eb="12">
      <t>イク</t>
    </rPh>
    <rPh sb="13" eb="14">
      <t>キ</t>
    </rPh>
    <rPh sb="15" eb="16">
      <t>セキ</t>
    </rPh>
    <phoneticPr fontId="5"/>
  </si>
  <si>
    <t>《 保　育　園 》</t>
  </si>
  <si>
    <t>中央一丁目８番地の１</t>
    <rPh sb="2" eb="3">
      <t>イチ</t>
    </rPh>
    <rPh sb="6" eb="8">
      <t>バンチ</t>
    </rPh>
    <phoneticPr fontId="5"/>
  </si>
  <si>
    <t>２４－０８７５</t>
  </si>
  <si>
    <t>下土方１１５２番地の３</t>
    <rPh sb="0" eb="1">
      <t>シモ</t>
    </rPh>
    <rPh sb="1" eb="3">
      <t>ヒジカタ</t>
    </rPh>
    <rPh sb="7" eb="9">
      <t>バンチ</t>
    </rPh>
    <phoneticPr fontId="5"/>
  </si>
  <si>
    <t>７４－２２０１</t>
    <phoneticPr fontId="5"/>
  </si>
  <si>
    <t>和光二丁目１６番地の１</t>
    <rPh sb="0" eb="2">
      <t>ワコウ</t>
    </rPh>
    <rPh sb="2" eb="5">
      <t>ニチョウメ</t>
    </rPh>
    <rPh sb="7" eb="9">
      <t>バンチ</t>
    </rPh>
    <phoneticPr fontId="5"/>
  </si>
  <si>
    <t>２４－５５０１</t>
    <phoneticPr fontId="5"/>
  </si>
  <si>
    <t>葛ヶ丘三丁目４番地の１</t>
    <rPh sb="0" eb="3">
      <t>カツラガオカ</t>
    </rPh>
    <rPh sb="3" eb="6">
      <t>サンチョウメ</t>
    </rPh>
    <rPh sb="7" eb="9">
      <t>バンチ</t>
    </rPh>
    <phoneticPr fontId="5"/>
  </si>
  <si>
    <t>２６－９１２３</t>
    <phoneticPr fontId="5"/>
  </si>
  <si>
    <t>　〃　 　   かけがわのぞみ保育園</t>
    <rPh sb="15" eb="18">
      <t>ホイクエン</t>
    </rPh>
    <phoneticPr fontId="5"/>
  </si>
  <si>
    <t>杉谷南一丁目１番地の２０</t>
    <rPh sb="0" eb="2">
      <t>スギヤ</t>
    </rPh>
    <rPh sb="2" eb="3">
      <t>ミナミ</t>
    </rPh>
    <rPh sb="3" eb="6">
      <t>１チョウメ</t>
    </rPh>
    <rPh sb="7" eb="9">
      <t>バンチ</t>
    </rPh>
    <phoneticPr fontId="5"/>
  </si>
  <si>
    <t>２１－３００１</t>
    <phoneticPr fontId="5"/>
  </si>
  <si>
    <t>　〃　 　   すずかけっこ保育園</t>
    <phoneticPr fontId="5"/>
  </si>
  <si>
    <t>大池２９５６番地</t>
    <rPh sb="0" eb="2">
      <t>オオイケ</t>
    </rPh>
    <rPh sb="6" eb="8">
      <t>バンチ</t>
    </rPh>
    <phoneticPr fontId="5"/>
  </si>
  <si>
    <t>６１－２５０５</t>
    <phoneticPr fontId="5"/>
  </si>
  <si>
    <t>　〃　 　   掛川あそび保育園</t>
    <rPh sb="8" eb="10">
      <t>カケガワ</t>
    </rPh>
    <rPh sb="13" eb="16">
      <t>ホイクエン</t>
    </rPh>
    <phoneticPr fontId="5"/>
  </si>
  <si>
    <t>２２－８９００</t>
    <phoneticPr fontId="5"/>
  </si>
  <si>
    <t>《 幼　稚　園 》</t>
  </si>
  <si>
    <t>伊達方４７４番地の１</t>
    <rPh sb="6" eb="8">
      <t>バンチ</t>
    </rPh>
    <phoneticPr fontId="5"/>
  </si>
  <si>
    <t>２７－０５４５</t>
  </si>
  <si>
    <t>上西郷４１１６番地</t>
    <rPh sb="7" eb="9">
      <t>バンチ</t>
    </rPh>
    <phoneticPr fontId="5"/>
  </si>
  <si>
    <t>２８－０６５９</t>
  </si>
  <si>
    <t>上土方３２０番地の１</t>
    <rPh sb="0" eb="3">
      <t>カミヒジカタ</t>
    </rPh>
    <rPh sb="6" eb="8">
      <t>バンチ</t>
    </rPh>
    <phoneticPr fontId="5"/>
  </si>
  <si>
    <t>７４－２０８３</t>
    <phoneticPr fontId="5"/>
  </si>
  <si>
    <t>小貫７７番地</t>
    <rPh sb="0" eb="2">
      <t>オヌキ</t>
    </rPh>
    <rPh sb="4" eb="6">
      <t>バンチ</t>
    </rPh>
    <phoneticPr fontId="5"/>
  </si>
  <si>
    <t>７４－２０８４</t>
    <phoneticPr fontId="5"/>
  </si>
  <si>
    <t>大坂２８０５番地</t>
    <rPh sb="0" eb="2">
      <t>オオサカ</t>
    </rPh>
    <rPh sb="6" eb="8">
      <t>バンチ</t>
    </rPh>
    <phoneticPr fontId="5"/>
  </si>
  <si>
    <t>《 認定こども園 》</t>
    <rPh sb="2" eb="4">
      <t>ニンテイ</t>
    </rPh>
    <rPh sb="7" eb="8">
      <t>エン</t>
    </rPh>
    <phoneticPr fontId="5"/>
  </si>
  <si>
    <t>市  立　  　すこやかこども園</t>
    <rPh sb="0" eb="1">
      <t>シ</t>
    </rPh>
    <rPh sb="15" eb="16">
      <t>エン</t>
    </rPh>
    <phoneticPr fontId="5"/>
  </si>
  <si>
    <t>宮脇二丁目６番地の１</t>
    <rPh sb="2" eb="5">
      <t>２チョウメ</t>
    </rPh>
    <rPh sb="6" eb="8">
      <t>バンチ</t>
    </rPh>
    <phoneticPr fontId="5"/>
  </si>
  <si>
    <t>６２－６１１０</t>
  </si>
  <si>
    <t>私　立　　  掛川こども園</t>
    <rPh sb="0" eb="1">
      <t>ワタシ</t>
    </rPh>
    <rPh sb="2" eb="3">
      <t>リツ</t>
    </rPh>
    <rPh sb="7" eb="9">
      <t>カケガワ</t>
    </rPh>
    <rPh sb="12" eb="13">
      <t>エン</t>
    </rPh>
    <phoneticPr fontId="5"/>
  </si>
  <si>
    <t>家代の里一丁目５番地の１</t>
    <rPh sb="0" eb="1">
      <t>イエ</t>
    </rPh>
    <rPh sb="1" eb="2">
      <t>ダイ</t>
    </rPh>
    <rPh sb="3" eb="4">
      <t>サト</t>
    </rPh>
    <rPh sb="4" eb="7">
      <t>イッチョウメ</t>
    </rPh>
    <rPh sb="8" eb="10">
      <t>バンチ</t>
    </rPh>
    <phoneticPr fontId="5"/>
  </si>
  <si>
    <t>６１－３３２２</t>
    <phoneticPr fontId="5"/>
  </si>
  <si>
    <t>　〃　　　　こども広場あんり</t>
    <rPh sb="9" eb="11">
      <t>ヒロバ</t>
    </rPh>
    <phoneticPr fontId="5"/>
  </si>
  <si>
    <t>本郷６２３番地の１</t>
    <rPh sb="0" eb="2">
      <t>ホンゴウ</t>
    </rPh>
    <rPh sb="5" eb="7">
      <t>バンチ</t>
    </rPh>
    <phoneticPr fontId="5"/>
  </si>
  <si>
    <t>２６－２２５０</t>
    <phoneticPr fontId="5"/>
  </si>
  <si>
    <t>　〃　　　　くるみ幼稚園</t>
    <rPh sb="9" eb="12">
      <t>ヨウチエン</t>
    </rPh>
    <phoneticPr fontId="5"/>
  </si>
  <si>
    <t>中央二丁目１８番地の５</t>
    <rPh sb="0" eb="2">
      <t>チュウオウ</t>
    </rPh>
    <rPh sb="2" eb="5">
      <t>２チョウメ</t>
    </rPh>
    <rPh sb="7" eb="9">
      <t>バンチ</t>
    </rPh>
    <phoneticPr fontId="5"/>
  </si>
  <si>
    <t>２２－５３９４</t>
    <phoneticPr fontId="5"/>
  </si>
  <si>
    <t>　〃　　　　桜木こどもの森</t>
    <rPh sb="6" eb="8">
      <t>サクラギ</t>
    </rPh>
    <rPh sb="12" eb="13">
      <t>モリ</t>
    </rPh>
    <phoneticPr fontId="5"/>
  </si>
  <si>
    <t>家代１７６１番地の１</t>
    <rPh sb="0" eb="1">
      <t>イエ</t>
    </rPh>
    <rPh sb="1" eb="2">
      <t>ダイ</t>
    </rPh>
    <rPh sb="6" eb="8">
      <t>バンチ</t>
    </rPh>
    <phoneticPr fontId="5"/>
  </si>
  <si>
    <t>２２－８１５９</t>
    <phoneticPr fontId="5"/>
  </si>
  <si>
    <t>　〃　　　　子育てセンターとものもり</t>
    <rPh sb="6" eb="8">
      <t>コソダ</t>
    </rPh>
    <phoneticPr fontId="5"/>
  </si>
  <si>
    <t>２５－６８００</t>
    <phoneticPr fontId="5"/>
  </si>
  <si>
    <t>《 小　学　校 》</t>
  </si>
  <si>
    <t>日　　　坂　小　学　校</t>
    <phoneticPr fontId="5"/>
  </si>
  <si>
    <t>大野３番地の１</t>
    <rPh sb="3" eb="5">
      <t>バンチ</t>
    </rPh>
    <phoneticPr fontId="5"/>
  </si>
  <si>
    <t>２７－１０２２</t>
  </si>
  <si>
    <t>東　山　口　小　学　校</t>
    <phoneticPr fontId="5"/>
  </si>
  <si>
    <t>逆川１０１２番地の１</t>
    <rPh sb="6" eb="8">
      <t>バンチ</t>
    </rPh>
    <phoneticPr fontId="5"/>
  </si>
  <si>
    <t>２７－００２６</t>
  </si>
  <si>
    <t>西　山　口　小　学　校</t>
    <rPh sb="0" eb="1">
      <t>ニシ</t>
    </rPh>
    <phoneticPr fontId="5"/>
  </si>
  <si>
    <t>成滝１４５番地</t>
    <rPh sb="5" eb="7">
      <t>バンチ</t>
    </rPh>
    <phoneticPr fontId="5"/>
  </si>
  <si>
    <t>２２－６６２９</t>
  </si>
  <si>
    <t>上　内　田　小　学　校</t>
    <phoneticPr fontId="5"/>
  </si>
  <si>
    <t>上内田３３２５番地</t>
    <rPh sb="7" eb="9">
      <t>バンチ</t>
    </rPh>
    <phoneticPr fontId="5"/>
  </si>
  <si>
    <t>２２－５２６８</t>
  </si>
  <si>
    <t>城　　　北　小　学　校</t>
    <phoneticPr fontId="5"/>
  </si>
  <si>
    <t>水垂１７８番地</t>
    <rPh sb="5" eb="7">
      <t>バンチ</t>
    </rPh>
    <phoneticPr fontId="5"/>
  </si>
  <si>
    <t>２２－３３５７</t>
  </si>
  <si>
    <t>第　　　一　小　学　校</t>
    <phoneticPr fontId="5"/>
  </si>
  <si>
    <t>掛川１１０８番地の１</t>
    <rPh sb="6" eb="8">
      <t>バンチ</t>
    </rPh>
    <phoneticPr fontId="5"/>
  </si>
  <si>
    <t>２２－７２３１</t>
  </si>
  <si>
    <t>第　　　二　小　学　校</t>
    <phoneticPr fontId="5"/>
  </si>
  <si>
    <t>大池４３８番地の１</t>
    <rPh sb="5" eb="7">
      <t>バンチ</t>
    </rPh>
    <phoneticPr fontId="5"/>
  </si>
  <si>
    <t>２２－３２５８</t>
  </si>
  <si>
    <t>中　　　央　小　学　校</t>
    <phoneticPr fontId="5"/>
  </si>
  <si>
    <t>下俣６３３番地</t>
    <rPh sb="5" eb="7">
      <t>バンチ</t>
    </rPh>
    <phoneticPr fontId="5"/>
  </si>
  <si>
    <t>２３－０２１５</t>
  </si>
  <si>
    <t>曽　　　我　小　学　校</t>
    <phoneticPr fontId="5"/>
  </si>
  <si>
    <t>領家３８４番地</t>
    <rPh sb="5" eb="7">
      <t>バンチ</t>
    </rPh>
    <phoneticPr fontId="5"/>
  </si>
  <si>
    <t>２２－３６４２</t>
  </si>
  <si>
    <t>桜　　　木　小　学　校</t>
    <phoneticPr fontId="5"/>
  </si>
  <si>
    <t>下垂木１４７２番地の１</t>
    <rPh sb="7" eb="9">
      <t>バンチ</t>
    </rPh>
    <phoneticPr fontId="5"/>
  </si>
  <si>
    <t>２２－４３２２</t>
  </si>
  <si>
    <t>和　田　岡　小　学　校</t>
    <phoneticPr fontId="5"/>
  </si>
  <si>
    <t>吉岡６３９番地の２</t>
    <rPh sb="5" eb="7">
      <t>バンチ</t>
    </rPh>
    <phoneticPr fontId="5"/>
  </si>
  <si>
    <t>２６－２６４９</t>
  </si>
  <si>
    <t>原　　　谷　小　学　校　</t>
    <phoneticPr fontId="5"/>
  </si>
  <si>
    <t>本郷５６１番地の１</t>
    <rPh sb="5" eb="7">
      <t>バンチ</t>
    </rPh>
    <phoneticPr fontId="5"/>
  </si>
  <si>
    <t>２６－０００５</t>
  </si>
  <si>
    <t>原　　　田　小　学　校</t>
    <phoneticPr fontId="5"/>
  </si>
  <si>
    <t>原里１６２３番地の１</t>
    <rPh sb="6" eb="8">
      <t>バンチ</t>
    </rPh>
    <phoneticPr fontId="5"/>
  </si>
  <si>
    <t>２６－００６１</t>
  </si>
  <si>
    <t>西　　　郷　小　学　校</t>
    <phoneticPr fontId="5"/>
  </si>
  <si>
    <t>上西郷２６０６番地の２</t>
    <rPh sb="7" eb="9">
      <t>バンチ</t>
    </rPh>
    <phoneticPr fontId="5"/>
  </si>
  <si>
    <t>２８－０８２１</t>
  </si>
  <si>
    <t>倉　　　真　小　学　校</t>
    <phoneticPr fontId="5"/>
  </si>
  <si>
    <t>倉真３７７４番地</t>
    <rPh sb="6" eb="8">
      <t>バンチ</t>
    </rPh>
    <phoneticPr fontId="5"/>
  </si>
  <si>
    <t>２８－０９２１</t>
  </si>
  <si>
    <t>土　　　方　小　学　校</t>
    <rPh sb="0" eb="1">
      <t>ツチ</t>
    </rPh>
    <rPh sb="4" eb="5">
      <t>カタ</t>
    </rPh>
    <phoneticPr fontId="5"/>
  </si>
  <si>
    <t>上土方２８６番地の１</t>
    <rPh sb="0" eb="3">
      <t>カミヒジカタ</t>
    </rPh>
    <rPh sb="6" eb="8">
      <t>バンチ</t>
    </rPh>
    <phoneticPr fontId="5"/>
  </si>
  <si>
    <t>７４－２０２３</t>
    <phoneticPr fontId="5"/>
  </si>
  <si>
    <t>佐　　　束　小　学　校</t>
    <rPh sb="0" eb="1">
      <t>サ</t>
    </rPh>
    <rPh sb="4" eb="5">
      <t>タバ</t>
    </rPh>
    <phoneticPr fontId="5"/>
  </si>
  <si>
    <t>小貫１４７４番地</t>
    <rPh sb="6" eb="8">
      <t>バンチ</t>
    </rPh>
    <phoneticPr fontId="5"/>
  </si>
  <si>
    <t>７４－２０２６</t>
    <phoneticPr fontId="5"/>
  </si>
  <si>
    <t>　　中　　　小　学　校</t>
    <rPh sb="2" eb="3">
      <t>ナカ</t>
    </rPh>
    <phoneticPr fontId="5"/>
  </si>
  <si>
    <t>中３０８０番地</t>
    <rPh sb="5" eb="7">
      <t>バンチ</t>
    </rPh>
    <phoneticPr fontId="5"/>
  </si>
  <si>
    <t>７４－２６４４</t>
    <phoneticPr fontId="5"/>
  </si>
  <si>
    <t>大　　　坂　小　学　校</t>
    <rPh sb="0" eb="1">
      <t>ダイ</t>
    </rPh>
    <rPh sb="4" eb="5">
      <t>サカ</t>
    </rPh>
    <phoneticPr fontId="5"/>
  </si>
  <si>
    <t>大坂５６６７番地</t>
    <rPh sb="6" eb="8">
      <t>バンチ</t>
    </rPh>
    <phoneticPr fontId="5"/>
  </si>
  <si>
    <t>７２－２５１８</t>
    <phoneticPr fontId="5"/>
  </si>
  <si>
    <t>千　　　浜　小　学　校</t>
    <rPh sb="0" eb="1">
      <t>セン</t>
    </rPh>
    <rPh sb="4" eb="5">
      <t>ハマ</t>
    </rPh>
    <phoneticPr fontId="5"/>
  </si>
  <si>
    <t>千浜５８４９番地</t>
    <rPh sb="6" eb="8">
      <t>バンチ</t>
    </rPh>
    <phoneticPr fontId="5"/>
  </si>
  <si>
    <t>７２－２０１４</t>
    <phoneticPr fontId="5"/>
  </si>
  <si>
    <t>横　須　賀　小　学　校</t>
    <rPh sb="0" eb="1">
      <t>ヨコ</t>
    </rPh>
    <rPh sb="2" eb="3">
      <t>ス</t>
    </rPh>
    <rPh sb="4" eb="5">
      <t>ガ</t>
    </rPh>
    <phoneticPr fontId="5"/>
  </si>
  <si>
    <t>横須賀１１１０番地</t>
    <rPh sb="7" eb="9">
      <t>バンチ</t>
    </rPh>
    <phoneticPr fontId="5"/>
  </si>
  <si>
    <t>４８－２０４９</t>
    <phoneticPr fontId="5"/>
  </si>
  <si>
    <t>大　　　渕　小　学　校</t>
    <rPh sb="0" eb="1">
      <t>ダイ</t>
    </rPh>
    <rPh sb="4" eb="5">
      <t>フチ</t>
    </rPh>
    <phoneticPr fontId="5"/>
  </si>
  <si>
    <t>大渕５６０２番地</t>
    <rPh sb="6" eb="8">
      <t>バンチ</t>
    </rPh>
    <phoneticPr fontId="5"/>
  </si>
  <si>
    <t>４８－２０４５</t>
    <phoneticPr fontId="5"/>
  </si>
  <si>
    <t>《 中　学　校 》</t>
  </si>
  <si>
    <t>栄　　　川　中　学　校</t>
    <phoneticPr fontId="5"/>
  </si>
  <si>
    <t>本所５３８番地</t>
    <rPh sb="5" eb="7">
      <t>バンチ</t>
    </rPh>
    <phoneticPr fontId="5"/>
  </si>
  <si>
    <t>２７－００１４</t>
  </si>
  <si>
    <t>　　東　　　中　学　校　</t>
    <phoneticPr fontId="5"/>
  </si>
  <si>
    <t>葛川１０３９番地</t>
    <rPh sb="6" eb="8">
      <t>バンチ</t>
    </rPh>
    <phoneticPr fontId="5"/>
  </si>
  <si>
    <t>２２－５１５８</t>
  </si>
  <si>
    <t>　　西　　　中　学　校</t>
    <phoneticPr fontId="5"/>
  </si>
  <si>
    <t>下俣１００７番地の１</t>
    <rPh sb="6" eb="8">
      <t>バンチ</t>
    </rPh>
    <phoneticPr fontId="5"/>
  </si>
  <si>
    <t>２２－７２５８</t>
  </si>
  <si>
    <t>桜　が　丘　中　学　校　</t>
    <phoneticPr fontId="5"/>
  </si>
  <si>
    <t>富部７１６番地</t>
    <rPh sb="5" eb="7">
      <t>バンチ</t>
    </rPh>
    <phoneticPr fontId="5"/>
  </si>
  <si>
    <t>２２－６２７８</t>
  </si>
  <si>
    <t>原　野　谷　中　学　校　　</t>
    <phoneticPr fontId="5"/>
  </si>
  <si>
    <t>寺島１５番地</t>
    <rPh sb="4" eb="6">
      <t>バンチ</t>
    </rPh>
    <phoneticPr fontId="5"/>
  </si>
  <si>
    <t>２６－００１１</t>
  </si>
  <si>
    <t>　　北　　　中　学　校　</t>
    <phoneticPr fontId="5"/>
  </si>
  <si>
    <t>上西郷２２０番地の２</t>
    <rPh sb="6" eb="8">
      <t>バンチ</t>
    </rPh>
    <phoneticPr fontId="5"/>
  </si>
  <si>
    <t>２４－１９１５</t>
  </si>
  <si>
    <t>城　　　東　中　学　校　</t>
    <rPh sb="0" eb="1">
      <t>シロ</t>
    </rPh>
    <rPh sb="4" eb="5">
      <t>ヒガシ</t>
    </rPh>
    <phoneticPr fontId="5"/>
  </si>
  <si>
    <t>下土方６８０番地</t>
    <rPh sb="6" eb="8">
      <t>バンチ</t>
    </rPh>
    <phoneticPr fontId="5"/>
  </si>
  <si>
    <t>７４－２０５４</t>
    <phoneticPr fontId="5"/>
  </si>
  <si>
    <t>大　　　浜　中　学　校　</t>
    <rPh sb="0" eb="1">
      <t>ダイ</t>
    </rPh>
    <rPh sb="4" eb="5">
      <t>ハマ</t>
    </rPh>
    <phoneticPr fontId="5"/>
  </si>
  <si>
    <t>大坂１１４７番地</t>
    <rPh sb="6" eb="8">
      <t>バンチ</t>
    </rPh>
    <phoneticPr fontId="5"/>
  </si>
  <si>
    <t>７２－２５０９</t>
    <phoneticPr fontId="5"/>
  </si>
  <si>
    <t>大　須　賀　中　学　校　</t>
    <rPh sb="0" eb="1">
      <t>ダイ</t>
    </rPh>
    <rPh sb="2" eb="3">
      <t>ス</t>
    </rPh>
    <rPh sb="4" eb="5">
      <t>ガ</t>
    </rPh>
    <phoneticPr fontId="5"/>
  </si>
  <si>
    <t>横須賀１００７番地</t>
    <rPh sb="7" eb="9">
      <t>バンチ</t>
    </rPh>
    <phoneticPr fontId="5"/>
  </si>
  <si>
    <t>４８－２５６１</t>
    <phoneticPr fontId="5"/>
  </si>
  <si>
    <t>《 高等学校 》</t>
  </si>
  <si>
    <t>掛　　川　　西　高　等　学　校</t>
    <phoneticPr fontId="5"/>
  </si>
  <si>
    <t>城西一丁目１番６号</t>
    <rPh sb="2" eb="3">
      <t>イチ</t>
    </rPh>
    <rPh sb="6" eb="7">
      <t>バン</t>
    </rPh>
    <rPh sb="8" eb="9">
      <t>ゴウ</t>
    </rPh>
    <phoneticPr fontId="5"/>
  </si>
  <si>
    <t>２２－７１６５</t>
  </si>
  <si>
    <t>掛　　川　　東　高　等　学　校</t>
    <phoneticPr fontId="5"/>
  </si>
  <si>
    <t>南西郷１３５７番地</t>
    <rPh sb="0" eb="1">
      <t>ミナミ</t>
    </rPh>
    <rPh sb="1" eb="3">
      <t>サイゴウ</t>
    </rPh>
    <rPh sb="7" eb="9">
      <t>バンチ</t>
    </rPh>
    <phoneticPr fontId="5"/>
  </si>
  <si>
    <t>２２－３１５５</t>
  </si>
  <si>
    <t>掛　川　工　業　高　等　学　校</t>
    <phoneticPr fontId="5"/>
  </si>
  <si>
    <t>葵町１５番１号</t>
    <rPh sb="4" eb="5">
      <t>バン</t>
    </rPh>
    <rPh sb="6" eb="7">
      <t>ゴウ</t>
    </rPh>
    <phoneticPr fontId="5"/>
  </si>
  <si>
    <t>２２－７２５５</t>
  </si>
  <si>
    <t>横　　須　　賀　高　等　学　校</t>
    <rPh sb="0" eb="1">
      <t>ヨコ</t>
    </rPh>
    <rPh sb="3" eb="4">
      <t>ス</t>
    </rPh>
    <rPh sb="6" eb="7">
      <t>ガ</t>
    </rPh>
    <phoneticPr fontId="5"/>
  </si>
  <si>
    <t>横須賀１４９１番地の１</t>
    <rPh sb="0" eb="3">
      <t>ヨコスカ</t>
    </rPh>
    <rPh sb="7" eb="9">
      <t>バンチ</t>
    </rPh>
    <phoneticPr fontId="5"/>
  </si>
  <si>
    <t>４８－３４２１</t>
    <phoneticPr fontId="5"/>
  </si>
  <si>
    <t>（５）そ　の　他</t>
    <rPh sb="7" eb="8">
      <t>タ</t>
    </rPh>
    <phoneticPr fontId="5"/>
  </si>
  <si>
    <t>《 商工会議所･商工会･農協 》</t>
    <rPh sb="2" eb="4">
      <t>ショウコウ</t>
    </rPh>
    <rPh sb="4" eb="7">
      <t>カイギショ</t>
    </rPh>
    <rPh sb="8" eb="11">
      <t>ショウコウカイ</t>
    </rPh>
    <rPh sb="12" eb="14">
      <t>ノウキョウ</t>
    </rPh>
    <phoneticPr fontId="5"/>
  </si>
  <si>
    <t>掛　川　商　工　会　議　所</t>
    <phoneticPr fontId="5"/>
  </si>
  <si>
    <t>掛川５５１番地の２</t>
    <rPh sb="5" eb="7">
      <t>バンチ</t>
    </rPh>
    <phoneticPr fontId="5"/>
  </si>
  <si>
    <t>２２－５１５１</t>
  </si>
  <si>
    <t>大坂２８８２番地</t>
    <rPh sb="0" eb="2">
      <t>オオサカ</t>
    </rPh>
    <rPh sb="6" eb="8">
      <t>バンチ</t>
    </rPh>
    <phoneticPr fontId="5"/>
  </si>
  <si>
    <t>７２－２７０１</t>
    <phoneticPr fontId="5"/>
  </si>
  <si>
    <t>西大渕６３番地</t>
    <rPh sb="0" eb="1">
      <t>ニシ</t>
    </rPh>
    <rPh sb="1" eb="3">
      <t>オオブチ</t>
    </rPh>
    <rPh sb="5" eb="7">
      <t>バンチ</t>
    </rPh>
    <phoneticPr fontId="5"/>
  </si>
  <si>
    <t>４８－２２６２</t>
    <phoneticPr fontId="5"/>
  </si>
  <si>
    <t>掛 川 市 農 業 協 同 組 合 本 所</t>
    <rPh sb="4" eb="5">
      <t>シ</t>
    </rPh>
    <phoneticPr fontId="5"/>
  </si>
  <si>
    <t>千羽１００番地の１</t>
    <rPh sb="0" eb="2">
      <t>センバ</t>
    </rPh>
    <rPh sb="5" eb="7">
      <t>バンチ</t>
    </rPh>
    <phoneticPr fontId="5"/>
  </si>
  <si>
    <t>《 郵便局 》</t>
  </si>
  <si>
    <t>掛　　　　　川　　郵　　便　　局</t>
    <phoneticPr fontId="5"/>
  </si>
  <si>
    <t>中央一丁目１７番地の３</t>
    <rPh sb="2" eb="3">
      <t>イチ</t>
    </rPh>
    <rPh sb="7" eb="9">
      <t>バンチ</t>
    </rPh>
    <phoneticPr fontId="5"/>
  </si>
  <si>
    <t>２２－６３０３</t>
    <phoneticPr fontId="5"/>
  </si>
  <si>
    <t>上　　内　　田　　郵　　便　　局</t>
    <phoneticPr fontId="5"/>
  </si>
  <si>
    <t>板沢１５番地</t>
    <rPh sb="4" eb="6">
      <t>バンチ</t>
    </rPh>
    <phoneticPr fontId="5"/>
  </si>
  <si>
    <t>２３－２５６１</t>
  </si>
  <si>
    <t>西　　　　　郷　　郵　　便　　局</t>
    <phoneticPr fontId="5"/>
  </si>
  <si>
    <t>上西郷２１２７番地の３</t>
    <rPh sb="7" eb="9">
      <t>バンチ</t>
    </rPh>
    <phoneticPr fontId="5"/>
  </si>
  <si>
    <t>２８－００２１</t>
  </si>
  <si>
    <t>桜　　　　　木　　郵　　便　　局</t>
    <phoneticPr fontId="5"/>
  </si>
  <si>
    <t>下垂木１３２４番地の１</t>
    <rPh sb="7" eb="9">
      <t>バンチ</t>
    </rPh>
    <phoneticPr fontId="5"/>
  </si>
  <si>
    <t>２３－０７２１</t>
  </si>
  <si>
    <t>掛　川　下　俣　　郵　　便　　局</t>
    <rPh sb="0" eb="1">
      <t>カカリ</t>
    </rPh>
    <rPh sb="2" eb="3">
      <t>カワ</t>
    </rPh>
    <rPh sb="4" eb="5">
      <t>シタ</t>
    </rPh>
    <rPh sb="6" eb="7">
      <t>マタ</t>
    </rPh>
    <phoneticPr fontId="5"/>
  </si>
  <si>
    <t>下俣２０１番地</t>
    <rPh sb="5" eb="7">
      <t>バンチ</t>
    </rPh>
    <phoneticPr fontId="5"/>
  </si>
  <si>
    <t>掛　川　新　町　　郵　　便　　局</t>
    <rPh sb="0" eb="1">
      <t>カカリ</t>
    </rPh>
    <rPh sb="2" eb="3">
      <t>カワ</t>
    </rPh>
    <rPh sb="4" eb="5">
      <t>シン</t>
    </rPh>
    <phoneticPr fontId="5"/>
  </si>
  <si>
    <t>喜町６番地の１</t>
    <rPh sb="0" eb="1">
      <t>キ</t>
    </rPh>
    <rPh sb="1" eb="2">
      <t>マチ</t>
    </rPh>
    <rPh sb="3" eb="5">
      <t>バンチ</t>
    </rPh>
    <phoneticPr fontId="5"/>
  </si>
  <si>
    <t>２３－２５５１</t>
  </si>
  <si>
    <t>日　　　　　坂　　郵　　便　　局</t>
    <phoneticPr fontId="5"/>
  </si>
  <si>
    <t>日坂３０９番地の２</t>
    <rPh sb="5" eb="7">
      <t>バンチ</t>
    </rPh>
    <phoneticPr fontId="5"/>
  </si>
  <si>
    <t>２７－１００１</t>
  </si>
  <si>
    <t>掛　川　原　川　　郵　　便　　局</t>
    <rPh sb="0" eb="1">
      <t>カカリ</t>
    </rPh>
    <rPh sb="2" eb="3">
      <t>カワ</t>
    </rPh>
    <rPh sb="4" eb="5">
      <t>ハラ</t>
    </rPh>
    <phoneticPr fontId="5"/>
  </si>
  <si>
    <t>原川１７番地の３</t>
    <rPh sb="4" eb="6">
      <t>バンチ</t>
    </rPh>
    <phoneticPr fontId="5"/>
  </si>
  <si>
    <t>２３－２５６２</t>
  </si>
  <si>
    <t>原　　　　　田　　郵　　便　　局</t>
    <phoneticPr fontId="5"/>
  </si>
  <si>
    <t>原里１１２３番地の１</t>
    <rPh sb="6" eb="8">
      <t>バンチ</t>
    </rPh>
    <phoneticPr fontId="5"/>
  </si>
  <si>
    <t>２６－００５１</t>
  </si>
  <si>
    <t>原　　　　　谷　　郵　　便　　局</t>
    <phoneticPr fontId="5"/>
  </si>
  <si>
    <t>本郷１４０８番地の６</t>
    <rPh sb="6" eb="8">
      <t>バンチ</t>
    </rPh>
    <phoneticPr fontId="5"/>
  </si>
  <si>
    <t>２６－０００１</t>
  </si>
  <si>
    <t>掛　川　水　垂　　郵　　便　　局</t>
    <rPh sb="0" eb="1">
      <t>カカリ</t>
    </rPh>
    <rPh sb="2" eb="3">
      <t>カワ</t>
    </rPh>
    <rPh sb="4" eb="5">
      <t>ミズ</t>
    </rPh>
    <phoneticPr fontId="5"/>
  </si>
  <si>
    <t>御所原２３番４号</t>
    <rPh sb="5" eb="6">
      <t>バン</t>
    </rPh>
    <rPh sb="7" eb="8">
      <t>ゴウ</t>
    </rPh>
    <phoneticPr fontId="5"/>
  </si>
  <si>
    <t>２３－１１１６</t>
  </si>
  <si>
    <t>遠　江　大　東　　郵　　便　　局</t>
    <rPh sb="0" eb="1">
      <t>エン</t>
    </rPh>
    <rPh sb="2" eb="3">
      <t>エ</t>
    </rPh>
    <rPh sb="4" eb="5">
      <t>ダイ</t>
    </rPh>
    <rPh sb="6" eb="7">
      <t>ヒガシ</t>
    </rPh>
    <phoneticPr fontId="5"/>
  </si>
  <si>
    <t>菊浜７１０番地の１</t>
    <rPh sb="0" eb="1">
      <t>キク</t>
    </rPh>
    <rPh sb="1" eb="2">
      <t>ハマ</t>
    </rPh>
    <rPh sb="5" eb="7">
      <t>バンチ</t>
    </rPh>
    <phoneticPr fontId="5"/>
  </si>
  <si>
    <t>７２－２５４１</t>
    <phoneticPr fontId="5"/>
  </si>
  <si>
    <t>大　東　千　浜　　郵　　便　　局</t>
    <rPh sb="0" eb="1">
      <t>ダイ</t>
    </rPh>
    <rPh sb="2" eb="3">
      <t>ヒガシ</t>
    </rPh>
    <rPh sb="4" eb="5">
      <t>セン</t>
    </rPh>
    <rPh sb="6" eb="7">
      <t>ハマ</t>
    </rPh>
    <phoneticPr fontId="5"/>
  </si>
  <si>
    <t>千浜５０８５番地の１</t>
    <rPh sb="0" eb="2">
      <t>チハマ</t>
    </rPh>
    <rPh sb="6" eb="8">
      <t>バンチ</t>
    </rPh>
    <phoneticPr fontId="5"/>
  </si>
  <si>
    <t>７２－４５５８</t>
    <phoneticPr fontId="5"/>
  </si>
  <si>
    <t>中　　　　　村　　郵　　便　　局</t>
    <rPh sb="0" eb="1">
      <t>ナカ</t>
    </rPh>
    <rPh sb="6" eb="7">
      <t>ムラ</t>
    </rPh>
    <phoneticPr fontId="5"/>
  </si>
  <si>
    <t>中８４５番地</t>
    <rPh sb="0" eb="1">
      <t>ナカ</t>
    </rPh>
    <rPh sb="4" eb="6">
      <t>バンチ</t>
    </rPh>
    <phoneticPr fontId="5"/>
  </si>
  <si>
    <t>７４－２６６９</t>
    <phoneticPr fontId="5"/>
  </si>
  <si>
    <t>城　　　　　東　　郵　　便　　局</t>
    <rPh sb="0" eb="1">
      <t>シロ</t>
    </rPh>
    <rPh sb="6" eb="7">
      <t>ヒガシ</t>
    </rPh>
    <phoneticPr fontId="5"/>
  </si>
  <si>
    <t>中方６１８番地</t>
    <rPh sb="0" eb="1">
      <t>ナカ</t>
    </rPh>
    <rPh sb="1" eb="2">
      <t>ホウ</t>
    </rPh>
    <rPh sb="5" eb="7">
      <t>バンチ</t>
    </rPh>
    <phoneticPr fontId="5"/>
  </si>
  <si>
    <t>７４－２００１</t>
    <phoneticPr fontId="5"/>
  </si>
  <si>
    <t>土　　　　　方　　郵　　便　　局</t>
    <rPh sb="0" eb="1">
      <t>ツチ</t>
    </rPh>
    <rPh sb="6" eb="7">
      <t>カタ</t>
    </rPh>
    <phoneticPr fontId="5"/>
  </si>
  <si>
    <t>上土方７１番地の４</t>
    <rPh sb="0" eb="3">
      <t>カミヒジカタ</t>
    </rPh>
    <rPh sb="5" eb="7">
      <t>バンチ</t>
    </rPh>
    <phoneticPr fontId="5"/>
  </si>
  <si>
    <t>７４－２０３４</t>
    <phoneticPr fontId="5"/>
  </si>
  <si>
    <t>大　　須　　賀　　郵　　便　　局</t>
    <rPh sb="0" eb="1">
      <t>ダイ</t>
    </rPh>
    <rPh sb="3" eb="4">
      <t>ス</t>
    </rPh>
    <rPh sb="6" eb="7">
      <t>ガ</t>
    </rPh>
    <phoneticPr fontId="5"/>
  </si>
  <si>
    <t>横須賀１２８６番地の３</t>
    <rPh sb="0" eb="3">
      <t>ヨコスカ</t>
    </rPh>
    <rPh sb="7" eb="9">
      <t>バンチ</t>
    </rPh>
    <phoneticPr fontId="5"/>
  </si>
  <si>
    <t>４８－４５８１</t>
    <phoneticPr fontId="5"/>
  </si>
  <si>
    <t>７　選挙人名簿登録者一覧表</t>
    <phoneticPr fontId="5"/>
  </si>
  <si>
    <t>投票区</t>
    <rPh sb="0" eb="3">
      <t>トウヒョウク</t>
    </rPh>
    <phoneticPr fontId="6"/>
  </si>
  <si>
    <t>投票区の区域（行政区）</t>
    <rPh sb="7" eb="10">
      <t>ギョウセイク</t>
    </rPh>
    <phoneticPr fontId="6"/>
  </si>
  <si>
    <t>男</t>
  </si>
  <si>
    <t>女</t>
  </si>
  <si>
    <t>投票所</t>
    <phoneticPr fontId="6"/>
  </si>
  <si>
    <t>塩町、喜町、新町、道神町、六軒町、葛川</t>
    <phoneticPr fontId="6"/>
  </si>
  <si>
    <t>喜町区公会堂</t>
  </si>
  <si>
    <t>掛川市立第一小学校</t>
    <rPh sb="0" eb="2">
      <t>カケガワ</t>
    </rPh>
    <rPh sb="2" eb="4">
      <t>シリツ</t>
    </rPh>
    <phoneticPr fontId="7"/>
  </si>
  <si>
    <t>研屋町、西町、瓦町、城西</t>
    <phoneticPr fontId="6"/>
  </si>
  <si>
    <t>掛川商工会議所</t>
    <rPh sb="0" eb="2">
      <t>カケガワ</t>
    </rPh>
    <rPh sb="2" eb="7">
      <t>ショウコウカイギショ</t>
    </rPh>
    <phoneticPr fontId="7"/>
  </si>
  <si>
    <t>北門、下西郷雇用促進住宅、城北町、弥生町、下西郷、下西郷西</t>
    <rPh sb="25" eb="28">
      <t>シモサイゴウ</t>
    </rPh>
    <rPh sb="28" eb="29">
      <t>ニシ</t>
    </rPh>
    <phoneticPr fontId="6"/>
  </si>
  <si>
    <t>中宿公民館</t>
  </si>
  <si>
    <t>掛川市立中央小学校</t>
    <rPh sb="0" eb="2">
      <t>カケガワ</t>
    </rPh>
    <rPh sb="2" eb="4">
      <t>シリツ</t>
    </rPh>
    <phoneticPr fontId="7"/>
  </si>
  <si>
    <t>下俣、久保、亀の甲、神代地、結縁寺</t>
    <phoneticPr fontId="6"/>
  </si>
  <si>
    <t>西南郷地域生涯学習センター</t>
    <rPh sb="0" eb="1">
      <t>ニシ</t>
    </rPh>
    <rPh sb="1" eb="3">
      <t>ナンゴウ</t>
    </rPh>
    <rPh sb="3" eb="5">
      <t>チイキ</t>
    </rPh>
    <rPh sb="5" eb="7">
      <t>ショウガイ</t>
    </rPh>
    <rPh sb="7" eb="9">
      <t>ガクシュウ</t>
    </rPh>
    <phoneticPr fontId="7"/>
  </si>
  <si>
    <t>掛川市立第二小学校</t>
    <rPh sb="0" eb="2">
      <t>カケガワ</t>
    </rPh>
    <rPh sb="2" eb="4">
      <t>シリツ</t>
    </rPh>
    <phoneticPr fontId="7"/>
  </si>
  <si>
    <t>静岡県立掛川工業高等学校</t>
    <rPh sb="0" eb="2">
      <t>シズオカ</t>
    </rPh>
    <rPh sb="2" eb="4">
      <t>ケンリツ</t>
    </rPh>
    <phoneticPr fontId="7"/>
  </si>
  <si>
    <t>上内田地域生涯学習センター</t>
  </si>
  <si>
    <t>満水、薗ヶ谷、宮脇、成滝、金城</t>
    <phoneticPr fontId="6"/>
  </si>
  <si>
    <t>掛川市立西山口小学校</t>
    <rPh sb="0" eb="2">
      <t>カケガワ</t>
    </rPh>
    <rPh sb="2" eb="4">
      <t>シリツ</t>
    </rPh>
    <phoneticPr fontId="7"/>
  </si>
  <si>
    <t>水垂、初馬、葛ヶ丘</t>
    <phoneticPr fontId="6"/>
  </si>
  <si>
    <t>水垂公民館</t>
    <rPh sb="0" eb="2">
      <t>ミズタリ</t>
    </rPh>
    <rPh sb="2" eb="5">
      <t>コウミンカン</t>
    </rPh>
    <phoneticPr fontId="7"/>
  </si>
  <si>
    <t>掛川市立さかがわ幼稚園</t>
    <rPh sb="0" eb="2">
      <t>カケガワ</t>
    </rPh>
    <rPh sb="2" eb="4">
      <t>シリツ</t>
    </rPh>
    <phoneticPr fontId="7"/>
  </si>
  <si>
    <t>古宮、下町、本町、沓掛、御林、川向、大野、佐夜鹿</t>
    <phoneticPr fontId="6"/>
  </si>
  <si>
    <t>掛川市立日坂小学校</t>
    <rPh sb="0" eb="2">
      <t>カケガワ</t>
    </rPh>
    <rPh sb="2" eb="4">
      <t>シリツ</t>
    </rPh>
    <phoneticPr fontId="7"/>
  </si>
  <si>
    <t>東山</t>
    <phoneticPr fontId="6"/>
  </si>
  <si>
    <t>東山地域生涯学習センター</t>
  </si>
  <si>
    <t>岡津、原川、徳泉、領家、高御所、篠場、平野、梅橋、細沢</t>
    <phoneticPr fontId="6"/>
  </si>
  <si>
    <t>曽我小学校学童保育所</t>
    <rPh sb="0" eb="2">
      <t>ソガ</t>
    </rPh>
    <rPh sb="2" eb="5">
      <t>ショウガッコウ</t>
    </rPh>
    <rPh sb="5" eb="7">
      <t>ガクドウ</t>
    </rPh>
    <rPh sb="7" eb="9">
      <t>ホイク</t>
    </rPh>
    <rPh sb="9" eb="10">
      <t>ジョ</t>
    </rPh>
    <phoneticPr fontId="7"/>
  </si>
  <si>
    <t>上垂木、家代、遊家、下垂木１区、家代の里、下垂木南</t>
    <phoneticPr fontId="6"/>
  </si>
  <si>
    <t>掛川市立桜木小学校</t>
    <rPh sb="0" eb="2">
      <t>カケガワ</t>
    </rPh>
    <rPh sb="2" eb="4">
      <t>シリツ</t>
    </rPh>
    <phoneticPr fontId="7"/>
  </si>
  <si>
    <t>森平、富部、下垂木２区、下垂木３区</t>
    <phoneticPr fontId="6"/>
  </si>
  <si>
    <t>掛川市立桜が丘中学校</t>
    <rPh sb="0" eb="2">
      <t>カケガワ</t>
    </rPh>
    <rPh sb="2" eb="4">
      <t>シリツ</t>
    </rPh>
    <phoneticPr fontId="7"/>
  </si>
  <si>
    <t>吉岡、高田、各和、吉岡市営住宅団地、つくしの</t>
    <phoneticPr fontId="6"/>
  </si>
  <si>
    <t>和田岡地域生涯学習センター</t>
  </si>
  <si>
    <t>本郷西、本郷東、細谷、幡鎌、西山、本郷南、サングリーン</t>
    <phoneticPr fontId="6"/>
  </si>
  <si>
    <t>掛川市立原谷小学校</t>
    <rPh sb="0" eb="2">
      <t>カケガワ</t>
    </rPh>
    <rPh sb="2" eb="4">
      <t>シリツ</t>
    </rPh>
    <phoneticPr fontId="7"/>
  </si>
  <si>
    <t>掛川市立原田小学校</t>
    <rPh sb="0" eb="2">
      <t>カケガワ</t>
    </rPh>
    <rPh sb="2" eb="4">
      <t>シリツ</t>
    </rPh>
    <phoneticPr fontId="7"/>
  </si>
  <si>
    <t>大和田、萩間、居尻、泉、孕丹</t>
    <phoneticPr fontId="6"/>
  </si>
  <si>
    <t>原泉地域生涯学習センター</t>
    <rPh sb="0" eb="2">
      <t>ゲンセン</t>
    </rPh>
    <rPh sb="2" eb="4">
      <t>チイキ</t>
    </rPh>
    <rPh sb="4" eb="6">
      <t>ショウガイ</t>
    </rPh>
    <rPh sb="6" eb="8">
      <t>ガクシュウ</t>
    </rPh>
    <phoneticPr fontId="7"/>
  </si>
  <si>
    <t>掛川市立西郷小学校</t>
    <rPh sb="0" eb="2">
      <t>カケガワ</t>
    </rPh>
    <rPh sb="2" eb="4">
      <t>シリツ</t>
    </rPh>
    <phoneticPr fontId="7"/>
  </si>
  <si>
    <t>倉真地域生涯学習センター</t>
  </si>
  <si>
    <t>千浜東、千浜西、国浜、千浜雇用促進</t>
    <phoneticPr fontId="6"/>
  </si>
  <si>
    <t>三浜、浜野、大坂、大坂雇用促進</t>
    <phoneticPr fontId="6"/>
  </si>
  <si>
    <t>掛川市立大浜中学校</t>
    <rPh sb="0" eb="2">
      <t>カケガワ</t>
    </rPh>
    <rPh sb="2" eb="4">
      <t>シリツ</t>
    </rPh>
    <rPh sb="4" eb="6">
      <t>オオハマ</t>
    </rPh>
    <rPh sb="6" eb="9">
      <t>チュウガッコウ</t>
    </rPh>
    <phoneticPr fontId="7"/>
  </si>
  <si>
    <t>三井、東大坂</t>
    <phoneticPr fontId="6"/>
  </si>
  <si>
    <t>掛川市立大坂小学校</t>
    <rPh sb="0" eb="2">
      <t>カケガワ</t>
    </rPh>
    <rPh sb="2" eb="4">
      <t>シリツ</t>
    </rPh>
    <rPh sb="4" eb="6">
      <t>オオサカ</t>
    </rPh>
    <rPh sb="6" eb="9">
      <t>ショウガッコウ</t>
    </rPh>
    <phoneticPr fontId="7"/>
  </si>
  <si>
    <t>下土方、土方、上土方</t>
    <phoneticPr fontId="6"/>
  </si>
  <si>
    <t>掛川市立土方小学校</t>
    <rPh sb="0" eb="2">
      <t>カケガワ</t>
    </rPh>
    <rPh sb="2" eb="4">
      <t>シリツ</t>
    </rPh>
    <rPh sb="4" eb="6">
      <t>ヒジカタ</t>
    </rPh>
    <rPh sb="6" eb="9">
      <t>ショウガッコウ</t>
    </rPh>
    <phoneticPr fontId="7"/>
  </si>
  <si>
    <t>井崎雇用促進、高瀬、小貫、中方、岩滑</t>
    <phoneticPr fontId="6"/>
  </si>
  <si>
    <t>掛川市立佐束小学校</t>
    <rPh sb="0" eb="2">
      <t>カケガワ</t>
    </rPh>
    <rPh sb="2" eb="4">
      <t>シリツ</t>
    </rPh>
    <rPh sb="4" eb="5">
      <t>サ</t>
    </rPh>
    <rPh sb="5" eb="6">
      <t>タバ</t>
    </rPh>
    <rPh sb="6" eb="9">
      <t>ショウガッコウ</t>
    </rPh>
    <phoneticPr fontId="7"/>
  </si>
  <si>
    <t>睦三、中、中雇用促進</t>
    <phoneticPr fontId="6"/>
  </si>
  <si>
    <t>掛川市立中小学校</t>
    <rPh sb="0" eb="2">
      <t>カケガワ</t>
    </rPh>
    <rPh sb="2" eb="4">
      <t>シリツ</t>
    </rPh>
    <rPh sb="4" eb="5">
      <t>ナカ</t>
    </rPh>
    <rPh sb="5" eb="8">
      <t>ショウガッコウ</t>
    </rPh>
    <phoneticPr fontId="7"/>
  </si>
  <si>
    <t>掛川市立横須賀小学校</t>
    <rPh sb="0" eb="2">
      <t>カケガワ</t>
    </rPh>
    <rPh sb="2" eb="4">
      <t>シリツ</t>
    </rPh>
    <rPh sb="4" eb="7">
      <t>ヨコスカ</t>
    </rPh>
    <rPh sb="7" eb="10">
      <t>ショウガッコウ</t>
    </rPh>
    <phoneticPr fontId="7"/>
  </si>
  <si>
    <t>沢上町公民館</t>
    <rPh sb="0" eb="3">
      <t>サワカミチョウ</t>
    </rPh>
    <rPh sb="3" eb="6">
      <t>コウミンカン</t>
    </rPh>
    <phoneticPr fontId="7"/>
  </si>
  <si>
    <t>沖之須</t>
    <phoneticPr fontId="6"/>
  </si>
  <si>
    <t>沖之須コミュニティセンターいこい</t>
    <rPh sb="0" eb="1">
      <t>オキ</t>
    </rPh>
    <rPh sb="1" eb="2">
      <t>ノ</t>
    </rPh>
    <rPh sb="2" eb="3">
      <t>ス</t>
    </rPh>
    <phoneticPr fontId="7"/>
  </si>
  <si>
    <t>野賀、新井、中新井、岡原、浜、東大谷、野中、藤塚、雨垂</t>
    <phoneticPr fontId="6"/>
  </si>
  <si>
    <t>大渕農村環境改善センター</t>
    <rPh sb="0" eb="2">
      <t>オオブチ</t>
    </rPh>
    <rPh sb="2" eb="4">
      <t>ノウソン</t>
    </rPh>
    <rPh sb="4" eb="6">
      <t>カンキョウ</t>
    </rPh>
    <rPh sb="6" eb="8">
      <t>カイゼン</t>
    </rPh>
    <phoneticPr fontId="7"/>
  </si>
  <si>
    <t>山崎農村環境改善センター</t>
    <rPh sb="0" eb="2">
      <t>ヤマザキ</t>
    </rPh>
    <rPh sb="2" eb="4">
      <t>ノウソン</t>
    </rPh>
    <rPh sb="4" eb="6">
      <t>カンキョウ</t>
    </rPh>
    <rPh sb="6" eb="8">
      <t>カイゼン</t>
    </rPh>
    <phoneticPr fontId="7"/>
  </si>
  <si>
    <t>合計</t>
    <rPh sb="0" eb="2">
      <t>ゴウケイ</t>
    </rPh>
    <phoneticPr fontId="6"/>
  </si>
  <si>
    <t xml:space="preserve">   注：投票所は諸事情により変更になる場合がある。</t>
    <rPh sb="3" eb="4">
      <t>チュウ</t>
    </rPh>
    <rPh sb="5" eb="8">
      <t>トウヒョウショ</t>
    </rPh>
    <rPh sb="9" eb="12">
      <t>ショジジョウ</t>
    </rPh>
    <rPh sb="15" eb="17">
      <t>ヘンコウ</t>
    </rPh>
    <rPh sb="20" eb="22">
      <t>バアイ</t>
    </rPh>
    <phoneticPr fontId="6"/>
  </si>
  <si>
    <t xml:space="preserve"> 資料：掛川市選挙管理委員会</t>
    <phoneticPr fontId="5"/>
  </si>
  <si>
    <t>５　各種選挙結果一覧</t>
    <phoneticPr fontId="5"/>
  </si>
  <si>
    <t>◎掛川市長選挙</t>
    <rPh sb="1" eb="3">
      <t>カケガワ</t>
    </rPh>
    <phoneticPr fontId="5"/>
  </si>
  <si>
    <t>執行年月日</t>
    <phoneticPr fontId="5"/>
  </si>
  <si>
    <t>定数</t>
  </si>
  <si>
    <t>候補</t>
  </si>
  <si>
    <t>　　当日有権者数（人）</t>
  </si>
  <si>
    <t>　投　票　者　数（人）</t>
  </si>
  <si>
    <t>　　投　票　率（％）</t>
  </si>
  <si>
    <t>有　効</t>
  </si>
  <si>
    <t>無　効</t>
  </si>
  <si>
    <t>者数</t>
  </si>
  <si>
    <t>投票数</t>
  </si>
  <si>
    <t>平成21.4.19</t>
    <rPh sb="0" eb="2">
      <t>ヘイセイ</t>
    </rPh>
    <phoneticPr fontId="5"/>
  </si>
  <si>
    <t>平成25.4.21</t>
    <rPh sb="0" eb="2">
      <t>ヘイセイ</t>
    </rPh>
    <phoneticPr fontId="5"/>
  </si>
  <si>
    <t>平成29.4.16</t>
    <rPh sb="0" eb="2">
      <t>ヘイセイ</t>
    </rPh>
    <phoneticPr fontId="5"/>
  </si>
  <si>
    <t>◎掛川市議会議員選挙</t>
    <rPh sb="1" eb="3">
      <t>カケガワ</t>
    </rPh>
    <phoneticPr fontId="5"/>
  </si>
  <si>
    <t>執行年月日</t>
    <phoneticPr fontId="5"/>
  </si>
  <si>
    <t>◎静岡県知事選挙</t>
    <rPh sb="1" eb="3">
      <t>シズオカ</t>
    </rPh>
    <phoneticPr fontId="5"/>
  </si>
  <si>
    <t>当日有権者数（人）</t>
    <phoneticPr fontId="5"/>
  </si>
  <si>
    <t>投　票　者　数（人）</t>
    <phoneticPr fontId="5"/>
  </si>
  <si>
    <t>投　票　率（％）</t>
    <phoneticPr fontId="5"/>
  </si>
  <si>
    <t>◎静岡県議会議員選挙</t>
    <rPh sb="1" eb="3">
      <t>シズオカ</t>
    </rPh>
    <rPh sb="4" eb="6">
      <t>ギカイ</t>
    </rPh>
    <rPh sb="6" eb="8">
      <t>ギイン</t>
    </rPh>
    <phoneticPr fontId="5"/>
  </si>
  <si>
    <t>◎衆議院議員総選挙（小選挙区）</t>
    <rPh sb="1" eb="4">
      <t>シュウギイン</t>
    </rPh>
    <rPh sb="4" eb="6">
      <t>ギイン</t>
    </rPh>
    <rPh sb="6" eb="7">
      <t>ソウ</t>
    </rPh>
    <rPh sb="10" eb="14">
      <t>ショウセンキョク</t>
    </rPh>
    <phoneticPr fontId="5"/>
  </si>
  <si>
    <t>平成24.12.16</t>
    <rPh sb="0" eb="2">
      <t>ヘイセイ</t>
    </rPh>
    <phoneticPr fontId="5"/>
  </si>
  <si>
    <t>平成26.12.14</t>
    <rPh sb="0" eb="2">
      <t>ヘイセイ</t>
    </rPh>
    <phoneticPr fontId="5"/>
  </si>
  <si>
    <t>平成29.10.22</t>
    <rPh sb="0" eb="2">
      <t>ヘイセイ</t>
    </rPh>
    <phoneticPr fontId="5"/>
  </si>
  <si>
    <t>◎最高裁国民審査</t>
    <rPh sb="1" eb="4">
      <t>サイコウサイ</t>
    </rPh>
    <rPh sb="4" eb="6">
      <t>コクミン</t>
    </rPh>
    <rPh sb="6" eb="8">
      <t>シンサ</t>
    </rPh>
    <phoneticPr fontId="5"/>
  </si>
  <si>
    <t>対象者</t>
    <rPh sb="0" eb="3">
      <t>タイショウシャ</t>
    </rPh>
    <phoneticPr fontId="5"/>
  </si>
  <si>
    <t>◎参議院議員通常選挙（県選出）</t>
    <rPh sb="1" eb="4">
      <t>サンギイン</t>
    </rPh>
    <rPh sb="4" eb="6">
      <t>ギイン</t>
    </rPh>
    <rPh sb="6" eb="8">
      <t>ツウジョウ</t>
    </rPh>
    <rPh sb="11" eb="14">
      <t>ケンセンシュツ</t>
    </rPh>
    <phoneticPr fontId="5"/>
  </si>
  <si>
    <t>　資料：掛川市選挙管理委員会</t>
    <rPh sb="4" eb="7">
      <t>カケガワシ</t>
    </rPh>
    <rPh sb="7" eb="9">
      <t>センキョ</t>
    </rPh>
    <rPh sb="9" eb="11">
      <t>カンリ</t>
    </rPh>
    <rPh sb="11" eb="14">
      <t>イインカイ</t>
    </rPh>
    <phoneticPr fontId="5"/>
  </si>
  <si>
    <t>６　各種選挙の執行予定一覧表</t>
    <phoneticPr fontId="5"/>
  </si>
  <si>
    <t>任期満了日</t>
    <phoneticPr fontId="5"/>
  </si>
  <si>
    <t>選挙種別</t>
    <phoneticPr fontId="5"/>
  </si>
  <si>
    <t>４年</t>
    <rPh sb="1" eb="2">
      <t>ネン</t>
    </rPh>
    <phoneticPr fontId="5"/>
  </si>
  <si>
    <t>４年</t>
  </si>
  <si>
    <t>４年</t>
    <phoneticPr fontId="5"/>
  </si>
  <si>
    <t>静岡県議会議員選挙</t>
    <rPh sb="0" eb="2">
      <t>シズオカ</t>
    </rPh>
    <rPh sb="2" eb="5">
      <t>ケンギカイ</t>
    </rPh>
    <rPh sb="5" eb="7">
      <t>ギイン</t>
    </rPh>
    <rPh sb="7" eb="9">
      <t>センキョ</t>
    </rPh>
    <phoneticPr fontId="5"/>
  </si>
  <si>
    <t>参議院議員通常選挙</t>
    <rPh sb="0" eb="3">
      <t>サンギイン</t>
    </rPh>
    <rPh sb="3" eb="5">
      <t>ギイン</t>
    </rPh>
    <rPh sb="5" eb="7">
      <t>ツウジョウ</t>
    </rPh>
    <rPh sb="7" eb="9">
      <t>センキョ</t>
    </rPh>
    <phoneticPr fontId="5"/>
  </si>
  <si>
    <t>６年</t>
    <rPh sb="1" eb="2">
      <t>ネン</t>
    </rPh>
    <phoneticPr fontId="5"/>
  </si>
  <si>
    <t>掛川市長選挙</t>
    <rPh sb="0" eb="2">
      <t>カケガワ</t>
    </rPh>
    <rPh sb="2" eb="4">
      <t>シチョウ</t>
    </rPh>
    <rPh sb="4" eb="6">
      <t>センキョ</t>
    </rPh>
    <phoneticPr fontId="5"/>
  </si>
  <si>
    <t xml:space="preserve">        4.23</t>
    <phoneticPr fontId="5"/>
  </si>
  <si>
    <t>掛川市議会議員選挙</t>
    <rPh sb="0" eb="2">
      <t>カケガワ</t>
    </rPh>
    <rPh sb="2" eb="5">
      <t>シギカイ</t>
    </rPh>
    <rPh sb="5" eb="7">
      <t>ギイン</t>
    </rPh>
    <rPh sb="7" eb="9">
      <t>センキョ</t>
    </rPh>
    <phoneticPr fontId="5"/>
  </si>
  <si>
    <t xml:space="preserve">        7. 4</t>
    <phoneticPr fontId="5"/>
  </si>
  <si>
    <t>静岡県知事選挙</t>
    <rPh sb="0" eb="2">
      <t>シズオカ</t>
    </rPh>
    <rPh sb="2" eb="5">
      <t>ケンチジ</t>
    </rPh>
    <rPh sb="5" eb="7">
      <t>センキョ</t>
    </rPh>
    <phoneticPr fontId="5"/>
  </si>
  <si>
    <t xml:space="preserve">        9.22</t>
    <phoneticPr fontId="5"/>
  </si>
  <si>
    <t>板沢財産区議会議員選挙</t>
    <rPh sb="0" eb="2">
      <t>イタサワ</t>
    </rPh>
    <rPh sb="2" eb="5">
      <t>ザイサンク</t>
    </rPh>
    <rPh sb="5" eb="7">
      <t>ギカイ</t>
    </rPh>
    <rPh sb="7" eb="9">
      <t>ギイン</t>
    </rPh>
    <rPh sb="9" eb="11">
      <t>センキョ</t>
    </rPh>
    <phoneticPr fontId="5"/>
  </si>
  <si>
    <t>衆議院議員総選挙</t>
    <rPh sb="0" eb="3">
      <t>シュウギイン</t>
    </rPh>
    <rPh sb="3" eb="5">
      <t>ギイン</t>
    </rPh>
    <rPh sb="5" eb="8">
      <t>ソウセンキョ</t>
    </rPh>
    <phoneticPr fontId="5"/>
  </si>
  <si>
    <t>２　市長・副市長</t>
    <rPh sb="2" eb="4">
      <t>シチョウ</t>
    </rPh>
    <rPh sb="5" eb="6">
      <t>フク</t>
    </rPh>
    <rPh sb="6" eb="8">
      <t>シチョウ</t>
    </rPh>
    <phoneticPr fontId="6"/>
  </si>
  <si>
    <t>市　　長</t>
    <rPh sb="0" eb="1">
      <t>シ</t>
    </rPh>
    <rPh sb="3" eb="4">
      <t>チョウ</t>
    </rPh>
    <phoneticPr fontId="6"/>
  </si>
  <si>
    <t>副　市　長</t>
    <rPh sb="0" eb="1">
      <t>フク</t>
    </rPh>
    <rPh sb="2" eb="3">
      <t>シ</t>
    </rPh>
    <rPh sb="4" eb="5">
      <t>チョウ</t>
    </rPh>
    <phoneticPr fontId="6"/>
  </si>
  <si>
    <t>代</t>
    <rPh sb="0" eb="1">
      <t>ダイ</t>
    </rPh>
    <phoneticPr fontId="6"/>
  </si>
  <si>
    <t>氏名</t>
    <rPh sb="0" eb="2">
      <t>シメイ</t>
    </rPh>
    <phoneticPr fontId="6"/>
  </si>
  <si>
    <t>就任</t>
    <rPh sb="0" eb="2">
      <t>シュウニン</t>
    </rPh>
    <phoneticPr fontId="6"/>
  </si>
  <si>
    <t>任期</t>
    <rPh sb="0" eb="2">
      <t>ニンキ</t>
    </rPh>
    <phoneticPr fontId="6"/>
  </si>
  <si>
    <t>初</t>
    <rPh sb="0" eb="1">
      <t>ショ</t>
    </rPh>
    <phoneticPr fontId="6"/>
  </si>
  <si>
    <t>戸塚進也</t>
    <rPh sb="0" eb="2">
      <t>トツカ</t>
    </rPh>
    <rPh sb="2" eb="4">
      <t>シンヤ</t>
    </rPh>
    <phoneticPr fontId="6"/>
  </si>
  <si>
    <t>山本君治</t>
    <rPh sb="0" eb="2">
      <t>ヤマモト</t>
    </rPh>
    <rPh sb="2" eb="3">
      <t>キミ</t>
    </rPh>
    <rPh sb="3" eb="4">
      <t>ジ</t>
    </rPh>
    <phoneticPr fontId="6"/>
  </si>
  <si>
    <t>松井三郎</t>
    <rPh sb="0" eb="2">
      <t>マツイ</t>
    </rPh>
    <rPh sb="2" eb="4">
      <t>サブロウ</t>
    </rPh>
    <phoneticPr fontId="6"/>
  </si>
  <si>
    <t>伊村義孝</t>
    <rPh sb="0" eb="2">
      <t>イムラ</t>
    </rPh>
    <rPh sb="2" eb="4">
      <t>ヨシタカ</t>
    </rPh>
    <phoneticPr fontId="6"/>
  </si>
  <si>
    <t>浅井正人</t>
    <rPh sb="0" eb="2">
      <t>アサイ</t>
    </rPh>
    <rPh sb="2" eb="4">
      <t>マサト</t>
    </rPh>
    <phoneticPr fontId="6"/>
  </si>
  <si>
    <t>３　議長・副議長</t>
    <rPh sb="2" eb="4">
      <t>ギチョウ</t>
    </rPh>
    <rPh sb="5" eb="6">
      <t>フク</t>
    </rPh>
    <rPh sb="6" eb="8">
      <t>ギチョウ</t>
    </rPh>
    <phoneticPr fontId="6"/>
  </si>
  <si>
    <t>議　　長</t>
  </si>
  <si>
    <t>副　議　長</t>
  </si>
  <si>
    <t>代</t>
  </si>
  <si>
    <t>氏名</t>
  </si>
  <si>
    <t>就任</t>
  </si>
  <si>
    <t>任期</t>
  </si>
  <si>
    <t>初</t>
  </si>
  <si>
    <t>菅沼茂雄</t>
  </si>
  <si>
    <t>鈴木治弘</t>
  </si>
  <si>
    <t>加藤一司</t>
  </si>
  <si>
    <t>水野薫</t>
  </si>
  <si>
    <t>鳥井昌彦</t>
  </si>
  <si>
    <t>河住光重</t>
  </si>
  <si>
    <t>豊田勝義</t>
  </si>
  <si>
    <t>佐藤博俊</t>
  </si>
  <si>
    <t>竹嶋善彦</t>
  </si>
  <si>
    <t>雜賀祥宣</t>
  </si>
  <si>
    <t>大石與志登</t>
  </si>
  <si>
    <t>髙木敏男</t>
  </si>
  <si>
    <t>堀内武治</t>
  </si>
  <si>
    <t>竹嶋善彦</t>
    <phoneticPr fontId="6"/>
  </si>
  <si>
    <t>鈴木正治</t>
  </si>
  <si>
    <t>鈴木正治</t>
    <rPh sb="0" eb="2">
      <t>スズキ</t>
    </rPh>
    <rPh sb="2" eb="4">
      <t>マサハル</t>
    </rPh>
    <phoneticPr fontId="6"/>
  </si>
  <si>
    <t>榛葉正樹</t>
    <rPh sb="0" eb="2">
      <t>シンバ</t>
    </rPh>
    <rPh sb="2" eb="4">
      <t>マサキ</t>
    </rPh>
    <phoneticPr fontId="6"/>
  </si>
  <si>
    <t>４　市職員数の推移</t>
    <rPh sb="2" eb="3">
      <t>シ</t>
    </rPh>
    <rPh sb="3" eb="6">
      <t>ショクインスウ</t>
    </rPh>
    <rPh sb="7" eb="9">
      <t>スイイ</t>
    </rPh>
    <phoneticPr fontId="6"/>
  </si>
  <si>
    <t>年  度</t>
    <rPh sb="0" eb="1">
      <t>ネン</t>
    </rPh>
    <rPh sb="3" eb="4">
      <t>ド</t>
    </rPh>
    <phoneticPr fontId="6"/>
  </si>
  <si>
    <t>平成17
(2005)</t>
    <rPh sb="0" eb="2">
      <t>ヘイセイ</t>
    </rPh>
    <phoneticPr fontId="6"/>
  </si>
  <si>
    <t>30
(2018)</t>
    <phoneticPr fontId="6"/>
  </si>
  <si>
    <t>部  門</t>
    <rPh sb="0" eb="1">
      <t>ブ</t>
    </rPh>
    <rPh sb="3" eb="4">
      <t>モン</t>
    </rPh>
    <phoneticPr fontId="6"/>
  </si>
  <si>
    <t>総数</t>
    <rPh sb="0" eb="2">
      <t>ソウスウ</t>
    </rPh>
    <phoneticPr fontId="6"/>
  </si>
  <si>
    <t>市長部局</t>
    <rPh sb="0" eb="2">
      <t>シチョウ</t>
    </rPh>
    <rPh sb="2" eb="4">
      <t>ブキョク</t>
    </rPh>
    <phoneticPr fontId="6"/>
  </si>
  <si>
    <t>水道事業所</t>
    <rPh sb="0" eb="2">
      <t>スイドウ</t>
    </rPh>
    <rPh sb="2" eb="5">
      <t>ジギョウショ</t>
    </rPh>
    <phoneticPr fontId="6"/>
  </si>
  <si>
    <t>議会事務局</t>
    <rPh sb="0" eb="2">
      <t>ギカイ</t>
    </rPh>
    <rPh sb="2" eb="5">
      <t>ジムキョク</t>
    </rPh>
    <phoneticPr fontId="6"/>
  </si>
  <si>
    <t>監査事務局</t>
    <rPh sb="0" eb="2">
      <t>カンサ</t>
    </rPh>
    <rPh sb="2" eb="5">
      <t>ジムキョク</t>
    </rPh>
    <phoneticPr fontId="6"/>
  </si>
  <si>
    <t>農業委員会</t>
    <rPh sb="0" eb="2">
      <t>ノウギョウ</t>
    </rPh>
    <rPh sb="2" eb="5">
      <t>イインカイ</t>
    </rPh>
    <phoneticPr fontId="6"/>
  </si>
  <si>
    <t>選管委員会</t>
    <rPh sb="0" eb="2">
      <t>センカン</t>
    </rPh>
    <rPh sb="2" eb="5">
      <t>イインカイ</t>
    </rPh>
    <phoneticPr fontId="6"/>
  </si>
  <si>
    <t>公平委員会</t>
    <rPh sb="0" eb="2">
      <t>コウヘイ</t>
    </rPh>
    <rPh sb="2" eb="5">
      <t>イインカイ</t>
    </rPh>
    <phoneticPr fontId="6"/>
  </si>
  <si>
    <t>教育委員会</t>
    <rPh sb="0" eb="2">
      <t>キョウイク</t>
    </rPh>
    <rPh sb="2" eb="5">
      <t>イインカイ</t>
    </rPh>
    <phoneticPr fontId="6"/>
  </si>
  <si>
    <t>消防本部</t>
    <rPh sb="0" eb="2">
      <t>ショウボウ</t>
    </rPh>
    <rPh sb="2" eb="4">
      <t>ホンブ</t>
    </rPh>
    <phoneticPr fontId="6"/>
  </si>
  <si>
    <t>市立病院</t>
    <rPh sb="0" eb="2">
      <t>シリツ</t>
    </rPh>
    <rPh sb="2" eb="4">
      <t>ビョウイン</t>
    </rPh>
    <phoneticPr fontId="6"/>
  </si>
  <si>
    <t>８　議員数及び議会開催状況</t>
    <phoneticPr fontId="5"/>
  </si>
  <si>
    <t>年</t>
    <phoneticPr fontId="5"/>
  </si>
  <si>
    <t xml:space="preserve"> 議　　員　　数</t>
    <phoneticPr fontId="5"/>
  </si>
  <si>
    <t>定　　例　　会</t>
    <phoneticPr fontId="5"/>
  </si>
  <si>
    <t>臨　　時　　会</t>
    <phoneticPr fontId="5"/>
  </si>
  <si>
    <t>定　　数</t>
  </si>
  <si>
    <t>現　　員</t>
  </si>
  <si>
    <t>回　　数</t>
  </si>
  <si>
    <t>会議日数</t>
  </si>
  <si>
    <t>（人）</t>
  </si>
  <si>
    <t>（回）</t>
  </si>
  <si>
    <t>（日）</t>
  </si>
  <si>
    <t>９　協議会及び各委員会開催状況</t>
    <phoneticPr fontId="5"/>
  </si>
  <si>
    <t>　（単位：回、日）</t>
  </si>
  <si>
    <t>年</t>
    <phoneticPr fontId="5"/>
  </si>
  <si>
    <t>全 員 協 議 会</t>
  </si>
  <si>
    <t>議会運営委員会</t>
  </si>
  <si>
    <t>常 任 委 員 会</t>
  </si>
  <si>
    <t>特 別 委 員 会</t>
  </si>
  <si>
    <t>回　数</t>
  </si>
  <si>
    <t>(2013)</t>
  </si>
  <si>
    <t>(2014)</t>
  </si>
  <si>
    <t>(2015)</t>
  </si>
  <si>
    <t>(2016)</t>
  </si>
  <si>
    <t>　資料：議会事務局</t>
    <rPh sb="1" eb="3">
      <t>シリョウ</t>
    </rPh>
    <rPh sb="4" eb="6">
      <t>ギカイ</t>
    </rPh>
    <rPh sb="6" eb="9">
      <t>ジムキョク</t>
    </rPh>
    <phoneticPr fontId="5"/>
  </si>
  <si>
    <t>１０　付議事件と議決状況</t>
    <phoneticPr fontId="5"/>
  </si>
  <si>
    <t>　　（単位：件）</t>
  </si>
  <si>
    <t>　　付　　議　　事　　件</t>
  </si>
  <si>
    <t>可　決</t>
  </si>
  <si>
    <t>修　正</t>
  </si>
  <si>
    <t>認　定</t>
  </si>
  <si>
    <t>同　意</t>
  </si>
  <si>
    <t>承　認</t>
  </si>
  <si>
    <t>受　理</t>
    <rPh sb="0" eb="1">
      <t>ウケ</t>
    </rPh>
    <rPh sb="2" eb="3">
      <t>リ</t>
    </rPh>
    <phoneticPr fontId="5"/>
  </si>
  <si>
    <t>否　決</t>
  </si>
  <si>
    <t>市長提出</t>
  </si>
  <si>
    <t>議員提出</t>
  </si>
  <si>
    <t>-</t>
  </si>
  <si>
    <t>-</t>
    <phoneticPr fontId="5"/>
  </si>
  <si>
    <t>１１　市議会の構成</t>
    <phoneticPr fontId="5"/>
  </si>
  <si>
    <t xml:space="preserve"> 常 任 委 員 会</t>
  </si>
  <si>
    <t xml:space="preserve"> 文教厚生委員会（7人）</t>
    <phoneticPr fontId="5"/>
  </si>
  <si>
    <t>市議会</t>
  </si>
  <si>
    <t xml:space="preserve"> 特 別 委 員 会</t>
  </si>
  <si>
    <t>　資料：議会事務局</t>
    <phoneticPr fontId="5"/>
  </si>
  <si>
    <t>１６ 歳入歳出決算額の推移</t>
    <phoneticPr fontId="5"/>
  </si>
  <si>
    <t>年度</t>
    <rPh sb="0" eb="2">
      <t>ネンド</t>
    </rPh>
    <phoneticPr fontId="5"/>
  </si>
  <si>
    <t>一 般 会 計</t>
  </si>
  <si>
    <t>特 別 会 計</t>
  </si>
  <si>
    <t>歳　入</t>
    <phoneticPr fontId="5"/>
  </si>
  <si>
    <t>歳　出</t>
    <phoneticPr fontId="5"/>
  </si>
  <si>
    <t>歳　出</t>
    <phoneticPr fontId="5"/>
  </si>
  <si>
    <t>平成25
(2013)</t>
    <rPh sb="0" eb="2">
      <t>ヘイセイ</t>
    </rPh>
    <phoneticPr fontId="5"/>
  </si>
  <si>
    <t>26
(2014)</t>
  </si>
  <si>
    <t>29
(2017)</t>
    <phoneticPr fontId="5"/>
  </si>
  <si>
    <t>年度</t>
    <rPh sb="0" eb="1">
      <t>ネン</t>
    </rPh>
    <rPh sb="1" eb="2">
      <t>ド</t>
    </rPh>
    <phoneticPr fontId="5"/>
  </si>
  <si>
    <t>企  業  会  計</t>
  </si>
  <si>
    <t>総　　額</t>
  </si>
  <si>
    <t>歳　　入</t>
  </si>
  <si>
    <t>歳　　出</t>
  </si>
  <si>
    <t>歳　入</t>
    <phoneticPr fontId="5"/>
  </si>
  <si>
    <t>歳　出</t>
    <phoneticPr fontId="5"/>
  </si>
  <si>
    <t>収益的収入</t>
    <rPh sb="3" eb="5">
      <t>シュウニュウ</t>
    </rPh>
    <phoneticPr fontId="5"/>
  </si>
  <si>
    <t>資本的収入</t>
    <rPh sb="3" eb="5">
      <t>シュウニュウ</t>
    </rPh>
    <phoneticPr fontId="5"/>
  </si>
  <si>
    <t>収益的支出</t>
    <rPh sb="3" eb="5">
      <t>シシュツ</t>
    </rPh>
    <phoneticPr fontId="5"/>
  </si>
  <si>
    <t>資本的支出</t>
    <rPh sb="3" eb="5">
      <t>シシュツ</t>
    </rPh>
    <phoneticPr fontId="5"/>
  </si>
  <si>
    <t>26
(2014)</t>
    <phoneticPr fontId="5"/>
  </si>
  <si>
    <t>29
(2017)</t>
    <phoneticPr fontId="5"/>
  </si>
  <si>
    <t>１７ 一般会計決算規模の推移</t>
    <phoneticPr fontId="5"/>
  </si>
  <si>
    <t>（単位：千円、％、円）</t>
    <rPh sb="9" eb="10">
      <t>エン</t>
    </rPh>
    <phoneticPr fontId="5"/>
  </si>
  <si>
    <t>歳　　　　　　入</t>
    <phoneticPr fontId="5"/>
  </si>
  <si>
    <t>歳　　　　　　出</t>
    <phoneticPr fontId="5"/>
  </si>
  <si>
    <t>決 　算　 額</t>
    <phoneticPr fontId="5"/>
  </si>
  <si>
    <t>人口１人当り</t>
  </si>
  <si>
    <t>平成25
(2013)</t>
    <phoneticPr fontId="5"/>
  </si>
  <si>
    <t>　　注：（　　　）内は、住民基本台帳法改正（平成24年7月）により外国人を含めて算出した額</t>
    <rPh sb="12" eb="14">
      <t>ジュウミン</t>
    </rPh>
    <rPh sb="14" eb="16">
      <t>キホン</t>
    </rPh>
    <rPh sb="16" eb="18">
      <t>ダイチョウ</t>
    </rPh>
    <rPh sb="18" eb="19">
      <t>ホウ</t>
    </rPh>
    <rPh sb="19" eb="21">
      <t>カイセイ</t>
    </rPh>
    <rPh sb="22" eb="24">
      <t>ヘイセイ</t>
    </rPh>
    <rPh sb="26" eb="27">
      <t>ネン</t>
    </rPh>
    <rPh sb="28" eb="29">
      <t>ガツ</t>
    </rPh>
    <rPh sb="33" eb="36">
      <t>ガイコクジン</t>
    </rPh>
    <rPh sb="37" eb="38">
      <t>フク</t>
    </rPh>
    <rPh sb="40" eb="42">
      <t>サンシュツ</t>
    </rPh>
    <rPh sb="44" eb="45">
      <t>ガク</t>
    </rPh>
    <phoneticPr fontId="5"/>
  </si>
  <si>
    <t>東遠工業用
水道企業団</t>
    <rPh sb="0" eb="1">
      <t>トウ</t>
    </rPh>
    <rPh sb="1" eb="2">
      <t>エン</t>
    </rPh>
    <rPh sb="2" eb="4">
      <t>コウギョウ</t>
    </rPh>
    <rPh sb="4" eb="5">
      <t>ヨウ</t>
    </rPh>
    <rPh sb="6" eb="8">
      <t>スイドウ</t>
    </rPh>
    <rPh sb="7" eb="8">
      <t>ドウ</t>
    </rPh>
    <rPh sb="8" eb="11">
      <t>キギョウダン</t>
    </rPh>
    <phoneticPr fontId="5"/>
  </si>
  <si>
    <t>掛川市・袋井市
病院企業団</t>
    <rPh sb="0" eb="3">
      <t>カケガワシ</t>
    </rPh>
    <rPh sb="4" eb="7">
      <t>フクロイシ</t>
    </rPh>
    <rPh sb="8" eb="10">
      <t>ビョウイン</t>
    </rPh>
    <rPh sb="10" eb="13">
      <t>キギョウダン</t>
    </rPh>
    <phoneticPr fontId="5"/>
  </si>
  <si>
    <t>　資料：企画政策課</t>
    <rPh sb="1" eb="3">
      <t>シリョウ</t>
    </rPh>
    <rPh sb="4" eb="6">
      <t>キカク</t>
    </rPh>
    <rPh sb="6" eb="8">
      <t>セイサク</t>
    </rPh>
    <rPh sb="8" eb="9">
      <t>カ</t>
    </rPh>
    <phoneticPr fontId="6"/>
  </si>
  <si>
    <t>　資料：議会事務局</t>
    <rPh sb="1" eb="3">
      <t>シリョウ</t>
    </rPh>
    <rPh sb="4" eb="6">
      <t>ギカイ</t>
    </rPh>
    <rPh sb="6" eb="9">
      <t>ジムキョク</t>
    </rPh>
    <phoneticPr fontId="6"/>
  </si>
  <si>
    <t>　資料：行政課</t>
    <rPh sb="1" eb="3">
      <t>シリョウ</t>
    </rPh>
    <rPh sb="4" eb="6">
      <t>ギョウセイ</t>
    </rPh>
    <rPh sb="6" eb="7">
      <t>カ</t>
    </rPh>
    <phoneticPr fontId="6"/>
  </si>
  <si>
    <t>仁藤町、肴町、神明町、旭町、栄町、紺屋町、中町、緑町、
連雀、大手町、松尾、城内、旭ヶ丘</t>
    <phoneticPr fontId="6"/>
  </si>
  <si>
    <t>十王、下俣町、十九首、小鷹町、中央１丁目、中央２丁目、
中央３丁目、中央高町</t>
    <phoneticPr fontId="6"/>
  </si>
  <si>
    <t>二瀬川、上屋敷、秋葉通り、鳥居町、橘町、
末広町、長谷、七日町、秋葉路</t>
    <phoneticPr fontId="6"/>
  </si>
  <si>
    <t>杉谷、上張、新道、緑ヶ丘第一、緑ヶ丘第二、矢崎、葵町、
杉谷南、青葉台、紅葉台</t>
    <rPh sb="36" eb="39">
      <t>コウヨウダイ</t>
    </rPh>
    <phoneticPr fontId="6"/>
  </si>
  <si>
    <t>倉真１区、倉真２区、倉真３区、倉真４区、
倉真５区、倉真６区、倉真７区</t>
    <phoneticPr fontId="6"/>
  </si>
  <si>
    <t>西本町、軍全町、沢上町、東新町、西新町、
西田町、東田町、大工町、西番町</t>
    <phoneticPr fontId="6"/>
  </si>
  <si>
    <t>小市、方ノ橋、構江、石畑、石ヶ谷、美人ヶ谷、
滝ノ谷、長間、五明、花屋敷</t>
    <rPh sb="33" eb="36">
      <t>ハナヤシキ</t>
    </rPh>
    <phoneticPr fontId="6"/>
  </si>
  <si>
    <t>平成27 (2015)</t>
    <rPh sb="0" eb="2">
      <t>ヘイセイ</t>
    </rPh>
    <phoneticPr fontId="5"/>
  </si>
  <si>
    <t>資料：企画政策課</t>
    <rPh sb="0" eb="2">
      <t>シリョウ</t>
    </rPh>
    <rPh sb="3" eb="5">
      <t>キカク</t>
    </rPh>
    <rPh sb="5" eb="8">
      <t>セイサクカ</t>
    </rPh>
    <phoneticPr fontId="4"/>
  </si>
  <si>
    <t>平成25</t>
    <rPh sb="0" eb="1">
      <t>ヘイセイ</t>
    </rPh>
    <phoneticPr fontId="5"/>
  </si>
  <si>
    <t>(2013)</t>
    <phoneticPr fontId="5"/>
  </si>
  <si>
    <t>(2017)</t>
  </si>
  <si>
    <t>(2017)</t>
    <phoneticPr fontId="5"/>
  </si>
  <si>
    <t>平成25
(2013)</t>
    <rPh sb="0" eb="1">
      <t>ヘイセイ</t>
    </rPh>
    <phoneticPr fontId="5"/>
  </si>
  <si>
    <t>桶田、五百済、段金谷、下板沢、上板沢、
和田、子隣、岩井寺、大谷</t>
    <phoneticPr fontId="6"/>
  </si>
  <si>
    <t>(11.98)</t>
    <phoneticPr fontId="4"/>
  </si>
  <si>
    <t>(16.98)</t>
    <phoneticPr fontId="4"/>
  </si>
  <si>
    <r>
      <rPr>
        <u/>
        <sz val="10.45"/>
        <rFont val="ＭＳ ゴシック"/>
        <family val="3"/>
        <charset val="128"/>
      </rPr>
      <t>袋井市</t>
    </r>
    <r>
      <rPr>
        <sz val="11"/>
        <rFont val="游ゴシック"/>
        <family val="2"/>
        <scheme val="minor"/>
      </rPr>
      <t>、掛川市、磐田市、森町</t>
    </r>
    <phoneticPr fontId="5"/>
  </si>
  <si>
    <r>
      <t>御前崎市</t>
    </r>
    <r>
      <rPr>
        <sz val="11"/>
        <rFont val="游ゴシック"/>
        <family val="2"/>
        <scheme val="minor"/>
      </rPr>
      <t>、掛川市、菊川市、牧之原市</t>
    </r>
    <rPh sb="0" eb="3">
      <t>オマエザキ</t>
    </rPh>
    <rPh sb="3" eb="4">
      <t>シ</t>
    </rPh>
    <rPh sb="5" eb="8">
      <t>カケガワシ</t>
    </rPh>
    <rPh sb="9" eb="11">
      <t>キクガワ</t>
    </rPh>
    <rPh sb="11" eb="12">
      <t>シ</t>
    </rPh>
    <rPh sb="13" eb="17">
      <t>マキノハラシ</t>
    </rPh>
    <phoneticPr fontId="5"/>
  </si>
  <si>
    <r>
      <t>掛川市</t>
    </r>
    <r>
      <rPr>
        <sz val="11"/>
        <rFont val="游ゴシック"/>
        <family val="2"/>
        <scheme val="minor"/>
      </rPr>
      <t>、御前崎市、菊川市</t>
    </r>
    <rPh sb="0" eb="3">
      <t>カケガワシ</t>
    </rPh>
    <rPh sb="4" eb="7">
      <t>オマエザキ</t>
    </rPh>
    <rPh sb="7" eb="8">
      <t>シ</t>
    </rPh>
    <rPh sb="9" eb="11">
      <t>キクガワ</t>
    </rPh>
    <rPh sb="11" eb="12">
      <t>シ</t>
    </rPh>
    <phoneticPr fontId="5"/>
  </si>
  <si>
    <r>
      <rPr>
        <u/>
        <sz val="10.45"/>
        <rFont val="ＭＳ ゴシック"/>
        <family val="3"/>
        <charset val="128"/>
      </rPr>
      <t>菊川市</t>
    </r>
    <r>
      <rPr>
        <sz val="11"/>
        <rFont val="游ゴシック"/>
        <family val="2"/>
        <scheme val="minor"/>
      </rPr>
      <t>、掛川市</t>
    </r>
    <rPh sb="2" eb="3">
      <t>シ</t>
    </rPh>
    <phoneticPr fontId="5"/>
  </si>
  <si>
    <r>
      <rPr>
        <u/>
        <sz val="10.45"/>
        <rFont val="ＭＳ ゴシック"/>
        <family val="3"/>
        <charset val="128"/>
      </rPr>
      <t>袋井市</t>
    </r>
    <r>
      <rPr>
        <sz val="11"/>
        <rFont val="游ゴシック"/>
        <family val="2"/>
        <scheme val="minor"/>
      </rPr>
      <t>、掛川市、磐田市、御前崎市、
菊川市、森町</t>
    </r>
    <rPh sb="12" eb="15">
      <t>オマエザキ</t>
    </rPh>
    <rPh sb="15" eb="16">
      <t>シ</t>
    </rPh>
    <rPh sb="18" eb="20">
      <t>キクガワ</t>
    </rPh>
    <rPh sb="20" eb="21">
      <t>シ</t>
    </rPh>
    <rPh sb="22" eb="24">
      <t>モリマチ</t>
    </rPh>
    <phoneticPr fontId="5"/>
  </si>
  <si>
    <r>
      <t>掛川市</t>
    </r>
    <r>
      <rPr>
        <sz val="11"/>
        <rFont val="游ゴシック"/>
        <family val="2"/>
        <scheme val="minor"/>
      </rPr>
      <t>、菊川市</t>
    </r>
    <rPh sb="4" eb="6">
      <t>キクガワ</t>
    </rPh>
    <rPh sb="6" eb="7">
      <t>シ</t>
    </rPh>
    <phoneticPr fontId="5"/>
  </si>
  <si>
    <r>
      <t>掛川市</t>
    </r>
    <r>
      <rPr>
        <sz val="11"/>
        <rFont val="游ゴシック"/>
        <family val="2"/>
        <scheme val="minor"/>
      </rPr>
      <t>、菊川市、御前崎市、牧之原市</t>
    </r>
    <rPh sb="4" eb="6">
      <t>キクガワ</t>
    </rPh>
    <rPh sb="6" eb="7">
      <t>シ</t>
    </rPh>
    <rPh sb="8" eb="12">
      <t>オマエザキシ</t>
    </rPh>
    <rPh sb="13" eb="16">
      <t>マキノハラ</t>
    </rPh>
    <rPh sb="16" eb="17">
      <t>シ</t>
    </rPh>
    <phoneticPr fontId="5"/>
  </si>
  <si>
    <t>　〃　 　　 掛川中央幼保園</t>
    <rPh sb="7" eb="8">
      <t>カケ</t>
    </rPh>
    <rPh sb="8" eb="9">
      <t>ガワ</t>
    </rPh>
    <rPh sb="9" eb="10">
      <t>ナカ</t>
    </rPh>
    <rPh sb="10" eb="11">
      <t>ヒサシ</t>
    </rPh>
    <rPh sb="11" eb="12">
      <t>ヨウ</t>
    </rPh>
    <rPh sb="12" eb="13">
      <t>ホ</t>
    </rPh>
    <rPh sb="13" eb="14">
      <t>エン</t>
    </rPh>
    <phoneticPr fontId="5"/>
  </si>
  <si>
    <t>掛 川 み な み 商 工 会 本 所</t>
    <rPh sb="0" eb="1">
      <t>カケ</t>
    </rPh>
    <rPh sb="2" eb="3">
      <t>カワ</t>
    </rPh>
    <rPh sb="10" eb="11">
      <t>ショウ</t>
    </rPh>
    <rPh sb="12" eb="13">
      <t>コウ</t>
    </rPh>
    <rPh sb="14" eb="15">
      <t>カイ</t>
    </rPh>
    <rPh sb="16" eb="17">
      <t>ホン</t>
    </rPh>
    <rPh sb="18" eb="19">
      <t>ショ</t>
    </rPh>
    <phoneticPr fontId="5"/>
  </si>
  <si>
    <t>掛 川 み な み 商 工 会 支 所</t>
    <rPh sb="0" eb="1">
      <t>カケ</t>
    </rPh>
    <rPh sb="2" eb="3">
      <t>カワ</t>
    </rPh>
    <rPh sb="10" eb="11">
      <t>ショウ</t>
    </rPh>
    <rPh sb="12" eb="13">
      <t>コウ</t>
    </rPh>
    <rPh sb="14" eb="15">
      <t>カイ</t>
    </rPh>
    <rPh sb="16" eb="17">
      <t>シ</t>
    </rPh>
    <rPh sb="18" eb="19">
      <t>ショ</t>
    </rPh>
    <phoneticPr fontId="5"/>
  </si>
  <si>
    <t>林野庁天竜森林管理署 掛川森林事務所</t>
    <rPh sb="0" eb="3">
      <t>リンヤチョウ</t>
    </rPh>
    <rPh sb="3" eb="5">
      <t>テンリュウ</t>
    </rPh>
    <rPh sb="5" eb="7">
      <t>シンリン</t>
    </rPh>
    <rPh sb="7" eb="9">
      <t>カンリ</t>
    </rPh>
    <rPh sb="9" eb="10">
      <t>ショ</t>
    </rPh>
    <rPh sb="11" eb="13">
      <t>カケガワ</t>
    </rPh>
    <rPh sb="13" eb="15">
      <t>シンリン</t>
    </rPh>
    <rPh sb="15" eb="18">
      <t>ジムショ</t>
    </rPh>
    <phoneticPr fontId="5"/>
  </si>
  <si>
    <t>静 岡 地 方 法 務 局  掛 川 支 局</t>
    <phoneticPr fontId="4"/>
  </si>
  <si>
    <t>静 岡 地 方 検 察 庁  掛 川 支 部</t>
    <phoneticPr fontId="4"/>
  </si>
  <si>
    <t>掛　川　簡　易　裁　判　所</t>
    <phoneticPr fontId="5"/>
  </si>
  <si>
    <t>静岡県袋井土木事務所 掛川支所</t>
    <rPh sb="0" eb="3">
      <t>シズオカケン</t>
    </rPh>
    <phoneticPr fontId="5"/>
  </si>
  <si>
    <t>西部健康福祉センター 掛川支所</t>
    <rPh sb="0" eb="2">
      <t>セイブ</t>
    </rPh>
    <phoneticPr fontId="5"/>
  </si>
  <si>
    <t>静 岡 地 方 裁 判 所  掛 川 支 部</t>
    <phoneticPr fontId="4"/>
  </si>
  <si>
    <t>静 岡 家 庭 裁 判 所  掛 川 支 部</t>
    <phoneticPr fontId="4"/>
  </si>
  <si>
    <t>31
(2019)</t>
    <phoneticPr fontId="6"/>
  </si>
  <si>
    <t>30
(2018)</t>
    <phoneticPr fontId="5"/>
  </si>
  <si>
    <t>30 (2018)</t>
    <phoneticPr fontId="5"/>
  </si>
  <si>
    <t>30 (2018)</t>
    <phoneticPr fontId="5"/>
  </si>
  <si>
    <t>30
(2018)</t>
    <phoneticPr fontId="5"/>
  </si>
  <si>
    <t>30
(2017)</t>
    <phoneticPr fontId="5"/>
  </si>
  <si>
    <t>30
(2017)</t>
    <phoneticPr fontId="5"/>
  </si>
  <si>
    <t>平成26</t>
    <phoneticPr fontId="4"/>
  </si>
  <si>
    <t>平成26
(2014)</t>
    <rPh sb="0" eb="1">
      <t>ヘイセイ</t>
    </rPh>
    <phoneticPr fontId="5"/>
  </si>
  <si>
    <t>平成27 (2015)</t>
    <phoneticPr fontId="5"/>
  </si>
  <si>
    <t>平成26 (2014)</t>
    <phoneticPr fontId="5"/>
  </si>
  <si>
    <t>平成27 (2015)</t>
    <phoneticPr fontId="6"/>
  </si>
  <si>
    <t>平成28 (2016)</t>
    <phoneticPr fontId="5"/>
  </si>
  <si>
    <t>平成27 (2015)</t>
    <phoneticPr fontId="5"/>
  </si>
  <si>
    <t>平成28 (2016)</t>
    <phoneticPr fontId="5"/>
  </si>
  <si>
    <t>　　取締役５人　監査役２人</t>
    <phoneticPr fontId="5"/>
  </si>
  <si>
    <t>資本金　６億3,000万円  　10万円×6,300株（出資当初）</t>
    <rPh sb="11" eb="12">
      <t>マン</t>
    </rPh>
    <rPh sb="12" eb="13">
      <t>エン</t>
    </rPh>
    <rPh sb="28" eb="30">
      <t>シュッシ</t>
    </rPh>
    <rPh sb="30" eb="32">
      <t>トウショ</t>
    </rPh>
    <phoneticPr fontId="6"/>
  </si>
  <si>
    <t>地方鉄道業。自動車運送業。損害保険代理店業。旅行等並びに旅客輸送会社の代理店業。不動産の売買。遊園地、娯楽施設、スポーツ施設の経営。</t>
    <phoneticPr fontId="5"/>
  </si>
  <si>
    <t>4,790万円</t>
    <phoneticPr fontId="4"/>
  </si>
  <si>
    <t>代表取締役社長</t>
    <phoneticPr fontId="4"/>
  </si>
  <si>
    <t>官　静岡県　２億5,000万円（39.7％)（出資当初）</t>
    <phoneticPr fontId="4"/>
  </si>
  <si>
    <t>(出資当初)</t>
    <phoneticPr fontId="4"/>
  </si>
  <si>
    <t>7,603,175円</t>
    <phoneticPr fontId="4"/>
  </si>
  <si>
    <t xml:space="preserve">  浜松市天竜区二俣町阿蔵</t>
    <phoneticPr fontId="4"/>
  </si>
  <si>
    <t xml:space="preserve">    ６市１町（39.7％）　</t>
    <phoneticPr fontId="4"/>
  </si>
  <si>
    <t>　　　　　　114番地の２</t>
    <phoneticPr fontId="4"/>
  </si>
  <si>
    <t xml:space="preserve">  　　　　　合　計　13人</t>
    <phoneticPr fontId="4"/>
  </si>
  <si>
    <t>(7.6%)</t>
    <phoneticPr fontId="5"/>
  </si>
  <si>
    <t>民　42社　静岡銀行、ｽﾙｶﾞ銀行、静岡鉄道㈱、掛川市農協　他</t>
    <phoneticPr fontId="4"/>
  </si>
  <si>
    <t>479株</t>
    <phoneticPr fontId="4"/>
  </si>
  <si>
    <t>　　取締役４人　監査役１人</t>
    <phoneticPr fontId="6"/>
  </si>
  <si>
    <t xml:space="preserve"> 397株</t>
    <phoneticPr fontId="4"/>
  </si>
  <si>
    <t>　　171個人</t>
    <phoneticPr fontId="4"/>
  </si>
  <si>
    <t>代表取締役</t>
    <phoneticPr fontId="5"/>
  </si>
  <si>
    <t>資本金  １億4,600万円  ５万円×2,920株</t>
    <phoneticPr fontId="6"/>
  </si>
  <si>
    <t>不動産の所有・管理運営、市内の都市開発観光開発、駐車場管理運営、共同店舗等の管理運営､広告宣伝､ｲﾍﾞﾝﾄ企画運営､各種物販。</t>
    <rPh sb="19" eb="21">
      <t>カンコウ</t>
    </rPh>
    <phoneticPr fontId="5"/>
  </si>
  <si>
    <t>平成14.8.2</t>
    <phoneticPr fontId="6"/>
  </si>
  <si>
    <t>1,470株</t>
    <phoneticPr fontId="4"/>
  </si>
  <si>
    <t>資本金  2,000万円  10万円×200株</t>
    <phoneticPr fontId="5"/>
  </si>
  <si>
    <t>100万円</t>
    <phoneticPr fontId="5"/>
  </si>
  <si>
    <t>（5.0％)</t>
    <phoneticPr fontId="5"/>
  </si>
  <si>
    <t xml:space="preserve">    100個人</t>
    <phoneticPr fontId="4"/>
  </si>
  <si>
    <t>10株</t>
    <phoneticPr fontId="4"/>
  </si>
  <si>
    <t>資本金  7,900万円  ５万円×1,580株</t>
    <phoneticPr fontId="5"/>
  </si>
  <si>
    <t>5,860万円</t>
    <phoneticPr fontId="5"/>
  </si>
  <si>
    <t>（74.2％)</t>
    <phoneticPr fontId="5"/>
  </si>
  <si>
    <t xml:space="preserve">    １個人　公募株主6社</t>
    <phoneticPr fontId="4"/>
  </si>
  <si>
    <t>1,172株</t>
    <phoneticPr fontId="4"/>
  </si>
  <si>
    <t>※（２２－５５５３）</t>
    <phoneticPr fontId="5"/>
  </si>
  <si>
    <t>※（７２－５３９２）</t>
    <phoneticPr fontId="5"/>
  </si>
  <si>
    <t>※72-5393(72-5392)</t>
    <phoneticPr fontId="5"/>
  </si>
  <si>
    <t>７２－５３９２</t>
    <phoneticPr fontId="5"/>
  </si>
  <si>
    <t>※48-5628(28-8710)</t>
    <phoneticPr fontId="5"/>
  </si>
  <si>
    <t>掛　川　海　洋　センター　体育館</t>
    <rPh sb="0" eb="1">
      <t>カカリ</t>
    </rPh>
    <rPh sb="2" eb="3">
      <t>カワ</t>
    </rPh>
    <rPh sb="4" eb="5">
      <t>ウミ</t>
    </rPh>
    <rPh sb="6" eb="7">
      <t>ヨウ</t>
    </rPh>
    <phoneticPr fontId="5"/>
  </si>
  <si>
    <t>大　須　賀　海　洋　センター　プール</t>
    <rPh sb="0" eb="1">
      <t>ダイ</t>
    </rPh>
    <rPh sb="2" eb="3">
      <t>ス</t>
    </rPh>
    <rPh sb="4" eb="5">
      <t>ガ</t>
    </rPh>
    <rPh sb="6" eb="7">
      <t>ウミ</t>
    </rPh>
    <rPh sb="8" eb="9">
      <t>ヨウ</t>
    </rPh>
    <phoneticPr fontId="5"/>
  </si>
  <si>
    <t>２２－５５５３</t>
    <phoneticPr fontId="4"/>
  </si>
  <si>
    <t>掛　川　海　洋　センター　艇庫</t>
    <rPh sb="0" eb="1">
      <t>カカリ</t>
    </rPh>
    <rPh sb="2" eb="3">
      <t>カワ</t>
    </rPh>
    <rPh sb="4" eb="5">
      <t>ウミ</t>
    </rPh>
    <rPh sb="6" eb="7">
      <t>ヨウ</t>
    </rPh>
    <rPh sb="13" eb="15">
      <t>テイコ</t>
    </rPh>
    <phoneticPr fontId="5"/>
  </si>
  <si>
    <t>大池２３１３番地の３</t>
    <rPh sb="6" eb="8">
      <t>バンチ</t>
    </rPh>
    <phoneticPr fontId="5"/>
  </si>
  <si>
    <t>※（７２－５３９２）</t>
    <phoneticPr fontId="5"/>
  </si>
  <si>
    <t>※48-3333(72-5392)</t>
    <phoneticPr fontId="5"/>
  </si>
  <si>
    <t>※（２２－５５５３）</t>
    <phoneticPr fontId="5"/>
  </si>
  <si>
    <t>－</t>
    <phoneticPr fontId="4"/>
  </si>
  <si>
    <t>千羽９８６</t>
    <rPh sb="0" eb="2">
      <t>センバ</t>
    </rPh>
    <phoneticPr fontId="4"/>
  </si>
  <si>
    <t>２７－０８５５</t>
    <phoneticPr fontId="4"/>
  </si>
  <si>
    <t>４８－１０１２</t>
    <phoneticPr fontId="5"/>
  </si>
  <si>
    <t xml:space="preserve"> 議会運営委員会（7人）</t>
    <phoneticPr fontId="5"/>
  </si>
  <si>
    <t>　　　　－</t>
    <phoneticPr fontId="4"/>
  </si>
  <si>
    <t>　　　－</t>
    <phoneticPr fontId="4"/>
  </si>
  <si>
    <t>20.7(22.0)</t>
    <phoneticPr fontId="4"/>
  </si>
  <si>
    <t>15.7(16.6)</t>
    <phoneticPr fontId="4"/>
  </si>
  <si>
    <t>9.6(10.2)</t>
    <phoneticPr fontId="4"/>
  </si>
  <si>
    <t>18.8(19.9)</t>
    <phoneticPr fontId="4"/>
  </si>
  <si>
    <t>12.9(13.6)</t>
    <phoneticPr fontId="4"/>
  </si>
  <si>
    <t>88.5(93.7)</t>
    <phoneticPr fontId="4"/>
  </si>
  <si>
    <t>(25.0)</t>
    <phoneticPr fontId="4"/>
  </si>
  <si>
    <t>(350.0)</t>
    <phoneticPr fontId="4"/>
  </si>
  <si>
    <t>消　防　本　部　中　央　消　防　署</t>
    <rPh sb="8" eb="9">
      <t>ナカ</t>
    </rPh>
    <rPh sb="10" eb="11">
      <t>ヒサシ</t>
    </rPh>
    <rPh sb="12" eb="13">
      <t>ショウ</t>
    </rPh>
    <rPh sb="14" eb="15">
      <t>ボウ</t>
    </rPh>
    <rPh sb="16" eb="17">
      <t>ショ</t>
    </rPh>
    <phoneticPr fontId="5"/>
  </si>
  <si>
    <t>大　東　海　洋　センター　艇庫</t>
    <rPh sb="0" eb="1">
      <t>ダイ</t>
    </rPh>
    <rPh sb="2" eb="3">
      <t>ヒガシ</t>
    </rPh>
    <rPh sb="4" eb="5">
      <t>ウミ</t>
    </rPh>
    <rPh sb="6" eb="7">
      <t>ヨウ</t>
    </rPh>
    <rPh sb="13" eb="15">
      <t>テイコ</t>
    </rPh>
    <phoneticPr fontId="5"/>
  </si>
  <si>
    <t>久保田崇</t>
    <rPh sb="0" eb="3">
      <t>クボタ</t>
    </rPh>
    <rPh sb="3" eb="4">
      <t>タカシ</t>
    </rPh>
    <phoneticPr fontId="6"/>
  </si>
  <si>
    <r>
      <rPr>
        <u/>
        <sz val="10.45"/>
        <rFont val="ＭＳ ゴシック"/>
        <family val="3"/>
        <charset val="128"/>
      </rPr>
      <t>菊川市</t>
    </r>
    <r>
      <rPr>
        <sz val="11"/>
        <rFont val="游ゴシック"/>
        <family val="2"/>
        <scheme val="minor"/>
      </rPr>
      <t>、掛川市、御前崎市、森町</t>
    </r>
    <rPh sb="2" eb="3">
      <t>シ</t>
    </rPh>
    <rPh sb="8" eb="11">
      <t>オマエザキ</t>
    </rPh>
    <rPh sb="11" eb="12">
      <t>シ</t>
    </rPh>
    <phoneticPr fontId="5"/>
  </si>
  <si>
    <t>H19. 1. 9</t>
    <phoneticPr fontId="5"/>
  </si>
  <si>
    <t>H25. 4. 1</t>
    <phoneticPr fontId="5"/>
  </si>
  <si>
    <t>《 特別支援学校 》</t>
    <rPh sb="2" eb="4">
      <t>トクベツ</t>
    </rPh>
    <rPh sb="4" eb="6">
      <t>シエン</t>
    </rPh>
    <phoneticPr fontId="4"/>
  </si>
  <si>
    <t>掛　川　特　別　支　援　学　校</t>
    <rPh sb="0" eb="1">
      <t>カケ</t>
    </rPh>
    <rPh sb="2" eb="3">
      <t>カワ</t>
    </rPh>
    <rPh sb="4" eb="5">
      <t>トク</t>
    </rPh>
    <rPh sb="6" eb="7">
      <t>ベツ</t>
    </rPh>
    <rPh sb="8" eb="9">
      <t>シ</t>
    </rPh>
    <rPh sb="10" eb="11">
      <t>エン</t>
    </rPh>
    <phoneticPr fontId="5"/>
  </si>
  <si>
    <t>杉谷南一丁目１番２号</t>
    <phoneticPr fontId="4"/>
  </si>
  <si>
    <t>２９－６７９１</t>
    <phoneticPr fontId="5"/>
  </si>
  <si>
    <t>　〃　 　　 おおさかこども園</t>
    <rPh sb="14" eb="15">
      <t>エン</t>
    </rPh>
    <phoneticPr fontId="5"/>
  </si>
  <si>
    <t>７２－２６０７</t>
    <phoneticPr fontId="5"/>
  </si>
  <si>
    <t>R1.5.14</t>
    <phoneticPr fontId="4"/>
  </si>
  <si>
    <t>山本行男</t>
    <rPh sb="0" eb="2">
      <t>ヤマモト</t>
    </rPh>
    <rPh sb="2" eb="4">
      <t>ユキオ</t>
    </rPh>
    <phoneticPr fontId="6"/>
  </si>
  <si>
    <t>大石勇</t>
    <rPh sb="0" eb="2">
      <t>オオイシ</t>
    </rPh>
    <rPh sb="2" eb="3">
      <t>イサム</t>
    </rPh>
    <phoneticPr fontId="6"/>
  </si>
  <si>
    <t>　〃　 　   きらきら保育園</t>
    <rPh sb="12" eb="15">
      <t>ホイクエン</t>
    </rPh>
    <phoneticPr fontId="5"/>
  </si>
  <si>
    <t>柳町３６番地</t>
    <rPh sb="0" eb="2">
      <t>ヤナギチョウ</t>
    </rPh>
    <rPh sb="4" eb="6">
      <t>バンチ</t>
    </rPh>
    <phoneticPr fontId="4"/>
  </si>
  <si>
    <t>２９－６３３６</t>
    <phoneticPr fontId="4"/>
  </si>
  <si>
    <t>(2018)</t>
  </si>
  <si>
    <t>令和元</t>
    <rPh sb="0" eb="2">
      <t>レイワ</t>
    </rPh>
    <rPh sb="2" eb="3">
      <t>モト</t>
    </rPh>
    <phoneticPr fontId="4"/>
  </si>
  <si>
    <t>(2019)</t>
  </si>
  <si>
    <t>(2019)</t>
    <phoneticPr fontId="5"/>
  </si>
  <si>
    <t>30
(2018)</t>
  </si>
  <si>
    <t>令和元
(2019)</t>
    <rPh sb="0" eb="1">
      <t>レイワ</t>
    </rPh>
    <rPh sb="1" eb="2">
      <t>モト</t>
    </rPh>
    <phoneticPr fontId="5"/>
  </si>
  <si>
    <t>令和２
(2020)</t>
    <rPh sb="0" eb="2">
      <t>レイワ</t>
    </rPh>
    <phoneticPr fontId="4"/>
  </si>
  <si>
    <t>令和元(2019)</t>
    <rPh sb="0" eb="2">
      <t>レイワ</t>
    </rPh>
    <rPh sb="2" eb="3">
      <t>モト</t>
    </rPh>
    <phoneticPr fontId="4"/>
  </si>
  <si>
    <t>決　算　額</t>
    <rPh sb="0" eb="1">
      <t>ケツ</t>
    </rPh>
    <rPh sb="2" eb="3">
      <t>サン</t>
    </rPh>
    <rPh sb="4" eb="5">
      <t>ガク</t>
    </rPh>
    <phoneticPr fontId="4"/>
  </si>
  <si>
    <t>構成比</t>
    <rPh sb="0" eb="3">
      <t>コウセイヒ</t>
    </rPh>
    <phoneticPr fontId="4"/>
  </si>
  <si>
    <t>令和元(2019)</t>
    <rPh sb="0" eb="2">
      <t>レイワ</t>
    </rPh>
    <rPh sb="2" eb="3">
      <t>モト</t>
    </rPh>
    <phoneticPr fontId="5"/>
  </si>
  <si>
    <t>令和元 (2019)</t>
    <rPh sb="0" eb="2">
      <t>レイワ</t>
    </rPh>
    <rPh sb="2" eb="3">
      <t>モト</t>
    </rPh>
    <phoneticPr fontId="5"/>
  </si>
  <si>
    <t>令和元
(2019)</t>
    <rPh sb="0" eb="2">
      <t>レイワ</t>
    </rPh>
    <rPh sb="2" eb="3">
      <t>モト</t>
    </rPh>
    <phoneticPr fontId="4"/>
  </si>
  <si>
    <t>令和元(2019)</t>
    <rPh sb="0" eb="3">
      <t>レイワモト</t>
    </rPh>
    <phoneticPr fontId="4"/>
  </si>
  <si>
    <t>比率</t>
    <rPh sb="0" eb="2">
      <t>ヒリツ</t>
    </rPh>
    <phoneticPr fontId="4"/>
  </si>
  <si>
    <t xml:space="preserve">       (単位：％）</t>
  </si>
  <si>
    <t>R元.5.14</t>
    <rPh sb="1" eb="2">
      <t>ガン</t>
    </rPh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</si>
  <si>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4"/>
  </si>
  <si>
    <t>20.6(21.9)</t>
  </si>
  <si>
    <t>15.5(16.5)</t>
  </si>
  <si>
    <t>10.0(10.6)</t>
  </si>
  <si>
    <t>19.4(20.6)</t>
  </si>
  <si>
    <t>13.1(14.0)</t>
  </si>
  <si>
    <t>　－</t>
  </si>
  <si>
    <t>88.2(93.8)</t>
  </si>
  <si>
    <t>(11.96)</t>
  </si>
  <si>
    <t>(16.96)</t>
  </si>
  <si>
    <t>平成27</t>
    <rPh sb="0" eb="2">
      <t>ヘイセイ</t>
    </rPh>
    <phoneticPr fontId="4"/>
  </si>
  <si>
    <t>平成27
(2015)</t>
    <rPh sb="0" eb="1">
      <t>ヘイセイ</t>
    </rPh>
    <phoneticPr fontId="5"/>
  </si>
  <si>
    <t>平成27
(2015)</t>
    <rPh sb="0" eb="2">
      <t>ヘイセイ</t>
    </rPh>
    <phoneticPr fontId="4"/>
  </si>
  <si>
    <t>平成27
(2015)</t>
    <rPh sb="0" eb="2">
      <t>ヘイセイ</t>
    </rPh>
    <phoneticPr fontId="5"/>
  </si>
  <si>
    <t>長谷一丁目１番地の２</t>
    <rPh sb="0" eb="2">
      <t>ナガヤ</t>
    </rPh>
    <rPh sb="2" eb="5">
      <t>イチチョウメ</t>
    </rPh>
    <rPh sb="6" eb="8">
      <t>バンチ</t>
    </rPh>
    <phoneticPr fontId="5"/>
  </si>
  <si>
    <t>葛　　ケ　　丘 地区（葛ケ丘会館）</t>
    <rPh sb="0" eb="1">
      <t>クズ</t>
    </rPh>
    <rPh sb="6" eb="7">
      <t>オカ</t>
    </rPh>
    <rPh sb="8" eb="10">
      <t>チク</t>
    </rPh>
    <rPh sb="11" eb="14">
      <t>カツラガオカ</t>
    </rPh>
    <rPh sb="14" eb="16">
      <t>カイカン</t>
    </rPh>
    <phoneticPr fontId="4"/>
  </si>
  <si>
    <t>葛ケ丘二丁目１０番地の２</t>
    <rPh sb="0" eb="3">
      <t>カツラガオカ</t>
    </rPh>
    <rPh sb="3" eb="6">
      <t>２チョウメ</t>
    </rPh>
    <rPh sb="8" eb="10">
      <t>バンチ</t>
    </rPh>
    <phoneticPr fontId="4"/>
  </si>
  <si>
    <t>２２－４９４０</t>
    <phoneticPr fontId="4"/>
  </si>
  <si>
    <t>２ (2020)</t>
    <phoneticPr fontId="5"/>
  </si>
  <si>
    <t>２(2020)</t>
    <phoneticPr fontId="4"/>
  </si>
  <si>
    <t>平成28 (2016)</t>
    <rPh sb="0" eb="2">
      <t>ヘイセイ</t>
    </rPh>
    <phoneticPr fontId="6"/>
  </si>
  <si>
    <t>平成29 (2017)</t>
    <rPh sb="0" eb="2">
      <t>ヘイセイ</t>
    </rPh>
    <phoneticPr fontId="5"/>
  </si>
  <si>
    <t>　〃　 　   みなみさいごうのぞみ保育園</t>
    <rPh sb="18" eb="21">
      <t>ホイクエン</t>
    </rPh>
    <phoneticPr fontId="5"/>
  </si>
  <si>
    <t>南西郷１３１５番地の５</t>
    <rPh sb="0" eb="1">
      <t>ミナミ</t>
    </rPh>
    <rPh sb="1" eb="3">
      <t>サイゴウ</t>
    </rPh>
    <rPh sb="7" eb="9">
      <t>バンチ</t>
    </rPh>
    <phoneticPr fontId="4"/>
  </si>
  <si>
    <t>６４－３７００</t>
    <phoneticPr fontId="4"/>
  </si>
  <si>
    <t>　〃　 　　 ちはまこども園</t>
    <rPh sb="13" eb="14">
      <t>エン</t>
    </rPh>
    <phoneticPr fontId="5"/>
  </si>
  <si>
    <t>千浜５８７０番地</t>
    <rPh sb="0" eb="1">
      <t>セン</t>
    </rPh>
    <rPh sb="1" eb="2">
      <t>ハマ</t>
    </rPh>
    <rPh sb="6" eb="8">
      <t>バンチ</t>
    </rPh>
    <phoneticPr fontId="4"/>
  </si>
  <si>
    <t>３
(2021)</t>
    <phoneticPr fontId="4"/>
  </si>
  <si>
    <t>(2020)</t>
    <phoneticPr fontId="5"/>
  </si>
  <si>
    <t>(2020)</t>
    <phoneticPr fontId="4"/>
  </si>
  <si>
    <t>２
(2020)</t>
    <phoneticPr fontId="5"/>
  </si>
  <si>
    <t>２(2020)</t>
    <phoneticPr fontId="5"/>
  </si>
  <si>
    <t>３(2021)</t>
    <phoneticPr fontId="4"/>
  </si>
  <si>
    <t>３ (2021)</t>
    <phoneticPr fontId="6"/>
  </si>
  <si>
    <t>２
(2020)</t>
    <phoneticPr fontId="4"/>
  </si>
  <si>
    <t>　　２ (2020)</t>
    <phoneticPr fontId="5"/>
  </si>
  <si>
    <t>　　２(2020)</t>
    <phoneticPr fontId="4"/>
  </si>
  <si>
    <t>－</t>
    <phoneticPr fontId="4"/>
  </si>
  <si>
    <t>･･･</t>
    <phoneticPr fontId="4"/>
  </si>
  <si>
    <t>市たばこ税</t>
    <rPh sb="0" eb="1">
      <t>シ</t>
    </rPh>
    <phoneticPr fontId="4"/>
  </si>
  <si>
    <t>―</t>
    <phoneticPr fontId="4"/>
  </si>
  <si>
    <t>20.7(21.8)</t>
    <phoneticPr fontId="4"/>
  </si>
  <si>
    <t>10.0(10.5)</t>
    <phoneticPr fontId="4"/>
  </si>
  <si>
    <t>10.6(11.2)</t>
    <phoneticPr fontId="4"/>
  </si>
  <si>
    <t>19.1(20.1)</t>
    <phoneticPr fontId="4"/>
  </si>
  <si>
    <t>10.2(10.7)</t>
    <phoneticPr fontId="4"/>
  </si>
  <si>
    <t>88.5(93.1)</t>
    <phoneticPr fontId="4"/>
  </si>
  <si>
    <t>２３－２５５２</t>
    <phoneticPr fontId="4"/>
  </si>
  <si>
    <t>市債</t>
  </si>
  <si>
    <t>法人事業税交付金</t>
    <rPh sb="0" eb="2">
      <t>ホウジン</t>
    </rPh>
    <rPh sb="2" eb="5">
      <t>ジギョウゼイ</t>
    </rPh>
    <rPh sb="5" eb="8">
      <t>コウフキン</t>
    </rPh>
    <phoneticPr fontId="4"/>
  </si>
  <si>
    <t>1.4( 1.5)</t>
    <phoneticPr fontId="4"/>
  </si>
  <si>
    <t>16.5(17.3)</t>
    <phoneticPr fontId="4"/>
  </si>
  <si>
    <t>9.4( 9.9)</t>
    <phoneticPr fontId="4"/>
  </si>
  <si>
    <t>8.2( 8.7)</t>
    <phoneticPr fontId="4"/>
  </si>
  <si>
    <t>　　　　特別会計から企業会計に移行</t>
    <rPh sb="15" eb="17">
      <t>イコウ</t>
    </rPh>
    <phoneticPr fontId="4"/>
  </si>
  <si>
    <t>－</t>
    <phoneticPr fontId="4"/>
  </si>
  <si>
    <t>令和 3.4.18</t>
    <rPh sb="0" eb="2">
      <t>レイワ</t>
    </rPh>
    <phoneticPr fontId="4"/>
  </si>
  <si>
    <t>令和 3.4.18</t>
    <phoneticPr fontId="4"/>
  </si>
  <si>
    <t>－</t>
    <phoneticPr fontId="4"/>
  </si>
  <si>
    <t>補1</t>
    <rPh sb="0" eb="1">
      <t>ホ</t>
    </rPh>
    <phoneticPr fontId="4"/>
  </si>
  <si>
    <t>令和3.6.20（無投票）</t>
    <rPh sb="9" eb="12">
      <t>ムトウヒョウ</t>
    </rPh>
    <phoneticPr fontId="4"/>
  </si>
  <si>
    <t>令和 3.10.31</t>
    <rPh sb="0" eb="2">
      <t>レイワ</t>
    </rPh>
    <phoneticPr fontId="4"/>
  </si>
  <si>
    <t>令和 3.10.24</t>
    <rPh sb="0" eb="2">
      <t>レイワ</t>
    </rPh>
    <phoneticPr fontId="4"/>
  </si>
  <si>
    <t>令和 3.10.31</t>
    <phoneticPr fontId="4"/>
  </si>
  <si>
    <t>令和 7. 4.23</t>
    <rPh sb="0" eb="2">
      <t>レイワ</t>
    </rPh>
    <phoneticPr fontId="5"/>
  </si>
  <si>
    <t xml:space="preserve">        7.28</t>
    <phoneticPr fontId="4"/>
  </si>
  <si>
    <t xml:space="preserve">       10.30</t>
    <phoneticPr fontId="4"/>
  </si>
  <si>
    <t>掛川市立千浜小学校</t>
    <rPh sb="0" eb="4">
      <t>カケガワシリツ</t>
    </rPh>
    <rPh sb="4" eb="6">
      <t>チハマ</t>
    </rPh>
    <rPh sb="6" eb="9">
      <t>ショウガッコウ</t>
    </rPh>
    <phoneticPr fontId="7"/>
  </si>
  <si>
    <t>松尾町、石津、横砂、小谷田、清ケ谷、本谷</t>
    <phoneticPr fontId="6"/>
  </si>
  <si>
    <t>松本均</t>
    <rPh sb="0" eb="2">
      <t>マツモト</t>
    </rPh>
    <rPh sb="2" eb="3">
      <t>ヒトシ</t>
    </rPh>
    <phoneticPr fontId="4"/>
  </si>
  <si>
    <t>二村禮一</t>
    <rPh sb="0" eb="2">
      <t>ニムラ</t>
    </rPh>
    <rPh sb="2" eb="4">
      <t>レイイチ</t>
    </rPh>
    <phoneticPr fontId="4"/>
  </si>
  <si>
    <t xml:space="preserve"> 総務委員会（7人）</t>
    <phoneticPr fontId="5"/>
  </si>
  <si>
    <t xml:space="preserve"> 環境産業委員会（7人）</t>
    <rPh sb="1" eb="3">
      <t>カンキョウ</t>
    </rPh>
    <rPh sb="3" eb="5">
      <t>サンギョウ</t>
    </rPh>
    <phoneticPr fontId="5"/>
  </si>
  <si>
    <t>補1</t>
    <rPh sb="0" eb="1">
      <t>ホ</t>
    </rPh>
    <phoneticPr fontId="4"/>
  </si>
  <si>
    <t>　資料：議会事務局</t>
    <phoneticPr fontId="4"/>
  </si>
  <si>
    <t>久保田崇</t>
    <phoneticPr fontId="4"/>
  </si>
  <si>
    <t>髙栁泉</t>
    <rPh sb="0" eb="1">
      <t>タカイ</t>
    </rPh>
    <rPh sb="1" eb="2">
      <t>ヤナギ</t>
    </rPh>
    <rPh sb="2" eb="3">
      <t>イズミ</t>
    </rPh>
    <phoneticPr fontId="4"/>
  </si>
  <si>
    <t xml:space="preserve">  　注：議員数現員については各年12月31日時点とする</t>
    <rPh sb="15" eb="17">
      <t>カクトシ</t>
    </rPh>
    <phoneticPr fontId="4"/>
  </si>
  <si>
    <t>　※注：令和２年度から、簡易水道事業、公共下水道事業、農業集落排水事業、浄化槽市町村設置推進事業は</t>
    <rPh sb="4" eb="6">
      <t>レイワ</t>
    </rPh>
    <rPh sb="7" eb="9">
      <t>ネンド</t>
    </rPh>
    <rPh sb="12" eb="14">
      <t>カンイ</t>
    </rPh>
    <rPh sb="14" eb="16">
      <t>スイドウ</t>
    </rPh>
    <rPh sb="16" eb="18">
      <t>ジギョウ</t>
    </rPh>
    <rPh sb="19" eb="21">
      <t>コウキョウ</t>
    </rPh>
    <rPh sb="21" eb="23">
      <t>ゲスイ</t>
    </rPh>
    <rPh sb="23" eb="24">
      <t>ドウ</t>
    </rPh>
    <rPh sb="24" eb="26">
      <t>ジギョウ</t>
    </rPh>
    <rPh sb="27" eb="29">
      <t>ノウギョウ</t>
    </rPh>
    <rPh sb="29" eb="31">
      <t>シュウラク</t>
    </rPh>
    <rPh sb="31" eb="33">
      <t>ハイスイ</t>
    </rPh>
    <rPh sb="33" eb="35">
      <t>ジギョウ</t>
    </rPh>
    <rPh sb="36" eb="39">
      <t>ジョウカソウ</t>
    </rPh>
    <rPh sb="39" eb="42">
      <t>シチョウソン</t>
    </rPh>
    <rPh sb="42" eb="44">
      <t>セッチ</t>
    </rPh>
    <rPh sb="44" eb="46">
      <t>スイシン</t>
    </rPh>
    <rPh sb="46" eb="48">
      <t>ジギョウ</t>
    </rPh>
    <phoneticPr fontId="5"/>
  </si>
  <si>
    <t>大　東　保　健　センター</t>
    <rPh sb="0" eb="1">
      <t>ダイ</t>
    </rPh>
    <rPh sb="2" eb="3">
      <t>ヒガシ</t>
    </rPh>
    <phoneticPr fontId="5"/>
  </si>
  <si>
    <t>御所原９番２８号</t>
    <rPh sb="4" eb="5">
      <t>バン</t>
    </rPh>
    <rPh sb="7" eb="8">
      <t>ゴウ</t>
    </rPh>
    <phoneticPr fontId="5"/>
  </si>
  <si>
    <t>国土交通省浜松河川国道事務所 掛川国道維持出張所</t>
    <rPh sb="7" eb="9">
      <t>カセン</t>
    </rPh>
    <rPh sb="9" eb="11">
      <t>コクドウ</t>
    </rPh>
    <rPh sb="19" eb="21">
      <t>イジ</t>
    </rPh>
    <phoneticPr fontId="5"/>
  </si>
  <si>
    <t>R3.4.23</t>
    <phoneticPr fontId="4"/>
  </si>
  <si>
    <t>２０－０８００</t>
    <phoneticPr fontId="5"/>
  </si>
  <si>
    <t xml:space="preserve">            岩下拓二</t>
    <rPh sb="12" eb="14">
      <t>イワシタ</t>
    </rPh>
    <rPh sb="14" eb="16">
      <t>タクジ</t>
    </rPh>
    <phoneticPr fontId="5"/>
  </si>
  <si>
    <t>　〃　 　　 子育てセンターひだまり</t>
    <rPh sb="7" eb="9">
      <t>コソダ</t>
    </rPh>
    <phoneticPr fontId="5"/>
  </si>
  <si>
    <t>杉谷南二丁目１番地の１</t>
    <rPh sb="0" eb="2">
      <t>スギヤ</t>
    </rPh>
    <rPh sb="2" eb="3">
      <t>ミナミ</t>
    </rPh>
    <rPh sb="3" eb="6">
      <t>ニチョウメ</t>
    </rPh>
    <rPh sb="7" eb="9">
      <t>バンチ</t>
    </rPh>
    <phoneticPr fontId="4"/>
  </si>
  <si>
    <t>２３－１７７１</t>
    <phoneticPr fontId="4"/>
  </si>
  <si>
    <t>　〃　 　　 子育てセンターさやのもり</t>
    <rPh sb="7" eb="9">
      <t>コソダ</t>
    </rPh>
    <phoneticPr fontId="5"/>
  </si>
  <si>
    <t>長谷１６８７番地の２</t>
    <rPh sb="0" eb="2">
      <t>ナガヤ</t>
    </rPh>
    <rPh sb="6" eb="8">
      <t>バンチ</t>
    </rPh>
    <phoneticPr fontId="4"/>
  </si>
  <si>
    <t>２４－２２５１</t>
    <phoneticPr fontId="4"/>
  </si>
  <si>
    <t>　〃　 　　 智光こども園</t>
    <rPh sb="7" eb="9">
      <t>チコウ</t>
    </rPh>
    <rPh sb="12" eb="13">
      <t>エン</t>
    </rPh>
    <phoneticPr fontId="5"/>
  </si>
  <si>
    <t>仁藤町５番地の５</t>
    <rPh sb="0" eb="2">
      <t>ニトウ</t>
    </rPh>
    <rPh sb="2" eb="3">
      <t>チョウ</t>
    </rPh>
    <rPh sb="4" eb="6">
      <t>バンチ</t>
    </rPh>
    <phoneticPr fontId="4"/>
  </si>
  <si>
    <t>２９－５３３０</t>
    <phoneticPr fontId="4"/>
  </si>
  <si>
    <t>　〃　 　　 よこすかぬく森こども園</t>
    <rPh sb="13" eb="14">
      <t>モリ</t>
    </rPh>
    <rPh sb="17" eb="18">
      <t>エン</t>
    </rPh>
    <phoneticPr fontId="5"/>
  </si>
  <si>
    <t>横須賀１０３９番地の１</t>
    <rPh sb="0" eb="3">
      <t>ヨコスカ</t>
    </rPh>
    <rPh sb="7" eb="9">
      <t>バンチ</t>
    </rPh>
    <phoneticPr fontId="4"/>
  </si>
  <si>
    <t>４８－２２５８</t>
    <phoneticPr fontId="4"/>
  </si>
  <si>
    <t>090-7674-6971</t>
    <phoneticPr fontId="6"/>
  </si>
  <si>
    <t>４８－１１０１</t>
    <phoneticPr fontId="6"/>
  </si>
  <si>
    <t>令和元年 (2019)</t>
    <rPh sb="0" eb="2">
      <t>レイワ</t>
    </rPh>
    <rPh sb="2" eb="4">
      <t>ガンネン</t>
    </rPh>
    <phoneticPr fontId="6"/>
  </si>
  <si>
    <t>２ (2020)</t>
    <phoneticPr fontId="6"/>
  </si>
  <si>
    <t>令和元年 (2019)</t>
    <phoneticPr fontId="6"/>
  </si>
  <si>
    <t xml:space="preserve">    ８個人</t>
    <phoneticPr fontId="4"/>
  </si>
  <si>
    <t>(75.5%)</t>
    <phoneticPr fontId="5"/>
  </si>
  <si>
    <t>かけがわ報徳パワー(株)</t>
    <rPh sb="4" eb="6">
      <t>ホウトク</t>
    </rPh>
    <rPh sb="9" eb="12">
      <t>カブシキガイシャ</t>
    </rPh>
    <phoneticPr fontId="4"/>
  </si>
  <si>
    <t>代表取締役社長</t>
    <rPh sb="0" eb="7">
      <t>ダイヒョウトリシマリヤクシャチョウ</t>
    </rPh>
    <phoneticPr fontId="4"/>
  </si>
  <si>
    <t>資本金  2,990万円  ５万円×598株</t>
    <phoneticPr fontId="4"/>
  </si>
  <si>
    <t>民　12社　パシフィックパワー(株)、NPO法人おひさまとまちづくり　他</t>
    <rPh sb="15" eb="18">
      <t>カブシキガイシャ</t>
    </rPh>
    <rPh sb="22" eb="24">
      <t>ホウジン</t>
    </rPh>
    <rPh sb="35" eb="36">
      <t>タ</t>
    </rPh>
    <phoneticPr fontId="5"/>
  </si>
  <si>
    <t>1,000万円</t>
    <phoneticPr fontId="4"/>
  </si>
  <si>
    <t>200株</t>
    <phoneticPr fontId="4"/>
  </si>
  <si>
    <t>電力の販売、発電事業、送配電事業、省エネルギー事業、地域振興事業　など</t>
    <rPh sb="0" eb="2">
      <t>デンリョク</t>
    </rPh>
    <rPh sb="3" eb="5">
      <t>ハンバイ</t>
    </rPh>
    <rPh sb="6" eb="8">
      <t>ハツデン</t>
    </rPh>
    <rPh sb="8" eb="10">
      <t>ジギョウ</t>
    </rPh>
    <rPh sb="11" eb="12">
      <t>ソウ</t>
    </rPh>
    <rPh sb="12" eb="14">
      <t>ハイデン</t>
    </rPh>
    <rPh sb="14" eb="16">
      <t>ジギョウ</t>
    </rPh>
    <rPh sb="17" eb="18">
      <t>ショウ</t>
    </rPh>
    <rPh sb="23" eb="25">
      <t>ジギョウ</t>
    </rPh>
    <rPh sb="26" eb="28">
      <t>チイキ</t>
    </rPh>
    <rPh sb="28" eb="30">
      <t>シンコウ</t>
    </rPh>
    <rPh sb="30" eb="32">
      <t>ジギョウ</t>
    </rPh>
    <phoneticPr fontId="4"/>
  </si>
  <si>
    <t>掛川市八坂317番地の3</t>
    <rPh sb="0" eb="3">
      <t>カケガワシ</t>
    </rPh>
    <rPh sb="3" eb="5">
      <t>ヤサカ</t>
    </rPh>
    <rPh sb="8" eb="10">
      <t>バンチ</t>
    </rPh>
    <phoneticPr fontId="4"/>
  </si>
  <si>
    <t>２１－１７１５</t>
    <phoneticPr fontId="4"/>
  </si>
  <si>
    <t>令和2.7.7</t>
    <rPh sb="0" eb="2">
      <t>レイワ</t>
    </rPh>
    <phoneticPr fontId="4"/>
  </si>
  <si>
    <t>　　取締役５人　監査役１人</t>
    <phoneticPr fontId="4"/>
  </si>
  <si>
    <t xml:space="preserve"> 　　　　　合　計　６人</t>
    <phoneticPr fontId="4"/>
  </si>
  <si>
    <t>（33.4％)</t>
    <phoneticPr fontId="4"/>
  </si>
  <si>
    <t>　髙橋　勇</t>
    <rPh sb="1" eb="3">
      <t>タカハシ</t>
    </rPh>
    <rPh sb="4" eb="5">
      <t>イサム</t>
    </rPh>
    <phoneticPr fontId="4"/>
  </si>
  <si>
    <t>水　道　料　金　お　客　さ　ま　センター</t>
    <rPh sb="0" eb="1">
      <t>ミズ</t>
    </rPh>
    <rPh sb="2" eb="3">
      <t>ミチ</t>
    </rPh>
    <rPh sb="4" eb="5">
      <t>リョウ</t>
    </rPh>
    <rPh sb="6" eb="7">
      <t>カネ</t>
    </rPh>
    <rPh sb="10" eb="11">
      <t>キャク</t>
    </rPh>
    <phoneticPr fontId="5"/>
  </si>
  <si>
    <t>ス　テ　ン　ド　グ　ラ　ス　美　術　館</t>
    <rPh sb="14" eb="15">
      <t>ビ</t>
    </rPh>
    <rPh sb="16" eb="17">
      <t>ジュツ</t>
    </rPh>
    <rPh sb="18" eb="19">
      <t>カン</t>
    </rPh>
    <phoneticPr fontId="5"/>
  </si>
  <si>
    <t>埋　蔵　文　化　財　センター</t>
    <rPh sb="0" eb="1">
      <t>マイ</t>
    </rPh>
    <rPh sb="2" eb="3">
      <t>クラ</t>
    </rPh>
    <rPh sb="4" eb="5">
      <t>ブン</t>
    </rPh>
    <rPh sb="6" eb="7">
      <t>カ</t>
    </rPh>
    <rPh sb="8" eb="9">
      <t>ザイ</t>
    </rPh>
    <phoneticPr fontId="4"/>
  </si>
  <si>
    <t>さ　か　が　わ　学　校　給　食　センター</t>
    <rPh sb="8" eb="9">
      <t>ガク</t>
    </rPh>
    <rPh sb="10" eb="11">
      <t>コウ</t>
    </rPh>
    <rPh sb="12" eb="13">
      <t>キュウ</t>
    </rPh>
    <rPh sb="14" eb="15">
      <t>ショク</t>
    </rPh>
    <phoneticPr fontId="6"/>
  </si>
  <si>
    <t>２５－６７７７</t>
    <phoneticPr fontId="6"/>
  </si>
  <si>
    <t>大　須　賀　歴　史　民　俗　資　料　館</t>
    <rPh sb="0" eb="1">
      <t>ダイ</t>
    </rPh>
    <rPh sb="2" eb="3">
      <t>ス</t>
    </rPh>
    <rPh sb="4" eb="5">
      <t>ガ</t>
    </rPh>
    <rPh sb="6" eb="7">
      <t>レキ</t>
    </rPh>
    <rPh sb="8" eb="9">
      <t>シ</t>
    </rPh>
    <rPh sb="10" eb="11">
      <t>ミン</t>
    </rPh>
    <rPh sb="12" eb="13">
      <t>ゾク</t>
    </rPh>
    <rPh sb="14" eb="15">
      <t>シ</t>
    </rPh>
    <rPh sb="16" eb="17">
      <t>リョウ</t>
    </rPh>
    <rPh sb="18" eb="19">
      <t>カン</t>
    </rPh>
    <phoneticPr fontId="5"/>
  </si>
  <si>
    <t>※（２６－０３０３）</t>
    <phoneticPr fontId="5"/>
  </si>
  <si>
    <t>２５－２５０７</t>
    <phoneticPr fontId="5"/>
  </si>
  <si>
    <t>４８－００５５</t>
    <phoneticPr fontId="5"/>
  </si>
  <si>
    <t>御所原９番２号</t>
    <rPh sb="4" eb="5">
      <t>バン</t>
    </rPh>
    <rPh sb="6" eb="7">
      <t>ゴウ</t>
    </rPh>
    <phoneticPr fontId="5"/>
  </si>
  <si>
    <t>西　　　　　郷 地区 (西郷みらい館)</t>
    <rPh sb="0" eb="1">
      <t>ニシ</t>
    </rPh>
    <rPh sb="6" eb="7">
      <t>ゴウ</t>
    </rPh>
    <rPh sb="12" eb="14">
      <t>サイゴウ</t>
    </rPh>
    <rPh sb="17" eb="18">
      <t>カン</t>
    </rPh>
    <phoneticPr fontId="6"/>
  </si>
  <si>
    <t>上西郷２６２２番地</t>
    <rPh sb="0" eb="3">
      <t>カミサイゴウ</t>
    </rPh>
    <rPh sb="7" eb="9">
      <t>バンチ</t>
    </rPh>
    <phoneticPr fontId="6"/>
  </si>
  <si>
    <r>
      <t>睦　　　　　浜 地区 (</t>
    </r>
    <r>
      <rPr>
        <sz val="9"/>
        <rFont val="ＭＳ ゴシック"/>
        <family val="3"/>
        <charset val="128"/>
      </rPr>
      <t>大東市民交流ｾﾝﾀｰ･大東支所3階</t>
    </r>
    <r>
      <rPr>
        <sz val="10"/>
        <rFont val="ＭＳ ゴシック"/>
        <family val="3"/>
        <charset val="128"/>
      </rPr>
      <t>)</t>
    </r>
    <rPh sb="0" eb="1">
      <t>ムツ</t>
    </rPh>
    <rPh sb="6" eb="7">
      <t>ハマ</t>
    </rPh>
    <rPh sb="12" eb="14">
      <t>ダイトウ</t>
    </rPh>
    <rPh sb="14" eb="16">
      <t>シミン</t>
    </rPh>
    <rPh sb="16" eb="18">
      <t>コウリュウ</t>
    </rPh>
    <rPh sb="23" eb="25">
      <t>ダイトウ</t>
    </rPh>
    <rPh sb="25" eb="27">
      <t>シショ</t>
    </rPh>
    <rPh sb="28" eb="29">
      <t>カイ</t>
    </rPh>
    <phoneticPr fontId="6"/>
  </si>
  <si>
    <t>　　　　１億円　　　　 15,873円×6,300株（令和３年３月31日現在）</t>
    <rPh sb="5" eb="6">
      <t>オク</t>
    </rPh>
    <rPh sb="6" eb="7">
      <t>エン</t>
    </rPh>
    <rPh sb="18" eb="19">
      <t>エン</t>
    </rPh>
    <rPh sb="25" eb="26">
      <t>カブ</t>
    </rPh>
    <rPh sb="27" eb="29">
      <t>レイワ</t>
    </rPh>
    <rPh sb="30" eb="31">
      <t>ネン</t>
    </rPh>
    <rPh sb="31" eb="32">
      <t>ヘイネン</t>
    </rPh>
    <rPh sb="32" eb="33">
      <t>ガツ</t>
    </rPh>
    <rPh sb="35" eb="36">
      <t>ニチ</t>
    </rPh>
    <rPh sb="36" eb="38">
      <t>ゲンザイ</t>
    </rPh>
    <phoneticPr fontId="4"/>
  </si>
  <si>
    <t>　          松井宜正</t>
    <rPh sb="11" eb="13">
      <t>マツイ</t>
    </rPh>
    <rPh sb="13" eb="15">
      <t>ノブマサ</t>
    </rPh>
    <phoneticPr fontId="4"/>
  </si>
  <si>
    <t>　　　　　　 39,682,540円（39.7％）（令和３年３月31日現在）</t>
    <rPh sb="26" eb="28">
      <t>レイワ</t>
    </rPh>
    <phoneticPr fontId="4"/>
  </si>
  <si>
    <t>　　取締役10人　監査役３人</t>
    <phoneticPr fontId="4"/>
  </si>
  <si>
    <t>(令和３年３月31日現在)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9" eb="10">
      <t>ニチ</t>
    </rPh>
    <rPh sb="10" eb="12">
      <t>ゲンザイ</t>
    </rPh>
    <phoneticPr fontId="4"/>
  </si>
  <si>
    <t xml:space="preserve">  　　　　　合　計　５人</t>
    <phoneticPr fontId="4"/>
  </si>
  <si>
    <t>　掛川市長　久保田崇</t>
    <rPh sb="6" eb="9">
      <t>クボタ</t>
    </rPh>
    <rPh sb="9" eb="10">
      <t>タカシ</t>
    </rPh>
    <phoneticPr fontId="5"/>
  </si>
  <si>
    <t>　　取締役10人　監査役３人</t>
    <phoneticPr fontId="6"/>
  </si>
  <si>
    <r>
      <rPr>
        <sz val="7.95"/>
        <rFont val="ＭＳ ゴシック"/>
        <family val="3"/>
        <charset val="128"/>
      </rPr>
      <t>かけがわ街づくり㈱</t>
    </r>
  </si>
  <si>
    <t>　掛川市長　久保田崇</t>
    <rPh sb="1" eb="3">
      <t>カケガワ</t>
    </rPh>
    <rPh sb="3" eb="5">
      <t>シチョウ</t>
    </rPh>
    <rPh sb="6" eb="9">
      <t>クボタ</t>
    </rPh>
    <rPh sb="9" eb="10">
      <t>タカシ</t>
    </rPh>
    <phoneticPr fontId="5"/>
  </si>
  <si>
    <t>取締役11人　監査役２人</t>
    <rPh sb="0" eb="3">
      <t>トリシマリヤク</t>
    </rPh>
    <rPh sb="5" eb="6">
      <t>ニン</t>
    </rPh>
    <rPh sb="7" eb="9">
      <t>カンサ</t>
    </rPh>
    <rPh sb="9" eb="10">
      <t>ヤク</t>
    </rPh>
    <rPh sb="11" eb="12">
      <t>ニン</t>
    </rPh>
    <phoneticPr fontId="4"/>
  </si>
  <si>
    <t>平成16.11.29</t>
    <phoneticPr fontId="4"/>
  </si>
  <si>
    <t xml:space="preserve">  　　　　　合　計　７人</t>
    <phoneticPr fontId="4"/>
  </si>
  <si>
    <t>（単位：千円）</t>
    <phoneticPr fontId="4"/>
  </si>
  <si>
    <t>　　注：各年度とも当初調定の数値 （市町村税課税状況等の調）   特別徴収については、年金特徴分は含まない</t>
    <rPh sb="33" eb="35">
      <t>トクベツ</t>
    </rPh>
    <rPh sb="35" eb="37">
      <t>チョウシュウ</t>
    </rPh>
    <rPh sb="43" eb="45">
      <t>ネンキン</t>
    </rPh>
    <rPh sb="45" eb="47">
      <t>トクチョウ</t>
    </rPh>
    <rPh sb="47" eb="48">
      <t>ブン</t>
    </rPh>
    <rPh sb="49" eb="50">
      <t>フク</t>
    </rPh>
    <phoneticPr fontId="5"/>
  </si>
  <si>
    <t>令和５年１月１日現在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6"/>
  </si>
  <si>
    <t>（各年５月１日現在）（単位：人）</t>
    <phoneticPr fontId="4"/>
  </si>
  <si>
    <t>４
(2022)</t>
    <phoneticPr fontId="4"/>
  </si>
  <si>
    <t>（令和４年12月１日現在）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</si>
  <si>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（令和４年12月１日現在）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6"/>
  </si>
  <si>
    <t>平成28</t>
    <rPh sb="0" eb="2">
      <t>ヘイセイ</t>
    </rPh>
    <phoneticPr fontId="4"/>
  </si>
  <si>
    <t>(2021)</t>
    <phoneticPr fontId="5"/>
  </si>
  <si>
    <t>(2021)</t>
    <phoneticPr fontId="4"/>
  </si>
  <si>
    <t>３
(2021)</t>
    <phoneticPr fontId="5"/>
  </si>
  <si>
    <t>平成28
(2016)</t>
    <rPh sb="0" eb="2">
      <t>ヘイセイ</t>
    </rPh>
    <phoneticPr fontId="5"/>
  </si>
  <si>
    <t>（令和４年１月１日現在）</t>
    <rPh sb="1" eb="3">
      <t>レイワ</t>
    </rPh>
    <phoneticPr fontId="5"/>
  </si>
  <si>
    <t>平成28 (2016)</t>
    <rPh sb="0" eb="2">
      <t>ヘイセイ</t>
    </rPh>
    <phoneticPr fontId="5"/>
  </si>
  <si>
    <t>４(2022)</t>
    <phoneticPr fontId="4"/>
  </si>
  <si>
    <t>３(2021)</t>
    <phoneticPr fontId="5"/>
  </si>
  <si>
    <t>４ (2022)</t>
  </si>
  <si>
    <t>４ (2022)</t>
    <phoneticPr fontId="6"/>
  </si>
  <si>
    <t>平成28
(2016)</t>
    <rPh sb="0" eb="2">
      <t>ヘイセイ</t>
    </rPh>
    <phoneticPr fontId="4"/>
  </si>
  <si>
    <t>３ (2021)</t>
    <phoneticPr fontId="5"/>
  </si>
  <si>
    <t>　　３ (2021)</t>
    <phoneticPr fontId="5"/>
  </si>
  <si>
    <t>　　３(2021)</t>
    <phoneticPr fontId="4"/>
  </si>
  <si>
    <t>（令和４年４月１日現在）</t>
    <rPh sb="1" eb="3">
      <t>レイワ</t>
    </rPh>
    <phoneticPr fontId="5"/>
  </si>
  <si>
    <t>　（令和４年４月１日現在）</t>
    <rPh sb="2" eb="4">
      <t>レイワ</t>
    </rPh>
    <phoneticPr fontId="4"/>
  </si>
  <si>
    <t>　２５ 掛川市に関係する一部事務組合一覧</t>
    <phoneticPr fontId="4"/>
  </si>
  <si>
    <t xml:space="preserve">  ２６ 掛川市出資第三セクター総括表</t>
    <rPh sb="16" eb="18">
      <t>ソウカツ</t>
    </rPh>
    <rPh sb="18" eb="19">
      <t>ヒョウ</t>
    </rPh>
    <phoneticPr fontId="5"/>
  </si>
  <si>
    <t>各ふくしあにつき、組織機構図順に並べ替えた</t>
    <rPh sb="0" eb="1">
      <t>カク</t>
    </rPh>
    <phoneticPr fontId="4"/>
  </si>
  <si>
    <t>民  ５社＋１　自己株式（これっしかどころ所有）</t>
    <rPh sb="6" eb="8">
      <t>ジコ</t>
    </rPh>
    <rPh sb="8" eb="10">
      <t>カブシキ</t>
    </rPh>
    <rPh sb="19" eb="21">
      <t>ショユウ</t>
    </rPh>
    <phoneticPr fontId="5"/>
  </si>
  <si>
    <t>１　令和４年度掛川市行政組織機構図</t>
    <rPh sb="2" eb="4">
      <t>レイワ</t>
    </rPh>
    <rPh sb="5" eb="7">
      <t>ネンド</t>
    </rPh>
    <rPh sb="7" eb="10">
      <t>カケガワシ</t>
    </rPh>
    <rPh sb="10" eb="12">
      <t>ギョウセイ</t>
    </rPh>
    <rPh sb="12" eb="14">
      <t>ソシキ</t>
    </rPh>
    <rPh sb="14" eb="16">
      <t>キコウ</t>
    </rPh>
    <rPh sb="16" eb="17">
      <t>ズ</t>
    </rPh>
    <phoneticPr fontId="6"/>
  </si>
  <si>
    <t>令和 4. 7.10</t>
    <phoneticPr fontId="4"/>
  </si>
  <si>
    <t>平成25. 7.21</t>
    <rPh sb="0" eb="2">
      <t>ヘイセイ</t>
    </rPh>
    <phoneticPr fontId="5"/>
  </si>
  <si>
    <t>平成28. 7.10</t>
    <rPh sb="0" eb="2">
      <t>ヘイセイ</t>
    </rPh>
    <phoneticPr fontId="5"/>
  </si>
  <si>
    <t>令和元. 7.21</t>
    <rPh sb="0" eb="2">
      <t>レイワ</t>
    </rPh>
    <rPh sb="2" eb="3">
      <t>ガン</t>
    </rPh>
    <phoneticPr fontId="4"/>
  </si>
  <si>
    <t>平成23. 4.10</t>
    <rPh sb="0" eb="2">
      <t>ヘイセイ</t>
    </rPh>
    <phoneticPr fontId="5"/>
  </si>
  <si>
    <t>平成27. 4.12</t>
    <rPh sb="0" eb="2">
      <t>ヘイセイ</t>
    </rPh>
    <phoneticPr fontId="5"/>
  </si>
  <si>
    <t>平成31. 4. 7</t>
    <rPh sb="0" eb="2">
      <t>ヘイセイ</t>
    </rPh>
    <phoneticPr fontId="5"/>
  </si>
  <si>
    <t>平成21. 7. 5</t>
    <rPh sb="0" eb="2">
      <t>ヘイセイ</t>
    </rPh>
    <phoneticPr fontId="5"/>
  </si>
  <si>
    <t>平成25. 6.16</t>
    <rPh sb="0" eb="2">
      <t>ヘイセイ</t>
    </rPh>
    <phoneticPr fontId="5"/>
  </si>
  <si>
    <t>平成29. 6.25</t>
    <rPh sb="0" eb="2">
      <t>ヘイセイ</t>
    </rPh>
    <phoneticPr fontId="5"/>
  </si>
  <si>
    <t>令和 3. 6.20</t>
    <phoneticPr fontId="4"/>
  </si>
  <si>
    <t>上内田四区財産区議会議員選挙</t>
    <rPh sb="0" eb="3">
      <t>カミウチダ</t>
    </rPh>
    <rPh sb="3" eb="5">
      <t>ヨンク</t>
    </rPh>
    <rPh sb="5" eb="8">
      <t>ザイサンク</t>
    </rPh>
    <rPh sb="8" eb="10">
      <t>ギカイ</t>
    </rPh>
    <rPh sb="10" eb="12">
      <t>ギイン</t>
    </rPh>
    <rPh sb="12" eb="14">
      <t>センキョ</t>
    </rPh>
    <phoneticPr fontId="4"/>
  </si>
  <si>
    <t>南郷財産区議会議員選挙</t>
    <rPh sb="0" eb="2">
      <t>ナンゴウ</t>
    </rPh>
    <rPh sb="2" eb="4">
      <t>ザイサン</t>
    </rPh>
    <rPh sb="4" eb="5">
      <t>ク</t>
    </rPh>
    <rPh sb="5" eb="11">
      <t>ギカイギインセンキョ</t>
    </rPh>
    <phoneticPr fontId="4"/>
  </si>
  <si>
    <t>令和 8. 4.18</t>
    <phoneticPr fontId="4"/>
  </si>
  <si>
    <t>令和 8. 4.19</t>
    <phoneticPr fontId="4"/>
  </si>
  <si>
    <t>発達相談支援センター　のびる～む</t>
    <rPh sb="0" eb="2">
      <t>ハッタツ</t>
    </rPh>
    <rPh sb="2" eb="4">
      <t>ソウダン</t>
    </rPh>
    <rPh sb="4" eb="6">
      <t>シエン</t>
    </rPh>
    <phoneticPr fontId="4"/>
  </si>
  <si>
    <t>杉谷南一丁目１番地の３０</t>
    <phoneticPr fontId="4"/>
  </si>
  <si>
    <t>２８－８０１７</t>
    <phoneticPr fontId="4"/>
  </si>
  <si>
    <t>【追加】記載位置は、お任せします</t>
    <rPh sb="1" eb="3">
      <t>ツイカ</t>
    </rPh>
    <rPh sb="4" eb="6">
      <t>キサイ</t>
    </rPh>
    <rPh sb="6" eb="8">
      <t>イチ</t>
    </rPh>
    <rPh sb="11" eb="12">
      <t>マカ</t>
    </rPh>
    <phoneticPr fontId="4"/>
  </si>
  <si>
    <t>　〃　 　　 おおぶちそよ風こども園</t>
    <rPh sb="13" eb="14">
      <t>カゼ</t>
    </rPh>
    <rPh sb="17" eb="18">
      <t>エン</t>
    </rPh>
    <phoneticPr fontId="5"/>
  </si>
  <si>
    <t>大渕４３８５番地の１</t>
    <rPh sb="0" eb="2">
      <t>オオブチ</t>
    </rPh>
    <rPh sb="6" eb="8">
      <t>バンチ</t>
    </rPh>
    <phoneticPr fontId="4"/>
  </si>
  <si>
    <t>４８－０７０７</t>
    <phoneticPr fontId="4"/>
  </si>
  <si>
    <t>　〃　 　   千羽すぴか保育園</t>
    <rPh sb="8" eb="10">
      <t>センバ</t>
    </rPh>
    <rPh sb="13" eb="16">
      <t>ホイクエン</t>
    </rPh>
    <phoneticPr fontId="5"/>
  </si>
  <si>
    <t>千羽５８３番地</t>
    <rPh sb="0" eb="2">
      <t>センバ</t>
    </rPh>
    <rPh sb="5" eb="7">
      <t>バンチ</t>
    </rPh>
    <phoneticPr fontId="4"/>
  </si>
  <si>
    <t>２９－５２１０</t>
    <phoneticPr fontId="4"/>
  </si>
  <si>
    <t>　〃　 　   モコ掛川保育園</t>
    <rPh sb="10" eb="12">
      <t>カケガワ</t>
    </rPh>
    <rPh sb="12" eb="15">
      <t>ホイクエン</t>
    </rPh>
    <phoneticPr fontId="5"/>
  </si>
  <si>
    <t>宮脇一丁目４番地の３</t>
    <rPh sb="0" eb="2">
      <t>ミヤワキ</t>
    </rPh>
    <rPh sb="2" eb="5">
      <t>イッチョウメ</t>
    </rPh>
    <rPh sb="6" eb="8">
      <t>バンチ</t>
    </rPh>
    <phoneticPr fontId="4"/>
  </si>
  <si>
    <t>２８－９６６６</t>
    <phoneticPr fontId="4"/>
  </si>
  <si>
    <t>令和 5. 4.29</t>
    <phoneticPr fontId="4"/>
  </si>
  <si>
    <t>民　83社　掛川商工会議所、島田掛川信用金庫、スルガ銀行㈱  他</t>
    <rPh sb="14" eb="16">
      <t>シマダ</t>
    </rPh>
    <rPh sb="16" eb="18">
      <t>カケガワ</t>
    </rPh>
    <phoneticPr fontId="5"/>
  </si>
  <si>
    <t xml:space="preserve">    122個人</t>
    <phoneticPr fontId="4"/>
  </si>
  <si>
    <t>R3</t>
    <phoneticPr fontId="4"/>
  </si>
  <si>
    <t>R4</t>
    <phoneticPr fontId="4"/>
  </si>
  <si>
    <t>　〃　 　   城東保育園</t>
    <rPh sb="8" eb="9">
      <t>シロ</t>
    </rPh>
    <rPh sb="9" eb="10">
      <t>ヒガシ</t>
    </rPh>
    <phoneticPr fontId="5"/>
  </si>
  <si>
    <t>　〃　 　   葛ヶ丘保育園</t>
    <rPh sb="8" eb="9">
      <t>クズ</t>
    </rPh>
    <rPh sb="10" eb="11">
      <t>オカ</t>
    </rPh>
    <phoneticPr fontId="5"/>
  </si>
  <si>
    <t>市　立　　  さかがわ幼稚園</t>
    <phoneticPr fontId="5"/>
  </si>
  <si>
    <t>　〃　　  　三笠幼稚園</t>
    <rPh sb="7" eb="8">
      <t>サン</t>
    </rPh>
    <rPh sb="8" eb="9">
      <t>カサ</t>
    </rPh>
    <phoneticPr fontId="5"/>
  </si>
  <si>
    <t>　〃　　 　 土方幼稚園</t>
    <rPh sb="7" eb="8">
      <t>ツチ</t>
    </rPh>
    <rPh sb="8" eb="9">
      <t>カタ</t>
    </rPh>
    <phoneticPr fontId="5"/>
  </si>
  <si>
    <t>　〃　　 　 佐束幼稚園</t>
    <rPh sb="7" eb="8">
      <t>サ</t>
    </rPh>
    <rPh sb="8" eb="9">
      <t>タバ</t>
    </rPh>
    <phoneticPr fontId="5"/>
  </si>
  <si>
    <t>　〃　　 　 中幼稚園</t>
    <rPh sb="7" eb="8">
      <t>ナカ</t>
    </rPh>
    <phoneticPr fontId="5"/>
  </si>
  <si>
    <t>《 小規模保育事業所 》</t>
    <rPh sb="2" eb="10">
      <t>ショウキボホイクジギョウショ</t>
    </rPh>
    <phoneticPr fontId="4"/>
  </si>
  <si>
    <t>私 立  　   小さなお家ぽっぽ保育園</t>
  </si>
  <si>
    <t>　〃　 　   モコ宮脇保育園</t>
  </si>
  <si>
    <t>　〃　 　   きらきら保育園分園</t>
  </si>
  <si>
    <t>　〃　 　   きよさき保育園</t>
  </si>
  <si>
    <t>　〃　 　   桜木こどものへや</t>
  </si>
  <si>
    <t>　〃　 　   ちゅーりっぷ</t>
  </si>
  <si>
    <t>　〃　 　   掛川みなみ園</t>
  </si>
  <si>
    <t>　〃　 　   そがのぞみ保育園</t>
  </si>
  <si>
    <t>　〃　 　   おだかちょうのぞみ保育園</t>
  </si>
  <si>
    <t>　〃　 　   あんり小規模保育園</t>
  </si>
  <si>
    <t>　〃　 　   トットハウス掛川駅南</t>
  </si>
  <si>
    <t>　〃　 　   保育所きぼう掛川上西郷園</t>
  </si>
  <si>
    <t>　〃　 　   トットハウス掛川やよい町</t>
    <phoneticPr fontId="4"/>
  </si>
  <si>
    <t>南二丁目１６番１２号</t>
    <rPh sb="0" eb="1">
      <t>ミナミ</t>
    </rPh>
    <rPh sb="1" eb="4">
      <t>ニチョウメ</t>
    </rPh>
    <rPh sb="6" eb="7">
      <t>バン</t>
    </rPh>
    <rPh sb="9" eb="10">
      <t>ゴウ</t>
    </rPh>
    <phoneticPr fontId="25"/>
  </si>
  <si>
    <t>亀の甲二丁目１７番１７号</t>
    <rPh sb="0" eb="1">
      <t>カメ</t>
    </rPh>
    <rPh sb="2" eb="3">
      <t>コウ</t>
    </rPh>
    <rPh sb="3" eb="6">
      <t>ニチョウメ</t>
    </rPh>
    <rPh sb="8" eb="9">
      <t>バン</t>
    </rPh>
    <rPh sb="11" eb="12">
      <t>ゴウ</t>
    </rPh>
    <phoneticPr fontId="25"/>
  </si>
  <si>
    <t>本所７２番地の２</t>
    <rPh sb="0" eb="2">
      <t>ホンジョ</t>
    </rPh>
    <phoneticPr fontId="25"/>
  </si>
  <si>
    <t>宮脇一丁目４番地の２</t>
    <rPh sb="0" eb="2">
      <t>ミヤワキ</t>
    </rPh>
    <rPh sb="2" eb="3">
      <t>1</t>
    </rPh>
    <rPh sb="3" eb="5">
      <t>チョウメ</t>
    </rPh>
    <phoneticPr fontId="25"/>
  </si>
  <si>
    <t>清崎１０４番地の４</t>
    <rPh sb="0" eb="2">
      <t>キヨサキ</t>
    </rPh>
    <phoneticPr fontId="25"/>
  </si>
  <si>
    <t>家代１７６１番地の１</t>
    <rPh sb="0" eb="2">
      <t>イエシロ</t>
    </rPh>
    <phoneticPr fontId="25"/>
  </si>
  <si>
    <t>沖之須１８９４番地の２</t>
    <rPh sb="0" eb="3">
      <t>オキノス</t>
    </rPh>
    <phoneticPr fontId="25"/>
  </si>
  <si>
    <t>領家５８１番地の1</t>
    <rPh sb="0" eb="2">
      <t>リョウケ</t>
    </rPh>
    <phoneticPr fontId="25"/>
  </si>
  <si>
    <t>下俣１０８６番地の８</t>
    <rPh sb="0" eb="1">
      <t>シタ</t>
    </rPh>
    <rPh sb="1" eb="2">
      <t>マタ</t>
    </rPh>
    <phoneticPr fontId="25"/>
  </si>
  <si>
    <t>本郷６１６番地の４</t>
    <rPh sb="0" eb="2">
      <t>ホンゴウ</t>
    </rPh>
    <phoneticPr fontId="25"/>
  </si>
  <si>
    <t>上西郷１５６３番地の３</t>
    <rPh sb="0" eb="3">
      <t>カミサイゴウ</t>
    </rPh>
    <phoneticPr fontId="25"/>
  </si>
  <si>
    <t>中宿１３２番地</t>
    <rPh sb="0" eb="2">
      <t>ナカジュク</t>
    </rPh>
    <rPh sb="5" eb="7">
      <t>バンチ</t>
    </rPh>
    <phoneticPr fontId="25"/>
  </si>
  <si>
    <t>弥生町２番地</t>
    <rPh sb="0" eb="3">
      <t>ヤヨイチョウ</t>
    </rPh>
    <rPh sb="4" eb="6">
      <t>バンチ</t>
    </rPh>
    <phoneticPr fontId="25"/>
  </si>
  <si>
    <t>２９－５７６０</t>
  </si>
  <si>
    <t>２８－９６６６</t>
  </si>
  <si>
    <t>２１－３０１３</t>
  </si>
  <si>
    <t>２４－７２００</t>
  </si>
  <si>
    <t>２２－８１５９</t>
  </si>
  <si>
    <t>４８－６７３７</t>
  </si>
  <si>
    <t>２１－７８０６</t>
  </si>
  <si>
    <t>２５－７７００</t>
  </si>
  <si>
    <t>２５－６５００</t>
  </si>
  <si>
    <t>６４－７７７１</t>
  </si>
  <si>
    <t>２９－６８１１</t>
  </si>
  <si>
    <t>２５－６３７７</t>
  </si>
  <si>
    <t>２２－５１１５</t>
  </si>
  <si>
    <t>７２－７１７１</t>
    <phoneticPr fontId="5"/>
  </si>
  <si>
    <t>18.5(20.3)</t>
    <phoneticPr fontId="4"/>
  </si>
  <si>
    <t>15.6(17.1)</t>
    <phoneticPr fontId="4"/>
  </si>
  <si>
    <t>1.0( 1.1)</t>
    <phoneticPr fontId="4"/>
  </si>
  <si>
    <t xml:space="preserve"> 9.8(10.7)</t>
    <phoneticPr fontId="4"/>
  </si>
  <si>
    <t>16.5(18.1)</t>
    <phoneticPr fontId="4"/>
  </si>
  <si>
    <t xml:space="preserve"> 9.1(10.1)</t>
    <phoneticPr fontId="4"/>
  </si>
  <si>
    <t>80.1(87.9)</t>
    <phoneticPr fontId="4"/>
  </si>
  <si>
    <t xml:space="preserve"> 広報広聴特別委員会（14人）</t>
    <phoneticPr fontId="4"/>
  </si>
  <si>
    <t xml:space="preserve"> 予算決算委員会（20人）</t>
    <rPh sb="1" eb="3">
      <t>ヨサン</t>
    </rPh>
    <rPh sb="3" eb="5">
      <t>ケッサン</t>
    </rPh>
    <rPh sb="5" eb="8">
      <t>イインカイ</t>
    </rPh>
    <rPh sb="11" eb="12">
      <t>ニン</t>
    </rPh>
    <phoneticPr fontId="4"/>
  </si>
  <si>
    <t>成瀬　時夫</t>
    <rPh sb="0" eb="2">
      <t>ナルセ</t>
    </rPh>
    <rPh sb="3" eb="5">
      <t>トキオ</t>
    </rPh>
    <phoneticPr fontId="5"/>
  </si>
  <si>
    <t>　　取締役４人　監査役１人</t>
    <phoneticPr fontId="5"/>
  </si>
  <si>
    <t xml:space="preserve"> 　　　　　合　計　５人</t>
    <phoneticPr fontId="4"/>
  </si>
  <si>
    <t>　注：在外投票分を含む。</t>
    <rPh sb="1" eb="2">
      <t>チュウ</t>
    </rPh>
    <rPh sb="3" eb="5">
      <t>ザイガイ</t>
    </rPh>
    <rPh sb="5" eb="7">
      <t>トウヒョウ</t>
    </rPh>
    <rPh sb="7" eb="8">
      <t>ブン</t>
    </rPh>
    <rPh sb="9" eb="10">
      <t>フク</t>
    </rPh>
    <phoneticPr fontId="5"/>
  </si>
  <si>
    <t xml:space="preserve">　資料：掛川市選挙管理委員会 </t>
    <phoneticPr fontId="4"/>
  </si>
  <si>
    <t>　注：選挙区の区割り変更等により、定数が変わることがある。</t>
    <rPh sb="2" eb="3">
      <t>チュウ</t>
    </rPh>
    <rPh sb="4" eb="7">
      <t>センキョク</t>
    </rPh>
    <rPh sb="8" eb="10">
      <t>クワ</t>
    </rPh>
    <rPh sb="11" eb="13">
      <t>ヘンコウ</t>
    </rPh>
    <rPh sb="13" eb="14">
      <t>トウ</t>
    </rPh>
    <rPh sb="18" eb="20">
      <t>テイスウ</t>
    </rPh>
    <rPh sb="21" eb="22">
      <t>カ</t>
    </rPh>
    <phoneticPr fontId="5"/>
  </si>
  <si>
    <t>定数</t>
    <phoneticPr fontId="5"/>
  </si>
  <si>
    <t>任期</t>
    <phoneticPr fontId="5"/>
  </si>
  <si>
    <t>2
(掛川市選挙区)</t>
    <rPh sb="3" eb="6">
      <t>カケガワシ</t>
    </rPh>
    <rPh sb="6" eb="9">
      <t>センキョク</t>
    </rPh>
    <phoneticPr fontId="4"/>
  </si>
  <si>
    <t>2
(静岡県選出)</t>
    <rPh sb="3" eb="5">
      <t>シズオカ</t>
    </rPh>
    <phoneticPr fontId="5"/>
  </si>
  <si>
    <t>1
(静岡県第3区)</t>
    <rPh sb="3" eb="6">
      <t>シズオカケン</t>
    </rPh>
    <rPh sb="6" eb="7">
      <t>ダイ</t>
    </rPh>
    <rPh sb="8" eb="9">
      <t>ク</t>
    </rPh>
    <phoneticPr fontId="5"/>
  </si>
  <si>
    <t>宮村、海老名、影森、塩井川原、寺ヶ谷、伊達方、本所、新田、
池下、牛頭、山鼻、千羽、木割、池下雇用促進住宅、原子</t>
    <phoneticPr fontId="6"/>
  </si>
  <si>
    <t>寺島、桑地、栃原、高山、正道、平島、久居島、中西之谷、
上西之谷、田代・柚葉・明ヶ島</t>
    <phoneticPr fontId="6"/>
  </si>
  <si>
    <t>横須賀川原町、十六軒町、大谷町、新屋町、西大谷、東本町、中本町、中番町、
東番町、南番町、汐見ケ丘、柏平、今沢、川原崎、雇用促進第１、西大渕</t>
    <phoneticPr fontId="6"/>
  </si>
  <si>
    <t>平成29</t>
    <rPh sb="0" eb="2">
      <t>ヘイセイ</t>
    </rPh>
    <phoneticPr fontId="4"/>
  </si>
  <si>
    <t>平成29
(2017)</t>
    <rPh sb="0" eb="2">
      <t>ヘイセイ</t>
    </rPh>
    <phoneticPr fontId="5"/>
  </si>
  <si>
    <t>回　　数</t>
    <phoneticPr fontId="4"/>
  </si>
  <si>
    <t>（令和４年12月１日現在）</t>
    <rPh sb="1" eb="3">
      <t>レイワ</t>
    </rPh>
    <rPh sb="4" eb="5">
      <t>ネン</t>
    </rPh>
    <rPh sb="9" eb="10">
      <t>ニチ</t>
    </rPh>
    <phoneticPr fontId="5"/>
  </si>
  <si>
    <t>注：各年度とも当初調定の数値</t>
    <phoneticPr fontId="5"/>
  </si>
  <si>
    <t>特別徴収</t>
    <rPh sb="0" eb="2">
      <t>トクベツ</t>
    </rPh>
    <rPh sb="2" eb="4">
      <t>チョウシュウ</t>
    </rPh>
    <phoneticPr fontId="5"/>
  </si>
  <si>
    <t>普通徴収</t>
    <rPh sb="0" eb="2">
      <t>フツウ</t>
    </rPh>
    <rPh sb="2" eb="4">
      <t>チョウシュウ</t>
    </rPh>
    <phoneticPr fontId="5"/>
  </si>
  <si>
    <t>平成29 (2017)</t>
    <rPh sb="0" eb="2">
      <t>ヘイセイ</t>
    </rPh>
    <phoneticPr fontId="6"/>
  </si>
  <si>
    <t xml:space="preserve"> 9.6(10.5)</t>
    <phoneticPr fontId="4"/>
  </si>
  <si>
    <t>平成30 (2018)</t>
    <rPh sb="0" eb="2">
      <t>ヘイセイ</t>
    </rPh>
    <phoneticPr fontId="5"/>
  </si>
  <si>
    <t>早期健全化
基準</t>
    <rPh sb="0" eb="2">
      <t>ソウキ</t>
    </rPh>
    <rPh sb="2" eb="5">
      <t>ケンゼンカ</t>
    </rPh>
    <rPh sb="6" eb="7">
      <t>モト</t>
    </rPh>
    <rPh sb="7" eb="8">
      <t>ジュン</t>
    </rPh>
    <phoneticPr fontId="5"/>
  </si>
  <si>
    <t>静岡県大井川広域水道企業団</t>
    <phoneticPr fontId="5"/>
  </si>
  <si>
    <r>
      <rPr>
        <u/>
        <sz val="10"/>
        <rFont val="ＭＳ ゴシック"/>
        <family val="3"/>
        <charset val="128"/>
      </rPr>
      <t>島田市</t>
    </r>
    <r>
      <rPr>
        <sz val="10"/>
        <rFont val="游ゴシック"/>
        <family val="2"/>
        <scheme val="minor"/>
      </rPr>
      <t>、掛川市、焼津市、藤枝市、
御前崎市、菊川市、牧之原市</t>
    </r>
    <rPh sb="20" eb="21">
      <t>シ</t>
    </rPh>
    <rPh sb="22" eb="24">
      <t>キクガワ</t>
    </rPh>
    <rPh sb="24" eb="25">
      <t>シ</t>
    </rPh>
    <rPh sb="26" eb="30">
      <t>マキノハラシ</t>
    </rPh>
    <phoneticPr fontId="5"/>
  </si>
  <si>
    <t>22世紀の丘公園ｺﾐｭﾆﾃｨｰｾﾝﾀｰ　たまりーな</t>
    <rPh sb="2" eb="4">
      <t>セイキ</t>
    </rPh>
    <rPh sb="5" eb="6">
      <t>オカ</t>
    </rPh>
    <rPh sb="6" eb="8">
      <t>コウエン</t>
    </rPh>
    <phoneticPr fontId="5"/>
  </si>
  <si>
    <t>掛　川　市　吉　岡　彌　生　記　念　館</t>
    <rPh sb="0" eb="1">
      <t>カケ</t>
    </rPh>
    <rPh sb="2" eb="3">
      <t>カワ</t>
    </rPh>
    <rPh sb="4" eb="5">
      <t>シ</t>
    </rPh>
    <rPh sb="6" eb="7">
      <t>キチ</t>
    </rPh>
    <rPh sb="8" eb="9">
      <t>オカ</t>
    </rPh>
    <rPh sb="10" eb="11">
      <t>ヒサシ</t>
    </rPh>
    <rPh sb="12" eb="13">
      <t>ショウ</t>
    </rPh>
    <rPh sb="14" eb="15">
      <t>キ</t>
    </rPh>
    <rPh sb="16" eb="17">
      <t>ネン</t>
    </rPh>
    <rPh sb="18" eb="19">
      <t>カン</t>
    </rPh>
    <phoneticPr fontId="5"/>
  </si>
  <si>
    <t>２８－０５５１</t>
    <phoneticPr fontId="6"/>
  </si>
  <si>
    <t>　　　中 　　　地区 (中地区ｺﾐｭﾆﾃｨｰ防災ｾﾝﾀｰ)</t>
    <rPh sb="3" eb="4">
      <t>ナカ</t>
    </rPh>
    <rPh sb="22" eb="24">
      <t>ボウサイ</t>
    </rPh>
    <phoneticPr fontId="6"/>
  </si>
  <si>
    <t>大　　　　　渕 地区 (大渕農村環境改善ｾﾝﾀｰ)</t>
    <rPh sb="0" eb="1">
      <t>ダイ</t>
    </rPh>
    <rPh sb="6" eb="7">
      <t>フチ</t>
    </rPh>
    <rPh sb="12" eb="14">
      <t>オオブチ</t>
    </rPh>
    <rPh sb="14" eb="16">
      <t>ノウソン</t>
    </rPh>
    <rPh sb="16" eb="18">
      <t>カンキョウ</t>
    </rPh>
    <rPh sb="18" eb="20">
      <t>カイゼン</t>
    </rPh>
    <phoneticPr fontId="6"/>
  </si>
  <si>
    <t>小笠掛川急患診療所</t>
    <rPh sb="0" eb="2">
      <t>オガサ</t>
    </rPh>
    <rPh sb="2" eb="4">
      <t>カケガワ</t>
    </rPh>
    <rPh sb="4" eb="6">
      <t>キュウカン</t>
    </rPh>
    <rPh sb="6" eb="8">
      <t>シンリョウ</t>
    </rPh>
    <rPh sb="8" eb="9">
      <t>ジョ</t>
    </rPh>
    <phoneticPr fontId="4"/>
  </si>
  <si>
    <t>６１－１２９９</t>
    <phoneticPr fontId="4"/>
  </si>
  <si>
    <t>私 立  　   掛川聖マリア保育園</t>
    <rPh sb="9" eb="11">
      <t>カケガワ</t>
    </rPh>
    <phoneticPr fontId="5"/>
  </si>
  <si>
    <t>岡津６３番地の２</t>
    <rPh sb="0" eb="2">
      <t>オカツ</t>
    </rPh>
    <rPh sb="4" eb="6">
      <t>バンチ</t>
    </rPh>
    <phoneticPr fontId="5"/>
  </si>
  <si>
    <t>大池２３０５番地</t>
    <rPh sb="0" eb="2">
      <t>オオイケ</t>
    </rPh>
    <rPh sb="6" eb="8">
      <t>バンチ</t>
    </rPh>
    <phoneticPr fontId="5"/>
  </si>
  <si>
    <t>７２－２４００</t>
    <phoneticPr fontId="4"/>
  </si>
  <si>
    <t>　２７　令和４年　掛川市の10大ニュース</t>
    <phoneticPr fontId="4"/>
  </si>
  <si>
    <t>　２８ 市内の主な官公署等</t>
    <phoneticPr fontId="4"/>
  </si>
  <si>
    <t>部</t>
    <rPh sb="0" eb="1">
      <t>ブ</t>
    </rPh>
    <phoneticPr fontId="47"/>
  </si>
  <si>
    <t>支所</t>
    <rPh sb="0" eb="2">
      <t>シショ</t>
    </rPh>
    <phoneticPr fontId="47"/>
  </si>
  <si>
    <t>課</t>
    <rPh sb="0" eb="1">
      <t>カ</t>
    </rPh>
    <phoneticPr fontId="47"/>
  </si>
  <si>
    <t>室</t>
    <rPh sb="0" eb="1">
      <t>シツ</t>
    </rPh>
    <phoneticPr fontId="47"/>
  </si>
  <si>
    <t>係</t>
    <rPh sb="0" eb="1">
      <t>カカリ</t>
    </rPh>
    <phoneticPr fontId="47"/>
  </si>
  <si>
    <t>市長</t>
    <rPh sb="0" eb="2">
      <t>シチョウ</t>
    </rPh>
    <phoneticPr fontId="48"/>
  </si>
  <si>
    <t>戦略監</t>
    <rPh sb="0" eb="3">
      <t>センリャクカン</t>
    </rPh>
    <phoneticPr fontId="48"/>
  </si>
  <si>
    <t>副市長</t>
    <rPh sb="0" eb="3">
      <t>フクシチョウ</t>
    </rPh>
    <phoneticPr fontId="47"/>
  </si>
  <si>
    <t>総務部</t>
    <rPh sb="0" eb="2">
      <t>ソウム</t>
    </rPh>
    <rPh sb="2" eb="3">
      <t>ブ</t>
    </rPh>
    <phoneticPr fontId="48"/>
  </si>
  <si>
    <t>行政課</t>
    <rPh sb="0" eb="2">
      <t>ギョウセイ</t>
    </rPh>
    <rPh sb="2" eb="3">
      <t>カ</t>
    </rPh>
    <phoneticPr fontId="48"/>
  </si>
  <si>
    <t>行政法務係（選挙管理委員会・公平委員会）
庶務係</t>
    <rPh sb="0" eb="2">
      <t>ギョウセイ</t>
    </rPh>
    <rPh sb="2" eb="4">
      <t>ホウム</t>
    </rPh>
    <rPh sb="4" eb="5">
      <t>ガカリ</t>
    </rPh>
    <rPh sb="6" eb="8">
      <t>センキョ</t>
    </rPh>
    <rPh sb="8" eb="10">
      <t>カンリ</t>
    </rPh>
    <rPh sb="10" eb="13">
      <t>イインカイ</t>
    </rPh>
    <rPh sb="14" eb="16">
      <t>コウヘイ</t>
    </rPh>
    <rPh sb="16" eb="19">
      <t>イインカイ</t>
    </rPh>
    <rPh sb="21" eb="23">
      <t>ショム</t>
    </rPh>
    <rPh sb="23" eb="24">
      <t>ガカリ</t>
    </rPh>
    <phoneticPr fontId="47"/>
  </si>
  <si>
    <t>人事室</t>
    <rPh sb="0" eb="2">
      <t>ジンジ</t>
    </rPh>
    <rPh sb="2" eb="3">
      <t>シツ</t>
    </rPh>
    <phoneticPr fontId="47"/>
  </si>
  <si>
    <t>人材育成係(派遣・育休等)</t>
    <rPh sb="0" eb="2">
      <t>ジンザイ</t>
    </rPh>
    <rPh sb="2" eb="4">
      <t>イクセイ</t>
    </rPh>
    <rPh sb="4" eb="5">
      <t>ガカリ</t>
    </rPh>
    <rPh sb="6" eb="8">
      <t>ハケン</t>
    </rPh>
    <rPh sb="9" eb="11">
      <t>イクキュウ</t>
    </rPh>
    <rPh sb="11" eb="12">
      <t>トウ</t>
    </rPh>
    <phoneticPr fontId="47"/>
  </si>
  <si>
    <t>契約検査室</t>
    <rPh sb="0" eb="2">
      <t>ケイヤク</t>
    </rPh>
    <rPh sb="2" eb="4">
      <t>ケンサ</t>
    </rPh>
    <rPh sb="4" eb="5">
      <t>シツ</t>
    </rPh>
    <phoneticPr fontId="47"/>
  </si>
  <si>
    <t>契約検査係</t>
    <rPh sb="0" eb="2">
      <t>ケイヤク</t>
    </rPh>
    <rPh sb="2" eb="4">
      <t>ケンサ</t>
    </rPh>
    <rPh sb="4" eb="5">
      <t>ガカリ</t>
    </rPh>
    <phoneticPr fontId="47"/>
  </si>
  <si>
    <t>財政課</t>
    <rPh sb="0" eb="2">
      <t>ザイセイ</t>
    </rPh>
    <rPh sb="2" eb="3">
      <t>カ</t>
    </rPh>
    <phoneticPr fontId="48"/>
  </si>
  <si>
    <t>財政係</t>
    <rPh sb="0" eb="2">
      <t>ザイセイ</t>
    </rPh>
    <rPh sb="2" eb="3">
      <t>ガカリ</t>
    </rPh>
    <phoneticPr fontId="47"/>
  </si>
  <si>
    <t>資産経営課</t>
    <rPh sb="0" eb="2">
      <t>シサン</t>
    </rPh>
    <rPh sb="2" eb="4">
      <t>ケイエイ</t>
    </rPh>
    <rPh sb="4" eb="5">
      <t>カ</t>
    </rPh>
    <phoneticPr fontId="48"/>
  </si>
  <si>
    <r>
      <rPr>
        <sz val="12"/>
        <rFont val="ＭＳ ゴシック"/>
        <family val="3"/>
        <charset val="128"/>
      </rPr>
      <t>管財係</t>
    </r>
    <r>
      <rPr>
        <sz val="12"/>
        <rFont val="ＭＳ 明朝"/>
        <family val="1"/>
        <charset val="128"/>
      </rPr>
      <t>　地籍調査係</t>
    </r>
    <rPh sb="0" eb="2">
      <t>カンザイ</t>
    </rPh>
    <rPh sb="2" eb="3">
      <t>ガカリ</t>
    </rPh>
    <rPh sb="4" eb="6">
      <t>チセキ</t>
    </rPh>
    <rPh sb="6" eb="8">
      <t>チョウサ</t>
    </rPh>
    <rPh sb="8" eb="9">
      <t>ガカリ</t>
    </rPh>
    <phoneticPr fontId="47"/>
  </si>
  <si>
    <t>公共施設マネジ
メント推進室</t>
    <rPh sb="0" eb="4">
      <t>コウキョウシセツ</t>
    </rPh>
    <rPh sb="11" eb="13">
      <t>スイシン</t>
    </rPh>
    <rPh sb="13" eb="14">
      <t>シツ</t>
    </rPh>
    <phoneticPr fontId="47"/>
  </si>
  <si>
    <t>公共施設マネジメント推進係(営繕担当)</t>
    <rPh sb="0" eb="4">
      <t>コウキョウシセツ</t>
    </rPh>
    <rPh sb="10" eb="12">
      <t>スイシン</t>
    </rPh>
    <rPh sb="12" eb="13">
      <t>カカリ</t>
    </rPh>
    <rPh sb="14" eb="18">
      <t>エイゼンタントウ</t>
    </rPh>
    <phoneticPr fontId="47"/>
  </si>
  <si>
    <t>納税課</t>
    <rPh sb="0" eb="3">
      <t>ノウゼイカ</t>
    </rPh>
    <phoneticPr fontId="48"/>
  </si>
  <si>
    <t>管理係</t>
    <rPh sb="0" eb="3">
      <t>カンリガカリ</t>
    </rPh>
    <phoneticPr fontId="47"/>
  </si>
  <si>
    <t>収納対策室</t>
    <rPh sb="0" eb="2">
      <t>シュウノウ</t>
    </rPh>
    <rPh sb="2" eb="5">
      <t>タイサクシツ</t>
    </rPh>
    <phoneticPr fontId="47"/>
  </si>
  <si>
    <t>徴収第一係　徴収第二係</t>
    <rPh sb="0" eb="2">
      <t>チョウシュウ</t>
    </rPh>
    <rPh sb="2" eb="4">
      <t>ダイイチ</t>
    </rPh>
    <rPh sb="4" eb="5">
      <t>ガカリ</t>
    </rPh>
    <rPh sb="6" eb="8">
      <t>チョウシュウ</t>
    </rPh>
    <rPh sb="8" eb="10">
      <t>ダイニ</t>
    </rPh>
    <rPh sb="10" eb="11">
      <t>ガカリ</t>
    </rPh>
    <phoneticPr fontId="47"/>
  </si>
  <si>
    <t>市税課</t>
    <rPh sb="0" eb="2">
      <t>シゼイ</t>
    </rPh>
    <rPh sb="2" eb="3">
      <t>カ</t>
    </rPh>
    <phoneticPr fontId="48"/>
  </si>
  <si>
    <t>市税総務係　市民税係</t>
    <rPh sb="0" eb="2">
      <t>シゼイ</t>
    </rPh>
    <rPh sb="2" eb="4">
      <t>ソウム</t>
    </rPh>
    <rPh sb="4" eb="5">
      <t>ガカリ</t>
    </rPh>
    <rPh sb="6" eb="9">
      <t>シミンゼイ</t>
    </rPh>
    <rPh sb="9" eb="10">
      <t>ガカリ</t>
    </rPh>
    <phoneticPr fontId="47"/>
  </si>
  <si>
    <t>資産税課</t>
    <rPh sb="0" eb="3">
      <t>シサンゼイ</t>
    </rPh>
    <rPh sb="3" eb="4">
      <t>カ</t>
    </rPh>
    <phoneticPr fontId="48"/>
  </si>
  <si>
    <t>土地係　家屋係</t>
    <rPh sb="0" eb="2">
      <t>トチ</t>
    </rPh>
    <rPh sb="2" eb="3">
      <t>ガカリ</t>
    </rPh>
    <rPh sb="4" eb="6">
      <t>カオク</t>
    </rPh>
    <rPh sb="6" eb="7">
      <t>ガカリ</t>
    </rPh>
    <phoneticPr fontId="47"/>
  </si>
  <si>
    <t>企画政策部</t>
    <rPh sb="0" eb="2">
      <t>キカク</t>
    </rPh>
    <rPh sb="2" eb="5">
      <t>セイサクブ</t>
    </rPh>
    <phoneticPr fontId="48"/>
  </si>
  <si>
    <t>企画政策課</t>
    <rPh sb="0" eb="2">
      <t>キカク</t>
    </rPh>
    <rPh sb="2" eb="5">
      <t>セイサクカ</t>
    </rPh>
    <phoneticPr fontId="48"/>
  </si>
  <si>
    <t>市長政策室</t>
    <rPh sb="0" eb="2">
      <t>シチョウ</t>
    </rPh>
    <rPh sb="2" eb="4">
      <t>セイサク</t>
    </rPh>
    <rPh sb="4" eb="5">
      <t>シツ</t>
    </rPh>
    <phoneticPr fontId="47"/>
  </si>
  <si>
    <t>市長政策係　秘書係</t>
    <rPh sb="0" eb="2">
      <t>シチョウ</t>
    </rPh>
    <rPh sb="2" eb="4">
      <t>セイサク</t>
    </rPh>
    <rPh sb="4" eb="5">
      <t>ガカリ</t>
    </rPh>
    <rPh sb="6" eb="8">
      <t>ヒショ</t>
    </rPh>
    <rPh sb="8" eb="9">
      <t>ガカリ</t>
    </rPh>
    <phoneticPr fontId="47"/>
  </si>
  <si>
    <t>地域創生戦略室</t>
    <rPh sb="0" eb="7">
      <t>チイキソウセイセンリャクシツ</t>
    </rPh>
    <phoneticPr fontId="47"/>
  </si>
  <si>
    <t>経営戦略係（行革推進担当）
多文化共生・男女協働係</t>
    <rPh sb="0" eb="5">
      <t>ケイエイセンリャクガカリ</t>
    </rPh>
    <rPh sb="6" eb="8">
      <t>ギョウカク</t>
    </rPh>
    <rPh sb="8" eb="10">
      <t>スイシン</t>
    </rPh>
    <rPh sb="10" eb="12">
      <t>タントウ</t>
    </rPh>
    <rPh sb="14" eb="17">
      <t>タブンカ</t>
    </rPh>
    <rPh sb="17" eb="19">
      <t>キョウセイ</t>
    </rPh>
    <rPh sb="20" eb="22">
      <t>ダンジョ</t>
    </rPh>
    <rPh sb="22" eb="24">
      <t>キョウドウ</t>
    </rPh>
    <rPh sb="24" eb="25">
      <t>ガカリ</t>
    </rPh>
    <phoneticPr fontId="47"/>
  </si>
  <si>
    <t>広報・シティプロモーション課</t>
    <rPh sb="0" eb="2">
      <t>コウホウ</t>
    </rPh>
    <rPh sb="13" eb="14">
      <t>カ</t>
    </rPh>
    <phoneticPr fontId="48"/>
  </si>
  <si>
    <t>広報広聴係
シティプロモーション・移住促進係</t>
    <rPh sb="0" eb="2">
      <t>コウホウ</t>
    </rPh>
    <rPh sb="2" eb="4">
      <t>コウチョウ</t>
    </rPh>
    <rPh sb="4" eb="5">
      <t>ガカリ</t>
    </rPh>
    <rPh sb="17" eb="22">
      <t>イジュウソクシンガカリ</t>
    </rPh>
    <phoneticPr fontId="47"/>
  </si>
  <si>
    <t>ＤＸ推進課</t>
    <rPh sb="2" eb="4">
      <t>スイシン</t>
    </rPh>
    <rPh sb="4" eb="5">
      <t>カ</t>
    </rPh>
    <phoneticPr fontId="48"/>
  </si>
  <si>
    <t>情報化推進係　情報システム係</t>
    <rPh sb="0" eb="3">
      <t>ジョウホウカ</t>
    </rPh>
    <rPh sb="3" eb="6">
      <t>スイシンガカリ</t>
    </rPh>
    <rPh sb="7" eb="9">
      <t>ジョウホウ</t>
    </rPh>
    <rPh sb="13" eb="14">
      <t>ガカリ</t>
    </rPh>
    <phoneticPr fontId="47"/>
  </si>
  <si>
    <t>ＤＸ推進室</t>
    <rPh sb="2" eb="4">
      <t>スイシン</t>
    </rPh>
    <rPh sb="4" eb="5">
      <t>シツ</t>
    </rPh>
    <phoneticPr fontId="47"/>
  </si>
  <si>
    <t>デジタル支援係</t>
    <rPh sb="4" eb="6">
      <t>シエン</t>
    </rPh>
    <rPh sb="6" eb="7">
      <t>ガカリ</t>
    </rPh>
    <phoneticPr fontId="47"/>
  </si>
  <si>
    <t>市民課</t>
    <rPh sb="0" eb="3">
      <t>シミンカ</t>
    </rPh>
    <phoneticPr fontId="48"/>
  </si>
  <si>
    <t>戸籍係（おくやみコーナー）
住民記録係</t>
    <rPh sb="0" eb="3">
      <t>コセキガカリ</t>
    </rPh>
    <rPh sb="14" eb="16">
      <t>ジュウミン</t>
    </rPh>
    <rPh sb="16" eb="19">
      <t>キロクガカリ</t>
    </rPh>
    <phoneticPr fontId="47"/>
  </si>
  <si>
    <t>協働環境部</t>
    <rPh sb="0" eb="2">
      <t>キョウドウ</t>
    </rPh>
    <rPh sb="2" eb="5">
      <t>カンキョウブ</t>
    </rPh>
    <phoneticPr fontId="48"/>
  </si>
  <si>
    <t>生涯学習協働推進課</t>
    <rPh sb="0" eb="2">
      <t>ショウガイ</t>
    </rPh>
    <rPh sb="2" eb="4">
      <t>ガクシュウ</t>
    </rPh>
    <rPh sb="4" eb="6">
      <t>キョウドウ</t>
    </rPh>
    <rPh sb="6" eb="9">
      <t>スイシンカ</t>
    </rPh>
    <phoneticPr fontId="48"/>
  </si>
  <si>
    <r>
      <t xml:space="preserve">協働推進係（まちづくり協働センター）
自治活動支援係
</t>
    </r>
    <r>
      <rPr>
        <sz val="12"/>
        <rFont val="ＭＳ ゴシック"/>
        <family val="3"/>
        <charset val="128"/>
      </rPr>
      <t>中山間・海岸線地域振興係</t>
    </r>
    <rPh sb="0" eb="2">
      <t>キョウドウ</t>
    </rPh>
    <rPh sb="2" eb="5">
      <t>スイシンガカリ</t>
    </rPh>
    <rPh sb="11" eb="13">
      <t>キョウドウ</t>
    </rPh>
    <rPh sb="19" eb="21">
      <t>ジチ</t>
    </rPh>
    <rPh sb="21" eb="23">
      <t>カツドウ</t>
    </rPh>
    <rPh sb="23" eb="26">
      <t>シエンガカリ</t>
    </rPh>
    <rPh sb="27" eb="30">
      <t>チュウサンカン</t>
    </rPh>
    <rPh sb="31" eb="39">
      <t>カイガンセンチイキシンコウガカリ</t>
    </rPh>
    <phoneticPr fontId="47"/>
  </si>
  <si>
    <t>掛川市・菊川市衛生施設組合派遣</t>
    <rPh sb="0" eb="3">
      <t>カケガワシ</t>
    </rPh>
    <rPh sb="4" eb="6">
      <t>キクガワ</t>
    </rPh>
    <rPh sb="6" eb="7">
      <t>シ</t>
    </rPh>
    <rPh sb="7" eb="9">
      <t>エイセイ</t>
    </rPh>
    <rPh sb="9" eb="11">
      <t>シセツ</t>
    </rPh>
    <rPh sb="11" eb="13">
      <t>クミアイ</t>
    </rPh>
    <rPh sb="13" eb="15">
      <t>ハケン</t>
    </rPh>
    <phoneticPr fontId="47"/>
  </si>
  <si>
    <t>文化・スポーツ振興課</t>
    <rPh sb="0" eb="2">
      <t>ブンカ</t>
    </rPh>
    <rPh sb="7" eb="10">
      <t>シンコウカ</t>
    </rPh>
    <phoneticPr fontId="48"/>
  </si>
  <si>
    <t>文化政策係　文化財係　スポーツ振興係</t>
    <rPh sb="0" eb="2">
      <t>ブンカ</t>
    </rPh>
    <rPh sb="2" eb="5">
      <t>セイサクガカリ</t>
    </rPh>
    <rPh sb="6" eb="10">
      <t>ブンカザイガカリ</t>
    </rPh>
    <rPh sb="15" eb="18">
      <t>シンコウガカリ</t>
    </rPh>
    <phoneticPr fontId="47"/>
  </si>
  <si>
    <t>環境政策課</t>
    <rPh sb="0" eb="2">
      <t>カンキョウ</t>
    </rPh>
    <rPh sb="2" eb="4">
      <t>セイサク</t>
    </rPh>
    <rPh sb="4" eb="5">
      <t>カ</t>
    </rPh>
    <phoneticPr fontId="48"/>
  </si>
  <si>
    <t>公害衛生係　ごみ減量推進係</t>
    <rPh sb="0" eb="2">
      <t>コウガイ</t>
    </rPh>
    <rPh sb="2" eb="4">
      <t>エイセイ</t>
    </rPh>
    <rPh sb="4" eb="5">
      <t>ガカリ</t>
    </rPh>
    <rPh sb="8" eb="10">
      <t>ゲンリョウ</t>
    </rPh>
    <rPh sb="10" eb="12">
      <t>スイシン</t>
    </rPh>
    <rPh sb="12" eb="13">
      <t>ガカリ</t>
    </rPh>
    <phoneticPr fontId="47"/>
  </si>
  <si>
    <t>再生可能エネ
ルギー政策室</t>
    <rPh sb="0" eb="2">
      <t>サイセイ</t>
    </rPh>
    <rPh sb="2" eb="4">
      <t>カノウ</t>
    </rPh>
    <rPh sb="10" eb="12">
      <t>セイサク</t>
    </rPh>
    <rPh sb="12" eb="13">
      <t>シツ</t>
    </rPh>
    <phoneticPr fontId="47"/>
  </si>
  <si>
    <t>環境政策係（自然保護推進）</t>
    <rPh sb="0" eb="2">
      <t>カンキョウ</t>
    </rPh>
    <rPh sb="2" eb="4">
      <t>セイサク</t>
    </rPh>
    <rPh sb="4" eb="5">
      <t>ガカリ</t>
    </rPh>
    <rPh sb="6" eb="8">
      <t>シゼン</t>
    </rPh>
    <rPh sb="8" eb="10">
      <t>ホゴ</t>
    </rPh>
    <rPh sb="10" eb="12">
      <t>スイシン</t>
    </rPh>
    <phoneticPr fontId="47"/>
  </si>
  <si>
    <t>健康福祉部</t>
    <rPh sb="0" eb="2">
      <t>ケンコウ</t>
    </rPh>
    <rPh sb="2" eb="5">
      <t>フクシブ</t>
    </rPh>
    <phoneticPr fontId="48"/>
  </si>
  <si>
    <t>福祉課</t>
    <rPh sb="0" eb="3">
      <t>フクシカ</t>
    </rPh>
    <phoneticPr fontId="48"/>
  </si>
  <si>
    <t>福祉政策係　社会福祉係　障がい者福祉係</t>
    <rPh sb="0" eb="2">
      <t>フクシ</t>
    </rPh>
    <rPh sb="2" eb="5">
      <t>セイサクガカリ</t>
    </rPh>
    <rPh sb="6" eb="8">
      <t>シャカイ</t>
    </rPh>
    <rPh sb="8" eb="11">
      <t>フクシガカリ</t>
    </rPh>
    <rPh sb="12" eb="13">
      <t>ショウ</t>
    </rPh>
    <rPh sb="15" eb="16">
      <t>シャ</t>
    </rPh>
    <rPh sb="16" eb="19">
      <t>フクシガカリ</t>
    </rPh>
    <phoneticPr fontId="47"/>
  </si>
  <si>
    <t>掛川市・袋井市病院企業団派遣</t>
    <rPh sb="0" eb="3">
      <t>カケガワシ</t>
    </rPh>
    <rPh sb="4" eb="7">
      <t>フクロイシ</t>
    </rPh>
    <rPh sb="7" eb="9">
      <t>ビョウイン</t>
    </rPh>
    <rPh sb="9" eb="12">
      <t>キギョウダン</t>
    </rPh>
    <rPh sb="12" eb="14">
      <t>ハケン</t>
    </rPh>
    <phoneticPr fontId="47"/>
  </si>
  <si>
    <t>健康医療課</t>
    <rPh sb="0" eb="2">
      <t>ケンコウ</t>
    </rPh>
    <rPh sb="2" eb="5">
      <t>イリョウカ</t>
    </rPh>
    <phoneticPr fontId="48"/>
  </si>
  <si>
    <t>健康企画係　母子保健係
成人保健係　特定健診係</t>
    <rPh sb="0" eb="2">
      <t>ケンコウ</t>
    </rPh>
    <rPh sb="2" eb="5">
      <t>キカクガカリ</t>
    </rPh>
    <rPh sb="6" eb="8">
      <t>ボシ</t>
    </rPh>
    <rPh sb="8" eb="11">
      <t>ホケンガカリ</t>
    </rPh>
    <rPh sb="12" eb="14">
      <t>セイジン</t>
    </rPh>
    <rPh sb="14" eb="17">
      <t>ホケンガカリ</t>
    </rPh>
    <rPh sb="18" eb="20">
      <t>トクテイ</t>
    </rPh>
    <rPh sb="20" eb="22">
      <t>ケンシン</t>
    </rPh>
    <rPh sb="22" eb="23">
      <t>ガカリ</t>
    </rPh>
    <phoneticPr fontId="47"/>
  </si>
  <si>
    <t>地域医療推進室</t>
    <rPh sb="0" eb="2">
      <t>チイキ</t>
    </rPh>
    <rPh sb="2" eb="4">
      <t>イリョウ</t>
    </rPh>
    <rPh sb="4" eb="6">
      <t>スイシン</t>
    </rPh>
    <rPh sb="6" eb="7">
      <t>シツ</t>
    </rPh>
    <phoneticPr fontId="47"/>
  </si>
  <si>
    <t>地域医療推進係（吉岡彌生記念館）</t>
    <rPh sb="0" eb="2">
      <t>チイキ</t>
    </rPh>
    <rPh sb="2" eb="4">
      <t>イリョウ</t>
    </rPh>
    <rPh sb="4" eb="6">
      <t>スイシン</t>
    </rPh>
    <rPh sb="6" eb="7">
      <t>ガカリ</t>
    </rPh>
    <rPh sb="8" eb="12">
      <t>ヨシオカヤヨイ</t>
    </rPh>
    <rPh sb="12" eb="14">
      <t>キネン</t>
    </rPh>
    <rPh sb="14" eb="15">
      <t>カン</t>
    </rPh>
    <phoneticPr fontId="47"/>
  </si>
  <si>
    <t>新型コロナワク
チン接種対策室</t>
    <rPh sb="0" eb="2">
      <t>シンガタ</t>
    </rPh>
    <rPh sb="10" eb="12">
      <t>セッシュ</t>
    </rPh>
    <rPh sb="12" eb="14">
      <t>タイサク</t>
    </rPh>
    <rPh sb="14" eb="15">
      <t>シツ</t>
    </rPh>
    <phoneticPr fontId="47"/>
  </si>
  <si>
    <t>新型コロナワクチン接種対策係</t>
    <rPh sb="0" eb="2">
      <t>シンガタ</t>
    </rPh>
    <rPh sb="9" eb="13">
      <t>セッシュタイサク</t>
    </rPh>
    <rPh sb="13" eb="14">
      <t>カカリ</t>
    </rPh>
    <phoneticPr fontId="47"/>
  </si>
  <si>
    <t>長寿推進課</t>
    <rPh sb="0" eb="2">
      <t>チョウジュ</t>
    </rPh>
    <rPh sb="2" eb="5">
      <t>スイシンカ</t>
    </rPh>
    <phoneticPr fontId="48"/>
  </si>
  <si>
    <t>高齢者政策係　保険給付係
介護認定係　予防支援係</t>
    <rPh sb="0" eb="3">
      <t>コウレイシャ</t>
    </rPh>
    <rPh sb="3" eb="6">
      <t>セイサクガカリ</t>
    </rPh>
    <rPh sb="7" eb="9">
      <t>ホケン</t>
    </rPh>
    <rPh sb="9" eb="12">
      <t>キュウフガカリ</t>
    </rPh>
    <rPh sb="13" eb="15">
      <t>カイゴ</t>
    </rPh>
    <rPh sb="15" eb="17">
      <t>ニンテイ</t>
    </rPh>
    <rPh sb="17" eb="18">
      <t>ガカリ</t>
    </rPh>
    <rPh sb="19" eb="21">
      <t>ヨボウ</t>
    </rPh>
    <rPh sb="21" eb="24">
      <t>シエンガカリ</t>
    </rPh>
    <phoneticPr fontId="47"/>
  </si>
  <si>
    <t>国保年金課</t>
    <rPh sb="0" eb="2">
      <t>コクホ</t>
    </rPh>
    <rPh sb="2" eb="5">
      <t>ネンキンカ</t>
    </rPh>
    <phoneticPr fontId="48"/>
  </si>
  <si>
    <t>国保年金係　後期高齢者医療係</t>
    <rPh sb="0" eb="2">
      <t>コクホ</t>
    </rPh>
    <rPh sb="2" eb="5">
      <t>ネンキンガカリ</t>
    </rPh>
    <rPh sb="6" eb="8">
      <t>コウキ</t>
    </rPh>
    <rPh sb="8" eb="11">
      <t>コウレイシャ</t>
    </rPh>
    <rPh sb="11" eb="14">
      <t>イリョウガカリ</t>
    </rPh>
    <phoneticPr fontId="47"/>
  </si>
  <si>
    <t>地域包括ケア推進課</t>
    <rPh sb="0" eb="4">
      <t>チイキホウカツ</t>
    </rPh>
    <rPh sb="6" eb="9">
      <t>スイシンカ</t>
    </rPh>
    <phoneticPr fontId="48"/>
  </si>
  <si>
    <t>地域企画係
発達相談支援係(発達相談支援センター)
中部地域健康医療支援センター
東部地域健康医療支援センター
西部地域健康医療支援センター
南部大東地域健康医療支援センター
南部大須賀地域健康医療支援センター</t>
    <rPh sb="0" eb="2">
      <t>チイキ</t>
    </rPh>
    <rPh sb="2" eb="4">
      <t>キカク</t>
    </rPh>
    <rPh sb="4" eb="5">
      <t>ガカリ</t>
    </rPh>
    <rPh sb="6" eb="8">
      <t>ハッタツ</t>
    </rPh>
    <rPh sb="8" eb="10">
      <t>ソウダン</t>
    </rPh>
    <rPh sb="10" eb="12">
      <t>シエン</t>
    </rPh>
    <rPh sb="12" eb="13">
      <t>ガカリ</t>
    </rPh>
    <rPh sb="14" eb="16">
      <t>ハッタツ</t>
    </rPh>
    <rPh sb="16" eb="18">
      <t>ソウダン</t>
    </rPh>
    <rPh sb="18" eb="20">
      <t>シエン</t>
    </rPh>
    <rPh sb="26" eb="28">
      <t>チュウブ</t>
    </rPh>
    <rPh sb="28" eb="30">
      <t>チイキ</t>
    </rPh>
    <rPh sb="30" eb="32">
      <t>ケンコウ</t>
    </rPh>
    <rPh sb="32" eb="34">
      <t>イリョウ</t>
    </rPh>
    <rPh sb="34" eb="36">
      <t>シエン</t>
    </rPh>
    <rPh sb="41" eb="43">
      <t>トウブ</t>
    </rPh>
    <rPh sb="43" eb="45">
      <t>チイキ</t>
    </rPh>
    <rPh sb="45" eb="47">
      <t>ケンコウ</t>
    </rPh>
    <rPh sb="47" eb="49">
      <t>イリョウ</t>
    </rPh>
    <rPh sb="49" eb="51">
      <t>シエン</t>
    </rPh>
    <rPh sb="56" eb="58">
      <t>セイブ</t>
    </rPh>
    <rPh sb="58" eb="66">
      <t>チイキケンコウイリョウシエン</t>
    </rPh>
    <rPh sb="71" eb="73">
      <t>ナンブ</t>
    </rPh>
    <rPh sb="73" eb="75">
      <t>ダイトウ</t>
    </rPh>
    <rPh sb="75" eb="83">
      <t>チイキケンコウイリョウシエン</t>
    </rPh>
    <rPh sb="88" eb="90">
      <t>ナンブ</t>
    </rPh>
    <rPh sb="90" eb="93">
      <t>オオスカ</t>
    </rPh>
    <rPh sb="93" eb="101">
      <t>チイキケンコウイリョウシエン</t>
    </rPh>
    <phoneticPr fontId="47"/>
  </si>
  <si>
    <t>こども希望部</t>
    <rPh sb="3" eb="5">
      <t>キボウ</t>
    </rPh>
    <rPh sb="5" eb="6">
      <t>ブ</t>
    </rPh>
    <phoneticPr fontId="48"/>
  </si>
  <si>
    <t>こども政策課</t>
    <rPh sb="3" eb="5">
      <t>セイサク</t>
    </rPh>
    <rPh sb="5" eb="6">
      <t>カ</t>
    </rPh>
    <phoneticPr fontId="48"/>
  </si>
  <si>
    <t>こども政策係</t>
    <rPh sb="3" eb="5">
      <t>セイサク</t>
    </rPh>
    <rPh sb="5" eb="6">
      <t>ガカリ</t>
    </rPh>
    <phoneticPr fontId="47"/>
  </si>
  <si>
    <t>こども希望課</t>
    <rPh sb="3" eb="5">
      <t>キボウ</t>
    </rPh>
    <rPh sb="5" eb="6">
      <t>カ</t>
    </rPh>
    <phoneticPr fontId="48"/>
  </si>
  <si>
    <t>こども育成支援係　園運営支援係</t>
    <rPh sb="3" eb="5">
      <t>イクセイ</t>
    </rPh>
    <rPh sb="5" eb="7">
      <t>シエン</t>
    </rPh>
    <rPh sb="7" eb="8">
      <t>カカリ</t>
    </rPh>
    <rPh sb="9" eb="10">
      <t>エン</t>
    </rPh>
    <rPh sb="10" eb="12">
      <t>ウンエイ</t>
    </rPh>
    <rPh sb="12" eb="15">
      <t>シエンガカリ</t>
    </rPh>
    <phoneticPr fontId="47"/>
  </si>
  <si>
    <t>こども家庭
総合支援室</t>
    <rPh sb="3" eb="5">
      <t>カテイ</t>
    </rPh>
    <rPh sb="6" eb="8">
      <t>ソウゴウ</t>
    </rPh>
    <rPh sb="8" eb="11">
      <t>シエンシツ</t>
    </rPh>
    <phoneticPr fontId="47"/>
  </si>
  <si>
    <t>こども家庭相談係　こども家庭給付係</t>
    <rPh sb="3" eb="5">
      <t>カテイ</t>
    </rPh>
    <rPh sb="5" eb="8">
      <t>ソウダンガカリ</t>
    </rPh>
    <rPh sb="12" eb="14">
      <t>カテイ</t>
    </rPh>
    <rPh sb="14" eb="17">
      <t>キュウフガカリ</t>
    </rPh>
    <phoneticPr fontId="47"/>
  </si>
  <si>
    <t>認定こども園　１園</t>
    <rPh sb="0" eb="2">
      <t>ニンテイ</t>
    </rPh>
    <rPh sb="5" eb="6">
      <t>エン</t>
    </rPh>
    <rPh sb="8" eb="9">
      <t>エン</t>
    </rPh>
    <phoneticPr fontId="47"/>
  </si>
  <si>
    <t>子育て支援センター</t>
    <rPh sb="0" eb="2">
      <t>コソダ</t>
    </rPh>
    <rPh sb="3" eb="5">
      <t>シエン</t>
    </rPh>
    <phoneticPr fontId="47"/>
  </si>
  <si>
    <t>幼稚園　５園</t>
    <rPh sb="0" eb="3">
      <t>ヨウチエン</t>
    </rPh>
    <rPh sb="5" eb="6">
      <t>エン</t>
    </rPh>
    <phoneticPr fontId="47"/>
  </si>
  <si>
    <t>産業経済部</t>
    <rPh sb="0" eb="2">
      <t>サンギョウ</t>
    </rPh>
    <rPh sb="2" eb="4">
      <t>ケイザイ</t>
    </rPh>
    <rPh sb="4" eb="5">
      <t>ブ</t>
    </rPh>
    <phoneticPr fontId="48"/>
  </si>
  <si>
    <t>産業労働政策課</t>
    <rPh sb="0" eb="7">
      <t>サンギョウロウドウセイサクカ</t>
    </rPh>
    <phoneticPr fontId="48"/>
  </si>
  <si>
    <t>企業誘致推進係</t>
    <rPh sb="0" eb="2">
      <t>キギョウ</t>
    </rPh>
    <rPh sb="2" eb="4">
      <t>ユウチ</t>
    </rPh>
    <rPh sb="4" eb="7">
      <t>スイシンガカリ</t>
    </rPh>
    <phoneticPr fontId="47"/>
  </si>
  <si>
    <t>産業活性化推進室</t>
    <rPh sb="0" eb="8">
      <t>サンギョウカッセイカスイシンシツ</t>
    </rPh>
    <phoneticPr fontId="47"/>
  </si>
  <si>
    <t>創業・労政係
商業振興係（消費生活センター）</t>
    <rPh sb="0" eb="2">
      <t>ソウギョウ</t>
    </rPh>
    <rPh sb="3" eb="5">
      <t>ロウセイ</t>
    </rPh>
    <rPh sb="5" eb="6">
      <t>ガカリ</t>
    </rPh>
    <rPh sb="7" eb="9">
      <t>ショウギョウ</t>
    </rPh>
    <rPh sb="9" eb="11">
      <t>シンコウ</t>
    </rPh>
    <rPh sb="11" eb="12">
      <t>ガカリ</t>
    </rPh>
    <rPh sb="13" eb="17">
      <t>ショウヒセイカツ</t>
    </rPh>
    <phoneticPr fontId="47"/>
  </si>
  <si>
    <t>ふるさと納税推進室</t>
    <rPh sb="4" eb="6">
      <t>ノウゼイ</t>
    </rPh>
    <rPh sb="6" eb="8">
      <t>スイシン</t>
    </rPh>
    <rPh sb="8" eb="9">
      <t>シツ</t>
    </rPh>
    <phoneticPr fontId="47"/>
  </si>
  <si>
    <t>ふるさと納税推進係</t>
    <rPh sb="4" eb="8">
      <t>ノウゼイスイシン</t>
    </rPh>
    <rPh sb="8" eb="9">
      <t>カカリ</t>
    </rPh>
    <phoneticPr fontId="47"/>
  </si>
  <si>
    <t>観光交流課</t>
    <rPh sb="0" eb="2">
      <t>カンコウ</t>
    </rPh>
    <rPh sb="2" eb="5">
      <t>コウリュウカ</t>
    </rPh>
    <phoneticPr fontId="48"/>
  </si>
  <si>
    <t>観光交流係</t>
    <rPh sb="0" eb="2">
      <t>カンコウ</t>
    </rPh>
    <rPh sb="2" eb="5">
      <t>コウリュウガカリ</t>
    </rPh>
    <phoneticPr fontId="47"/>
  </si>
  <si>
    <t>農林課</t>
    <rPh sb="0" eb="3">
      <t>ノウリンカ</t>
    </rPh>
    <phoneticPr fontId="48"/>
  </si>
  <si>
    <t>農政係　農産係　農地整備係
森林環境係</t>
    <rPh sb="0" eb="3">
      <t>ノウセイガカリ</t>
    </rPh>
    <rPh sb="4" eb="6">
      <t>ノウサン</t>
    </rPh>
    <rPh sb="6" eb="7">
      <t>ガカリ</t>
    </rPh>
    <rPh sb="8" eb="10">
      <t>ノウチ</t>
    </rPh>
    <rPh sb="10" eb="13">
      <t>セイビガカリ</t>
    </rPh>
    <rPh sb="14" eb="16">
      <t>シンリン</t>
    </rPh>
    <rPh sb="16" eb="19">
      <t>カンキョウガカリ</t>
    </rPh>
    <phoneticPr fontId="47"/>
  </si>
  <si>
    <t>お茶振興課</t>
    <rPh sb="1" eb="2">
      <t>チャ</t>
    </rPh>
    <rPh sb="2" eb="5">
      <t>シンコウカ</t>
    </rPh>
    <phoneticPr fontId="48"/>
  </si>
  <si>
    <t>お茶振興係</t>
    <rPh sb="1" eb="2">
      <t>チャ</t>
    </rPh>
    <rPh sb="2" eb="4">
      <t>シンコウ</t>
    </rPh>
    <rPh sb="4" eb="5">
      <t>ガカリ</t>
    </rPh>
    <phoneticPr fontId="47"/>
  </si>
  <si>
    <t>都市建設部</t>
    <rPh sb="0" eb="2">
      <t>トシ</t>
    </rPh>
    <rPh sb="2" eb="5">
      <t>ケンセツブ</t>
    </rPh>
    <phoneticPr fontId="48"/>
  </si>
  <si>
    <t>都市政策課</t>
    <rPh sb="0" eb="2">
      <t>トシ</t>
    </rPh>
    <rPh sb="2" eb="5">
      <t>セイサクカ</t>
    </rPh>
    <phoneticPr fontId="48"/>
  </si>
  <si>
    <r>
      <t>計画・土地利用係　</t>
    </r>
    <r>
      <rPr>
        <sz val="12"/>
        <rFont val="ＭＳ ゴシック"/>
        <family val="3"/>
        <charset val="128"/>
      </rPr>
      <t>交通政策係</t>
    </r>
    <rPh sb="0" eb="2">
      <t>ケイカク</t>
    </rPh>
    <rPh sb="3" eb="7">
      <t>トチリヨウ</t>
    </rPh>
    <rPh sb="7" eb="8">
      <t>ガカリ</t>
    </rPh>
    <rPh sb="9" eb="11">
      <t>コウツウ</t>
    </rPh>
    <rPh sb="11" eb="13">
      <t>セイサク</t>
    </rPh>
    <rPh sb="13" eb="14">
      <t>ガカリ</t>
    </rPh>
    <phoneticPr fontId="47"/>
  </si>
  <si>
    <t>住宅政策室</t>
    <rPh sb="0" eb="2">
      <t>ジュウタク</t>
    </rPh>
    <rPh sb="2" eb="4">
      <t>セイサク</t>
    </rPh>
    <rPh sb="4" eb="5">
      <t>シツ</t>
    </rPh>
    <phoneticPr fontId="47"/>
  </si>
  <si>
    <t>建築住宅係　住まい・空き家対策係</t>
    <rPh sb="0" eb="2">
      <t>ケンチク</t>
    </rPh>
    <rPh sb="2" eb="5">
      <t>ジュウタクガカリ</t>
    </rPh>
    <rPh sb="6" eb="7">
      <t>ス</t>
    </rPh>
    <rPh sb="10" eb="11">
      <t>ア</t>
    </rPh>
    <rPh sb="12" eb="13">
      <t>ヤ</t>
    </rPh>
    <rPh sb="13" eb="16">
      <t>タイサクガカリ</t>
    </rPh>
    <phoneticPr fontId="47"/>
  </si>
  <si>
    <t>土木防災課</t>
    <rPh sb="0" eb="2">
      <t>ドボク</t>
    </rPh>
    <rPh sb="2" eb="5">
      <t>ボウサイカ</t>
    </rPh>
    <phoneticPr fontId="48"/>
  </si>
  <si>
    <t>都市整備係　土木防災係　用地調整係</t>
    <rPh sb="0" eb="2">
      <t>トシ</t>
    </rPh>
    <rPh sb="2" eb="5">
      <t>セイビガカリ</t>
    </rPh>
    <rPh sb="6" eb="8">
      <t>ドボク</t>
    </rPh>
    <rPh sb="8" eb="11">
      <t>ボウサイガカリ</t>
    </rPh>
    <rPh sb="12" eb="14">
      <t>ヨウチ</t>
    </rPh>
    <rPh sb="14" eb="17">
      <t>チョウセイガカリ</t>
    </rPh>
    <phoneticPr fontId="47"/>
  </si>
  <si>
    <t>基盤整備課</t>
    <rPh sb="0" eb="2">
      <t>キバン</t>
    </rPh>
    <rPh sb="2" eb="5">
      <t>セイビカ</t>
    </rPh>
    <phoneticPr fontId="48"/>
  </si>
  <si>
    <t>都市基盤整備係（土地開発公社）
海岸・事業調整係</t>
    <rPh sb="0" eb="2">
      <t>トシ</t>
    </rPh>
    <rPh sb="2" eb="4">
      <t>キバン</t>
    </rPh>
    <rPh sb="4" eb="7">
      <t>セイビガカリ</t>
    </rPh>
    <rPh sb="8" eb="10">
      <t>トチ</t>
    </rPh>
    <rPh sb="10" eb="12">
      <t>カイハツ</t>
    </rPh>
    <rPh sb="12" eb="14">
      <t>コウシャ</t>
    </rPh>
    <rPh sb="16" eb="18">
      <t>カイガン</t>
    </rPh>
    <rPh sb="19" eb="21">
      <t>ジギョウ</t>
    </rPh>
    <rPh sb="21" eb="24">
      <t>チョウセイガカリ</t>
    </rPh>
    <phoneticPr fontId="47"/>
  </si>
  <si>
    <t>維持管理課</t>
    <rPh sb="0" eb="2">
      <t>イジ</t>
    </rPh>
    <rPh sb="2" eb="5">
      <t>カンリカ</t>
    </rPh>
    <phoneticPr fontId="48"/>
  </si>
  <si>
    <t>管理係　維持係　公園緑化係</t>
    <rPh sb="0" eb="3">
      <t>カンリガカリ</t>
    </rPh>
    <rPh sb="4" eb="7">
      <t>イジガカリ</t>
    </rPh>
    <rPh sb="8" eb="10">
      <t>コウエン</t>
    </rPh>
    <rPh sb="10" eb="12">
      <t>リョクカ</t>
    </rPh>
    <rPh sb="12" eb="13">
      <t>ガカリ</t>
    </rPh>
    <phoneticPr fontId="47"/>
  </si>
  <si>
    <t>上下水道部</t>
    <rPh sb="0" eb="4">
      <t>ジョウゲスイドウ</t>
    </rPh>
    <rPh sb="4" eb="5">
      <t>ブ</t>
    </rPh>
    <phoneticPr fontId="48"/>
  </si>
  <si>
    <t>水道課</t>
    <rPh sb="0" eb="3">
      <t>スイドウカ</t>
    </rPh>
    <phoneticPr fontId="48"/>
  </si>
  <si>
    <t>水道総務係　水道工務係　水道施設管理係</t>
    <rPh sb="0" eb="2">
      <t>スイドウ</t>
    </rPh>
    <rPh sb="2" eb="5">
      <t>ソウムガカリ</t>
    </rPh>
    <rPh sb="6" eb="8">
      <t>スイドウ</t>
    </rPh>
    <rPh sb="8" eb="10">
      <t>コウム</t>
    </rPh>
    <rPh sb="10" eb="11">
      <t>ガカリ</t>
    </rPh>
    <rPh sb="12" eb="14">
      <t>スイドウ</t>
    </rPh>
    <rPh sb="14" eb="16">
      <t>シセツ</t>
    </rPh>
    <rPh sb="16" eb="19">
      <t>カンリガカリ</t>
    </rPh>
    <phoneticPr fontId="47"/>
  </si>
  <si>
    <t>下水道課</t>
    <rPh sb="0" eb="4">
      <t>ゲスイドウカ</t>
    </rPh>
    <phoneticPr fontId="48"/>
  </si>
  <si>
    <t>下水総務係　下水道整備係　施設管理係</t>
    <rPh sb="0" eb="2">
      <t>ゲスイ</t>
    </rPh>
    <rPh sb="2" eb="5">
      <t>ソウムガカリ</t>
    </rPh>
    <rPh sb="6" eb="9">
      <t>ゲスイドウ</t>
    </rPh>
    <rPh sb="9" eb="12">
      <t>セイビガカリ</t>
    </rPh>
    <rPh sb="13" eb="15">
      <t>シセツ</t>
    </rPh>
    <rPh sb="15" eb="18">
      <t>カンリガカリ</t>
    </rPh>
    <phoneticPr fontId="47"/>
  </si>
  <si>
    <t>危機管理部</t>
    <rPh sb="0" eb="2">
      <t>キキ</t>
    </rPh>
    <rPh sb="2" eb="5">
      <t>カンリブ</t>
    </rPh>
    <phoneticPr fontId="48"/>
  </si>
  <si>
    <t>危機管理課</t>
    <rPh sb="0" eb="2">
      <t>キキ</t>
    </rPh>
    <rPh sb="2" eb="5">
      <t>カンリカ</t>
    </rPh>
    <phoneticPr fontId="48"/>
  </si>
  <si>
    <t>危機政策係　防災対策係　市民安心係</t>
    <rPh sb="0" eb="2">
      <t>キキ</t>
    </rPh>
    <rPh sb="2" eb="5">
      <t>セイサクガカリ</t>
    </rPh>
    <rPh sb="6" eb="8">
      <t>ボウサイ</t>
    </rPh>
    <rPh sb="8" eb="11">
      <t>タイサクガカリ</t>
    </rPh>
    <rPh sb="12" eb="14">
      <t>シミン</t>
    </rPh>
    <rPh sb="14" eb="16">
      <t>アンシン</t>
    </rPh>
    <rPh sb="16" eb="17">
      <t>ガカリ</t>
    </rPh>
    <phoneticPr fontId="47"/>
  </si>
  <si>
    <t>南部行政事務局</t>
    <rPh sb="0" eb="7">
      <t>ナンブギョウセイジムキョク</t>
    </rPh>
    <phoneticPr fontId="48"/>
  </si>
  <si>
    <t>大東支所</t>
    <rPh sb="0" eb="2">
      <t>ダイトウ</t>
    </rPh>
    <rPh sb="2" eb="4">
      <t>シショ</t>
    </rPh>
    <phoneticPr fontId="48"/>
  </si>
  <si>
    <t>地域支援係　市民窓口係</t>
    <rPh sb="0" eb="2">
      <t>チイキ</t>
    </rPh>
    <rPh sb="2" eb="5">
      <t>シエンガカリ</t>
    </rPh>
    <rPh sb="6" eb="8">
      <t>シミン</t>
    </rPh>
    <rPh sb="8" eb="11">
      <t>マドグチガカリ</t>
    </rPh>
    <phoneticPr fontId="47"/>
  </si>
  <si>
    <t>大須賀支所</t>
    <rPh sb="0" eb="3">
      <t>オオスカ</t>
    </rPh>
    <rPh sb="3" eb="5">
      <t>シショ</t>
    </rPh>
    <phoneticPr fontId="48"/>
  </si>
  <si>
    <t>出納局</t>
    <rPh sb="0" eb="3">
      <t>スイトウキョク</t>
    </rPh>
    <phoneticPr fontId="48"/>
  </si>
  <si>
    <t>出納係</t>
    <rPh sb="0" eb="3">
      <t>スイトウガカリ</t>
    </rPh>
    <phoneticPr fontId="47"/>
  </si>
  <si>
    <t>教育委員会</t>
    <rPh sb="0" eb="2">
      <t>キョウイク</t>
    </rPh>
    <rPh sb="2" eb="5">
      <t>イインカイ</t>
    </rPh>
    <phoneticPr fontId="47"/>
  </si>
  <si>
    <t>教育長</t>
    <rPh sb="0" eb="3">
      <t>キョウイクチョウ</t>
    </rPh>
    <phoneticPr fontId="48"/>
  </si>
  <si>
    <t>教育部</t>
    <rPh sb="0" eb="3">
      <t>キョウイクブ</t>
    </rPh>
    <phoneticPr fontId="48"/>
  </si>
  <si>
    <t>教育政策課</t>
    <rPh sb="0" eb="2">
      <t>キョウイク</t>
    </rPh>
    <rPh sb="2" eb="5">
      <t>セイサクカ</t>
    </rPh>
    <phoneticPr fontId="48"/>
  </si>
  <si>
    <t>教育政策係　学童保育係
施設営繕係　教育庶務係</t>
    <rPh sb="0" eb="2">
      <t>キョウイク</t>
    </rPh>
    <rPh sb="2" eb="5">
      <t>セイサクガカリ</t>
    </rPh>
    <rPh sb="6" eb="8">
      <t>ガクドウ</t>
    </rPh>
    <rPh sb="8" eb="11">
      <t>ホイクガカリ</t>
    </rPh>
    <rPh sb="12" eb="14">
      <t>シセツ</t>
    </rPh>
    <rPh sb="14" eb="17">
      <t>エイゼンガカリ</t>
    </rPh>
    <rPh sb="18" eb="20">
      <t>キョウイク</t>
    </rPh>
    <rPh sb="20" eb="23">
      <t>ショムガカリ</t>
    </rPh>
    <phoneticPr fontId="47"/>
  </si>
  <si>
    <t>社会教育室</t>
    <rPh sb="0" eb="2">
      <t>シャカイ</t>
    </rPh>
    <rPh sb="2" eb="5">
      <t>キョウイクシツ</t>
    </rPh>
    <phoneticPr fontId="48"/>
  </si>
  <si>
    <t>社会教育係</t>
    <rPh sb="0" eb="2">
      <t>シャカイ</t>
    </rPh>
    <rPh sb="2" eb="5">
      <t>キョウイクガカリ</t>
    </rPh>
    <phoneticPr fontId="47"/>
  </si>
  <si>
    <t>こども給食課</t>
    <rPh sb="3" eb="6">
      <t>キュウショクカ</t>
    </rPh>
    <phoneticPr fontId="48"/>
  </si>
  <si>
    <t>こども給食係
さかがわ学校給食センター
給食文化苑こうようの丘
大東学校給食センター
大須賀学校給食センター</t>
    <rPh sb="3" eb="6">
      <t>キュウショクガカリ</t>
    </rPh>
    <rPh sb="11" eb="13">
      <t>ガッコウ</t>
    </rPh>
    <rPh sb="13" eb="15">
      <t>キュウショク</t>
    </rPh>
    <rPh sb="20" eb="22">
      <t>キュウショク</t>
    </rPh>
    <rPh sb="22" eb="24">
      <t>ブンカ</t>
    </rPh>
    <rPh sb="24" eb="25">
      <t>エン</t>
    </rPh>
    <rPh sb="30" eb="31">
      <t>オカ</t>
    </rPh>
    <rPh sb="32" eb="34">
      <t>ダイトウ</t>
    </rPh>
    <rPh sb="34" eb="36">
      <t>ガッコウ</t>
    </rPh>
    <rPh sb="36" eb="38">
      <t>キュウショク</t>
    </rPh>
    <rPh sb="43" eb="46">
      <t>オオスカ</t>
    </rPh>
    <rPh sb="46" eb="48">
      <t>ガッコウ</t>
    </rPh>
    <rPh sb="48" eb="50">
      <t>キュウショク</t>
    </rPh>
    <phoneticPr fontId="47"/>
  </si>
  <si>
    <t>学校教育課</t>
    <rPh sb="0" eb="2">
      <t>ガッコウ</t>
    </rPh>
    <rPh sb="2" eb="5">
      <t>キョウイクカ</t>
    </rPh>
    <phoneticPr fontId="48"/>
  </si>
  <si>
    <t>指導係　学務係
小学校(事務)22校　中学校(事務)９校</t>
    <rPh sb="0" eb="3">
      <t>シドウガカリ</t>
    </rPh>
    <rPh sb="4" eb="7">
      <t>ガクムガカリ</t>
    </rPh>
    <phoneticPr fontId="47"/>
  </si>
  <si>
    <t>図書館</t>
    <rPh sb="0" eb="3">
      <t>トショカン</t>
    </rPh>
    <phoneticPr fontId="48"/>
  </si>
  <si>
    <t>管理係　中央図書係
大東図書係　大須賀図書係</t>
    <rPh sb="0" eb="3">
      <t>カンリガカリ</t>
    </rPh>
    <rPh sb="4" eb="6">
      <t>チュウオウ</t>
    </rPh>
    <rPh sb="6" eb="8">
      <t>トショ</t>
    </rPh>
    <rPh sb="8" eb="9">
      <t>ガカリ</t>
    </rPh>
    <rPh sb="10" eb="12">
      <t>ダイトウ</t>
    </rPh>
    <rPh sb="12" eb="14">
      <t>トショ</t>
    </rPh>
    <rPh sb="14" eb="15">
      <t>ガカリ</t>
    </rPh>
    <rPh sb="16" eb="19">
      <t>オオスカ</t>
    </rPh>
    <rPh sb="19" eb="21">
      <t>トショ</t>
    </rPh>
    <rPh sb="21" eb="22">
      <t>ガカリ</t>
    </rPh>
    <phoneticPr fontId="47"/>
  </si>
  <si>
    <t>市議会</t>
    <rPh sb="0" eb="3">
      <t>シギカイ</t>
    </rPh>
    <phoneticPr fontId="48"/>
  </si>
  <si>
    <t>議長</t>
    <rPh sb="0" eb="2">
      <t>ギチョウ</t>
    </rPh>
    <phoneticPr fontId="48"/>
  </si>
  <si>
    <t>議会事務局</t>
    <rPh sb="0" eb="2">
      <t>ギカイ</t>
    </rPh>
    <rPh sb="2" eb="5">
      <t>ジムキョク</t>
    </rPh>
    <phoneticPr fontId="48"/>
  </si>
  <si>
    <t>議事調査係　庶務係</t>
    <rPh sb="0" eb="2">
      <t>ギジ</t>
    </rPh>
    <rPh sb="2" eb="5">
      <t>チョウサガカリ</t>
    </rPh>
    <rPh sb="6" eb="9">
      <t>ショムガカリ</t>
    </rPh>
    <phoneticPr fontId="47"/>
  </si>
  <si>
    <t>代表監査委員</t>
    <rPh sb="0" eb="2">
      <t>ダイヒョウ</t>
    </rPh>
    <rPh sb="2" eb="4">
      <t>カンサ</t>
    </rPh>
    <rPh sb="4" eb="6">
      <t>イイン</t>
    </rPh>
    <phoneticPr fontId="47"/>
  </si>
  <si>
    <t>監査委員事務局</t>
    <rPh sb="0" eb="2">
      <t>カンサ</t>
    </rPh>
    <rPh sb="2" eb="4">
      <t>イイン</t>
    </rPh>
    <rPh sb="4" eb="7">
      <t>ジムキョク</t>
    </rPh>
    <phoneticPr fontId="48"/>
  </si>
  <si>
    <t>監査係</t>
    <rPh sb="0" eb="2">
      <t>カンサ</t>
    </rPh>
    <rPh sb="2" eb="3">
      <t>ガカリ</t>
    </rPh>
    <phoneticPr fontId="47"/>
  </si>
  <si>
    <t>農業委員会（農林課内）</t>
    <rPh sb="0" eb="2">
      <t>ノウギョウ</t>
    </rPh>
    <rPh sb="2" eb="5">
      <t>イインカイ</t>
    </rPh>
    <rPh sb="6" eb="9">
      <t>ノウリンカ</t>
    </rPh>
    <rPh sb="9" eb="10">
      <t>ナイ</t>
    </rPh>
    <phoneticPr fontId="48"/>
  </si>
  <si>
    <t>農業委員会事務局</t>
    <rPh sb="0" eb="2">
      <t>ノウギョウ</t>
    </rPh>
    <rPh sb="2" eb="5">
      <t>イインカイ</t>
    </rPh>
    <rPh sb="5" eb="8">
      <t>ジムキョク</t>
    </rPh>
    <phoneticPr fontId="48"/>
  </si>
  <si>
    <t>農業委員会係</t>
    <rPh sb="0" eb="2">
      <t>ノウギョウ</t>
    </rPh>
    <rPh sb="2" eb="5">
      <t>イインカイ</t>
    </rPh>
    <rPh sb="5" eb="6">
      <t>ガカリ</t>
    </rPh>
    <phoneticPr fontId="47"/>
  </si>
  <si>
    <t>消防本部</t>
    <rPh sb="0" eb="2">
      <t>ショウボウ</t>
    </rPh>
    <rPh sb="2" eb="4">
      <t>ホンブ</t>
    </rPh>
    <phoneticPr fontId="47"/>
  </si>
  <si>
    <t>消防長</t>
    <rPh sb="0" eb="3">
      <t>ショウボウチョウ</t>
    </rPh>
    <phoneticPr fontId="48"/>
  </si>
  <si>
    <t>消防次長</t>
    <rPh sb="0" eb="2">
      <t>ショウボウ</t>
    </rPh>
    <rPh sb="2" eb="4">
      <t>ジチョウ</t>
    </rPh>
    <phoneticPr fontId="48"/>
  </si>
  <si>
    <t>消防総務課</t>
    <rPh sb="0" eb="2">
      <t>ショウボウ</t>
    </rPh>
    <rPh sb="2" eb="5">
      <t>ソウムカ</t>
    </rPh>
    <phoneticPr fontId="48"/>
  </si>
  <si>
    <t>総務係　警防救急係</t>
    <rPh sb="0" eb="3">
      <t>ソウムガカリ</t>
    </rPh>
    <rPh sb="4" eb="6">
      <t>ケイボウ</t>
    </rPh>
    <rPh sb="6" eb="8">
      <t>キュウキュウ</t>
    </rPh>
    <rPh sb="8" eb="9">
      <t>ガカリ</t>
    </rPh>
    <phoneticPr fontId="47"/>
  </si>
  <si>
    <t>中東遠消防指令センター派遣</t>
    <rPh sb="0" eb="2">
      <t>チュウトウ</t>
    </rPh>
    <rPh sb="2" eb="3">
      <t>エン</t>
    </rPh>
    <rPh sb="3" eb="5">
      <t>ショウボウ</t>
    </rPh>
    <rPh sb="5" eb="7">
      <t>シレイ</t>
    </rPh>
    <rPh sb="11" eb="13">
      <t>ハケン</t>
    </rPh>
    <phoneticPr fontId="47"/>
  </si>
  <si>
    <t>予防課</t>
    <rPh sb="0" eb="3">
      <t>ヨボウカ</t>
    </rPh>
    <phoneticPr fontId="48"/>
  </si>
  <si>
    <t>予防係　危険物係</t>
    <rPh sb="0" eb="3">
      <t>ヨボウガカリ</t>
    </rPh>
    <rPh sb="4" eb="7">
      <t>キケンブツ</t>
    </rPh>
    <rPh sb="7" eb="8">
      <t>カカリ</t>
    </rPh>
    <phoneticPr fontId="47"/>
  </si>
  <si>
    <t>中央消防署</t>
    <rPh sb="0" eb="2">
      <t>チュウオウ</t>
    </rPh>
    <rPh sb="2" eb="5">
      <t>ショウボウショ</t>
    </rPh>
    <phoneticPr fontId="48"/>
  </si>
  <si>
    <t>第１指揮隊</t>
    <rPh sb="0" eb="1">
      <t>ダイ</t>
    </rPh>
    <rPh sb="2" eb="5">
      <t>シキタイ</t>
    </rPh>
    <phoneticPr fontId="47"/>
  </si>
  <si>
    <t>中央第１消防・救助係　中央第１救急係</t>
    <rPh sb="0" eb="2">
      <t>チュウオウ</t>
    </rPh>
    <rPh sb="2" eb="3">
      <t>ダイ</t>
    </rPh>
    <rPh sb="4" eb="6">
      <t>ショウボウ</t>
    </rPh>
    <rPh sb="7" eb="10">
      <t>キュウジョガカリ</t>
    </rPh>
    <rPh sb="11" eb="13">
      <t>チュウオウ</t>
    </rPh>
    <rPh sb="13" eb="14">
      <t>ダイ</t>
    </rPh>
    <rPh sb="15" eb="17">
      <t>キュウキュウ</t>
    </rPh>
    <rPh sb="17" eb="18">
      <t>ガカリ</t>
    </rPh>
    <phoneticPr fontId="47"/>
  </si>
  <si>
    <t>第２指揮隊</t>
    <rPh sb="0" eb="1">
      <t>ダイ</t>
    </rPh>
    <rPh sb="2" eb="5">
      <t>シキタイ</t>
    </rPh>
    <phoneticPr fontId="47"/>
  </si>
  <si>
    <t>中央第２消防・救助係　中央第２救急係</t>
    <rPh sb="0" eb="2">
      <t>チュウオウ</t>
    </rPh>
    <rPh sb="2" eb="3">
      <t>ダイ</t>
    </rPh>
    <rPh sb="4" eb="6">
      <t>ショウボウ</t>
    </rPh>
    <rPh sb="7" eb="10">
      <t>キュウジョガカリ</t>
    </rPh>
    <rPh sb="11" eb="13">
      <t>チュウオウ</t>
    </rPh>
    <rPh sb="13" eb="14">
      <t>ダイ</t>
    </rPh>
    <rPh sb="15" eb="17">
      <t>キュウキュウ</t>
    </rPh>
    <rPh sb="17" eb="18">
      <t>ガカリ</t>
    </rPh>
    <phoneticPr fontId="47"/>
  </si>
  <si>
    <t>第３指揮隊</t>
    <rPh sb="0" eb="1">
      <t>ダイ</t>
    </rPh>
    <rPh sb="2" eb="5">
      <t>シキタイ</t>
    </rPh>
    <phoneticPr fontId="47"/>
  </si>
  <si>
    <t>中央第３消防・救助係　中央第３救急係</t>
    <rPh sb="0" eb="2">
      <t>チュウオウ</t>
    </rPh>
    <rPh sb="2" eb="3">
      <t>ダイ</t>
    </rPh>
    <rPh sb="4" eb="6">
      <t>ショウボウ</t>
    </rPh>
    <rPh sb="7" eb="10">
      <t>キュウジョガカリ</t>
    </rPh>
    <rPh sb="11" eb="13">
      <t>チュウオウ</t>
    </rPh>
    <rPh sb="13" eb="14">
      <t>ダイ</t>
    </rPh>
    <rPh sb="15" eb="17">
      <t>キュウキュウ</t>
    </rPh>
    <rPh sb="17" eb="18">
      <t>ガカリ</t>
    </rPh>
    <phoneticPr fontId="47"/>
  </si>
  <si>
    <t>西分署</t>
    <rPh sb="0" eb="1">
      <t>ニシ</t>
    </rPh>
    <rPh sb="1" eb="3">
      <t>ブンショ</t>
    </rPh>
    <phoneticPr fontId="48"/>
  </si>
  <si>
    <t>分署１係　分署２係　分署３係</t>
    <rPh sb="0" eb="2">
      <t>ブンショ</t>
    </rPh>
    <rPh sb="3" eb="4">
      <t>ガカリ</t>
    </rPh>
    <rPh sb="5" eb="7">
      <t>ブンショ</t>
    </rPh>
    <rPh sb="8" eb="9">
      <t>ガカリ</t>
    </rPh>
    <rPh sb="10" eb="12">
      <t>ブンショ</t>
    </rPh>
    <rPh sb="13" eb="14">
      <t>ガカリ</t>
    </rPh>
    <phoneticPr fontId="47"/>
  </si>
  <si>
    <t>南消防署</t>
    <rPh sb="0" eb="1">
      <t>ミナミ</t>
    </rPh>
    <rPh sb="1" eb="4">
      <t>ショウボウショ</t>
    </rPh>
    <phoneticPr fontId="48"/>
  </si>
  <si>
    <t>南署１係　南署２係　南署３係</t>
    <rPh sb="0" eb="2">
      <t>ミナミショ</t>
    </rPh>
    <rPh sb="3" eb="4">
      <t>ガカリ</t>
    </rPh>
    <rPh sb="5" eb="7">
      <t>ミナミショ</t>
    </rPh>
    <rPh sb="8" eb="9">
      <t>ガカリ</t>
    </rPh>
    <rPh sb="10" eb="12">
      <t>ミナミショ</t>
    </rPh>
    <rPh sb="13" eb="14">
      <t>ガカリ</t>
    </rPh>
    <phoneticPr fontId="47"/>
  </si>
  <si>
    <t>〈１　組織数〉</t>
    <rPh sb="3" eb="6">
      <t>ソシキスウ</t>
    </rPh>
    <phoneticPr fontId="47"/>
  </si>
  <si>
    <t>区　分</t>
    <rPh sb="0" eb="1">
      <t>ク</t>
    </rPh>
    <rPh sb="2" eb="3">
      <t>ブン</t>
    </rPh>
    <phoneticPr fontId="47"/>
  </si>
  <si>
    <t>備　　　考</t>
    <rPh sb="0" eb="1">
      <t>ビ</t>
    </rPh>
    <rPh sb="4" eb="5">
      <t>コウ</t>
    </rPh>
    <phoneticPr fontId="47"/>
  </si>
  <si>
    <t>3年度</t>
    <rPh sb="1" eb="3">
      <t>ネンド</t>
    </rPh>
    <phoneticPr fontId="47"/>
  </si>
  <si>
    <t>１３部２支所４０課２０室１２６係</t>
    <rPh sb="2" eb="3">
      <t>ブ</t>
    </rPh>
    <rPh sb="4" eb="6">
      <t>シショ</t>
    </rPh>
    <rPh sb="8" eb="9">
      <t>カ</t>
    </rPh>
    <rPh sb="11" eb="12">
      <t>シツ</t>
    </rPh>
    <rPh sb="15" eb="16">
      <t>カカリ</t>
    </rPh>
    <phoneticPr fontId="47"/>
  </si>
  <si>
    <t>4年度</t>
    <rPh sb="1" eb="3">
      <t>ネンド</t>
    </rPh>
    <phoneticPr fontId="47"/>
  </si>
  <si>
    <t>１３部２支所４０課１６室１３４係</t>
    <rPh sb="2" eb="3">
      <t>ブ</t>
    </rPh>
    <rPh sb="4" eb="6">
      <t>シショ</t>
    </rPh>
    <rPh sb="8" eb="9">
      <t>カ</t>
    </rPh>
    <rPh sb="11" eb="12">
      <t>シツ</t>
    </rPh>
    <rPh sb="15" eb="16">
      <t>カカリ</t>
    </rPh>
    <phoneticPr fontId="47"/>
  </si>
  <si>
    <t>（４室減　８係増）</t>
    <rPh sb="2" eb="3">
      <t>シツ</t>
    </rPh>
    <rPh sb="3" eb="4">
      <t>ゲン</t>
    </rPh>
    <rPh sb="6" eb="7">
      <t>カカリ</t>
    </rPh>
    <rPh sb="7" eb="8">
      <t>ゾウ</t>
    </rPh>
    <phoneticPr fontId="47"/>
  </si>
  <si>
    <t>石川紀子</t>
    <rPh sb="0" eb="2">
      <t>イシカワ</t>
    </rPh>
    <rPh sb="2" eb="4">
      <t>ノリコ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</si>
</sst>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176" formatCode="0.0_);[Red]\(0.0\)"/>
    <numFmt numFmtId="177" formatCode="#,##0.0_);\(#,##0.0\)"/>
    <numFmt numFmtId="178" formatCode="0.0_ "/>
    <numFmt numFmtId="179" formatCode="0.0"/>
    <numFmt numFmtId="180" formatCode="#,##0.0;&quot;△&quot;#,##0.0"/>
    <numFmt numFmtId="181" formatCode="#,##0.0"/>
    <numFmt numFmtId="182" formatCode="0.0;&quot;△&quot;0.0"/>
    <numFmt numFmtId="183" formatCode="#,##0;&quot;△&quot;#,##0"/>
    <numFmt numFmtId="184" formatCode="#,##0.0&quot; &quot;"/>
    <numFmt numFmtId="185" formatCode="0.0%"/>
    <numFmt numFmtId="186" formatCode="#,##0_);[Red]\(#,##0\)"/>
    <numFmt numFmtId="187" formatCode="0.00_ "/>
    <numFmt numFmtId="188" formatCode="\(#,##0\)"/>
    <numFmt numFmtId="189" formatCode="0.0%;&quot;△&quot;0.0%"/>
    <numFmt numFmtId="190" formatCode="0_ "/>
    <numFmt numFmtId="191" formatCode="#,##0_ ;[Red]\-#,##0\ "/>
    <numFmt numFmtId="192" formatCode="0.0_);\(0.0\)"/>
    <numFmt numFmtId="193" formatCode="0.00_);\(0.00\)"/>
    <numFmt numFmtId="194" formatCode="0.000%"/>
    <numFmt numFmtId="195" formatCode="0.0000%"/>
    <numFmt numFmtId="196" formatCode="&quot;令和元年&quot;m&quot;月&quot;d&quot;日&quot;"/>
    <numFmt numFmtId="197" formatCode="[$-411]ggge&quot;年&quot;m&quot;月&quot;d&quot;日&quot;;@"/>
    <numFmt numFmtId="198" formatCode="\(0\)"/>
    <numFmt numFmtId="199" formatCode="\≪0\≫"/>
    <numFmt numFmtId="200" formatCode="0_);[Red]\(0\)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7.95"/>
      <color indexed="8"/>
      <name val="ＭＳ ゴシック"/>
      <family val="3"/>
      <charset val="128"/>
    </font>
    <font>
      <sz val="7.95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0.45"/>
      <color indexed="8"/>
      <name val="ＭＳ ゴシック"/>
      <family val="3"/>
      <charset val="128"/>
    </font>
    <font>
      <sz val="10.95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5.95"/>
      <name val="ＭＳ ゴシック"/>
      <family val="3"/>
      <charset val="128"/>
    </font>
    <font>
      <b/>
      <sz val="15.95"/>
      <name val="ＭＳ 明朝"/>
      <family val="1"/>
      <charset val="128"/>
    </font>
    <font>
      <sz val="10.45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11.95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.95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.9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7.85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.85"/>
      <name val="ＭＳ ゴシック"/>
      <family val="3"/>
      <charset val="128"/>
    </font>
    <font>
      <sz val="8.9499999999999993"/>
      <name val="ＭＳ ゴシック"/>
      <family val="3"/>
      <charset val="128"/>
    </font>
    <font>
      <sz val="9"/>
      <name val="ＭＳ Ｐゴシック"/>
      <family val="3"/>
      <charset val="128"/>
    </font>
    <font>
      <sz val="9.6"/>
      <color indexed="8"/>
      <name val="ＭＳ ゴシック"/>
      <family val="3"/>
      <charset val="128"/>
    </font>
    <font>
      <sz val="9.6"/>
      <name val="ＭＳ ゴシック"/>
      <family val="3"/>
      <charset val="128"/>
    </font>
    <font>
      <sz val="9.4499999999999993"/>
      <name val="ＭＳ ゴシック"/>
      <family val="3"/>
      <charset val="128"/>
    </font>
    <font>
      <u/>
      <sz val="10.45"/>
      <name val="ＭＳ ゴシック"/>
      <family val="3"/>
      <charset val="128"/>
    </font>
    <font>
      <sz val="1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name val="ＭＳ ゴシック"/>
      <family val="3"/>
      <charset val="128"/>
    </font>
    <font>
      <b/>
      <sz val="10.45"/>
      <name val="ＭＳ ゴシック"/>
      <family val="3"/>
      <charset val="128"/>
    </font>
    <font>
      <sz val="7"/>
      <name val="ＭＳ ゴシック"/>
      <family val="3"/>
      <charset val="128"/>
    </font>
    <font>
      <b/>
      <sz val="9"/>
      <name val="ＭＳ 明朝"/>
      <family val="1"/>
      <charset val="128"/>
    </font>
    <font>
      <sz val="14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0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trike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3"/>
      <charset val="128"/>
    </font>
    <font>
      <sz val="12"/>
      <color rgb="FF0070C0"/>
      <name val="ＭＳ 明朝"/>
      <family val="1"/>
      <charset val="128"/>
    </font>
    <font>
      <sz val="12"/>
      <color theme="8"/>
      <name val="ＭＳ 明朝"/>
      <family val="1"/>
      <charset val="128"/>
    </font>
    <font>
      <sz val="12"/>
      <color theme="4"/>
      <name val="ＭＳ 明朝"/>
      <family val="1"/>
      <charset val="128"/>
    </font>
    <font>
      <sz val="12"/>
      <color rgb="FF00B0F0"/>
      <name val="ＭＳ 明朝"/>
      <family val="1"/>
      <charset val="128"/>
    </font>
    <font>
      <strike/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tted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dotted">
        <color indexed="8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dotted">
        <color indexed="64"/>
      </bottom>
      <diagonal/>
    </border>
    <border>
      <left/>
      <right style="thin">
        <color indexed="8"/>
      </right>
      <top style="double">
        <color indexed="8"/>
      </top>
      <bottom style="dotted">
        <color indexed="64"/>
      </bottom>
      <diagonal/>
    </border>
    <border>
      <left style="thin">
        <color indexed="64"/>
      </left>
      <right/>
      <top style="double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dashed">
        <color indexed="64"/>
      </top>
      <bottom style="thin">
        <color indexed="8"/>
      </bottom>
      <diagonal/>
    </border>
    <border>
      <left/>
      <right style="thin">
        <color indexed="8"/>
      </right>
      <top style="dashed">
        <color indexed="64"/>
      </top>
      <bottom style="thin">
        <color indexed="8"/>
      </bottom>
      <diagonal/>
    </border>
    <border>
      <left/>
      <right/>
      <top style="dashed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thin">
        <color indexed="64"/>
      </right>
      <top style="medium">
        <color auto="1"/>
      </top>
      <bottom style="thin">
        <color indexed="8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10" fillId="0" borderId="0"/>
    <xf numFmtId="0" fontId="12" fillId="0" borderId="0"/>
    <xf numFmtId="38" fontId="5" fillId="0" borderId="0" applyFont="0" applyFill="0" applyBorder="0" applyAlignment="0" applyProtection="0"/>
    <xf numFmtId="0" fontId="29" fillId="0" borderId="0"/>
    <xf numFmtId="0" fontId="32" fillId="0" borderId="0"/>
    <xf numFmtId="0" fontId="10" fillId="0" borderId="0"/>
    <xf numFmtId="0" fontId="34" fillId="0" borderId="0"/>
    <xf numFmtId="0" fontId="34" fillId="0" borderId="0"/>
    <xf numFmtId="38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88">
    <xf numFmtId="0" fontId="0" fillId="0" borderId="0" xfId="0"/>
    <xf numFmtId="0" fontId="3" fillId="0" borderId="0" xfId="1" applyFont="1"/>
    <xf numFmtId="0" fontId="9" fillId="0" borderId="0" xfId="1" applyFont="1"/>
    <xf numFmtId="0" fontId="7" fillId="0" borderId="0" xfId="3" applyFont="1" applyAlignment="1">
      <alignment vertical="center"/>
    </xf>
    <xf numFmtId="177" fontId="9" fillId="0" borderId="0" xfId="4" applyNumberFormat="1" applyFont="1" applyFill="1" applyAlignment="1">
      <alignment vertical="center"/>
    </xf>
    <xf numFmtId="38" fontId="14" fillId="0" borderId="27" xfId="4" applyFont="1" applyFill="1" applyBorder="1" applyAlignment="1">
      <alignment horizontal="right" vertical="center"/>
    </xf>
    <xf numFmtId="178" fontId="14" fillId="0" borderId="55" xfId="4" applyNumberFormat="1" applyFont="1" applyFill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38" fontId="25" fillId="0" borderId="0" xfId="4" applyFont="1" applyFill="1" applyAlignment="1">
      <alignment vertical="center"/>
    </xf>
    <xf numFmtId="38" fontId="25" fillId="0" borderId="90" xfId="4" applyFont="1" applyFill="1" applyBorder="1" applyAlignment="1">
      <alignment vertical="center"/>
    </xf>
    <xf numFmtId="38" fontId="25" fillId="0" borderId="20" xfId="4" applyFont="1" applyFill="1" applyBorder="1" applyAlignment="1">
      <alignment vertical="center"/>
    </xf>
    <xf numFmtId="38" fontId="25" fillId="0" borderId="95" xfId="4" applyFont="1" applyFill="1" applyBorder="1" applyAlignment="1">
      <alignment vertical="center"/>
    </xf>
    <xf numFmtId="38" fontId="14" fillId="0" borderId="0" xfId="4" applyFont="1" applyFill="1" applyBorder="1" applyAlignment="1">
      <alignment vertical="center"/>
    </xf>
    <xf numFmtId="38" fontId="14" fillId="0" borderId="90" xfId="4" applyFont="1" applyFill="1" applyBorder="1" applyAlignment="1">
      <alignment vertical="center"/>
    </xf>
    <xf numFmtId="38" fontId="14" fillId="0" borderId="38" xfId="4" applyFont="1" applyFill="1" applyBorder="1" applyAlignment="1">
      <alignment vertical="center"/>
    </xf>
    <xf numFmtId="38" fontId="14" fillId="0" borderId="95" xfId="4" applyFont="1" applyFill="1" applyBorder="1" applyAlignment="1">
      <alignment vertical="center"/>
    </xf>
    <xf numFmtId="38" fontId="14" fillId="0" borderId="18" xfId="4" applyFont="1" applyFill="1" applyBorder="1" applyAlignment="1">
      <alignment vertical="center"/>
    </xf>
    <xf numFmtId="38" fontId="14" fillId="0" borderId="96" xfId="4" applyFont="1" applyFill="1" applyBorder="1" applyAlignment="1">
      <alignment vertical="center"/>
    </xf>
    <xf numFmtId="38" fontId="14" fillId="0" borderId="45" xfId="10" applyFont="1" applyFill="1" applyBorder="1" applyAlignment="1">
      <alignment horizontal="right" vertical="center"/>
    </xf>
    <xf numFmtId="10" fontId="17" fillId="0" borderId="0" xfId="11" applyNumberFormat="1" applyFont="1" applyFill="1" applyAlignment="1">
      <alignment vertical="center"/>
    </xf>
    <xf numFmtId="0" fontId="30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22" fillId="0" borderId="0" xfId="5" applyFont="1" applyAlignment="1">
      <alignment vertical="center"/>
    </xf>
    <xf numFmtId="0" fontId="13" fillId="0" borderId="0" xfId="5" applyFont="1" applyAlignment="1">
      <alignment horizontal="right"/>
    </xf>
    <xf numFmtId="0" fontId="31" fillId="0" borderId="0" xfId="5" applyFont="1" applyAlignment="1">
      <alignment vertical="center"/>
    </xf>
    <xf numFmtId="0" fontId="7" fillId="0" borderId="0" xfId="5" applyFont="1"/>
    <xf numFmtId="0" fontId="15" fillId="0" borderId="0" xfId="5" applyFont="1"/>
    <xf numFmtId="0" fontId="25" fillId="0" borderId="0" xfId="5" applyFont="1"/>
    <xf numFmtId="0" fontId="31" fillId="0" borderId="0" xfId="5" applyFont="1"/>
    <xf numFmtId="0" fontId="18" fillId="0" borderId="0" xfId="5" applyFont="1" applyAlignment="1">
      <alignment vertical="center"/>
    </xf>
    <xf numFmtId="0" fontId="3" fillId="0" borderId="17" xfId="5" applyFont="1" applyBorder="1" applyAlignment="1">
      <alignment horizontal="center" vertical="center" shrinkToFit="1"/>
    </xf>
    <xf numFmtId="0" fontId="9" fillId="0" borderId="17" xfId="5" applyFont="1" applyBorder="1" applyAlignment="1">
      <alignment horizontal="center" vertical="center" shrinkToFit="1"/>
    </xf>
    <xf numFmtId="0" fontId="31" fillId="0" borderId="0" xfId="5" applyFont="1" applyAlignment="1">
      <alignment horizontal="center" vertical="center" shrinkToFit="1"/>
    </xf>
    <xf numFmtId="0" fontId="3" fillId="0" borderId="122" xfId="5" applyFont="1" applyBorder="1" applyAlignment="1">
      <alignment horizontal="center" vertical="center" shrinkToFit="1"/>
    </xf>
    <xf numFmtId="0" fontId="9" fillId="0" borderId="53" xfId="5" applyFont="1" applyBorder="1" applyAlignment="1">
      <alignment horizontal="center" vertical="center" shrinkToFit="1"/>
    </xf>
    <xf numFmtId="0" fontId="9" fillId="0" borderId="122" xfId="5" applyFont="1" applyBorder="1" applyAlignment="1">
      <alignment horizontal="center" vertical="center" shrinkToFit="1"/>
    </xf>
    <xf numFmtId="0" fontId="9" fillId="0" borderId="75" xfId="5" applyFont="1" applyBorder="1" applyAlignment="1">
      <alignment horizontal="center" vertical="center" shrinkToFit="1"/>
    </xf>
    <xf numFmtId="0" fontId="9" fillId="0" borderId="123" xfId="5" applyFont="1" applyBorder="1" applyAlignment="1">
      <alignment horizontal="center" vertical="center" shrinkToFit="1"/>
    </xf>
    <xf numFmtId="38" fontId="9" fillId="0" borderId="45" xfId="4" applyFont="1" applyFill="1" applyBorder="1" applyAlignment="1">
      <alignment horizontal="right" vertical="center" shrinkToFit="1"/>
    </xf>
    <xf numFmtId="38" fontId="9" fillId="0" borderId="75" xfId="4" applyFont="1" applyFill="1" applyBorder="1" applyAlignment="1">
      <alignment horizontal="right" vertical="center" shrinkToFit="1"/>
    </xf>
    <xf numFmtId="38" fontId="9" fillId="0" borderId="124" xfId="4" applyFont="1" applyFill="1" applyBorder="1" applyAlignment="1">
      <alignment horizontal="right" vertical="center" shrinkToFit="1"/>
    </xf>
    <xf numFmtId="187" fontId="9" fillId="0" borderId="45" xfId="5" applyNumberFormat="1" applyFont="1" applyBorder="1" applyAlignment="1">
      <alignment horizontal="right" vertical="center" shrinkToFit="1"/>
    </xf>
    <xf numFmtId="187" fontId="9" fillId="0" borderId="75" xfId="5" applyNumberFormat="1" applyFont="1" applyBorder="1" applyAlignment="1">
      <alignment horizontal="right" vertical="center" shrinkToFit="1"/>
    </xf>
    <xf numFmtId="187" fontId="9" fillId="0" borderId="125" xfId="5" applyNumberFormat="1" applyFont="1" applyBorder="1" applyAlignment="1">
      <alignment horizontal="right" vertical="center" shrinkToFit="1"/>
    </xf>
    <xf numFmtId="38" fontId="9" fillId="0" borderId="123" xfId="4" applyFont="1" applyFill="1" applyBorder="1" applyAlignment="1">
      <alignment horizontal="right" vertical="center" shrinkToFit="1"/>
    </xf>
    <xf numFmtId="0" fontId="9" fillId="0" borderId="0" xfId="5" applyFont="1" applyAlignment="1">
      <alignment horizontal="center" vertical="center" shrinkToFit="1"/>
    </xf>
    <xf numFmtId="0" fontId="9" fillId="0" borderId="6" xfId="5" applyFont="1" applyBorder="1" applyAlignment="1">
      <alignment horizontal="center" vertical="center" shrinkToFit="1"/>
    </xf>
    <xf numFmtId="38" fontId="9" fillId="0" borderId="27" xfId="4" applyFont="1" applyFill="1" applyBorder="1" applyAlignment="1">
      <alignment horizontal="right" vertical="center" shrinkToFit="1"/>
    </xf>
    <xf numFmtId="38" fontId="9" fillId="0" borderId="0" xfId="4" applyFont="1" applyFill="1" applyBorder="1" applyAlignment="1">
      <alignment horizontal="right" vertical="center" shrinkToFit="1"/>
    </xf>
    <xf numFmtId="38" fontId="9" fillId="0" borderId="12" xfId="4" applyFont="1" applyFill="1" applyBorder="1" applyAlignment="1">
      <alignment horizontal="right" vertical="center" shrinkToFit="1"/>
    </xf>
    <xf numFmtId="187" fontId="9" fillId="0" borderId="27" xfId="5" applyNumberFormat="1" applyFont="1" applyBorder="1" applyAlignment="1">
      <alignment horizontal="right" vertical="center" shrinkToFit="1"/>
    </xf>
    <xf numFmtId="187" fontId="9" fillId="0" borderId="0" xfId="5" applyNumberFormat="1" applyFont="1" applyAlignment="1">
      <alignment horizontal="right" vertical="center" shrinkToFit="1"/>
    </xf>
    <xf numFmtId="187" fontId="9" fillId="0" borderId="29" xfId="5" applyNumberFormat="1" applyFont="1" applyBorder="1" applyAlignment="1">
      <alignment horizontal="right" vertical="center" shrinkToFit="1"/>
    </xf>
    <xf numFmtId="38" fontId="9" fillId="0" borderId="6" xfId="4" applyFont="1" applyFill="1" applyBorder="1" applyAlignment="1">
      <alignment horizontal="right" vertical="center" shrinkToFit="1"/>
    </xf>
    <xf numFmtId="0" fontId="9" fillId="0" borderId="46" xfId="5" applyFont="1" applyBorder="1" applyAlignment="1">
      <alignment horizontal="center" vertical="center" shrinkToFit="1"/>
    </xf>
    <xf numFmtId="0" fontId="9" fillId="0" borderId="126" xfId="5" applyFont="1" applyBorder="1" applyAlignment="1">
      <alignment horizontal="center" vertical="center" shrinkToFit="1"/>
    </xf>
    <xf numFmtId="38" fontId="9" fillId="0" borderId="127" xfId="4" applyFont="1" applyFill="1" applyBorder="1" applyAlignment="1">
      <alignment horizontal="right" vertical="center" shrinkToFit="1"/>
    </xf>
    <xf numFmtId="38" fontId="9" fillId="0" borderId="46" xfId="4" applyFont="1" applyFill="1" applyBorder="1" applyAlignment="1">
      <alignment horizontal="right" vertical="center" shrinkToFit="1"/>
    </xf>
    <xf numFmtId="38" fontId="9" fillId="0" borderId="128" xfId="4" applyFont="1" applyFill="1" applyBorder="1" applyAlignment="1">
      <alignment horizontal="right" vertical="center" shrinkToFit="1"/>
    </xf>
    <xf numFmtId="187" fontId="9" fillId="0" borderId="127" xfId="5" applyNumberFormat="1" applyFont="1" applyBorder="1" applyAlignment="1">
      <alignment horizontal="right" vertical="center" shrinkToFit="1"/>
    </xf>
    <xf numFmtId="187" fontId="9" fillId="0" borderId="46" xfId="5" applyNumberFormat="1" applyFont="1" applyBorder="1" applyAlignment="1">
      <alignment horizontal="right" vertical="center" shrinkToFit="1"/>
    </xf>
    <xf numFmtId="187" fontId="9" fillId="0" borderId="51" xfId="5" applyNumberFormat="1" applyFont="1" applyBorder="1" applyAlignment="1">
      <alignment horizontal="right" vertical="center" shrinkToFit="1"/>
    </xf>
    <xf numFmtId="38" fontId="9" fillId="0" borderId="126" xfId="4" applyFont="1" applyFill="1" applyBorder="1" applyAlignment="1">
      <alignment horizontal="right" vertical="center" shrinkToFit="1"/>
    </xf>
    <xf numFmtId="0" fontId="31" fillId="0" borderId="16" xfId="5" applyFont="1" applyBorder="1"/>
    <xf numFmtId="0" fontId="18" fillId="0" borderId="0" xfId="5" applyFont="1"/>
    <xf numFmtId="38" fontId="31" fillId="0" borderId="0" xfId="5" applyNumberFormat="1" applyFont="1" applyAlignment="1">
      <alignment horizontal="center" vertical="center" shrinkToFit="1"/>
    </xf>
    <xf numFmtId="38" fontId="9" fillId="0" borderId="46" xfId="4" applyFont="1" applyFill="1" applyBorder="1" applyAlignment="1">
      <alignment horizontal="center" vertical="center" shrinkToFit="1"/>
    </xf>
    <xf numFmtId="38" fontId="9" fillId="0" borderId="126" xfId="4" applyFont="1" applyFill="1" applyBorder="1" applyAlignment="1">
      <alignment horizontal="center" vertical="center" shrinkToFit="1"/>
    </xf>
    <xf numFmtId="0" fontId="9" fillId="0" borderId="29" xfId="5" applyFont="1" applyBorder="1" applyAlignment="1">
      <alignment horizontal="center" vertical="center" shrinkToFit="1"/>
    </xf>
    <xf numFmtId="0" fontId="31" fillId="0" borderId="0" xfId="5" applyFont="1" applyAlignment="1">
      <alignment vertical="top"/>
    </xf>
    <xf numFmtId="38" fontId="9" fillId="0" borderId="27" xfId="4" applyFont="1" applyFill="1" applyBorder="1" applyAlignment="1">
      <alignment vertical="center" shrinkToFit="1"/>
    </xf>
    <xf numFmtId="38" fontId="9" fillId="0" borderId="0" xfId="4" applyFont="1" applyFill="1" applyBorder="1" applyAlignment="1">
      <alignment vertical="center" shrinkToFit="1"/>
    </xf>
    <xf numFmtId="38" fontId="9" fillId="0" borderId="12" xfId="4" applyFont="1" applyFill="1" applyBorder="1" applyAlignment="1">
      <alignment vertical="center" shrinkToFit="1"/>
    </xf>
    <xf numFmtId="0" fontId="9" fillId="0" borderId="27" xfId="5" applyFont="1" applyBorder="1" applyAlignment="1">
      <alignment vertical="center" shrinkToFit="1"/>
    </xf>
    <xf numFmtId="0" fontId="9" fillId="0" borderId="0" xfId="5" applyFont="1" applyAlignment="1">
      <alignment vertical="center" shrinkToFit="1"/>
    </xf>
    <xf numFmtId="0" fontId="9" fillId="0" borderId="29" xfId="5" applyFont="1" applyBorder="1" applyAlignment="1">
      <alignment vertical="center" shrinkToFit="1"/>
    </xf>
    <xf numFmtId="38" fontId="9" fillId="0" borderId="6" xfId="4" applyFont="1" applyFill="1" applyBorder="1" applyAlignment="1">
      <alignment vertical="center" shrinkToFit="1"/>
    </xf>
    <xf numFmtId="38" fontId="9" fillId="0" borderId="3" xfId="4" applyFont="1" applyFill="1" applyBorder="1" applyAlignment="1">
      <alignment vertical="center" shrinkToFit="1"/>
    </xf>
    <xf numFmtId="0" fontId="31" fillId="0" borderId="16" xfId="5" applyFont="1" applyBorder="1" applyAlignment="1">
      <alignment shrinkToFit="1"/>
    </xf>
    <xf numFmtId="0" fontId="31" fillId="0" borderId="0" xfId="5" applyFont="1" applyAlignment="1">
      <alignment shrinkToFit="1"/>
    </xf>
    <xf numFmtId="187" fontId="9" fillId="0" borderId="27" xfId="5" applyNumberFormat="1" applyFont="1" applyBorder="1" applyAlignment="1">
      <alignment vertical="center" shrinkToFit="1"/>
    </xf>
    <xf numFmtId="187" fontId="9" fillId="0" borderId="0" xfId="5" applyNumberFormat="1" applyFont="1" applyAlignment="1">
      <alignment vertical="center" shrinkToFit="1"/>
    </xf>
    <xf numFmtId="187" fontId="9" fillId="0" borderId="29" xfId="5" applyNumberFormat="1" applyFont="1" applyBorder="1" applyAlignment="1">
      <alignment vertical="center" shrinkToFit="1"/>
    </xf>
    <xf numFmtId="0" fontId="9" fillId="0" borderId="0" xfId="5" applyFont="1"/>
    <xf numFmtId="0" fontId="9" fillId="0" borderId="0" xfId="5" applyFont="1" applyAlignment="1">
      <alignment vertical="center"/>
    </xf>
    <xf numFmtId="58" fontId="14" fillId="0" borderId="0" xfId="5" quotePrefix="1" applyNumberFormat="1" applyFont="1" applyAlignment="1">
      <alignment horizontal="left" vertical="center"/>
    </xf>
    <xf numFmtId="0" fontId="14" fillId="0" borderId="0" xfId="5" applyFont="1" applyAlignment="1">
      <alignment horizontal="left" vertical="center"/>
    </xf>
    <xf numFmtId="0" fontId="14" fillId="0" borderId="0" xfId="5" applyFont="1" applyAlignment="1">
      <alignment horizontal="center" vertical="center"/>
    </xf>
    <xf numFmtId="0" fontId="31" fillId="0" borderId="0" xfId="5" applyFont="1" applyAlignment="1">
      <alignment horizontal="center" vertical="center"/>
    </xf>
    <xf numFmtId="0" fontId="13" fillId="0" borderId="0" xfId="5" applyFont="1" applyAlignment="1">
      <alignment vertical="center"/>
    </xf>
    <xf numFmtId="0" fontId="13" fillId="0" borderId="0" xfId="5" applyFont="1"/>
    <xf numFmtId="0" fontId="27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3" fillId="0" borderId="20" xfId="1" applyFont="1" applyBorder="1"/>
    <xf numFmtId="0" fontId="14" fillId="0" borderId="0" xfId="1" applyFont="1" applyAlignment="1">
      <alignment horizontal="left"/>
    </xf>
    <xf numFmtId="3" fontId="20" fillId="0" borderId="117" xfId="1" applyNumberFormat="1" applyFont="1" applyBorder="1" applyAlignment="1">
      <alignment horizontal="center" vertical="center" shrinkToFit="1"/>
    </xf>
    <xf numFmtId="3" fontId="20" fillId="0" borderId="118" xfId="1" applyNumberFormat="1" applyFont="1" applyBorder="1" applyAlignment="1">
      <alignment horizontal="center" vertical="center" shrinkToFit="1"/>
    </xf>
    <xf numFmtId="0" fontId="20" fillId="0" borderId="118" xfId="1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0" fontId="20" fillId="0" borderId="119" xfId="1" applyFont="1" applyBorder="1" applyAlignment="1">
      <alignment horizontal="center" vertical="center" shrinkToFit="1"/>
    </xf>
    <xf numFmtId="0" fontId="20" fillId="0" borderId="73" xfId="1" applyFont="1" applyBorder="1" applyAlignment="1">
      <alignment vertical="center" shrinkToFit="1"/>
    </xf>
    <xf numFmtId="3" fontId="20" fillId="0" borderId="119" xfId="1" applyNumberFormat="1" applyFont="1" applyBorder="1" applyAlignment="1">
      <alignment horizontal="center" vertical="center" shrinkToFit="1"/>
    </xf>
    <xf numFmtId="3" fontId="20" fillId="0" borderId="73" xfId="1" applyNumberFormat="1" applyFont="1" applyBorder="1" applyAlignment="1">
      <alignment vertical="center" wrapText="1" shrinkToFit="1"/>
    </xf>
    <xf numFmtId="3" fontId="20" fillId="0" borderId="73" xfId="1" applyNumberFormat="1" applyFont="1" applyBorder="1" applyAlignment="1">
      <alignment vertical="center" shrinkToFit="1"/>
    </xf>
    <xf numFmtId="0" fontId="20" fillId="0" borderId="73" xfId="1" applyFont="1" applyBorder="1" applyAlignment="1">
      <alignment vertical="center" wrapText="1" shrinkToFi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shrinkToFit="1"/>
    </xf>
    <xf numFmtId="0" fontId="3" fillId="0" borderId="44" xfId="1" applyFont="1" applyBorder="1" applyAlignment="1">
      <alignment vertical="center" shrinkToFit="1"/>
    </xf>
    <xf numFmtId="0" fontId="20" fillId="0" borderId="0" xfId="1" applyFont="1" applyAlignment="1">
      <alignment horizontal="left" vertical="center"/>
    </xf>
    <xf numFmtId="0" fontId="20" fillId="0" borderId="0" xfId="1" applyFont="1"/>
    <xf numFmtId="194" fontId="17" fillId="0" borderId="0" xfId="11" applyNumberFormat="1" applyFont="1" applyFill="1" applyAlignment="1">
      <alignment vertical="center"/>
    </xf>
    <xf numFmtId="9" fontId="17" fillId="0" borderId="0" xfId="11" applyFont="1" applyFill="1" applyAlignment="1">
      <alignment vertical="center"/>
    </xf>
    <xf numFmtId="195" fontId="17" fillId="0" borderId="0" xfId="11" applyNumberFormat="1" applyFont="1" applyFill="1" applyAlignment="1">
      <alignment vertical="center"/>
    </xf>
    <xf numFmtId="0" fontId="9" fillId="0" borderId="0" xfId="6" applyFont="1"/>
    <xf numFmtId="0" fontId="9" fillId="0" borderId="119" xfId="6" applyFont="1" applyBorder="1" applyAlignment="1">
      <alignment horizontal="center" vertical="center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center" vertical="center"/>
    </xf>
    <xf numFmtId="0" fontId="9" fillId="0" borderId="44" xfId="6" applyFont="1" applyBorder="1" applyAlignment="1">
      <alignment horizontal="center" vertical="center"/>
    </xf>
    <xf numFmtId="0" fontId="33" fillId="0" borderId="0" xfId="6" applyFont="1"/>
    <xf numFmtId="0" fontId="28" fillId="0" borderId="0" xfId="6" applyFont="1" applyAlignment="1">
      <alignment vertical="center"/>
    </xf>
    <xf numFmtId="0" fontId="43" fillId="0" borderId="0" xfId="6" applyFont="1" applyAlignment="1">
      <alignment vertical="center"/>
    </xf>
    <xf numFmtId="0" fontId="9" fillId="0" borderId="0" xfId="6" applyFont="1" applyAlignment="1">
      <alignment horizontal="right"/>
    </xf>
    <xf numFmtId="0" fontId="28" fillId="0" borderId="20" xfId="6" applyFont="1" applyBorder="1"/>
    <xf numFmtId="0" fontId="9" fillId="0" borderId="20" xfId="6" applyFont="1" applyBorder="1"/>
    <xf numFmtId="0" fontId="43" fillId="0" borderId="20" xfId="6" applyFont="1" applyBorder="1"/>
    <xf numFmtId="0" fontId="28" fillId="0" borderId="117" xfId="6" applyFont="1" applyBorder="1" applyAlignment="1">
      <alignment horizontal="center" vertical="center"/>
    </xf>
    <xf numFmtId="0" fontId="9" fillId="0" borderId="124" xfId="6" applyFont="1" applyBorder="1" applyAlignment="1">
      <alignment horizontal="center" vertical="center"/>
    </xf>
    <xf numFmtId="0" fontId="9" fillId="0" borderId="27" xfId="6" applyFont="1" applyBorder="1" applyAlignment="1">
      <alignment horizontal="center" vertical="center"/>
    </xf>
    <xf numFmtId="57" fontId="9" fillId="0" borderId="0" xfId="6" applyNumberFormat="1" applyFont="1" applyAlignment="1">
      <alignment horizontal="center" vertical="center"/>
    </xf>
    <xf numFmtId="0" fontId="9" fillId="0" borderId="12" xfId="6" applyFont="1" applyBorder="1" applyAlignment="1">
      <alignment horizontal="center" vertical="center"/>
    </xf>
    <xf numFmtId="0" fontId="9" fillId="0" borderId="43" xfId="6" applyFont="1" applyBorder="1" applyAlignment="1">
      <alignment horizontal="center" vertical="center"/>
    </xf>
    <xf numFmtId="0" fontId="28" fillId="0" borderId="0" xfId="7" applyFont="1"/>
    <xf numFmtId="0" fontId="9" fillId="0" borderId="0" xfId="7" applyFont="1"/>
    <xf numFmtId="0" fontId="9" fillId="0" borderId="44" xfId="6" applyFont="1" applyBorder="1"/>
    <xf numFmtId="0" fontId="9" fillId="0" borderId="20" xfId="6" applyFont="1" applyBorder="1" applyAlignment="1">
      <alignment horizontal="right"/>
    </xf>
    <xf numFmtId="0" fontId="9" fillId="0" borderId="38" xfId="7" applyFont="1" applyBorder="1" applyAlignment="1">
      <alignment vertical="center"/>
    </xf>
    <xf numFmtId="0" fontId="9" fillId="0" borderId="91" xfId="7" applyFont="1" applyBorder="1" applyAlignment="1">
      <alignment vertical="center"/>
    </xf>
    <xf numFmtId="0" fontId="9" fillId="0" borderId="0" xfId="7" applyFont="1" applyAlignment="1">
      <alignment horizontal="distributed"/>
    </xf>
    <xf numFmtId="38" fontId="9" fillId="0" borderId="0" xfId="4" applyFont="1" applyFill="1" applyBorder="1" applyAlignment="1">
      <alignment horizontal="right"/>
    </xf>
    <xf numFmtId="38" fontId="9" fillId="0" borderId="0" xfId="4" applyFont="1" applyFill="1" applyBorder="1" applyAlignment="1"/>
    <xf numFmtId="0" fontId="7" fillId="0" borderId="0" xfId="6" applyFont="1" applyAlignment="1">
      <alignment vertical="center"/>
    </xf>
    <xf numFmtId="0" fontId="44" fillId="0" borderId="0" xfId="6" applyFont="1" applyAlignment="1">
      <alignment vertical="center"/>
    </xf>
    <xf numFmtId="0" fontId="8" fillId="0" borderId="0" xfId="6" applyFont="1" applyAlignment="1">
      <alignment vertical="center"/>
    </xf>
    <xf numFmtId="0" fontId="44" fillId="0" borderId="0" xfId="6" applyFont="1"/>
    <xf numFmtId="0" fontId="31" fillId="0" borderId="16" xfId="5" applyFont="1" applyBorder="1" applyAlignment="1">
      <alignment vertical="center"/>
    </xf>
    <xf numFmtId="0" fontId="14" fillId="0" borderId="0" xfId="5" applyFont="1" applyAlignment="1">
      <alignment vertical="center"/>
    </xf>
    <xf numFmtId="0" fontId="13" fillId="0" borderId="0" xfId="5" applyFont="1" applyAlignment="1">
      <alignment vertical="center" shrinkToFit="1"/>
    </xf>
    <xf numFmtId="0" fontId="13" fillId="0" borderId="0" xfId="5" applyFont="1" applyAlignment="1">
      <alignment horizontal="center" vertical="center" shrinkToFit="1"/>
    </xf>
    <xf numFmtId="0" fontId="13" fillId="0" borderId="0" xfId="5" applyFont="1" applyAlignment="1">
      <alignment horizontal="left" vertical="center"/>
    </xf>
    <xf numFmtId="0" fontId="13" fillId="0" borderId="0" xfId="5" applyFont="1" applyAlignment="1">
      <alignment horizontal="left" vertical="center" shrinkToFit="1"/>
    </xf>
    <xf numFmtId="0" fontId="14" fillId="0" borderId="207" xfId="5" applyFont="1" applyBorder="1" applyAlignment="1">
      <alignment horizontal="center" vertical="center" shrinkToFit="1"/>
    </xf>
    <xf numFmtId="0" fontId="13" fillId="0" borderId="205" xfId="5" applyFont="1" applyBorder="1" applyAlignment="1">
      <alignment vertical="center" shrinkToFit="1"/>
    </xf>
    <xf numFmtId="0" fontId="13" fillId="0" borderId="210" xfId="5" applyFont="1" applyBorder="1" applyAlignment="1">
      <alignment vertical="center" shrinkToFit="1"/>
    </xf>
    <xf numFmtId="58" fontId="13" fillId="0" borderId="203" xfId="5" quotePrefix="1" applyNumberFormat="1" applyFont="1" applyBorder="1" applyAlignment="1">
      <alignment horizontal="right" vertical="center" shrinkToFit="1"/>
    </xf>
    <xf numFmtId="58" fontId="13" fillId="0" borderId="203" xfId="5" applyNumberFormat="1" applyFont="1" applyBorder="1" applyAlignment="1">
      <alignment horizontal="right" vertical="center" shrinkToFit="1"/>
    </xf>
    <xf numFmtId="0" fontId="13" fillId="0" borderId="203" xfId="5" quotePrefix="1" applyFont="1" applyBorder="1" applyAlignment="1">
      <alignment horizontal="right" vertical="center" shrinkToFit="1"/>
    </xf>
    <xf numFmtId="58" fontId="13" fillId="0" borderId="43" xfId="5" quotePrefix="1" applyNumberFormat="1" applyFont="1" applyBorder="1" applyAlignment="1">
      <alignment horizontal="right" vertical="center" shrinkToFit="1"/>
    </xf>
    <xf numFmtId="0" fontId="14" fillId="0" borderId="160" xfId="5" applyFont="1" applyBorder="1" applyAlignment="1">
      <alignment horizontal="center" vertical="center" shrinkToFit="1"/>
    </xf>
    <xf numFmtId="0" fontId="14" fillId="0" borderId="208" xfId="5" applyFont="1" applyBorder="1" applyAlignment="1">
      <alignment horizontal="center" vertical="center" shrinkToFit="1"/>
    </xf>
    <xf numFmtId="0" fontId="14" fillId="0" borderId="182" xfId="5" applyFont="1" applyBorder="1" applyAlignment="1">
      <alignment horizontal="center" vertical="center" shrinkToFit="1"/>
    </xf>
    <xf numFmtId="0" fontId="13" fillId="0" borderId="20" xfId="5" applyFont="1" applyBorder="1" applyAlignment="1">
      <alignment horizontal="center" vertical="center" shrinkToFit="1"/>
    </xf>
    <xf numFmtId="0" fontId="13" fillId="0" borderId="204" xfId="5" applyFont="1" applyBorder="1" applyAlignment="1">
      <alignment horizontal="center" vertical="center" shrinkToFit="1"/>
    </xf>
    <xf numFmtId="0" fontId="13" fillId="0" borderId="174" xfId="5" applyFont="1" applyBorder="1" applyAlignment="1">
      <alignment horizontal="center" vertical="center" shrinkToFit="1"/>
    </xf>
    <xf numFmtId="0" fontId="13" fillId="0" borderId="204" xfId="5" applyFont="1" applyBorder="1" applyAlignment="1">
      <alignment horizontal="center" vertical="center" wrapText="1" shrinkToFit="1"/>
    </xf>
    <xf numFmtId="0" fontId="31" fillId="0" borderId="20" xfId="5" applyFont="1" applyBorder="1" applyAlignment="1">
      <alignment vertical="center"/>
    </xf>
    <xf numFmtId="0" fontId="9" fillId="0" borderId="0" xfId="5" applyFont="1" applyAlignment="1">
      <alignment horizontal="right" vertical="center"/>
    </xf>
    <xf numFmtId="0" fontId="7" fillId="0" borderId="0" xfId="5" applyFont="1" applyAlignment="1">
      <alignment vertical="center"/>
    </xf>
    <xf numFmtId="0" fontId="7" fillId="0" borderId="20" xfId="1" applyFont="1" applyBorder="1" applyAlignment="1">
      <alignment shrinkToFit="1"/>
    </xf>
    <xf numFmtId="0" fontId="20" fillId="0" borderId="22" xfId="1" applyFont="1" applyBorder="1" applyAlignment="1">
      <alignment vertical="center" shrinkToFit="1"/>
    </xf>
    <xf numFmtId="0" fontId="20" fillId="0" borderId="74" xfId="1" applyFont="1" applyBorder="1" applyAlignment="1">
      <alignment vertical="center" shrinkToFit="1"/>
    </xf>
    <xf numFmtId="0" fontId="20" fillId="0" borderId="20" xfId="1" applyFont="1" applyBorder="1" applyAlignment="1">
      <alignment vertical="center" shrinkToFit="1"/>
    </xf>
    <xf numFmtId="0" fontId="20" fillId="0" borderId="0" xfId="1" applyFont="1" applyAlignment="1">
      <alignment vertical="center"/>
    </xf>
    <xf numFmtId="0" fontId="20" fillId="0" borderId="20" xfId="1" applyFont="1" applyBorder="1" applyAlignment="1">
      <alignment vertical="center"/>
    </xf>
    <xf numFmtId="0" fontId="20" fillId="0" borderId="20" xfId="1" applyFont="1" applyBorder="1"/>
    <xf numFmtId="3" fontId="20" fillId="0" borderId="73" xfId="1" applyNumberFormat="1" applyFont="1" applyBorder="1" applyAlignment="1">
      <alignment horizontal="right" vertical="center"/>
    </xf>
    <xf numFmtId="3" fontId="20" fillId="0" borderId="121" xfId="1" applyNumberFormat="1" applyFont="1" applyBorder="1" applyAlignment="1">
      <alignment horizontal="right" vertical="center"/>
    </xf>
    <xf numFmtId="0" fontId="20" fillId="0" borderId="44" xfId="1" applyFont="1" applyBorder="1" applyAlignment="1">
      <alignment vertical="center" shrinkToFit="1"/>
    </xf>
    <xf numFmtId="0" fontId="7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7" fillId="0" borderId="20" xfId="2" applyFont="1" applyBorder="1"/>
    <xf numFmtId="0" fontId="17" fillId="0" borderId="0" xfId="2" applyFont="1" applyAlignment="1">
      <alignment horizontal="center"/>
    </xf>
    <xf numFmtId="0" fontId="11" fillId="0" borderId="0" xfId="2" applyFont="1"/>
    <xf numFmtId="0" fontId="17" fillId="0" borderId="0" xfId="2" applyFont="1"/>
    <xf numFmtId="0" fontId="13" fillId="0" borderId="4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0" fontId="9" fillId="0" borderId="91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49" fontId="17" fillId="0" borderId="12" xfId="2" quotePrefix="1" applyNumberFormat="1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17" fillId="0" borderId="0" xfId="2" applyFont="1" applyAlignment="1">
      <alignment horizontal="right" vertical="center"/>
    </xf>
    <xf numFmtId="49" fontId="17" fillId="0" borderId="12" xfId="2" quotePrefix="1" applyNumberFormat="1" applyFont="1" applyBorder="1" applyAlignment="1">
      <alignment horizontal="right" vertical="center"/>
    </xf>
    <xf numFmtId="0" fontId="17" fillId="0" borderId="20" xfId="2" applyFont="1" applyBorder="1" applyAlignment="1">
      <alignment horizontal="right" vertical="center"/>
    </xf>
    <xf numFmtId="49" fontId="17" fillId="0" borderId="43" xfId="2" quotePrefix="1" applyNumberFormat="1" applyFont="1" applyBorder="1" applyAlignment="1">
      <alignment horizontal="right" vertical="center"/>
    </xf>
    <xf numFmtId="0" fontId="17" fillId="0" borderId="20" xfId="2" applyFont="1" applyBorder="1" applyAlignment="1">
      <alignment horizontal="center" vertical="center"/>
    </xf>
    <xf numFmtId="0" fontId="9" fillId="0" borderId="0" xfId="2" applyFont="1"/>
    <xf numFmtId="0" fontId="15" fillId="0" borderId="0" xfId="2" applyFont="1" applyAlignment="1">
      <alignment vertical="center"/>
    </xf>
    <xf numFmtId="0" fontId="9" fillId="0" borderId="0" xfId="2" applyFont="1" applyAlignment="1">
      <alignment horizontal="right"/>
    </xf>
    <xf numFmtId="0" fontId="16" fillId="0" borderId="0" xfId="2" applyFont="1" applyAlignment="1">
      <alignment vertical="center"/>
    </xf>
    <xf numFmtId="0" fontId="9" fillId="0" borderId="46" xfId="2" applyFont="1" applyBorder="1"/>
    <xf numFmtId="0" fontId="17" fillId="0" borderId="17" xfId="2" applyFont="1" applyBorder="1" applyAlignment="1">
      <alignment horizontal="center" vertical="center"/>
    </xf>
    <xf numFmtId="0" fontId="17" fillId="0" borderId="16" xfId="2" applyFont="1" applyBorder="1" applyAlignment="1">
      <alignment vertical="center"/>
    </xf>
    <xf numFmtId="0" fontId="17" fillId="0" borderId="16" xfId="2" applyFont="1" applyBorder="1" applyAlignment="1">
      <alignment horizontal="center" vertical="center"/>
    </xf>
    <xf numFmtId="0" fontId="13" fillId="0" borderId="53" xfId="2" applyFont="1" applyBorder="1" applyAlignment="1">
      <alignment horizontal="center" vertical="center"/>
    </xf>
    <xf numFmtId="0" fontId="17" fillId="0" borderId="12" xfId="2" quotePrefix="1" applyFont="1" applyBorder="1" applyAlignment="1">
      <alignment horizontal="center" vertical="center"/>
    </xf>
    <xf numFmtId="0" fontId="17" fillId="0" borderId="43" xfId="2" quotePrefix="1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17" fillId="0" borderId="17" xfId="2" applyFont="1" applyBorder="1" applyAlignment="1">
      <alignment vertical="center"/>
    </xf>
    <xf numFmtId="0" fontId="17" fillId="0" borderId="132" xfId="2" applyFont="1" applyBorder="1" applyAlignment="1">
      <alignment horizontal="center" vertical="center"/>
    </xf>
    <xf numFmtId="0" fontId="17" fillId="0" borderId="53" xfId="2" applyFont="1" applyBorder="1" applyAlignment="1">
      <alignment horizontal="center" vertical="center"/>
    </xf>
    <xf numFmtId="0" fontId="17" fillId="0" borderId="135" xfId="2" applyFont="1" applyBorder="1" applyAlignment="1">
      <alignment horizontal="center" vertical="center"/>
    </xf>
    <xf numFmtId="0" fontId="17" fillId="0" borderId="41" xfId="2" applyFont="1" applyBorder="1" applyAlignment="1">
      <alignment horizontal="center" vertical="center"/>
    </xf>
    <xf numFmtId="0" fontId="13" fillId="0" borderId="12" xfId="2" quotePrefix="1" applyFont="1" applyBorder="1" applyAlignment="1">
      <alignment horizontal="center" vertical="center" wrapText="1"/>
    </xf>
    <xf numFmtId="0" fontId="17" fillId="0" borderId="136" xfId="2" applyFont="1" applyBorder="1" applyAlignment="1">
      <alignment vertical="center"/>
    </xf>
    <xf numFmtId="0" fontId="17" fillId="0" borderId="12" xfId="2" applyFont="1" applyBorder="1" applyAlignment="1">
      <alignment vertical="center"/>
    </xf>
    <xf numFmtId="0" fontId="13" fillId="0" borderId="12" xfId="2" quotePrefix="1" applyFont="1" applyBorder="1" applyAlignment="1">
      <alignment horizontal="right" vertical="center" wrapText="1"/>
    </xf>
    <xf numFmtId="0" fontId="13" fillId="0" borderId="43" xfId="2" quotePrefix="1" applyFont="1" applyBorder="1" applyAlignment="1">
      <alignment horizontal="right" vertical="center" wrapText="1"/>
    </xf>
    <xf numFmtId="0" fontId="17" fillId="0" borderId="4" xfId="2" applyFont="1" applyBorder="1"/>
    <xf numFmtId="0" fontId="17" fillId="0" borderId="205" xfId="2" applyFont="1" applyBorder="1"/>
    <xf numFmtId="0" fontId="17" fillId="0" borderId="45" xfId="2" applyFont="1" applyBorder="1"/>
    <xf numFmtId="0" fontId="17" fillId="0" borderId="18" xfId="2" applyFont="1" applyBorder="1"/>
    <xf numFmtId="0" fontId="17" fillId="0" borderId="6" xfId="2" applyFont="1" applyBorder="1"/>
    <xf numFmtId="0" fontId="17" fillId="0" borderId="27" xfId="2" applyFont="1" applyBorder="1"/>
    <xf numFmtId="0" fontId="17" fillId="0" borderId="75" xfId="2" applyFont="1" applyBorder="1"/>
    <xf numFmtId="0" fontId="14" fillId="0" borderId="0" xfId="2" applyFont="1" applyAlignment="1">
      <alignment horizontal="left" vertical="center" shrinkToFit="1"/>
    </xf>
    <xf numFmtId="0" fontId="17" fillId="0" borderId="38" xfId="2" applyFont="1" applyBorder="1"/>
    <xf numFmtId="0" fontId="14" fillId="0" borderId="0" xfId="2" applyFont="1" applyAlignment="1">
      <alignment vertical="center" shrinkToFit="1"/>
    </xf>
    <xf numFmtId="0" fontId="17" fillId="0" borderId="0" xfId="2" applyFont="1" applyAlignment="1">
      <alignment horizontal="left" vertical="center"/>
    </xf>
    <xf numFmtId="0" fontId="17" fillId="0" borderId="43" xfId="2" applyFont="1" applyBorder="1" applyAlignment="1">
      <alignment horizontal="center" vertical="center"/>
    </xf>
    <xf numFmtId="0" fontId="17" fillId="0" borderId="46" xfId="2" applyFont="1" applyBorder="1" applyAlignment="1">
      <alignment horizontal="center" vertical="center"/>
    </xf>
    <xf numFmtId="0" fontId="17" fillId="0" borderId="128" xfId="2" applyFont="1" applyBorder="1" applyAlignment="1">
      <alignment horizontal="center" vertical="center"/>
    </xf>
    <xf numFmtId="0" fontId="17" fillId="0" borderId="20" xfId="2" applyFont="1" applyBorder="1" applyAlignment="1">
      <alignment vertical="center"/>
    </xf>
    <xf numFmtId="0" fontId="17" fillId="0" borderId="137" xfId="2" applyFont="1" applyBorder="1" applyAlignment="1">
      <alignment vertical="center"/>
    </xf>
    <xf numFmtId="0" fontId="17" fillId="0" borderId="43" xfId="2" applyFont="1" applyBorder="1" applyAlignment="1">
      <alignment vertical="center"/>
    </xf>
    <xf numFmtId="0" fontId="13" fillId="0" borderId="0" xfId="2" applyFont="1" applyAlignment="1">
      <alignment horizontal="right" vertical="center"/>
    </xf>
    <xf numFmtId="0" fontId="44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17" fillId="0" borderId="17" xfId="2" applyFont="1" applyBorder="1"/>
    <xf numFmtId="0" fontId="17" fillId="0" borderId="16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3" fillId="0" borderId="18" xfId="2" applyFont="1" applyBorder="1"/>
    <xf numFmtId="0" fontId="3" fillId="0" borderId="4" xfId="2" applyFont="1" applyBorder="1"/>
    <xf numFmtId="0" fontId="3" fillId="0" borderId="4" xfId="2" applyFont="1" applyBorder="1" applyAlignment="1">
      <alignment horizontal="right"/>
    </xf>
    <xf numFmtId="0" fontId="3" fillId="0" borderId="18" xfId="2" applyFont="1" applyBorder="1" applyAlignment="1">
      <alignment horizontal="right"/>
    </xf>
    <xf numFmtId="0" fontId="3" fillId="0" borderId="0" xfId="2" applyFont="1"/>
    <xf numFmtId="0" fontId="17" fillId="0" borderId="14" xfId="2" applyFont="1" applyBorder="1" applyAlignment="1">
      <alignment vertical="center"/>
    </xf>
    <xf numFmtId="0" fontId="17" fillId="0" borderId="18" xfId="2" applyFont="1" applyBorder="1" applyAlignment="1">
      <alignment vertical="center"/>
    </xf>
    <xf numFmtId="0" fontId="17" fillId="0" borderId="13" xfId="2" applyFont="1" applyBorder="1" applyAlignment="1">
      <alignment vertical="center"/>
    </xf>
    <xf numFmtId="0" fontId="17" fillId="0" borderId="3" xfId="2" applyFont="1" applyBorder="1" applyAlignment="1">
      <alignment vertical="center"/>
    </xf>
    <xf numFmtId="0" fontId="17" fillId="0" borderId="102" xfId="2" applyFont="1" applyBorder="1" applyAlignment="1">
      <alignment vertical="center"/>
    </xf>
    <xf numFmtId="0" fontId="17" fillId="0" borderId="103" xfId="2" applyFont="1" applyBorder="1" applyAlignment="1">
      <alignment vertical="center"/>
    </xf>
    <xf numFmtId="0" fontId="17" fillId="0" borderId="4" xfId="2" applyFont="1" applyBorder="1" applyAlignment="1">
      <alignment vertical="center"/>
    </xf>
    <xf numFmtId="0" fontId="17" fillId="0" borderId="27" xfId="2" applyFont="1" applyBorder="1" applyAlignment="1">
      <alignment vertical="center"/>
    </xf>
    <xf numFmtId="0" fontId="17" fillId="0" borderId="105" xfId="2" applyFont="1" applyBorder="1" applyAlignment="1">
      <alignment vertical="center"/>
    </xf>
    <xf numFmtId="0" fontId="17" fillId="0" borderId="106" xfId="2" applyFont="1" applyBorder="1" applyAlignment="1">
      <alignment vertical="center"/>
    </xf>
    <xf numFmtId="0" fontId="17" fillId="0" borderId="10" xfId="2" applyFont="1" applyBorder="1" applyAlignment="1">
      <alignment vertical="center"/>
    </xf>
    <xf numFmtId="0" fontId="17" fillId="0" borderId="6" xfId="2" applyFont="1" applyBorder="1" applyAlignment="1">
      <alignment vertical="center"/>
    </xf>
    <xf numFmtId="0" fontId="17" fillId="0" borderId="68" xfId="2" applyFont="1" applyBorder="1" applyAlignment="1">
      <alignment vertical="center"/>
    </xf>
    <xf numFmtId="3" fontId="17" fillId="0" borderId="0" xfId="2" applyNumberFormat="1" applyFont="1"/>
    <xf numFmtId="3" fontId="14" fillId="0" borderId="0" xfId="2" applyNumberFormat="1" applyFont="1"/>
    <xf numFmtId="0" fontId="14" fillId="0" borderId="0" xfId="2" applyFont="1" applyAlignment="1">
      <alignment horizontal="center"/>
    </xf>
    <xf numFmtId="0" fontId="17" fillId="0" borderId="44" xfId="2" applyFont="1" applyBorder="1" applyAlignment="1">
      <alignment vertical="center"/>
    </xf>
    <xf numFmtId="0" fontId="17" fillId="0" borderId="109" xfId="2" applyFont="1" applyBorder="1" applyAlignment="1">
      <alignment vertical="center"/>
    </xf>
    <xf numFmtId="0" fontId="17" fillId="0" borderId="2" xfId="2" applyFont="1" applyBorder="1" applyAlignment="1">
      <alignment horizontal="center" vertical="center"/>
    </xf>
    <xf numFmtId="0" fontId="3" fillId="0" borderId="0" xfId="2" applyFont="1" applyAlignment="1">
      <alignment horizontal="right"/>
    </xf>
    <xf numFmtId="3" fontId="17" fillId="0" borderId="0" xfId="2" applyNumberFormat="1" applyFont="1" applyAlignment="1">
      <alignment vertical="center"/>
    </xf>
    <xf numFmtId="0" fontId="17" fillId="0" borderId="64" xfId="2" applyFont="1" applyBorder="1" applyAlignment="1">
      <alignment vertical="center"/>
    </xf>
    <xf numFmtId="0" fontId="17" fillId="0" borderId="112" xfId="2" applyFont="1" applyBorder="1" applyAlignment="1">
      <alignment vertical="center"/>
    </xf>
    <xf numFmtId="0" fontId="17" fillId="0" borderId="113" xfId="2" applyFont="1" applyBorder="1" applyAlignment="1">
      <alignment vertical="center"/>
    </xf>
    <xf numFmtId="0" fontId="17" fillId="0" borderId="114" xfId="2" applyFont="1" applyBorder="1" applyAlignment="1">
      <alignment vertical="center"/>
    </xf>
    <xf numFmtId="3" fontId="14" fillId="0" borderId="0" xfId="2" applyNumberFormat="1" applyFont="1" applyAlignment="1">
      <alignment vertical="center"/>
    </xf>
    <xf numFmtId="49" fontId="14" fillId="0" borderId="0" xfId="2" applyNumberFormat="1" applyFont="1" applyAlignment="1">
      <alignment horizontal="right" vertical="center"/>
    </xf>
    <xf numFmtId="49" fontId="14" fillId="0" borderId="18" xfId="2" applyNumberFormat="1" applyFont="1" applyBorder="1" applyAlignment="1">
      <alignment horizontal="right" vertical="center"/>
    </xf>
    <xf numFmtId="3" fontId="14" fillId="0" borderId="18" xfId="2" applyNumberFormat="1" applyFont="1" applyBorder="1" applyAlignment="1">
      <alignment vertical="center"/>
    </xf>
    <xf numFmtId="3" fontId="14" fillId="0" borderId="18" xfId="2" applyNumberFormat="1" applyFont="1" applyBorder="1" applyAlignment="1">
      <alignment vertical="center" shrinkToFit="1"/>
    </xf>
    <xf numFmtId="3" fontId="14" fillId="0" borderId="0" xfId="2" applyNumberFormat="1" applyFont="1" applyAlignment="1">
      <alignment vertical="center" shrinkToFit="1"/>
    </xf>
    <xf numFmtId="49" fontId="14" fillId="0" borderId="90" xfId="2" applyNumberFormat="1" applyFont="1" applyBorder="1" applyAlignment="1">
      <alignment horizontal="right" vertical="center"/>
    </xf>
    <xf numFmtId="3" fontId="14" fillId="0" borderId="90" xfId="2" applyNumberFormat="1" applyFont="1" applyBorder="1" applyAlignment="1">
      <alignment horizontal="right" vertical="center"/>
    </xf>
    <xf numFmtId="3" fontId="14" fillId="0" borderId="90" xfId="2" applyNumberFormat="1" applyFont="1" applyBorder="1" applyAlignment="1">
      <alignment horizontal="right" vertical="center" shrinkToFit="1"/>
    </xf>
    <xf numFmtId="3" fontId="14" fillId="0" borderId="10" xfId="2" applyNumberFormat="1" applyFont="1" applyBorder="1" applyAlignment="1">
      <alignment vertical="center"/>
    </xf>
    <xf numFmtId="3" fontId="14" fillId="0" borderId="104" xfId="2" applyNumberFormat="1" applyFont="1" applyBorder="1" applyAlignment="1">
      <alignment vertical="center"/>
    </xf>
    <xf numFmtId="3" fontId="14" fillId="0" borderId="104" xfId="2" applyNumberFormat="1" applyFont="1" applyBorder="1" applyAlignment="1">
      <alignment horizontal="right" vertical="center"/>
    </xf>
    <xf numFmtId="49" fontId="14" fillId="0" borderId="4" xfId="2" quotePrefix="1" applyNumberFormat="1" applyFont="1" applyBorder="1" applyAlignment="1">
      <alignment horizontal="right" vertical="center"/>
    </xf>
    <xf numFmtId="3" fontId="14" fillId="0" borderId="0" xfId="2" applyNumberFormat="1" applyFont="1" applyAlignment="1">
      <alignment horizontal="right" vertical="center"/>
    </xf>
    <xf numFmtId="3" fontId="14" fillId="0" borderId="105" xfId="2" applyNumberFormat="1" applyFont="1" applyBorder="1" applyAlignment="1">
      <alignment vertical="center"/>
    </xf>
    <xf numFmtId="3" fontId="14" fillId="0" borderId="106" xfId="2" quotePrefix="1" applyNumberFormat="1" applyFont="1" applyBorder="1" applyAlignment="1">
      <alignment vertical="center"/>
    </xf>
    <xf numFmtId="3" fontId="14" fillId="0" borderId="107" xfId="2" applyNumberFormat="1" applyFont="1" applyBorder="1" applyAlignment="1">
      <alignment vertical="center"/>
    </xf>
    <xf numFmtId="3" fontId="14" fillId="0" borderId="108" xfId="2" applyNumberFormat="1" applyFont="1" applyBorder="1" applyAlignment="1">
      <alignment vertical="center"/>
    </xf>
    <xf numFmtId="3" fontId="14" fillId="0" borderId="108" xfId="2" applyNumberFormat="1" applyFont="1" applyBorder="1" applyAlignment="1">
      <alignment horizontal="right" vertical="center"/>
    </xf>
    <xf numFmtId="3" fontId="14" fillId="0" borderId="4" xfId="2" applyNumberFormat="1" applyFont="1" applyBorder="1" applyAlignment="1">
      <alignment vertical="center"/>
    </xf>
    <xf numFmtId="49" fontId="14" fillId="0" borderId="47" xfId="2" applyNumberFormat="1" applyFont="1" applyBorder="1" applyAlignment="1">
      <alignment horizontal="right" vertical="center"/>
    </xf>
    <xf numFmtId="3" fontId="17" fillId="0" borderId="67" xfId="2" applyNumberFormat="1" applyFont="1" applyBorder="1" applyAlignment="1">
      <alignment vertical="center"/>
    </xf>
    <xf numFmtId="3" fontId="17" fillId="0" borderId="68" xfId="2" applyNumberFormat="1" applyFont="1" applyBorder="1" applyAlignment="1">
      <alignment vertical="center"/>
    </xf>
    <xf numFmtId="3" fontId="17" fillId="0" borderId="64" xfId="2" applyNumberFormat="1" applyFont="1" applyBorder="1" applyAlignment="1">
      <alignment vertical="center"/>
    </xf>
    <xf numFmtId="38" fontId="14" fillId="0" borderId="64" xfId="4" quotePrefix="1" applyFont="1" applyFill="1" applyBorder="1" applyAlignment="1">
      <alignment horizontal="right" vertical="center"/>
    </xf>
    <xf numFmtId="49" fontId="14" fillId="0" borderId="6" xfId="2" applyNumberFormat="1" applyFont="1" applyBorder="1" applyAlignment="1">
      <alignment horizontal="right" vertical="center"/>
    </xf>
    <xf numFmtId="49" fontId="14" fillId="0" borderId="110" xfId="2" applyNumberFormat="1" applyFont="1" applyBorder="1" applyAlignment="1">
      <alignment horizontal="right" vertical="center"/>
    </xf>
    <xf numFmtId="3" fontId="17" fillId="0" borderId="66" xfId="2" applyNumberFormat="1" applyFont="1" applyBorder="1" applyAlignment="1">
      <alignment vertical="center"/>
    </xf>
    <xf numFmtId="3" fontId="17" fillId="0" borderId="64" xfId="2" applyNumberFormat="1" applyFont="1" applyBorder="1" applyAlignment="1">
      <alignment horizontal="right" vertical="center"/>
    </xf>
    <xf numFmtId="3" fontId="17" fillId="0" borderId="4" xfId="2" applyNumberFormat="1" applyFont="1" applyBorder="1" applyAlignment="1">
      <alignment vertical="center"/>
    </xf>
    <xf numFmtId="0" fontId="9" fillId="0" borderId="0" xfId="2" applyFont="1" applyAlignment="1">
      <alignment horizontal="right" vertical="center"/>
    </xf>
    <xf numFmtId="0" fontId="15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7" fillId="0" borderId="85" xfId="1" applyFont="1" applyBorder="1" applyAlignment="1">
      <alignment horizontal="center" vertical="center"/>
    </xf>
    <xf numFmtId="0" fontId="13" fillId="0" borderId="11" xfId="1" applyFont="1" applyBorder="1" applyAlignment="1">
      <alignment horizontal="distributed" vertical="center"/>
    </xf>
    <xf numFmtId="3" fontId="17" fillId="0" borderId="0" xfId="1" applyNumberFormat="1" applyFont="1" applyAlignment="1">
      <alignment vertical="center"/>
    </xf>
    <xf numFmtId="3" fontId="17" fillId="0" borderId="0" xfId="1" applyNumberFormat="1" applyFont="1" applyAlignment="1">
      <alignment horizontal="right" vertical="center"/>
    </xf>
    <xf numFmtId="0" fontId="13" fillId="0" borderId="86" xfId="1" applyFont="1" applyBorder="1" applyAlignment="1">
      <alignment horizontal="right" vertical="center"/>
    </xf>
    <xf numFmtId="0" fontId="17" fillId="0" borderId="40" xfId="1" applyFont="1" applyBorder="1" applyAlignment="1">
      <alignment horizontal="left" vertical="center"/>
    </xf>
    <xf numFmtId="3" fontId="17" fillId="0" borderId="88" xfId="1" applyNumberFormat="1" applyFont="1" applyBorder="1" applyAlignment="1">
      <alignment vertical="center"/>
    </xf>
    <xf numFmtId="0" fontId="13" fillId="0" borderId="12" xfId="1" applyFont="1" applyBorder="1" applyAlignment="1">
      <alignment horizontal="distributed" vertical="center"/>
    </xf>
    <xf numFmtId="0" fontId="13" fillId="0" borderId="89" xfId="1" applyFont="1" applyBorder="1" applyAlignment="1">
      <alignment horizontal="right" vertical="center"/>
    </xf>
    <xf numFmtId="3" fontId="17" fillId="0" borderId="90" xfId="1" applyNumberFormat="1" applyFont="1" applyBorder="1" applyAlignment="1">
      <alignment vertical="center"/>
    </xf>
    <xf numFmtId="0" fontId="17" fillId="0" borderId="91" xfId="1" applyFont="1" applyBorder="1" applyAlignment="1">
      <alignment horizontal="left" vertical="center"/>
    </xf>
    <xf numFmtId="3" fontId="17" fillId="0" borderId="38" xfId="1" applyNumberFormat="1" applyFont="1" applyBorder="1" applyAlignment="1">
      <alignment vertical="center"/>
    </xf>
    <xf numFmtId="0" fontId="13" fillId="0" borderId="209" xfId="1" applyFont="1" applyBorder="1" applyAlignment="1">
      <alignment horizontal="distributed" vertical="center"/>
    </xf>
    <xf numFmtId="0" fontId="13" fillId="0" borderId="203" xfId="1" applyFont="1" applyBorder="1" applyAlignment="1">
      <alignment horizontal="distributed" vertical="center"/>
    </xf>
    <xf numFmtId="0" fontId="13" fillId="0" borderId="93" xfId="1" applyFont="1" applyBorder="1" applyAlignment="1">
      <alignment horizontal="right" vertical="center"/>
    </xf>
    <xf numFmtId="0" fontId="17" fillId="0" borderId="43" xfId="1" applyFont="1" applyBorder="1" applyAlignment="1">
      <alignment horizontal="left" vertical="center"/>
    </xf>
    <xf numFmtId="3" fontId="17" fillId="0" borderId="20" xfId="1" applyNumberFormat="1" applyFont="1" applyBorder="1" applyAlignment="1">
      <alignment vertical="center"/>
    </xf>
    <xf numFmtId="0" fontId="17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17" fillId="0" borderId="0" xfId="1" applyFont="1" applyAlignment="1">
      <alignment horizontal="center"/>
    </xf>
    <xf numFmtId="0" fontId="17" fillId="0" borderId="0" xfId="1" applyFont="1"/>
    <xf numFmtId="3" fontId="17" fillId="0" borderId="0" xfId="1" applyNumberFormat="1" applyFont="1"/>
    <xf numFmtId="3" fontId="18" fillId="0" borderId="0" xfId="1" applyNumberFormat="1" applyFont="1" applyAlignment="1">
      <alignment vertical="center"/>
    </xf>
    <xf numFmtId="0" fontId="17" fillId="0" borderId="20" xfId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4" fillId="0" borderId="160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94" xfId="1" applyFont="1" applyBorder="1" applyAlignment="1">
      <alignment horizontal="distributed" vertical="center"/>
    </xf>
    <xf numFmtId="191" fontId="14" fillId="0" borderId="129" xfId="1" applyNumberFormat="1" applyFont="1" applyBorder="1" applyAlignment="1">
      <alignment vertical="center"/>
    </xf>
    <xf numFmtId="0" fontId="17" fillId="0" borderId="11" xfId="1" applyFont="1" applyBorder="1" applyAlignment="1">
      <alignment horizontal="center" vertical="center"/>
    </xf>
    <xf numFmtId="191" fontId="14" fillId="0" borderId="0" xfId="1" applyNumberFormat="1" applyFont="1" applyAlignment="1">
      <alignment vertical="center"/>
    </xf>
    <xf numFmtId="0" fontId="17" fillId="0" borderId="89" xfId="1" applyFont="1" applyBorder="1" applyAlignment="1">
      <alignment horizontal="center" vertical="center"/>
    </xf>
    <xf numFmtId="191" fontId="14" fillId="0" borderId="153" xfId="1" applyNumberFormat="1" applyFont="1" applyBorder="1" applyAlignment="1">
      <alignment vertical="center"/>
    </xf>
    <xf numFmtId="0" fontId="17" fillId="0" borderId="87" xfId="1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86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191" fontId="14" fillId="0" borderId="154" xfId="1" applyNumberFormat="1" applyFont="1" applyBorder="1" applyAlignment="1">
      <alignment vertical="center"/>
    </xf>
    <xf numFmtId="0" fontId="17" fillId="0" borderId="12" xfId="1" applyFont="1" applyBorder="1" applyAlignment="1">
      <alignment horizontal="center" vertical="center"/>
    </xf>
    <xf numFmtId="0" fontId="17" fillId="0" borderId="92" xfId="1" applyFont="1" applyBorder="1" applyAlignment="1">
      <alignment horizontal="center" vertical="center"/>
    </xf>
    <xf numFmtId="191" fontId="14" fillId="0" borderId="152" xfId="1" applyNumberFormat="1" applyFont="1" applyBorder="1" applyAlignment="1">
      <alignment vertical="center"/>
    </xf>
    <xf numFmtId="0" fontId="17" fillId="0" borderId="44" xfId="1" applyFont="1" applyBorder="1" applyAlignment="1">
      <alignment horizontal="center" vertical="center"/>
    </xf>
    <xf numFmtId="3" fontId="36" fillId="0" borderId="0" xfId="1" applyNumberFormat="1" applyFont="1" applyAlignment="1">
      <alignment vertical="center"/>
    </xf>
    <xf numFmtId="0" fontId="3" fillId="0" borderId="44" xfId="1" applyFont="1" applyBorder="1" applyAlignment="1">
      <alignment vertical="center"/>
    </xf>
    <xf numFmtId="0" fontId="40" fillId="0" borderId="44" xfId="1" applyFont="1" applyBorder="1" applyAlignment="1">
      <alignment vertical="center"/>
    </xf>
    <xf numFmtId="0" fontId="9" fillId="0" borderId="0" xfId="1" applyFont="1" applyAlignment="1">
      <alignment horizontal="left" vertical="center"/>
    </xf>
    <xf numFmtId="0" fontId="3" fillId="0" borderId="20" xfId="1" applyFont="1" applyBorder="1" applyAlignment="1">
      <alignment vertical="center"/>
    </xf>
    <xf numFmtId="0" fontId="14" fillId="0" borderId="187" xfId="1" applyFont="1" applyBorder="1" applyAlignment="1">
      <alignment horizontal="center" vertical="center"/>
    </xf>
    <xf numFmtId="3" fontId="14" fillId="0" borderId="97" xfId="1" applyNumberFormat="1" applyFont="1" applyBorder="1" applyAlignment="1">
      <alignment horizontal="right" vertical="center"/>
    </xf>
    <xf numFmtId="3" fontId="14" fillId="0" borderId="0" xfId="1" applyNumberFormat="1" applyFont="1" applyAlignment="1">
      <alignment vertical="center"/>
    </xf>
    <xf numFmtId="3" fontId="14" fillId="0" borderId="99" xfId="1" applyNumberFormat="1" applyFont="1" applyBorder="1" applyAlignment="1">
      <alignment vertical="center"/>
    </xf>
    <xf numFmtId="3" fontId="3" fillId="0" borderId="0" xfId="1" applyNumberFormat="1" applyFont="1"/>
    <xf numFmtId="0" fontId="17" fillId="0" borderId="69" xfId="2" applyFont="1" applyBorder="1" applyAlignment="1">
      <alignment vertical="center"/>
    </xf>
    <xf numFmtId="0" fontId="17" fillId="0" borderId="70" xfId="2" applyFont="1" applyBorder="1" applyAlignment="1">
      <alignment horizontal="right" vertical="center"/>
    </xf>
    <xf numFmtId="0" fontId="17" fillId="0" borderId="38" xfId="2" applyFont="1" applyBorder="1" applyAlignment="1">
      <alignment vertical="center"/>
    </xf>
    <xf numFmtId="0" fontId="17" fillId="0" borderId="72" xfId="2" applyFont="1" applyBorder="1" applyAlignment="1">
      <alignment vertical="center"/>
    </xf>
    <xf numFmtId="0" fontId="17" fillId="0" borderId="73" xfId="2" applyFont="1" applyBorder="1" applyAlignment="1">
      <alignment horizontal="center" vertical="center"/>
    </xf>
    <xf numFmtId="0" fontId="20" fillId="0" borderId="74" xfId="2" applyFont="1" applyBorder="1" applyAlignment="1">
      <alignment horizontal="center" vertical="center"/>
    </xf>
    <xf numFmtId="0" fontId="3" fillId="0" borderId="45" xfId="2" applyFont="1" applyBorder="1" applyAlignment="1">
      <alignment horizontal="right" vertical="center"/>
    </xf>
    <xf numFmtId="0" fontId="3" fillId="0" borderId="75" xfId="2" applyFont="1" applyBorder="1" applyAlignment="1">
      <alignment horizontal="right" vertical="center"/>
    </xf>
    <xf numFmtId="3" fontId="14" fillId="0" borderId="27" xfId="2" applyNumberFormat="1" applyFont="1" applyBorder="1" applyAlignment="1">
      <alignment vertical="center"/>
    </xf>
    <xf numFmtId="179" fontId="14" fillId="0" borderId="0" xfId="2" applyNumberFormat="1" applyFont="1" applyAlignment="1">
      <alignment vertical="center"/>
    </xf>
    <xf numFmtId="3" fontId="14" fillId="0" borderId="27" xfId="2" applyNumberFormat="1" applyFont="1" applyBorder="1" applyAlignment="1">
      <alignment horizontal="right" vertical="center"/>
    </xf>
    <xf numFmtId="179" fontId="14" fillId="0" borderId="0" xfId="2" applyNumberFormat="1" applyFont="1" applyAlignment="1">
      <alignment horizontal="right" vertical="center"/>
    </xf>
    <xf numFmtId="181" fontId="14" fillId="0" borderId="0" xfId="2" applyNumberFormat="1" applyFont="1" applyAlignment="1">
      <alignment horizontal="right" vertical="center"/>
    </xf>
    <xf numFmtId="3" fontId="14" fillId="0" borderId="78" xfId="2" applyNumberFormat="1" applyFont="1" applyBorder="1" applyAlignment="1">
      <alignment vertical="center"/>
    </xf>
    <xf numFmtId="181" fontId="14" fillId="0" borderId="76" xfId="2" applyNumberFormat="1" applyFont="1" applyBorder="1" applyAlignment="1">
      <alignment vertical="center"/>
    </xf>
    <xf numFmtId="4" fontId="17" fillId="0" borderId="0" xfId="2" applyNumberFormat="1" applyFont="1" applyAlignment="1">
      <alignment vertical="center"/>
    </xf>
    <xf numFmtId="179" fontId="17" fillId="0" borderId="0" xfId="2" applyNumberFormat="1" applyFont="1" applyAlignment="1">
      <alignment vertical="center"/>
    </xf>
    <xf numFmtId="176" fontId="14" fillId="0" borderId="0" xfId="2" applyNumberFormat="1" applyFont="1" applyAlignment="1">
      <alignment vertical="center"/>
    </xf>
    <xf numFmtId="176" fontId="14" fillId="0" borderId="0" xfId="2" applyNumberFormat="1" applyFont="1" applyAlignment="1">
      <alignment horizontal="right" vertical="center"/>
    </xf>
    <xf numFmtId="3" fontId="14" fillId="0" borderId="80" xfId="2" applyNumberFormat="1" applyFont="1" applyBorder="1" applyAlignment="1">
      <alignment vertical="center"/>
    </xf>
    <xf numFmtId="181" fontId="14" fillId="0" borderId="55" xfId="2" applyNumberFormat="1" applyFont="1" applyBorder="1" applyAlignment="1">
      <alignment vertical="center"/>
    </xf>
    <xf numFmtId="3" fontId="14" fillId="0" borderId="31" xfId="2" applyNumberFormat="1" applyFont="1" applyBorder="1" applyAlignment="1">
      <alignment vertical="center"/>
    </xf>
    <xf numFmtId="181" fontId="14" fillId="0" borderId="57" xfId="2" applyNumberFormat="1" applyFont="1" applyBorder="1" applyAlignment="1">
      <alignment vertical="center"/>
    </xf>
    <xf numFmtId="181" fontId="14" fillId="0" borderId="56" xfId="2" applyNumberFormat="1" applyFont="1" applyBorder="1" applyAlignment="1">
      <alignment vertical="center"/>
    </xf>
    <xf numFmtId="0" fontId="3" fillId="0" borderId="27" xfId="2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3" fontId="14" fillId="0" borderId="24" xfId="2" applyNumberFormat="1" applyFont="1" applyBorder="1" applyAlignment="1">
      <alignment vertical="center"/>
    </xf>
    <xf numFmtId="181" fontId="14" fillId="0" borderId="81" xfId="2" applyNumberFormat="1" applyFont="1" applyBorder="1" applyAlignment="1">
      <alignment vertical="center"/>
    </xf>
    <xf numFmtId="179" fontId="14" fillId="0" borderId="76" xfId="2" applyNumberFormat="1" applyFont="1" applyBorder="1" applyAlignment="1">
      <alignment vertical="center"/>
    </xf>
    <xf numFmtId="38" fontId="17" fillId="0" borderId="0" xfId="10" applyFont="1" applyFill="1" applyAlignment="1">
      <alignment vertical="center"/>
    </xf>
    <xf numFmtId="0" fontId="7" fillId="0" borderId="0" xfId="8" applyFont="1" applyAlignment="1">
      <alignment vertical="center"/>
    </xf>
    <xf numFmtId="0" fontId="35" fillId="0" borderId="0" xfId="8" applyFont="1" applyAlignment="1">
      <alignment vertical="center"/>
    </xf>
    <xf numFmtId="0" fontId="35" fillId="0" borderId="0" xfId="9" applyFont="1" applyAlignment="1">
      <alignment vertical="center"/>
    </xf>
    <xf numFmtId="0" fontId="14" fillId="0" borderId="0" xfId="8" applyFont="1" applyAlignment="1">
      <alignment vertical="center"/>
    </xf>
    <xf numFmtId="0" fontId="13" fillId="0" borderId="0" xfId="8" applyFont="1" applyAlignment="1">
      <alignment horizontal="right" vertical="center"/>
    </xf>
    <xf numFmtId="0" fontId="14" fillId="0" borderId="0" xfId="9" applyFont="1" applyAlignment="1">
      <alignment vertical="center"/>
    </xf>
    <xf numFmtId="0" fontId="14" fillId="0" borderId="73" xfId="8" applyFont="1" applyBorder="1" applyAlignment="1">
      <alignment horizontal="center" vertical="center"/>
    </xf>
    <xf numFmtId="0" fontId="14" fillId="0" borderId="74" xfId="8" applyFont="1" applyBorder="1" applyAlignment="1">
      <alignment horizontal="center" vertical="center"/>
    </xf>
    <xf numFmtId="0" fontId="14" fillId="0" borderId="12" xfId="8" applyFont="1" applyBorder="1" applyAlignment="1">
      <alignment horizontal="center" vertical="center" wrapText="1"/>
    </xf>
    <xf numFmtId="3" fontId="14" fillId="0" borderId="0" xfId="8" applyNumberFormat="1" applyFont="1" applyAlignment="1">
      <alignment vertical="center"/>
    </xf>
    <xf numFmtId="3" fontId="14" fillId="0" borderId="12" xfId="8" applyNumberFormat="1" applyFont="1" applyBorder="1" applyAlignment="1">
      <alignment vertical="center"/>
    </xf>
    <xf numFmtId="0" fontId="14" fillId="0" borderId="0" xfId="8" applyFont="1" applyAlignment="1">
      <alignment horizontal="center" vertical="center" wrapText="1"/>
    </xf>
    <xf numFmtId="3" fontId="14" fillId="0" borderId="6" xfId="8" applyNumberFormat="1" applyFont="1" applyBorder="1" applyAlignment="1">
      <alignment vertical="center"/>
    </xf>
    <xf numFmtId="0" fontId="13" fillId="0" borderId="0" xfId="8" applyFont="1" applyAlignment="1">
      <alignment horizontal="right" vertical="center" wrapText="1"/>
    </xf>
    <xf numFmtId="3" fontId="13" fillId="0" borderId="6" xfId="8" applyNumberFormat="1" applyFont="1" applyBorder="1" applyAlignment="1">
      <alignment vertical="center"/>
    </xf>
    <xf numFmtId="3" fontId="13" fillId="0" borderId="0" xfId="8" applyNumberFormat="1" applyFont="1" applyAlignment="1">
      <alignment vertical="center"/>
    </xf>
    <xf numFmtId="0" fontId="13" fillId="0" borderId="0" xfId="9" applyFont="1" applyAlignment="1">
      <alignment vertical="center"/>
    </xf>
    <xf numFmtId="3" fontId="13" fillId="0" borderId="27" xfId="8" applyNumberFormat="1" applyFont="1" applyBorder="1" applyAlignment="1">
      <alignment vertical="center"/>
    </xf>
    <xf numFmtId="0" fontId="13" fillId="0" borderId="20" xfId="8" applyFont="1" applyBorder="1" applyAlignment="1">
      <alignment horizontal="right" vertical="center" wrapText="1"/>
    </xf>
    <xf numFmtId="0" fontId="14" fillId="0" borderId="150" xfId="8" applyFont="1" applyBorder="1" applyAlignment="1">
      <alignment horizontal="center" vertical="center" wrapText="1"/>
    </xf>
    <xf numFmtId="0" fontId="14" fillId="0" borderId="53" xfId="8" applyFont="1" applyBorder="1" applyAlignment="1">
      <alignment horizontal="center" vertical="center"/>
    </xf>
    <xf numFmtId="3" fontId="14" fillId="0" borderId="0" xfId="9" applyNumberFormat="1" applyFont="1" applyAlignment="1">
      <alignment vertical="center"/>
    </xf>
    <xf numFmtId="3" fontId="13" fillId="0" borderId="12" xfId="8" applyNumberFormat="1" applyFont="1" applyBorder="1" applyAlignment="1">
      <alignment vertical="center"/>
    </xf>
    <xf numFmtId="3" fontId="13" fillId="0" borderId="0" xfId="9" applyNumberFormat="1" applyFont="1" applyAlignment="1">
      <alignment vertical="center"/>
    </xf>
    <xf numFmtId="0" fontId="13" fillId="0" borderId="0" xfId="8" applyFont="1" applyAlignment="1">
      <alignment horizontal="left" vertical="center"/>
    </xf>
    <xf numFmtId="0" fontId="13" fillId="0" borderId="0" xfId="8" applyFont="1" applyAlignment="1">
      <alignment vertical="center"/>
    </xf>
    <xf numFmtId="0" fontId="35" fillId="0" borderId="0" xfId="8" applyFont="1" applyAlignment="1">
      <alignment horizontal="center" vertical="center"/>
    </xf>
    <xf numFmtId="3" fontId="3" fillId="0" borderId="0" xfId="8" applyNumberFormat="1" applyFont="1" applyAlignment="1">
      <alignment vertical="center"/>
    </xf>
    <xf numFmtId="0" fontId="7" fillId="0" borderId="0" xfId="9" applyFont="1" applyAlignment="1">
      <alignment vertical="center"/>
    </xf>
    <xf numFmtId="0" fontId="14" fillId="0" borderId="0" xfId="9" applyFont="1" applyAlignment="1">
      <alignment horizontal="center" vertical="center"/>
    </xf>
    <xf numFmtId="0" fontId="9" fillId="0" borderId="14" xfId="9" applyFont="1" applyBorder="1" applyAlignment="1">
      <alignment horizontal="center" vertical="center"/>
    </xf>
    <xf numFmtId="0" fontId="9" fillId="0" borderId="4" xfId="9" applyFont="1" applyBorder="1" applyAlignment="1">
      <alignment horizontal="center" vertical="center"/>
    </xf>
    <xf numFmtId="0" fontId="14" fillId="0" borderId="91" xfId="9" applyFont="1" applyBorder="1" applyAlignment="1">
      <alignment horizontal="center" vertical="center"/>
    </xf>
    <xf numFmtId="0" fontId="14" fillId="0" borderId="42" xfId="9" applyFont="1" applyBorder="1" applyAlignment="1">
      <alignment horizontal="center" vertical="center"/>
    </xf>
    <xf numFmtId="0" fontId="14" fillId="0" borderId="0" xfId="9" applyFont="1" applyAlignment="1">
      <alignment horizontal="left" vertical="center"/>
    </xf>
    <xf numFmtId="3" fontId="14" fillId="0" borderId="12" xfId="9" applyNumberFormat="1" applyFont="1" applyBorder="1" applyAlignment="1">
      <alignment vertical="center"/>
    </xf>
    <xf numFmtId="181" fontId="14" fillId="0" borderId="0" xfId="9" applyNumberFormat="1" applyFont="1" applyAlignment="1">
      <alignment vertical="center"/>
    </xf>
    <xf numFmtId="188" fontId="14" fillId="0" borderId="12" xfId="9" applyNumberFormat="1" applyFont="1" applyBorder="1" applyAlignment="1">
      <alignment horizontal="right" vertical="center"/>
    </xf>
    <xf numFmtId="188" fontId="14" fillId="0" borderId="0" xfId="9" applyNumberFormat="1" applyFont="1" applyAlignment="1">
      <alignment vertical="center"/>
    </xf>
    <xf numFmtId="188" fontId="14" fillId="0" borderId="0" xfId="9" applyNumberFormat="1" applyFont="1" applyAlignment="1">
      <alignment horizontal="right" vertical="center"/>
    </xf>
    <xf numFmtId="0" fontId="13" fillId="0" borderId="44" xfId="9" applyFont="1" applyBorder="1" applyAlignment="1">
      <alignment horizontal="left" vertical="center"/>
    </xf>
    <xf numFmtId="3" fontId="14" fillId="0" borderId="44" xfId="9" applyNumberFormat="1" applyFont="1" applyBorder="1" applyAlignment="1">
      <alignment horizontal="center" vertical="center"/>
    </xf>
    <xf numFmtId="0" fontId="14" fillId="0" borderId="44" xfId="9" applyFont="1" applyBorder="1" applyAlignment="1">
      <alignment vertical="center"/>
    </xf>
    <xf numFmtId="189" fontId="14" fillId="0" borderId="44" xfId="9" applyNumberFormat="1" applyFont="1" applyBorder="1" applyAlignment="1">
      <alignment vertical="center"/>
    </xf>
    <xf numFmtId="3" fontId="14" fillId="0" borderId="44" xfId="9" applyNumberFormat="1" applyFont="1" applyBorder="1" applyAlignment="1">
      <alignment vertical="center"/>
    </xf>
    <xf numFmtId="181" fontId="14" fillId="0" borderId="44" xfId="9" applyNumberFormat="1" applyFont="1" applyBorder="1" applyAlignment="1">
      <alignment vertical="center"/>
    </xf>
    <xf numFmtId="3" fontId="14" fillId="0" borderId="0" xfId="9" applyNumberFormat="1" applyFont="1" applyAlignment="1">
      <alignment horizontal="center" vertical="center"/>
    </xf>
    <xf numFmtId="189" fontId="14" fillId="0" borderId="0" xfId="9" applyNumberFormat="1" applyFont="1" applyAlignment="1">
      <alignment vertical="center"/>
    </xf>
    <xf numFmtId="0" fontId="14" fillId="0" borderId="0" xfId="9" applyFont="1"/>
    <xf numFmtId="0" fontId="14" fillId="0" borderId="0" xfId="8" applyFont="1"/>
    <xf numFmtId="0" fontId="14" fillId="0" borderId="0" xfId="8" applyFont="1" applyAlignment="1">
      <alignment horizontal="center"/>
    </xf>
    <xf numFmtId="0" fontId="35" fillId="0" borderId="0" xfId="9" applyFont="1"/>
    <xf numFmtId="3" fontId="13" fillId="0" borderId="115" xfId="8" applyNumberFormat="1" applyFont="1" applyBorder="1" applyAlignment="1">
      <alignment vertical="center"/>
    </xf>
    <xf numFmtId="3" fontId="13" fillId="0" borderId="20" xfId="8" applyNumberFormat="1" applyFont="1" applyBorder="1" applyAlignment="1">
      <alignment vertical="center"/>
    </xf>
    <xf numFmtId="3" fontId="13" fillId="0" borderId="31" xfId="8" applyNumberFormat="1" applyFont="1" applyBorder="1" applyAlignment="1">
      <alignment vertical="center"/>
    </xf>
    <xf numFmtId="188" fontId="14" fillId="0" borderId="43" xfId="9" applyNumberFormat="1" applyFont="1" applyBorder="1" applyAlignment="1">
      <alignment horizontal="right" vertical="center"/>
    </xf>
    <xf numFmtId="188" fontId="14" fillId="0" borderId="20" xfId="9" applyNumberFormat="1" applyFont="1" applyBorder="1" applyAlignment="1">
      <alignment vertical="center"/>
    </xf>
    <xf numFmtId="0" fontId="17" fillId="0" borderId="185" xfId="2" applyFont="1" applyBorder="1" applyAlignment="1">
      <alignment horizontal="center" vertical="center"/>
    </xf>
    <xf numFmtId="0" fontId="17" fillId="0" borderId="34" xfId="2" applyFont="1" applyBorder="1" applyAlignment="1">
      <alignment vertical="center"/>
    </xf>
    <xf numFmtId="0" fontId="17" fillId="0" borderId="19" xfId="2" applyFont="1" applyBorder="1" applyAlignment="1">
      <alignment vertical="center"/>
    </xf>
    <xf numFmtId="0" fontId="17" fillId="0" borderId="4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36" xfId="2" applyFont="1" applyBorder="1" applyAlignment="1">
      <alignment horizontal="center" vertical="center"/>
    </xf>
    <xf numFmtId="0" fontId="17" fillId="0" borderId="29" xfId="2" applyFont="1" applyBorder="1" applyAlignment="1">
      <alignment horizontal="distributed" vertical="center"/>
    </xf>
    <xf numFmtId="178" fontId="17" fillId="0" borderId="18" xfId="2" applyNumberFormat="1" applyFont="1" applyBorder="1" applyAlignment="1">
      <alignment vertical="center"/>
    </xf>
    <xf numFmtId="178" fontId="17" fillId="0" borderId="14" xfId="2" applyNumberFormat="1" applyFont="1" applyBorder="1" applyAlignment="1">
      <alignment vertical="center"/>
    </xf>
    <xf numFmtId="38" fontId="17" fillId="0" borderId="45" xfId="2" applyNumberFormat="1" applyFont="1" applyBorder="1" applyAlignment="1">
      <alignment vertical="center"/>
    </xf>
    <xf numFmtId="179" fontId="17" fillId="0" borderId="75" xfId="2" applyNumberFormat="1" applyFont="1" applyBorder="1" applyAlignment="1">
      <alignment vertical="center"/>
    </xf>
    <xf numFmtId="3" fontId="17" fillId="0" borderId="6" xfId="2" applyNumberFormat="1" applyFont="1" applyBorder="1" applyAlignment="1">
      <alignment vertical="center"/>
    </xf>
    <xf numFmtId="178" fontId="17" fillId="0" borderId="0" xfId="2" applyNumberFormat="1" applyFont="1" applyAlignment="1">
      <alignment vertical="center"/>
    </xf>
    <xf numFmtId="178" fontId="17" fillId="0" borderId="12" xfId="2" applyNumberFormat="1" applyFont="1" applyBorder="1" applyAlignment="1">
      <alignment vertical="center"/>
    </xf>
    <xf numFmtId="38" fontId="17" fillId="0" borderId="27" xfId="2" applyNumberFormat="1" applyFont="1" applyBorder="1" applyAlignment="1">
      <alignment vertical="center"/>
    </xf>
    <xf numFmtId="3" fontId="17" fillId="0" borderId="6" xfId="2" applyNumberFormat="1" applyFont="1" applyBorder="1" applyAlignment="1">
      <alignment horizontal="right" vertical="center"/>
    </xf>
    <xf numFmtId="178" fontId="17" fillId="0" borderId="0" xfId="2" applyNumberFormat="1" applyFont="1" applyAlignment="1">
      <alignment horizontal="right" vertical="center"/>
    </xf>
    <xf numFmtId="178" fontId="17" fillId="0" borderId="12" xfId="2" applyNumberFormat="1" applyFont="1" applyBorder="1" applyAlignment="1">
      <alignment horizontal="right" vertical="center"/>
    </xf>
    <xf numFmtId="38" fontId="17" fillId="0" borderId="27" xfId="2" applyNumberFormat="1" applyFont="1" applyBorder="1" applyAlignment="1">
      <alignment horizontal="right" vertical="center"/>
    </xf>
    <xf numFmtId="179" fontId="17" fillId="0" borderId="0" xfId="2" applyNumberFormat="1" applyFont="1" applyAlignment="1">
      <alignment horizontal="right" vertical="center"/>
    </xf>
    <xf numFmtId="38" fontId="17" fillId="0" borderId="24" xfId="2" applyNumberFormat="1" applyFont="1" applyBorder="1" applyAlignment="1">
      <alignment vertical="center"/>
    </xf>
    <xf numFmtId="0" fontId="17" fillId="0" borderId="81" xfId="2" applyFont="1" applyBorder="1" applyAlignment="1">
      <alignment vertical="center"/>
    </xf>
    <xf numFmtId="179" fontId="17" fillId="0" borderId="81" xfId="2" applyNumberFormat="1" applyFont="1" applyBorder="1" applyAlignment="1">
      <alignment vertical="center"/>
    </xf>
    <xf numFmtId="178" fontId="17" fillId="0" borderId="64" xfId="2" applyNumberFormat="1" applyFont="1" applyBorder="1" applyAlignment="1">
      <alignment vertical="center"/>
    </xf>
    <xf numFmtId="178" fontId="17" fillId="0" borderId="149" xfId="2" applyNumberFormat="1" applyFont="1" applyBorder="1" applyAlignment="1">
      <alignment vertical="center"/>
    </xf>
    <xf numFmtId="38" fontId="17" fillId="0" borderId="31" xfId="2" applyNumberFormat="1" applyFont="1" applyBorder="1" applyAlignment="1">
      <alignment vertical="center"/>
    </xf>
    <xf numFmtId="179" fontId="17" fillId="0" borderId="20" xfId="2" applyNumberFormat="1" applyFont="1" applyBorder="1" applyAlignment="1">
      <alignment vertical="center"/>
    </xf>
    <xf numFmtId="185" fontId="17" fillId="0" borderId="0" xfId="2" applyNumberFormat="1" applyFont="1" applyAlignment="1">
      <alignment vertical="center"/>
    </xf>
    <xf numFmtId="186" fontId="17" fillId="0" borderId="0" xfId="2" applyNumberFormat="1" applyFont="1" applyAlignment="1">
      <alignment vertical="center"/>
    </xf>
    <xf numFmtId="0" fontId="17" fillId="0" borderId="155" xfId="2" applyFont="1" applyBorder="1" applyAlignment="1">
      <alignment horizontal="center" vertical="center"/>
    </xf>
    <xf numFmtId="0" fontId="17" fillId="0" borderId="155" xfId="2" applyFont="1" applyBorder="1" applyAlignment="1">
      <alignment vertical="center"/>
    </xf>
    <xf numFmtId="0" fontId="17" fillId="0" borderId="156" xfId="2" applyFont="1" applyBorder="1" applyAlignment="1">
      <alignment vertical="center"/>
    </xf>
    <xf numFmtId="0" fontId="17" fillId="0" borderId="45" xfId="2" applyFont="1" applyBorder="1" applyAlignment="1">
      <alignment horizontal="center" vertical="center"/>
    </xf>
    <xf numFmtId="0" fontId="17" fillId="0" borderId="75" xfId="2" applyFont="1" applyBorder="1" applyAlignment="1">
      <alignment vertical="center"/>
    </xf>
    <xf numFmtId="38" fontId="17" fillId="0" borderId="0" xfId="2" applyNumberFormat="1" applyFont="1" applyAlignment="1">
      <alignment vertical="center"/>
    </xf>
    <xf numFmtId="0" fontId="17" fillId="0" borderId="186" xfId="2" applyFont="1" applyBorder="1" applyAlignment="1">
      <alignment vertical="center"/>
    </xf>
    <xf numFmtId="38" fontId="17" fillId="0" borderId="81" xfId="2" applyNumberFormat="1" applyFont="1" applyBorder="1" applyAlignment="1">
      <alignment vertical="center"/>
    </xf>
    <xf numFmtId="38" fontId="17" fillId="0" borderId="20" xfId="2" applyNumberFormat="1" applyFont="1" applyBorder="1" applyAlignment="1">
      <alignment vertical="center"/>
    </xf>
    <xf numFmtId="0" fontId="13" fillId="0" borderId="0" xfId="3" applyFont="1" applyAlignment="1">
      <alignment vertical="center"/>
    </xf>
    <xf numFmtId="0" fontId="9" fillId="0" borderId="0" xfId="3" applyFont="1" applyAlignment="1">
      <alignment horizontal="right" vertical="center"/>
    </xf>
    <xf numFmtId="0" fontId="8" fillId="0" borderId="0" xfId="3" applyFont="1" applyAlignment="1">
      <alignment vertical="center"/>
    </xf>
    <xf numFmtId="0" fontId="14" fillId="0" borderId="16" xfId="3" applyFont="1" applyBorder="1" applyAlignment="1">
      <alignment vertical="center"/>
    </xf>
    <xf numFmtId="0" fontId="14" fillId="0" borderId="34" xfId="3" applyFont="1" applyBorder="1" applyAlignment="1">
      <alignment horizontal="right" vertical="center"/>
    </xf>
    <xf numFmtId="0" fontId="14" fillId="0" borderId="0" xfId="3" applyFont="1" applyAlignment="1">
      <alignment vertical="center"/>
    </xf>
    <xf numFmtId="0" fontId="14" fillId="0" borderId="19" xfId="3" applyFont="1" applyBorder="1" applyAlignment="1">
      <alignment vertical="center"/>
    </xf>
    <xf numFmtId="0" fontId="14" fillId="0" borderId="37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3" fontId="14" fillId="0" borderId="37" xfId="3" applyNumberFormat="1" applyFont="1" applyBorder="1" applyAlignment="1">
      <alignment horizontal="right" vertical="center"/>
    </xf>
    <xf numFmtId="178" fontId="14" fillId="0" borderId="18" xfId="3" applyNumberFormat="1" applyFont="1" applyBorder="1" applyAlignment="1">
      <alignment horizontal="right" vertical="center"/>
    </xf>
    <xf numFmtId="3" fontId="14" fillId="0" borderId="50" xfId="3" applyNumberFormat="1" applyFont="1" applyBorder="1" applyAlignment="1">
      <alignment horizontal="right" vertical="center"/>
    </xf>
    <xf numFmtId="178" fontId="14" fillId="0" borderId="49" xfId="3" applyNumberFormat="1" applyFont="1" applyBorder="1" applyAlignment="1">
      <alignment horizontal="right" vertical="center"/>
    </xf>
    <xf numFmtId="10" fontId="13" fillId="0" borderId="0" xfId="11" applyNumberFormat="1" applyFont="1" applyFill="1" applyAlignment="1">
      <alignment vertical="center"/>
    </xf>
    <xf numFmtId="3" fontId="14" fillId="0" borderId="27" xfId="3" applyNumberFormat="1" applyFont="1" applyBorder="1" applyAlignment="1">
      <alignment horizontal="right" vertical="center"/>
    </xf>
    <xf numFmtId="178" fontId="14" fillId="0" borderId="0" xfId="3" applyNumberFormat="1" applyFont="1" applyAlignment="1">
      <alignment horizontal="right" vertical="center"/>
    </xf>
    <xf numFmtId="3" fontId="14" fillId="0" borderId="31" xfId="3" applyNumberFormat="1" applyFont="1" applyBorder="1" applyAlignment="1">
      <alignment horizontal="right" vertical="center"/>
    </xf>
    <xf numFmtId="178" fontId="14" fillId="0" borderId="46" xfId="3" applyNumberFormat="1" applyFont="1" applyBorder="1" applyAlignment="1">
      <alignment horizontal="right" vertical="center"/>
    </xf>
    <xf numFmtId="0" fontId="9" fillId="0" borderId="0" xfId="3" applyFont="1" applyAlignment="1">
      <alignment vertical="center"/>
    </xf>
    <xf numFmtId="3" fontId="13" fillId="0" borderId="0" xfId="3" applyNumberFormat="1" applyFont="1" applyAlignment="1">
      <alignment vertical="center"/>
    </xf>
    <xf numFmtId="178" fontId="13" fillId="0" borderId="0" xfId="3" applyNumberFormat="1" applyFont="1" applyAlignment="1">
      <alignment vertical="center"/>
    </xf>
    <xf numFmtId="0" fontId="14" fillId="0" borderId="38" xfId="3" applyFont="1" applyBorder="1" applyAlignment="1">
      <alignment vertical="center"/>
    </xf>
    <xf numFmtId="0" fontId="14" fillId="0" borderId="52" xfId="3" applyFont="1" applyBorder="1" applyAlignment="1">
      <alignment horizontal="center" vertical="center"/>
    </xf>
    <xf numFmtId="0" fontId="14" fillId="0" borderId="53" xfId="3" applyFont="1" applyBorder="1" applyAlignment="1">
      <alignment horizontal="center" vertical="center"/>
    </xf>
    <xf numFmtId="190" fontId="14" fillId="0" borderId="45" xfId="3" applyNumberFormat="1" applyFont="1" applyBorder="1" applyAlignment="1">
      <alignment horizontal="right" vertical="center"/>
    </xf>
    <xf numFmtId="183" fontId="14" fillId="0" borderId="27" xfId="3" applyNumberFormat="1" applyFont="1" applyBorder="1" applyAlignment="1">
      <alignment horizontal="right" vertical="center"/>
    </xf>
    <xf numFmtId="183" fontId="14" fillId="0" borderId="54" xfId="3" applyNumberFormat="1" applyFont="1" applyBorder="1" applyAlignment="1">
      <alignment horizontal="right" vertical="center"/>
    </xf>
    <xf numFmtId="183" fontId="14" fillId="0" borderId="31" xfId="3" applyNumberFormat="1" applyFont="1" applyBorder="1" applyAlignment="1">
      <alignment horizontal="right" vertical="center"/>
    </xf>
    <xf numFmtId="178" fontId="14" fillId="0" borderId="56" xfId="3" applyNumberFormat="1" applyFont="1" applyBorder="1" applyAlignment="1">
      <alignment horizontal="right" vertical="center"/>
    </xf>
    <xf numFmtId="0" fontId="13" fillId="0" borderId="0" xfId="3" applyFont="1" applyAlignment="1">
      <alignment horizontal="right" vertical="center"/>
    </xf>
    <xf numFmtId="0" fontId="14" fillId="0" borderId="44" xfId="3" applyFont="1" applyBorder="1" applyAlignment="1">
      <alignment horizontal="center" vertical="center"/>
    </xf>
    <xf numFmtId="0" fontId="14" fillId="0" borderId="16" xfId="3" applyFont="1" applyBorder="1" applyAlignment="1">
      <alignment horizontal="right" vertical="center"/>
    </xf>
    <xf numFmtId="0" fontId="14" fillId="0" borderId="58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184" fontId="14" fillId="0" borderId="37" xfId="3" applyNumberFormat="1" applyFont="1" applyBorder="1" applyAlignment="1">
      <alignment horizontal="right" vertical="center"/>
    </xf>
    <xf numFmtId="184" fontId="14" fillId="0" borderId="18" xfId="3" applyNumberFormat="1" applyFont="1" applyBorder="1" applyAlignment="1">
      <alignment horizontal="right" vertical="center"/>
    </xf>
    <xf numFmtId="184" fontId="14" fillId="0" borderId="27" xfId="3" applyNumberFormat="1" applyFont="1" applyBorder="1" applyAlignment="1">
      <alignment horizontal="right" vertical="center"/>
    </xf>
    <xf numFmtId="184" fontId="14" fillId="0" borderId="0" xfId="3" applyNumberFormat="1" applyFont="1" applyAlignment="1">
      <alignment horizontal="right" vertical="center"/>
    </xf>
    <xf numFmtId="184" fontId="14" fillId="0" borderId="60" xfId="3" applyNumberFormat="1" applyFont="1" applyBorder="1" applyAlignment="1">
      <alignment horizontal="right" vertical="center"/>
    </xf>
    <xf numFmtId="184" fontId="14" fillId="0" borderId="62" xfId="3" applyNumberFormat="1" applyFont="1" applyBorder="1" applyAlignment="1">
      <alignment horizontal="right" vertical="center"/>
    </xf>
    <xf numFmtId="184" fontId="14" fillId="0" borderId="56" xfId="3" applyNumberFormat="1" applyFont="1" applyBorder="1" applyAlignment="1">
      <alignment horizontal="right" vertical="center"/>
    </xf>
    <xf numFmtId="184" fontId="14" fillId="0" borderId="63" xfId="3" applyNumberFormat="1" applyFont="1" applyBorder="1" applyAlignment="1">
      <alignment horizontal="right" vertical="center"/>
    </xf>
    <xf numFmtId="0" fontId="9" fillId="0" borderId="0" xfId="3" applyFont="1" applyAlignment="1">
      <alignment horizontal="left" vertical="center"/>
    </xf>
    <xf numFmtId="0" fontId="13" fillId="0" borderId="0" xfId="3" applyFont="1"/>
    <xf numFmtId="183" fontId="14" fillId="0" borderId="31" xfId="3" applyNumberFormat="1" applyFont="1" applyBorder="1" applyAlignment="1">
      <alignment horizontal="right" vertical="center" shrinkToFit="1"/>
    </xf>
    <xf numFmtId="0" fontId="17" fillId="0" borderId="16" xfId="2" applyFont="1" applyBorder="1" applyAlignment="1">
      <alignment horizontal="right" vertical="center"/>
    </xf>
    <xf numFmtId="0" fontId="17" fillId="0" borderId="12" xfId="2" applyFont="1" applyBorder="1" applyAlignment="1">
      <alignment horizontal="center" vertical="center" wrapText="1"/>
    </xf>
    <xf numFmtId="176" fontId="17" fillId="0" borderId="0" xfId="2" applyNumberFormat="1" applyFont="1" applyAlignment="1">
      <alignment vertical="center"/>
    </xf>
    <xf numFmtId="176" fontId="17" fillId="0" borderId="12" xfId="2" applyNumberFormat="1" applyFont="1" applyBorder="1" applyAlignment="1">
      <alignment horizontal="right" vertical="center"/>
    </xf>
    <xf numFmtId="176" fontId="17" fillId="0" borderId="0" xfId="2" applyNumberFormat="1" applyFont="1" applyAlignment="1">
      <alignment horizontal="right" vertical="center"/>
    </xf>
    <xf numFmtId="0" fontId="17" fillId="0" borderId="12" xfId="2" applyFont="1" applyBorder="1" applyAlignment="1">
      <alignment horizontal="right" vertical="center" wrapText="1"/>
    </xf>
    <xf numFmtId="0" fontId="17" fillId="0" borderId="0" xfId="2" applyFont="1" applyAlignment="1">
      <alignment horizontal="right" vertical="center" wrapText="1"/>
    </xf>
    <xf numFmtId="0" fontId="41" fillId="0" borderId="0" xfId="2" applyFont="1" applyAlignment="1">
      <alignment vertical="center"/>
    </xf>
    <xf numFmtId="0" fontId="17" fillId="0" borderId="20" xfId="2" applyFont="1" applyBorder="1" applyAlignment="1">
      <alignment horizontal="right" vertical="center" wrapText="1"/>
    </xf>
    <xf numFmtId="180" fontId="17" fillId="0" borderId="0" xfId="2" applyNumberFormat="1" applyFont="1" applyAlignment="1">
      <alignment vertical="center"/>
    </xf>
    <xf numFmtId="181" fontId="17" fillId="0" borderId="0" xfId="2" applyNumberFormat="1" applyFont="1" applyAlignment="1">
      <alignment vertical="center"/>
    </xf>
    <xf numFmtId="182" fontId="17" fillId="0" borderId="0" xfId="2" applyNumberFormat="1" applyFont="1" applyAlignment="1">
      <alignment vertical="center"/>
    </xf>
    <xf numFmtId="183" fontId="19" fillId="0" borderId="0" xfId="2" applyNumberFormat="1" applyFont="1" applyAlignment="1">
      <alignment vertical="center"/>
    </xf>
    <xf numFmtId="183" fontId="9" fillId="0" borderId="0" xfId="2" applyNumberFormat="1" applyFont="1" applyAlignment="1">
      <alignment vertical="center"/>
    </xf>
    <xf numFmtId="183" fontId="17" fillId="0" borderId="0" xfId="2" applyNumberFormat="1" applyFont="1" applyAlignment="1">
      <alignment vertical="center"/>
    </xf>
    <xf numFmtId="176" fontId="17" fillId="0" borderId="20" xfId="2" applyNumberFormat="1" applyFont="1" applyBorder="1" applyAlignment="1">
      <alignment horizontal="right" vertical="center"/>
    </xf>
    <xf numFmtId="176" fontId="17" fillId="0" borderId="43" xfId="2" applyNumberFormat="1" applyFont="1" applyBorder="1" applyAlignment="1">
      <alignment horizontal="right" vertical="center"/>
    </xf>
    <xf numFmtId="3" fontId="17" fillId="0" borderId="0" xfId="2" applyNumberFormat="1" applyFont="1" applyAlignment="1">
      <alignment horizontal="right" vertical="center"/>
    </xf>
    <xf numFmtId="176" fontId="14" fillId="0" borderId="12" xfId="2" applyNumberFormat="1" applyFont="1" applyBorder="1" applyAlignment="1">
      <alignment horizontal="right" vertical="center"/>
    </xf>
    <xf numFmtId="3" fontId="17" fillId="0" borderId="27" xfId="2" applyNumberFormat="1" applyFont="1" applyBorder="1" applyAlignment="1">
      <alignment horizontal="right" vertical="center"/>
    </xf>
    <xf numFmtId="3" fontId="17" fillId="0" borderId="31" xfId="2" applyNumberFormat="1" applyFont="1" applyBorder="1" applyAlignment="1">
      <alignment horizontal="right" vertical="center"/>
    </xf>
    <xf numFmtId="176" fontId="14" fillId="0" borderId="43" xfId="2" applyNumberFormat="1" applyFont="1" applyBorder="1" applyAlignment="1">
      <alignment horizontal="right" vertical="center"/>
    </xf>
    <xf numFmtId="179" fontId="17" fillId="0" borderId="20" xfId="2" applyNumberFormat="1" applyFont="1" applyBorder="1" applyAlignment="1">
      <alignment horizontal="right" vertical="center"/>
    </xf>
    <xf numFmtId="176" fontId="14" fillId="0" borderId="20" xfId="2" applyNumberFormat="1" applyFont="1" applyBorder="1" applyAlignment="1">
      <alignment horizontal="right" vertical="center"/>
    </xf>
    <xf numFmtId="180" fontId="17" fillId="0" borderId="0" xfId="2" applyNumberFormat="1" applyFont="1" applyAlignment="1">
      <alignment horizontal="right" vertical="center"/>
    </xf>
    <xf numFmtId="180" fontId="17" fillId="0" borderId="20" xfId="2" applyNumberFormat="1" applyFont="1" applyBorder="1" applyAlignment="1">
      <alignment horizontal="right" vertical="center"/>
    </xf>
    <xf numFmtId="0" fontId="9" fillId="0" borderId="0" xfId="3" applyFont="1"/>
    <xf numFmtId="0" fontId="14" fillId="0" borderId="20" xfId="3" applyFont="1" applyBorder="1" applyAlignment="1">
      <alignment vertical="center"/>
    </xf>
    <xf numFmtId="0" fontId="13" fillId="0" borderId="20" xfId="3" applyFont="1" applyBorder="1" applyAlignment="1">
      <alignment vertical="center"/>
    </xf>
    <xf numFmtId="0" fontId="13" fillId="0" borderId="20" xfId="3" applyFont="1" applyBorder="1" applyAlignment="1">
      <alignment horizontal="right" vertical="center"/>
    </xf>
    <xf numFmtId="0" fontId="14" fillId="0" borderId="44" xfId="3" applyFont="1" applyBorder="1" applyAlignment="1">
      <alignment vertical="center"/>
    </xf>
    <xf numFmtId="0" fontId="14" fillId="0" borderId="206" xfId="3" applyFont="1" applyBorder="1" applyAlignment="1">
      <alignment horizontal="right" vertical="center"/>
    </xf>
    <xf numFmtId="0" fontId="14" fillId="0" borderId="24" xfId="3" applyFont="1" applyBorder="1" applyAlignment="1">
      <alignment horizontal="center" vertical="center" shrinkToFit="1"/>
    </xf>
    <xf numFmtId="0" fontId="14" fillId="0" borderId="25" xfId="3" applyFont="1" applyBorder="1" applyAlignment="1">
      <alignment horizontal="center" vertical="center" wrapText="1" shrinkToFit="1"/>
    </xf>
    <xf numFmtId="0" fontId="14" fillId="0" borderId="151" xfId="3" applyFont="1" applyBorder="1" applyAlignment="1">
      <alignment horizontal="center" vertical="center" wrapText="1" shrinkToFit="1"/>
    </xf>
    <xf numFmtId="0" fontId="13" fillId="0" borderId="130" xfId="3" applyFont="1" applyBorder="1" applyAlignment="1">
      <alignment horizontal="center" vertical="center"/>
    </xf>
    <xf numFmtId="0" fontId="13" fillId="0" borderId="151" xfId="3" applyFont="1" applyBorder="1" applyAlignment="1">
      <alignment horizontal="center" vertical="center"/>
    </xf>
    <xf numFmtId="0" fontId="13" fillId="0" borderId="151" xfId="3" applyFont="1" applyBorder="1" applyAlignment="1">
      <alignment horizontal="center" vertical="center" wrapText="1"/>
    </xf>
    <xf numFmtId="49" fontId="14" fillId="0" borderId="27" xfId="3" applyNumberFormat="1" applyFont="1" applyBorder="1" applyAlignment="1">
      <alignment horizontal="right" vertical="center"/>
    </xf>
    <xf numFmtId="49" fontId="14" fillId="0" borderId="28" xfId="3" applyNumberFormat="1" applyFont="1" applyBorder="1" applyAlignment="1">
      <alignment horizontal="right" vertical="center"/>
    </xf>
    <xf numFmtId="49" fontId="14" fillId="0" borderId="12" xfId="3" applyNumberFormat="1" applyFont="1" applyBorder="1" applyAlignment="1">
      <alignment horizontal="right" vertical="center"/>
    </xf>
    <xf numFmtId="0" fontId="14" fillId="0" borderId="0" xfId="3" applyFont="1" applyAlignment="1">
      <alignment horizontal="right" vertical="center"/>
    </xf>
    <xf numFmtId="0" fontId="14" fillId="0" borderId="188" xfId="3" applyFont="1" applyBorder="1" applyAlignment="1">
      <alignment horizontal="right" vertical="center"/>
    </xf>
    <xf numFmtId="193" fontId="14" fillId="0" borderId="189" xfId="3" applyNumberFormat="1" applyFont="1" applyBorder="1" applyAlignment="1">
      <alignment horizontal="right" vertical="center"/>
    </xf>
    <xf numFmtId="0" fontId="14" fillId="0" borderId="27" xfId="3" applyFont="1" applyBorder="1" applyAlignment="1">
      <alignment horizontal="right" vertical="center"/>
    </xf>
    <xf numFmtId="193" fontId="14" fillId="0" borderId="12" xfId="3" applyNumberFormat="1" applyFont="1" applyBorder="1" applyAlignment="1">
      <alignment horizontal="right" vertical="center"/>
    </xf>
    <xf numFmtId="176" fontId="14" fillId="0" borderId="27" xfId="3" applyNumberFormat="1" applyFont="1" applyBorder="1" applyAlignment="1">
      <alignment horizontal="right" vertical="center"/>
    </xf>
    <xf numFmtId="179" fontId="14" fillId="0" borderId="27" xfId="3" applyNumberFormat="1" applyFont="1" applyBorder="1" applyAlignment="1">
      <alignment horizontal="right" vertical="center"/>
    </xf>
    <xf numFmtId="192" fontId="14" fillId="0" borderId="12" xfId="3" applyNumberFormat="1" applyFont="1" applyBorder="1" applyAlignment="1">
      <alignment horizontal="right" vertical="center"/>
    </xf>
    <xf numFmtId="176" fontId="14" fillId="0" borderId="31" xfId="3" applyNumberFormat="1" applyFont="1" applyBorder="1" applyAlignment="1">
      <alignment horizontal="right" vertical="center"/>
    </xf>
    <xf numFmtId="49" fontId="14" fillId="0" borderId="32" xfId="3" applyNumberFormat="1" applyFont="1" applyBorder="1" applyAlignment="1">
      <alignment horizontal="right" vertical="center"/>
    </xf>
    <xf numFmtId="49" fontId="14" fillId="0" borderId="43" xfId="3" applyNumberFormat="1" applyFont="1" applyBorder="1" applyAlignment="1">
      <alignment horizontal="right" vertical="center"/>
    </xf>
    <xf numFmtId="179" fontId="14" fillId="0" borderId="20" xfId="3" applyNumberFormat="1" applyFont="1" applyBorder="1" applyAlignment="1">
      <alignment horizontal="right" vertical="center"/>
    </xf>
    <xf numFmtId="0" fontId="14" fillId="0" borderId="20" xfId="3" applyFont="1" applyBorder="1" applyAlignment="1">
      <alignment horizontal="right" vertical="center"/>
    </xf>
    <xf numFmtId="179" fontId="14" fillId="0" borderId="31" xfId="3" applyNumberFormat="1" applyFont="1" applyBorder="1" applyAlignment="1">
      <alignment horizontal="right" vertical="center"/>
    </xf>
    <xf numFmtId="192" fontId="14" fillId="0" borderId="43" xfId="3" applyNumberFormat="1" applyFont="1" applyBorder="1" applyAlignment="1">
      <alignment horizontal="right" vertical="center"/>
    </xf>
    <xf numFmtId="0" fontId="7" fillId="0" borderId="0" xfId="2" applyFont="1"/>
    <xf numFmtId="0" fontId="11" fillId="0" borderId="0" xfId="2" applyFont="1" applyAlignment="1">
      <alignment horizontal="right"/>
    </xf>
    <xf numFmtId="0" fontId="17" fillId="0" borderId="16" xfId="2" applyFont="1" applyBorder="1" applyAlignment="1">
      <alignment horizontal="distributed" vertical="center"/>
    </xf>
    <xf numFmtId="0" fontId="17" fillId="0" borderId="18" xfId="2" applyFont="1" applyBorder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17" fillId="0" borderId="2" xfId="2" applyFont="1" applyBorder="1" applyAlignment="1">
      <alignment vertical="center"/>
    </xf>
    <xf numFmtId="0" fontId="13" fillId="0" borderId="4" xfId="2" applyFont="1" applyBorder="1" applyAlignment="1">
      <alignment vertical="center" wrapText="1"/>
    </xf>
    <xf numFmtId="0" fontId="17" fillId="0" borderId="4" xfId="2" applyFont="1" applyBorder="1" applyAlignment="1">
      <alignment horizontal="left" vertical="center"/>
    </xf>
    <xf numFmtId="0" fontId="37" fillId="0" borderId="4" xfId="2" applyFont="1" applyBorder="1" applyAlignment="1">
      <alignment horizontal="left" vertical="center"/>
    </xf>
    <xf numFmtId="0" fontId="17" fillId="0" borderId="4" xfId="2" applyFont="1" applyBorder="1" applyAlignment="1">
      <alignment horizontal="left" vertical="center" wrapText="1"/>
    </xf>
    <xf numFmtId="0" fontId="17" fillId="0" borderId="211" xfId="2" applyFont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3" fillId="0" borderId="163" xfId="1" applyFont="1" applyBorder="1" applyAlignment="1">
      <alignment vertical="center"/>
    </xf>
    <xf numFmtId="0" fontId="3" fillId="0" borderId="138" xfId="1" applyFont="1" applyBorder="1" applyAlignment="1">
      <alignment horizontal="center" vertical="center"/>
    </xf>
    <xf numFmtId="0" fontId="42" fillId="0" borderId="138" xfId="1" applyFont="1" applyBorder="1" applyAlignment="1">
      <alignment horizontal="center" vertical="center"/>
    </xf>
    <xf numFmtId="0" fontId="3" fillId="0" borderId="164" xfId="1" applyFont="1" applyBorder="1" applyAlignment="1">
      <alignment horizontal="center" vertical="center"/>
    </xf>
    <xf numFmtId="0" fontId="9" fillId="0" borderId="2" xfId="1" applyFont="1" applyBorder="1"/>
    <xf numFmtId="0" fontId="9" fillId="0" borderId="4" xfId="1" applyFont="1" applyBorder="1" applyAlignment="1">
      <alignment horizontal="center"/>
    </xf>
    <xf numFmtId="0" fontId="9" fillId="0" borderId="4" xfId="1" applyFont="1" applyBorder="1"/>
    <xf numFmtId="0" fontId="3" fillId="0" borderId="167" xfId="1" applyFont="1" applyBorder="1" applyAlignment="1">
      <alignment horizontal="center" vertical="center"/>
    </xf>
    <xf numFmtId="0" fontId="9" fillId="0" borderId="3" xfId="1" applyFont="1" applyBorder="1"/>
    <xf numFmtId="0" fontId="9" fillId="0" borderId="3" xfId="1" applyFont="1" applyBorder="1" applyAlignment="1">
      <alignment horizontal="center" vertical="center"/>
    </xf>
    <xf numFmtId="0" fontId="9" fillId="0" borderId="6" xfId="1" applyFont="1" applyBorder="1"/>
    <xf numFmtId="0" fontId="9" fillId="0" borderId="145" xfId="1" applyFont="1" applyBorder="1"/>
    <xf numFmtId="0" fontId="9" fillId="0" borderId="6" xfId="1" applyFont="1" applyBorder="1" applyAlignment="1">
      <alignment horizontal="center" vertical="top"/>
    </xf>
    <xf numFmtId="0" fontId="9" fillId="0" borderId="6" xfId="1" applyFont="1" applyBorder="1" applyAlignment="1">
      <alignment horizontal="center"/>
    </xf>
    <xf numFmtId="0" fontId="3" fillId="0" borderId="6" xfId="1" applyFont="1" applyBorder="1"/>
    <xf numFmtId="0" fontId="9" fillId="0" borderId="6" xfId="1" applyFont="1" applyBorder="1" applyAlignment="1">
      <alignment horizontal="center" vertical="top" shrinkToFit="1"/>
    </xf>
    <xf numFmtId="0" fontId="3" fillId="0" borderId="3" xfId="1" applyFont="1" applyBorder="1"/>
    <xf numFmtId="49" fontId="9" fillId="0" borderId="146" xfId="1" applyNumberFormat="1" applyFont="1" applyBorder="1" applyAlignment="1">
      <alignment horizontal="center"/>
    </xf>
    <xf numFmtId="0" fontId="9" fillId="0" borderId="147" xfId="1" applyFont="1" applyBorder="1"/>
    <xf numFmtId="49" fontId="9" fillId="0" borderId="0" xfId="1" applyNumberFormat="1" applyFont="1" applyAlignment="1">
      <alignment horizontal="center"/>
    </xf>
    <xf numFmtId="0" fontId="3" fillId="0" borderId="39" xfId="1" applyFont="1" applyBorder="1"/>
    <xf numFmtId="0" fontId="9" fillId="0" borderId="122" xfId="1" applyFont="1" applyBorder="1" applyAlignment="1">
      <alignment horizontal="center" vertical="center"/>
    </xf>
    <xf numFmtId="0" fontId="9" fillId="0" borderId="41" xfId="1" applyFont="1" applyBorder="1"/>
    <xf numFmtId="49" fontId="9" fillId="0" borderId="180" xfId="1" applyNumberFormat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/>
    <xf numFmtId="0" fontId="9" fillId="0" borderId="162" xfId="1" applyFont="1" applyBorder="1"/>
    <xf numFmtId="0" fontId="9" fillId="0" borderId="0" xfId="1" applyFont="1" applyAlignment="1">
      <alignment horizontal="center"/>
    </xf>
    <xf numFmtId="0" fontId="3" fillId="0" borderId="3" xfId="1" applyFont="1" applyBorder="1" applyAlignment="1">
      <alignment vertical="center"/>
    </xf>
    <xf numFmtId="0" fontId="9" fillId="0" borderId="176" xfId="1" applyFont="1" applyBorder="1" applyAlignment="1">
      <alignment horizontal="center" vertical="center"/>
    </xf>
    <xf numFmtId="0" fontId="9" fillId="0" borderId="179" xfId="1" applyFont="1" applyBorder="1"/>
    <xf numFmtId="49" fontId="9" fillId="0" borderId="175" xfId="1" applyNumberFormat="1" applyFont="1" applyBorder="1" applyAlignment="1">
      <alignment horizontal="center"/>
    </xf>
    <xf numFmtId="0" fontId="9" fillId="0" borderId="5" xfId="1" applyFont="1" applyBorder="1"/>
    <xf numFmtId="0" fontId="9" fillId="0" borderId="6" xfId="1" applyFont="1" applyBorder="1" applyAlignment="1">
      <alignment horizontal="center" vertical="center"/>
    </xf>
    <xf numFmtId="0" fontId="9" fillId="0" borderId="203" xfId="1" applyFont="1" applyBorder="1"/>
    <xf numFmtId="0" fontId="9" fillId="0" borderId="147" xfId="1" applyFont="1" applyBorder="1" applyAlignment="1">
      <alignment horizontal="center"/>
    </xf>
    <xf numFmtId="0" fontId="9" fillId="0" borderId="203" xfId="1" applyFont="1" applyBorder="1" applyAlignment="1">
      <alignment horizontal="center"/>
    </xf>
    <xf numFmtId="0" fontId="9" fillId="0" borderId="175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/>
    <xf numFmtId="0" fontId="9" fillId="0" borderId="15" xfId="1" applyFont="1" applyBorder="1"/>
    <xf numFmtId="0" fontId="9" fillId="0" borderId="11" xfId="1" applyFont="1" applyBorder="1" applyAlignment="1">
      <alignment horizontal="left"/>
    </xf>
    <xf numFmtId="0" fontId="3" fillId="0" borderId="3" xfId="1" applyFont="1" applyBorder="1" applyAlignment="1">
      <alignment horizontal="left" vertical="center"/>
    </xf>
    <xf numFmtId="49" fontId="9" fillId="0" borderId="6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3" fillId="0" borderId="42" xfId="1" applyFont="1" applyBorder="1" applyAlignment="1">
      <alignment vertical="center"/>
    </xf>
    <xf numFmtId="0" fontId="9" fillId="0" borderId="42" xfId="1" applyFont="1" applyBorder="1" applyAlignment="1">
      <alignment horizontal="center" vertical="center"/>
    </xf>
    <xf numFmtId="0" fontId="9" fillId="0" borderId="38" xfId="1" applyFont="1" applyBorder="1"/>
    <xf numFmtId="49" fontId="9" fillId="0" borderId="42" xfId="1" applyNumberFormat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190" xfId="1" applyFont="1" applyBorder="1"/>
    <xf numFmtId="0" fontId="9" fillId="0" borderId="11" xfId="1" applyFont="1" applyBorder="1"/>
    <xf numFmtId="49" fontId="9" fillId="0" borderId="11" xfId="1" applyNumberFormat="1" applyFont="1" applyBorder="1" applyAlignment="1">
      <alignment horizontal="center"/>
    </xf>
    <xf numFmtId="0" fontId="3" fillId="0" borderId="31" xfId="1" applyFont="1" applyBorder="1" applyAlignment="1">
      <alignment vertical="center"/>
    </xf>
    <xf numFmtId="0" fontId="9" fillId="0" borderId="31" xfId="1" applyFont="1" applyBorder="1" applyAlignment="1">
      <alignment horizontal="center" vertical="center"/>
    </xf>
    <xf numFmtId="0" fontId="9" fillId="0" borderId="174" xfId="1" applyFont="1" applyBorder="1"/>
    <xf numFmtId="0" fontId="9" fillId="0" borderId="20" xfId="1" applyFont="1" applyBorder="1"/>
    <xf numFmtId="49" fontId="9" fillId="0" borderId="174" xfId="1" applyNumberFormat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/>
    </xf>
    <xf numFmtId="57" fontId="3" fillId="0" borderId="0" xfId="1" applyNumberFormat="1" applyFont="1"/>
    <xf numFmtId="0" fontId="22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0" fontId="7" fillId="0" borderId="0" xfId="3" applyFont="1"/>
    <xf numFmtId="0" fontId="9" fillId="0" borderId="0" xfId="3" applyFont="1" applyAlignment="1">
      <alignment horizontal="center"/>
    </xf>
    <xf numFmtId="0" fontId="18" fillId="0" borderId="0" xfId="3" applyFont="1" applyAlignment="1">
      <alignment vertical="center"/>
    </xf>
    <xf numFmtId="0" fontId="13" fillId="0" borderId="16" xfId="3" applyFont="1" applyBorder="1" applyAlignment="1">
      <alignment horizontal="center" vertical="center"/>
    </xf>
    <xf numFmtId="0" fontId="13" fillId="0" borderId="17" xfId="3" applyFont="1" applyBorder="1" applyAlignment="1">
      <alignment horizontal="center" vertical="center"/>
    </xf>
    <xf numFmtId="0" fontId="9" fillId="0" borderId="16" xfId="3" applyFont="1" applyBorder="1" applyAlignment="1">
      <alignment horizontal="left" vertical="center"/>
    </xf>
    <xf numFmtId="0" fontId="9" fillId="0" borderId="17" xfId="3" applyFont="1" applyBorder="1" applyAlignment="1">
      <alignment horizontal="center" vertical="center"/>
    </xf>
    <xf numFmtId="0" fontId="13" fillId="0" borderId="18" xfId="3" applyFont="1" applyBorder="1" applyAlignment="1">
      <alignment horizontal="left"/>
    </xf>
    <xf numFmtId="0" fontId="13" fillId="0" borderId="4" xfId="3" applyFont="1" applyBorder="1" applyAlignment="1">
      <alignment horizontal="distributed"/>
    </xf>
    <xf numFmtId="0" fontId="9" fillId="0" borderId="18" xfId="3" applyFont="1" applyBorder="1"/>
    <xf numFmtId="0" fontId="9" fillId="0" borderId="4" xfId="3" applyFont="1" applyBorder="1" applyAlignment="1">
      <alignment horizontal="center"/>
    </xf>
    <xf numFmtId="0" fontId="13" fillId="0" borderId="0" xfId="3" applyFont="1" applyAlignment="1">
      <alignment horizontal="left"/>
    </xf>
    <xf numFmtId="0" fontId="13" fillId="0" borderId="6" xfId="3" applyFont="1" applyBorder="1" applyAlignment="1">
      <alignment horizontal="distributed"/>
    </xf>
    <xf numFmtId="0" fontId="9" fillId="0" borderId="6" xfId="3" applyFont="1" applyBorder="1" applyAlignment="1">
      <alignment horizontal="center"/>
    </xf>
    <xf numFmtId="0" fontId="9" fillId="0" borderId="6" xfId="3" applyFont="1" applyBorder="1" applyAlignment="1">
      <alignment horizontal="left"/>
    </xf>
    <xf numFmtId="0" fontId="13" fillId="0" borderId="0" xfId="3" applyFont="1" applyAlignment="1">
      <alignment horizontal="left" wrapText="1"/>
    </xf>
    <xf numFmtId="0" fontId="13" fillId="0" borderId="6" xfId="3" applyFont="1" applyBorder="1"/>
    <xf numFmtId="0" fontId="13" fillId="0" borderId="203" xfId="3" applyFont="1" applyBorder="1" applyAlignment="1">
      <alignment horizontal="left"/>
    </xf>
    <xf numFmtId="0" fontId="13" fillId="0" borderId="205" xfId="3" applyFont="1" applyBorder="1" applyAlignment="1">
      <alignment horizontal="distributed"/>
    </xf>
    <xf numFmtId="0" fontId="9" fillId="0" borderId="203" xfId="3" applyFont="1" applyBorder="1"/>
    <xf numFmtId="0" fontId="9" fillId="0" borderId="205" xfId="3" applyFont="1" applyBorder="1" applyAlignment="1">
      <alignment horizontal="center"/>
    </xf>
    <xf numFmtId="0" fontId="24" fillId="0" borderId="0" xfId="3" applyFont="1"/>
    <xf numFmtId="0" fontId="23" fillId="0" borderId="6" xfId="3" applyFont="1" applyBorder="1"/>
    <xf numFmtId="0" fontId="13" fillId="0" borderId="30" xfId="3" applyFont="1" applyBorder="1" applyAlignment="1">
      <alignment horizontal="left"/>
    </xf>
    <xf numFmtId="0" fontId="9" fillId="0" borderId="44" xfId="3" applyFont="1" applyBorder="1" applyAlignment="1">
      <alignment vertical="center"/>
    </xf>
    <xf numFmtId="0" fontId="13" fillId="0" borderId="44" xfId="3" applyFont="1" applyBorder="1" applyAlignment="1">
      <alignment horizontal="distributed"/>
    </xf>
    <xf numFmtId="0" fontId="9" fillId="0" borderId="44" xfId="3" applyFont="1" applyBorder="1"/>
    <xf numFmtId="0" fontId="9" fillId="0" borderId="44" xfId="3" applyFont="1" applyBorder="1" applyAlignment="1">
      <alignment horizontal="center"/>
    </xf>
    <xf numFmtId="0" fontId="13" fillId="0" borderId="20" xfId="3" applyFont="1" applyBorder="1"/>
    <xf numFmtId="0" fontId="9" fillId="0" borderId="20" xfId="3" applyFont="1" applyBorder="1"/>
    <xf numFmtId="0" fontId="9" fillId="0" borderId="20" xfId="3" applyFont="1" applyBorder="1" applyAlignment="1">
      <alignment horizontal="center"/>
    </xf>
    <xf numFmtId="0" fontId="13" fillId="0" borderId="9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9" fillId="0" borderId="9" xfId="3" applyFont="1" applyBorder="1" applyAlignment="1">
      <alignment horizontal="left" vertical="center"/>
    </xf>
    <xf numFmtId="0" fontId="9" fillId="0" borderId="22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/>
    </xf>
    <xf numFmtId="0" fontId="9" fillId="0" borderId="0" xfId="3" applyFont="1" applyAlignment="1">
      <alignment shrinkToFit="1"/>
    </xf>
    <xf numFmtId="0" fontId="23" fillId="0" borderId="12" xfId="3" applyFont="1" applyBorder="1" applyAlignment="1">
      <alignment shrinkToFit="1"/>
    </xf>
    <xf numFmtId="0" fontId="26" fillId="0" borderId="0" xfId="3" applyFont="1"/>
    <xf numFmtId="0" fontId="9" fillId="0" borderId="27" xfId="3" applyFont="1" applyBorder="1" applyAlignment="1">
      <alignment horizontal="center"/>
    </xf>
    <xf numFmtId="0" fontId="25" fillId="0" borderId="0" xfId="3" applyFont="1"/>
    <xf numFmtId="0" fontId="9" fillId="0" borderId="12" xfId="3" applyFont="1" applyBorder="1"/>
    <xf numFmtId="0" fontId="13" fillId="0" borderId="115" xfId="3" applyFont="1" applyBorder="1" applyAlignment="1">
      <alignment horizontal="center"/>
    </xf>
    <xf numFmtId="0" fontId="9" fillId="0" borderId="115" xfId="3" applyFont="1" applyBorder="1" applyAlignment="1">
      <alignment horizontal="center"/>
    </xf>
    <xf numFmtId="0" fontId="13" fillId="0" borderId="109" xfId="3" applyFont="1" applyBorder="1" applyAlignment="1">
      <alignment horizontal="center"/>
    </xf>
    <xf numFmtId="0" fontId="13" fillId="0" borderId="33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9" fillId="0" borderId="33" xfId="3" applyFont="1" applyBorder="1" applyAlignment="1">
      <alignment horizontal="left" vertical="center"/>
    </xf>
    <xf numFmtId="0" fontId="9" fillId="0" borderId="116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/>
    </xf>
    <xf numFmtId="0" fontId="27" fillId="0" borderId="0" xfId="3" applyFont="1" applyAlignment="1">
      <alignment vertical="center"/>
    </xf>
    <xf numFmtId="0" fontId="27" fillId="0" borderId="46" xfId="3" applyFont="1" applyBorder="1" applyAlignment="1">
      <alignment vertical="center"/>
    </xf>
    <xf numFmtId="0" fontId="28" fillId="0" borderId="46" xfId="3" applyFont="1" applyBorder="1" applyAlignment="1">
      <alignment vertical="center"/>
    </xf>
    <xf numFmtId="0" fontId="28" fillId="0" borderId="0" xfId="3" applyFont="1" applyAlignment="1">
      <alignment horizontal="center" vertical="center"/>
    </xf>
    <xf numFmtId="0" fontId="13" fillId="0" borderId="115" xfId="3" applyFont="1" applyBorder="1"/>
    <xf numFmtId="0" fontId="18" fillId="0" borderId="0" xfId="3" applyFont="1"/>
    <xf numFmtId="0" fontId="9" fillId="0" borderId="6" xfId="3" applyFont="1" applyBorder="1" applyAlignment="1">
      <alignment horizontal="distributed"/>
    </xf>
    <xf numFmtId="0" fontId="13" fillId="0" borderId="0" xfId="3" applyFont="1" applyAlignment="1">
      <alignment horizontal="distributed"/>
    </xf>
    <xf numFmtId="0" fontId="13" fillId="0" borderId="16" xfId="3" applyFont="1" applyBorder="1" applyAlignment="1">
      <alignment horizontal="distributed"/>
    </xf>
    <xf numFmtId="0" fontId="9" fillId="0" borderId="16" xfId="3" applyFont="1" applyBorder="1"/>
    <xf numFmtId="0" fontId="9" fillId="0" borderId="16" xfId="3" applyFont="1" applyBorder="1" applyAlignment="1">
      <alignment horizontal="center"/>
    </xf>
    <xf numFmtId="196" fontId="49" fillId="0" borderId="0" xfId="12" applyNumberFormat="1" applyFont="1" applyAlignment="1">
      <alignment horizontal="left" vertical="center"/>
    </xf>
    <xf numFmtId="0" fontId="49" fillId="0" borderId="0" xfId="12" applyFont="1" applyAlignment="1">
      <alignment horizontal="left" vertical="center"/>
    </xf>
    <xf numFmtId="0" fontId="51" fillId="0" borderId="0" xfId="12" applyFont="1" applyAlignment="1">
      <alignment horizontal="left" vertical="center" shrinkToFit="1"/>
    </xf>
    <xf numFmtId="0" fontId="50" fillId="0" borderId="0" xfId="12" applyFont="1" applyAlignment="1">
      <alignment horizontal="left" vertical="center"/>
    </xf>
    <xf numFmtId="198" fontId="50" fillId="0" borderId="0" xfId="12" applyNumberFormat="1" applyFont="1" applyAlignment="1">
      <alignment horizontal="left" vertical="center" shrinkToFit="1"/>
    </xf>
    <xf numFmtId="0" fontId="50" fillId="0" borderId="0" xfId="12" applyFont="1" applyAlignment="1">
      <alignment horizontal="left" vertical="center" shrinkToFit="1"/>
    </xf>
    <xf numFmtId="198" fontId="50" fillId="0" borderId="0" xfId="12" applyNumberFormat="1" applyFont="1" applyAlignment="1">
      <alignment horizontal="left" vertical="center"/>
    </xf>
    <xf numFmtId="199" fontId="50" fillId="0" borderId="0" xfId="12" applyNumberFormat="1" applyFont="1" applyAlignment="1">
      <alignment horizontal="left" vertical="center"/>
    </xf>
    <xf numFmtId="0" fontId="50" fillId="0" borderId="0" xfId="12" applyFont="1" applyAlignment="1">
      <alignment horizontal="left" vertical="center" wrapText="1"/>
    </xf>
    <xf numFmtId="196" fontId="50" fillId="0" borderId="0" xfId="12" applyNumberFormat="1" applyFont="1" applyAlignment="1">
      <alignment horizontal="left" vertical="center"/>
    </xf>
    <xf numFmtId="0" fontId="50" fillId="0" borderId="203" xfId="12" applyFont="1" applyBorder="1" applyAlignment="1">
      <alignment horizontal="left" vertical="center"/>
    </xf>
    <xf numFmtId="0" fontId="50" fillId="0" borderId="45" xfId="12" applyFont="1" applyBorder="1" applyAlignment="1">
      <alignment horizontal="left" vertical="center"/>
    </xf>
    <xf numFmtId="58" fontId="50" fillId="0" borderId="0" xfId="12" applyNumberFormat="1" applyFont="1" applyAlignment="1">
      <alignment horizontal="left" vertical="center" wrapText="1"/>
    </xf>
    <xf numFmtId="0" fontId="50" fillId="0" borderId="42" xfId="12" applyFont="1" applyBorder="1" applyAlignment="1">
      <alignment horizontal="left" vertical="center" wrapText="1"/>
    </xf>
    <xf numFmtId="0" fontId="51" fillId="0" borderId="91" xfId="12" applyFont="1" applyBorder="1" applyAlignment="1">
      <alignment horizontal="left" vertical="center"/>
    </xf>
    <xf numFmtId="0" fontId="51" fillId="0" borderId="38" xfId="12" applyFont="1" applyBorder="1" applyAlignment="1">
      <alignment horizontal="left" vertical="center"/>
    </xf>
    <xf numFmtId="0" fontId="51" fillId="0" borderId="0" xfId="12" applyFont="1" applyAlignment="1">
      <alignment horizontal="left" vertical="center"/>
    </xf>
    <xf numFmtId="198" fontId="51" fillId="0" borderId="0" xfId="12" applyNumberFormat="1" applyFont="1" applyAlignment="1">
      <alignment horizontal="left" vertical="center"/>
    </xf>
    <xf numFmtId="0" fontId="51" fillId="0" borderId="0" xfId="12" applyFont="1" applyAlignment="1">
      <alignment horizontal="left" vertical="center" wrapText="1" shrinkToFit="1"/>
    </xf>
    <xf numFmtId="0" fontId="51" fillId="0" borderId="38" xfId="12" applyFont="1" applyBorder="1" applyAlignment="1">
      <alignment horizontal="left" vertical="center" shrinkToFit="1"/>
    </xf>
    <xf numFmtId="0" fontId="50" fillId="0" borderId="38" xfId="12" applyFont="1" applyBorder="1" applyAlignment="1">
      <alignment horizontal="left" vertical="center"/>
    </xf>
    <xf numFmtId="0" fontId="51" fillId="0" borderId="38" xfId="12" applyFont="1" applyBorder="1" applyAlignment="1">
      <alignment horizontal="left" vertical="center" wrapText="1"/>
    </xf>
    <xf numFmtId="199" fontId="51" fillId="0" borderId="38" xfId="12" applyNumberFormat="1" applyFont="1" applyBorder="1" applyAlignment="1">
      <alignment horizontal="left" vertical="center"/>
    </xf>
    <xf numFmtId="0" fontId="51" fillId="0" borderId="0" xfId="12" applyFont="1" applyAlignment="1">
      <alignment horizontal="left" vertical="center" wrapText="1"/>
    </xf>
    <xf numFmtId="0" fontId="50" fillId="0" borderId="75" xfId="12" applyFont="1" applyBorder="1" applyAlignment="1">
      <alignment horizontal="left" vertical="center"/>
    </xf>
    <xf numFmtId="0" fontId="51" fillId="0" borderId="209" xfId="12" applyFont="1" applyBorder="1" applyAlignment="1">
      <alignment horizontal="left" vertical="center"/>
    </xf>
    <xf numFmtId="0" fontId="51" fillId="0" borderId="75" xfId="12" applyFont="1" applyBorder="1" applyAlignment="1">
      <alignment horizontal="left" vertical="center" shrinkToFit="1"/>
    </xf>
    <xf numFmtId="198" fontId="51" fillId="0" borderId="75" xfId="12" applyNumberFormat="1" applyFont="1" applyBorder="1" applyAlignment="1">
      <alignment horizontal="left" vertical="center"/>
    </xf>
    <xf numFmtId="199" fontId="51" fillId="0" borderId="0" xfId="12" applyNumberFormat="1" applyFont="1" applyAlignment="1">
      <alignment horizontal="left" vertical="center"/>
    </xf>
    <xf numFmtId="0" fontId="51" fillId="0" borderId="75" xfId="12" applyFont="1" applyBorder="1" applyAlignment="1">
      <alignment horizontal="left" vertical="center"/>
    </xf>
    <xf numFmtId="0" fontId="51" fillId="0" borderId="42" xfId="12" applyFont="1" applyBorder="1" applyAlignment="1">
      <alignment horizontal="left" vertical="center" wrapText="1"/>
    </xf>
    <xf numFmtId="0" fontId="51" fillId="0" borderId="203" xfId="12" applyFont="1" applyBorder="1" applyAlignment="1">
      <alignment horizontal="left" vertical="center"/>
    </xf>
    <xf numFmtId="198" fontId="51" fillId="0" borderId="27" xfId="12" applyNumberFormat="1" applyFont="1" applyBorder="1" applyAlignment="1">
      <alignment horizontal="left" vertical="center"/>
    </xf>
    <xf numFmtId="0" fontId="50" fillId="0" borderId="0" xfId="12" applyFont="1" applyAlignment="1">
      <alignment vertical="center" shrinkToFit="1"/>
    </xf>
    <xf numFmtId="0" fontId="50" fillId="0" borderId="38" xfId="12" applyFont="1" applyBorder="1" applyAlignment="1">
      <alignment horizontal="left" vertical="center" shrinkToFit="1"/>
    </xf>
    <xf numFmtId="198" fontId="50" fillId="0" borderId="75" xfId="12" applyNumberFormat="1" applyFont="1" applyBorder="1" applyAlignment="1">
      <alignment horizontal="left" vertical="center"/>
    </xf>
    <xf numFmtId="0" fontId="51" fillId="0" borderId="75" xfId="12" applyFont="1" applyBorder="1" applyAlignment="1">
      <alignment horizontal="left" vertical="center" wrapText="1"/>
    </xf>
    <xf numFmtId="0" fontId="50" fillId="0" borderId="75" xfId="12" applyFont="1" applyBorder="1" applyAlignment="1">
      <alignment vertical="center" shrinkToFit="1"/>
    </xf>
    <xf numFmtId="0" fontId="49" fillId="0" borderId="0" xfId="12" applyFont="1" applyAlignment="1">
      <alignment vertical="center" shrinkToFit="1"/>
    </xf>
    <xf numFmtId="0" fontId="50" fillId="0" borderId="75" xfId="12" applyFont="1" applyBorder="1" applyAlignment="1">
      <alignment horizontal="left" vertical="center" wrapText="1"/>
    </xf>
    <xf numFmtId="0" fontId="49" fillId="0" borderId="75" xfId="12" applyFont="1" applyBorder="1" applyAlignment="1">
      <alignment vertical="center" shrinkToFit="1"/>
    </xf>
    <xf numFmtId="198" fontId="51" fillId="0" borderId="0" xfId="12" applyNumberFormat="1" applyFont="1" applyAlignment="1">
      <alignment horizontal="left" vertical="center" shrinkToFit="1"/>
    </xf>
    <xf numFmtId="0" fontId="52" fillId="0" borderId="38" xfId="12" applyFont="1" applyBorder="1" applyAlignment="1">
      <alignment horizontal="left" vertical="center" wrapText="1"/>
    </xf>
    <xf numFmtId="198" fontId="51" fillId="0" borderId="38" xfId="12" applyNumberFormat="1" applyFont="1" applyBorder="1" applyAlignment="1">
      <alignment horizontal="left" vertical="center"/>
    </xf>
    <xf numFmtId="0" fontId="53" fillId="0" borderId="0" xfId="12" applyFont="1" applyAlignment="1">
      <alignment horizontal="left" vertical="center"/>
    </xf>
    <xf numFmtId="199" fontId="50" fillId="0" borderId="38" xfId="12" applyNumberFormat="1" applyFont="1" applyBorder="1" applyAlignment="1">
      <alignment horizontal="left" vertical="center"/>
    </xf>
    <xf numFmtId="0" fontId="50" fillId="0" borderId="38" xfId="12" applyFont="1" applyBorder="1" applyAlignment="1">
      <alignment horizontal="left" vertical="center" wrapText="1"/>
    </xf>
    <xf numFmtId="198" fontId="50" fillId="0" borderId="38" xfId="12" applyNumberFormat="1" applyFont="1" applyBorder="1" applyAlignment="1">
      <alignment horizontal="left" vertical="center"/>
    </xf>
    <xf numFmtId="198" fontId="50" fillId="0" borderId="45" xfId="12" applyNumberFormat="1" applyFont="1" applyBorder="1" applyAlignment="1">
      <alignment horizontal="left" vertical="center"/>
    </xf>
    <xf numFmtId="0" fontId="50" fillId="0" borderId="209" xfId="12" applyFont="1" applyBorder="1" applyAlignment="1">
      <alignment horizontal="left" vertical="center"/>
    </xf>
    <xf numFmtId="0" fontId="51" fillId="0" borderId="203" xfId="12" applyFont="1" applyBorder="1" applyAlignment="1">
      <alignment horizontal="left" vertical="center" shrinkToFit="1"/>
    </xf>
    <xf numFmtId="0" fontId="51" fillId="0" borderId="42" xfId="12" applyFont="1" applyBorder="1" applyAlignment="1">
      <alignment horizontal="left" vertical="center" shrinkToFit="1"/>
    </xf>
    <xf numFmtId="198" fontId="50" fillId="0" borderId="27" xfId="12" applyNumberFormat="1" applyFont="1" applyBorder="1" applyAlignment="1">
      <alignment horizontal="left" vertical="center"/>
    </xf>
    <xf numFmtId="198" fontId="51" fillId="0" borderId="42" xfId="12" applyNumberFormat="1" applyFont="1" applyBorder="1" applyAlignment="1">
      <alignment horizontal="left" vertical="center"/>
    </xf>
    <xf numFmtId="0" fontId="51" fillId="0" borderId="209" xfId="12" applyFont="1" applyBorder="1" applyAlignment="1">
      <alignment horizontal="left" vertical="center" shrinkToFit="1"/>
    </xf>
    <xf numFmtId="199" fontId="51" fillId="0" borderId="75" xfId="12" applyNumberFormat="1" applyFont="1" applyBorder="1" applyAlignment="1">
      <alignment horizontal="left" vertical="center"/>
    </xf>
    <xf numFmtId="0" fontId="51" fillId="0" borderId="38" xfId="12" applyFont="1" applyBorder="1" applyAlignment="1">
      <alignment vertical="center" shrinkToFit="1"/>
    </xf>
    <xf numFmtId="0" fontId="50" fillId="0" borderId="38" xfId="12" applyFont="1" applyBorder="1" applyAlignment="1">
      <alignment horizontal="left" vertical="center" wrapText="1" shrinkToFit="1"/>
    </xf>
    <xf numFmtId="0" fontId="50" fillId="0" borderId="27" xfId="12" applyFont="1" applyBorder="1" applyAlignment="1">
      <alignment horizontal="left" vertical="center"/>
    </xf>
    <xf numFmtId="0" fontId="51" fillId="0" borderId="0" xfId="12" applyFont="1" applyAlignment="1">
      <alignment vertical="center" shrinkToFit="1"/>
    </xf>
    <xf numFmtId="0" fontId="50" fillId="0" borderId="0" xfId="12" applyFont="1" applyAlignment="1">
      <alignment horizontal="left" vertical="center" wrapText="1" shrinkToFit="1"/>
    </xf>
    <xf numFmtId="0" fontId="49" fillId="0" borderId="38" xfId="12" applyFont="1" applyBorder="1" applyAlignment="1">
      <alignment vertical="center" wrapText="1" shrinkToFit="1"/>
    </xf>
    <xf numFmtId="0" fontId="49" fillId="0" borderId="0" xfId="12" applyFont="1" applyAlignment="1">
      <alignment vertical="center" wrapText="1" shrinkToFit="1"/>
    </xf>
    <xf numFmtId="198" fontId="55" fillId="0" borderId="0" xfId="12" applyNumberFormat="1" applyFont="1" applyAlignment="1">
      <alignment horizontal="left" vertical="center" shrinkToFit="1"/>
    </xf>
    <xf numFmtId="0" fontId="51" fillId="0" borderId="27" xfId="12" applyFont="1" applyBorder="1" applyAlignment="1">
      <alignment horizontal="left" vertical="center"/>
    </xf>
    <xf numFmtId="0" fontId="22" fillId="0" borderId="0" xfId="12" applyFont="1" applyAlignment="1">
      <alignment vertical="center" shrinkToFit="1"/>
    </xf>
    <xf numFmtId="0" fontId="22" fillId="0" borderId="75" xfId="12" applyFont="1" applyBorder="1" applyAlignment="1">
      <alignment vertical="center" shrinkToFit="1"/>
    </xf>
    <xf numFmtId="0" fontId="50" fillId="0" borderId="38" xfId="12" applyFont="1" applyBorder="1" applyAlignment="1">
      <alignment vertical="center" shrinkToFit="1"/>
    </xf>
    <xf numFmtId="0" fontId="51" fillId="0" borderId="45" xfId="12" applyFont="1" applyBorder="1" applyAlignment="1">
      <alignment horizontal="left" vertical="center"/>
    </xf>
    <xf numFmtId="0" fontId="50" fillId="0" borderId="0" xfId="12" applyFont="1" applyAlignment="1">
      <alignment horizontal="left" vertical="top" wrapText="1" shrinkToFit="1"/>
    </xf>
    <xf numFmtId="198" fontId="51" fillId="0" borderId="45" xfId="12" applyNumberFormat="1" applyFont="1" applyBorder="1" applyAlignment="1">
      <alignment horizontal="left" vertical="center"/>
    </xf>
    <xf numFmtId="0" fontId="50" fillId="0" borderId="75" xfId="12" applyFont="1" applyBorder="1" applyAlignment="1">
      <alignment horizontal="left" vertical="center" shrinkToFit="1"/>
    </xf>
    <xf numFmtId="0" fontId="51" fillId="0" borderId="38" xfId="12" applyFont="1" applyBorder="1" applyAlignment="1">
      <alignment horizontal="left" vertical="center" wrapText="1" shrinkToFit="1"/>
    </xf>
    <xf numFmtId="0" fontId="56" fillId="0" borderId="38" xfId="12" applyFont="1" applyBorder="1" applyAlignment="1">
      <alignment horizontal="left" vertical="center"/>
    </xf>
    <xf numFmtId="198" fontId="56" fillId="0" borderId="75" xfId="12" applyNumberFormat="1" applyFont="1" applyBorder="1" applyAlignment="1">
      <alignment horizontal="left" vertical="center"/>
    </xf>
    <xf numFmtId="198" fontId="56" fillId="0" borderId="0" xfId="12" applyNumberFormat="1" applyFont="1" applyAlignment="1">
      <alignment horizontal="left" vertical="center"/>
    </xf>
    <xf numFmtId="0" fontId="52" fillId="0" borderId="0" xfId="12" applyFont="1" applyAlignment="1">
      <alignment horizontal="left" vertical="center" wrapText="1"/>
    </xf>
    <xf numFmtId="198" fontId="53" fillId="0" borderId="0" xfId="12" applyNumberFormat="1" applyFont="1" applyAlignment="1">
      <alignment horizontal="left" vertical="center" shrinkToFit="1"/>
    </xf>
    <xf numFmtId="0" fontId="52" fillId="0" borderId="0" xfId="12" applyFont="1" applyAlignment="1">
      <alignment horizontal="left" vertical="center" shrinkToFit="1"/>
    </xf>
    <xf numFmtId="0" fontId="50" fillId="0" borderId="0" xfId="12" applyFont="1" applyAlignment="1">
      <alignment vertical="center" wrapText="1" shrinkToFit="1"/>
    </xf>
    <xf numFmtId="0" fontId="50" fillId="0" borderId="75" xfId="12" applyFont="1" applyBorder="1" applyAlignment="1">
      <alignment vertical="center" wrapText="1" shrinkToFit="1"/>
    </xf>
    <xf numFmtId="0" fontId="50" fillId="0" borderId="75" xfId="12" applyFont="1" applyBorder="1" applyAlignment="1">
      <alignment horizontal="left" vertical="center" wrapText="1" shrinkToFit="1"/>
    </xf>
    <xf numFmtId="0" fontId="51" fillId="0" borderId="45" xfId="12" applyFont="1" applyBorder="1" applyAlignment="1">
      <alignment horizontal="left" vertical="center" wrapText="1"/>
    </xf>
    <xf numFmtId="0" fontId="52" fillId="0" borderId="0" xfId="12" applyFont="1" applyAlignment="1">
      <alignment horizontal="left" vertical="center"/>
    </xf>
    <xf numFmtId="198" fontId="52" fillId="0" borderId="0" xfId="12" applyNumberFormat="1" applyFont="1" applyAlignment="1">
      <alignment horizontal="left" vertical="center"/>
    </xf>
    <xf numFmtId="199" fontId="52" fillId="0" borderId="0" xfId="12" applyNumberFormat="1" applyFont="1" applyAlignment="1">
      <alignment horizontal="left" vertical="center"/>
    </xf>
    <xf numFmtId="0" fontId="52" fillId="0" borderId="75" xfId="12" applyFont="1" applyBorder="1" applyAlignment="1">
      <alignment horizontal="left" vertical="center"/>
    </xf>
    <xf numFmtId="0" fontId="56" fillId="0" borderId="0" xfId="12" applyFont="1" applyAlignment="1">
      <alignment horizontal="left" vertical="center"/>
    </xf>
    <xf numFmtId="0" fontId="51" fillId="0" borderId="0" xfId="12" applyFont="1" applyAlignment="1">
      <alignment vertical="center" wrapText="1"/>
    </xf>
    <xf numFmtId="0" fontId="51" fillId="0" borderId="75" xfId="12" applyFont="1" applyBorder="1" applyAlignment="1">
      <alignment vertical="center" wrapText="1"/>
    </xf>
    <xf numFmtId="0" fontId="55" fillId="0" borderId="38" xfId="12" applyFont="1" applyBorder="1" applyAlignment="1">
      <alignment horizontal="left" vertical="center"/>
    </xf>
    <xf numFmtId="0" fontId="56" fillId="0" borderId="38" xfId="12" applyFont="1" applyBorder="1" applyAlignment="1">
      <alignment horizontal="left" vertical="center" wrapText="1"/>
    </xf>
    <xf numFmtId="0" fontId="51" fillId="0" borderId="75" xfId="12" applyFont="1" applyBorder="1" applyAlignment="1">
      <alignment horizontal="left" vertical="center" wrapText="1" shrinkToFit="1"/>
    </xf>
    <xf numFmtId="0" fontId="57" fillId="0" borderId="38" xfId="12" applyFont="1" applyBorder="1" applyAlignment="1">
      <alignment horizontal="left" vertical="center"/>
    </xf>
    <xf numFmtId="0" fontId="51" fillId="0" borderId="75" xfId="12" applyFont="1" applyBorder="1" applyAlignment="1">
      <alignment vertical="center" shrinkToFit="1"/>
    </xf>
    <xf numFmtId="0" fontId="58" fillId="0" borderId="0" xfId="12" applyFont="1" applyAlignment="1">
      <alignment horizontal="left" vertical="center"/>
    </xf>
    <xf numFmtId="0" fontId="51" fillId="0" borderId="27" xfId="12" applyFont="1" applyBorder="1" applyAlignment="1">
      <alignment horizontal="left" vertical="center" wrapText="1"/>
    </xf>
    <xf numFmtId="198" fontId="51" fillId="0" borderId="38" xfId="12" applyNumberFormat="1" applyFont="1" applyBorder="1" applyAlignment="1">
      <alignment horizontal="left" vertical="center" shrinkToFit="1"/>
    </xf>
    <xf numFmtId="0" fontId="52" fillId="0" borderId="38" xfId="12" applyFont="1" applyBorder="1" applyAlignment="1">
      <alignment horizontal="left" vertical="center"/>
    </xf>
    <xf numFmtId="0" fontId="52" fillId="0" borderId="203" xfId="12" applyFont="1" applyBorder="1" applyAlignment="1">
      <alignment horizontal="left" vertical="center"/>
    </xf>
    <xf numFmtId="0" fontId="53" fillId="0" borderId="203" xfId="12" applyFont="1" applyBorder="1" applyAlignment="1">
      <alignment horizontal="left" vertical="center"/>
    </xf>
    <xf numFmtId="0" fontId="52" fillId="0" borderId="75" xfId="12" applyFont="1" applyBorder="1" applyAlignment="1">
      <alignment horizontal="left" vertical="center" wrapText="1"/>
    </xf>
    <xf numFmtId="199" fontId="52" fillId="0" borderId="75" xfId="12" applyNumberFormat="1" applyFont="1" applyBorder="1" applyAlignment="1">
      <alignment horizontal="left" vertical="center"/>
    </xf>
    <xf numFmtId="198" fontId="52" fillId="0" borderId="38" xfId="12" applyNumberFormat="1" applyFont="1" applyBorder="1" applyAlignment="1">
      <alignment horizontal="left" vertical="center"/>
    </xf>
    <xf numFmtId="199" fontId="52" fillId="0" borderId="38" xfId="12" applyNumberFormat="1" applyFont="1" applyBorder="1" applyAlignment="1">
      <alignment horizontal="left" vertical="center"/>
    </xf>
    <xf numFmtId="198" fontId="52" fillId="0" borderId="75" xfId="12" applyNumberFormat="1" applyFont="1" applyBorder="1" applyAlignment="1">
      <alignment horizontal="left" vertical="center"/>
    </xf>
    <xf numFmtId="198" fontId="59" fillId="0" borderId="0" xfId="12" applyNumberFormat="1" applyFont="1" applyAlignment="1">
      <alignment horizontal="left" vertical="center"/>
    </xf>
    <xf numFmtId="0" fontId="53" fillId="0" borderId="38" xfId="12" applyFont="1" applyBorder="1" applyAlignment="1">
      <alignment horizontal="left" vertical="center"/>
    </xf>
    <xf numFmtId="198" fontId="50" fillId="0" borderId="38" xfId="12" applyNumberFormat="1" applyFont="1" applyBorder="1" applyAlignment="1">
      <alignment horizontal="left" vertical="center" shrinkToFit="1"/>
    </xf>
    <xf numFmtId="0" fontId="50" fillId="0" borderId="0" xfId="12" applyFont="1">
      <alignment vertical="center"/>
    </xf>
    <xf numFmtId="0" fontId="50" fillId="0" borderId="75" xfId="12" applyFont="1" applyBorder="1">
      <alignment vertical="center"/>
    </xf>
    <xf numFmtId="199" fontId="51" fillId="0" borderId="0" xfId="12" applyNumberFormat="1" applyFont="1" applyAlignment="1">
      <alignment horizontal="left" vertical="center" shrinkToFit="1"/>
    </xf>
    <xf numFmtId="199" fontId="51" fillId="0" borderId="38" xfId="12" applyNumberFormat="1" applyFont="1" applyBorder="1" applyAlignment="1">
      <alignment horizontal="left" vertical="center" shrinkToFit="1"/>
    </xf>
    <xf numFmtId="0" fontId="51" fillId="0" borderId="45" xfId="12" applyFont="1" applyBorder="1" applyAlignment="1">
      <alignment horizontal="left" vertical="center" wrapText="1" shrinkToFit="1"/>
    </xf>
    <xf numFmtId="0" fontId="51" fillId="0" borderId="42" xfId="12" applyFont="1" applyBorder="1" applyAlignment="1">
      <alignment horizontal="left" vertical="center" wrapText="1" shrinkToFit="1"/>
    </xf>
    <xf numFmtId="198" fontId="51" fillId="0" borderId="75" xfId="12" applyNumberFormat="1" applyFont="1" applyBorder="1" applyAlignment="1">
      <alignment horizontal="left" vertical="center" shrinkToFit="1"/>
    </xf>
    <xf numFmtId="200" fontId="50" fillId="0" borderId="0" xfId="12" applyNumberFormat="1" applyFont="1" applyAlignment="1">
      <alignment horizontal="left" vertical="center"/>
    </xf>
    <xf numFmtId="199" fontId="51" fillId="0" borderId="27" xfId="12" applyNumberFormat="1" applyFont="1" applyBorder="1" applyAlignment="1">
      <alignment horizontal="left" vertical="center"/>
    </xf>
    <xf numFmtId="198" fontId="53" fillId="0" borderId="0" xfId="12" applyNumberFormat="1" applyFont="1" applyAlignment="1">
      <alignment horizontal="left" vertical="center"/>
    </xf>
    <xf numFmtId="198" fontId="52" fillId="0" borderId="0" xfId="12" applyNumberFormat="1" applyFont="1" applyAlignment="1">
      <alignment horizontal="left" vertical="center" shrinkToFit="1"/>
    </xf>
    <xf numFmtId="0" fontId="59" fillId="0" borderId="0" xfId="12" applyFont="1" applyAlignment="1">
      <alignment horizontal="left" vertical="center" wrapText="1"/>
    </xf>
    <xf numFmtId="199" fontId="53" fillId="0" borderId="0" xfId="12" applyNumberFormat="1" applyFont="1" applyAlignment="1">
      <alignment horizontal="left" vertical="center"/>
    </xf>
    <xf numFmtId="0" fontId="52" fillId="0" borderId="0" xfId="12" applyFont="1" applyAlignment="1">
      <alignment horizontal="left" vertical="center" wrapText="1" shrinkToFit="1"/>
    </xf>
    <xf numFmtId="199" fontId="55" fillId="0" borderId="0" xfId="12" applyNumberFormat="1" applyFont="1" applyAlignment="1">
      <alignment horizontal="left" vertical="center"/>
    </xf>
    <xf numFmtId="198" fontId="51" fillId="0" borderId="0" xfId="12" applyNumberFormat="1" applyFont="1" applyAlignment="1">
      <alignment horizontal="left" vertical="center" wrapText="1"/>
    </xf>
    <xf numFmtId="199" fontId="56" fillId="0" borderId="0" xfId="12" applyNumberFormat="1" applyFont="1" applyAlignment="1">
      <alignment horizontal="left" vertical="center"/>
    </xf>
    <xf numFmtId="0" fontId="53" fillId="0" borderId="0" xfId="12" applyFont="1" applyAlignment="1">
      <alignment horizontal="left" vertical="center" wrapText="1"/>
    </xf>
    <xf numFmtId="0" fontId="56" fillId="0" borderId="0" xfId="12" applyFont="1" applyAlignment="1">
      <alignment horizontal="left" vertical="center" wrapText="1"/>
    </xf>
    <xf numFmtId="0" fontId="55" fillId="0" borderId="0" xfId="12" applyFont="1" applyAlignment="1">
      <alignment horizontal="left" vertical="center"/>
    </xf>
    <xf numFmtId="198" fontId="55" fillId="0" borderId="0" xfId="12" applyNumberFormat="1" applyFont="1" applyAlignment="1">
      <alignment horizontal="left" vertical="center"/>
    </xf>
    <xf numFmtId="0" fontId="53" fillId="0" borderId="0" xfId="12" applyFont="1" applyAlignment="1">
      <alignment horizontal="left" vertical="center" shrinkToFit="1"/>
    </xf>
    <xf numFmtId="0" fontId="55" fillId="0" borderId="0" xfId="12" applyFont="1" applyAlignment="1">
      <alignment horizontal="left" vertical="center" wrapText="1"/>
    </xf>
    <xf numFmtId="198" fontId="55" fillId="0" borderId="0" xfId="12" applyNumberFormat="1" applyFont="1" applyAlignment="1">
      <alignment horizontal="left" vertical="center" wrapText="1"/>
    </xf>
    <xf numFmtId="198" fontId="50" fillId="0" borderId="0" xfId="12" applyNumberFormat="1" applyFont="1" applyAlignment="1">
      <alignment horizontal="left" vertical="center" wrapText="1"/>
    </xf>
    <xf numFmtId="0" fontId="59" fillId="0" borderId="0" xfId="12" applyFont="1" applyAlignment="1">
      <alignment horizontal="left" vertical="center" shrinkToFit="1"/>
    </xf>
    <xf numFmtId="0" fontId="59" fillId="0" borderId="0" xfId="12" applyFont="1" applyAlignment="1">
      <alignment horizontal="left" vertical="center" wrapText="1" shrinkToFit="1"/>
    </xf>
    <xf numFmtId="0" fontId="59" fillId="0" borderId="0" xfId="12" applyFont="1" applyAlignment="1">
      <alignment horizontal="left" vertical="center"/>
    </xf>
    <xf numFmtId="198" fontId="58" fillId="0" borderId="0" xfId="12" applyNumberFormat="1" applyFont="1" applyAlignment="1">
      <alignment horizontal="left" vertical="center"/>
    </xf>
    <xf numFmtId="198" fontId="57" fillId="0" borderId="0" xfId="12" applyNumberFormat="1" applyFont="1" applyAlignment="1">
      <alignment horizontal="left" vertical="center"/>
    </xf>
    <xf numFmtId="198" fontId="56" fillId="0" borderId="0" xfId="12" applyNumberFormat="1" applyFont="1" applyAlignment="1">
      <alignment horizontal="left" vertical="center" shrinkToFit="1"/>
    </xf>
    <xf numFmtId="0" fontId="60" fillId="0" borderId="0" xfId="12" applyFont="1">
      <alignment vertical="center"/>
    </xf>
    <xf numFmtId="196" fontId="61" fillId="0" borderId="0" xfId="12" applyNumberFormat="1" applyFont="1" applyAlignment="1">
      <alignment horizontal="left" vertical="center"/>
    </xf>
    <xf numFmtId="0" fontId="61" fillId="0" borderId="0" xfId="12" applyFont="1" applyAlignment="1">
      <alignment horizontal="left" vertical="center"/>
    </xf>
    <xf numFmtId="0" fontId="9" fillId="0" borderId="203" xfId="6" applyFont="1" applyBorder="1" applyAlignment="1">
      <alignment horizontal="center" vertical="center"/>
    </xf>
    <xf numFmtId="0" fontId="50" fillId="0" borderId="73" xfId="12" applyFont="1" applyBorder="1" applyAlignment="1">
      <alignment horizontal="center" vertical="center" shrinkToFit="1"/>
    </xf>
    <xf numFmtId="198" fontId="51" fillId="0" borderId="73" xfId="12" applyNumberFormat="1" applyFont="1" applyBorder="1" applyAlignment="1">
      <alignment horizontal="center" vertical="center" shrinkToFit="1"/>
    </xf>
    <xf numFmtId="198" fontId="51" fillId="0" borderId="73" xfId="12" applyNumberFormat="1" applyFont="1" applyBorder="1" applyAlignment="1">
      <alignment horizontal="left" vertical="center" shrinkToFit="1"/>
    </xf>
    <xf numFmtId="0" fontId="51" fillId="0" borderId="0" xfId="12" applyFont="1" applyAlignment="1">
      <alignment horizontal="left" vertical="center" wrapText="1"/>
    </xf>
    <xf numFmtId="0" fontId="51" fillId="0" borderId="0" xfId="12" applyFont="1" applyAlignment="1">
      <alignment horizontal="left" vertical="center" shrinkToFit="1"/>
    </xf>
    <xf numFmtId="0" fontId="50" fillId="0" borderId="0" xfId="12" applyFont="1" applyAlignment="1">
      <alignment horizontal="left" vertical="center"/>
    </xf>
    <xf numFmtId="0" fontId="51" fillId="0" borderId="0" xfId="12" applyFont="1" applyAlignment="1">
      <alignment horizontal="left" vertical="center"/>
    </xf>
    <xf numFmtId="0" fontId="51" fillId="0" borderId="0" xfId="12" applyFont="1" applyAlignment="1">
      <alignment horizontal="left" vertical="center" wrapText="1" shrinkToFit="1"/>
    </xf>
    <xf numFmtId="0" fontId="50" fillId="0" borderId="0" xfId="12" applyFont="1" applyAlignment="1">
      <alignment horizontal="left" vertical="center" shrinkToFit="1"/>
    </xf>
    <xf numFmtId="0" fontId="49" fillId="0" borderId="0" xfId="12" applyFont="1" applyAlignment="1">
      <alignment horizontal="left" vertical="center" shrinkToFit="1"/>
    </xf>
    <xf numFmtId="0" fontId="22" fillId="0" borderId="0" xfId="12" applyFont="1" applyAlignment="1">
      <alignment horizontal="left" vertical="center" wrapText="1"/>
    </xf>
    <xf numFmtId="0" fontId="50" fillId="0" borderId="0" xfId="12" applyFont="1" applyAlignment="1">
      <alignment horizontal="left" vertical="center" wrapText="1" shrinkToFit="1"/>
    </xf>
    <xf numFmtId="0" fontId="50" fillId="0" borderId="0" xfId="12" applyFont="1" applyAlignment="1">
      <alignment horizontal="left" vertical="top" wrapText="1" shrinkToFit="1"/>
    </xf>
    <xf numFmtId="0" fontId="22" fillId="0" borderId="0" xfId="12" applyFont="1" applyAlignment="1">
      <alignment horizontal="left" vertical="center" shrinkToFit="1"/>
    </xf>
    <xf numFmtId="0" fontId="49" fillId="0" borderId="0" xfId="12" applyFont="1" applyAlignment="1">
      <alignment horizontal="left" vertical="center" wrapText="1" shrinkToFit="1"/>
    </xf>
    <xf numFmtId="0" fontId="54" fillId="0" borderId="0" xfId="12" applyFont="1" applyAlignment="1">
      <alignment horizontal="left" vertical="center" wrapText="1"/>
    </xf>
    <xf numFmtId="198" fontId="50" fillId="0" borderId="0" xfId="12" applyNumberFormat="1" applyFont="1" applyAlignment="1">
      <alignment horizontal="left" vertical="center" shrinkToFit="1"/>
    </xf>
    <xf numFmtId="197" fontId="50" fillId="0" borderId="0" xfId="12" applyNumberFormat="1" applyFont="1" applyAlignment="1">
      <alignment horizontal="right" vertical="center" wrapText="1"/>
    </xf>
    <xf numFmtId="0" fontId="50" fillId="0" borderId="0" xfId="12" applyFont="1" applyAlignment="1">
      <alignment horizontal="right" vertical="center"/>
    </xf>
    <xf numFmtId="0" fontId="9" fillId="0" borderId="205" xfId="6" applyFont="1" applyBorder="1" applyAlignment="1">
      <alignment horizontal="center" vertical="center"/>
    </xf>
    <xf numFmtId="0" fontId="9" fillId="0" borderId="0" xfId="6" applyFont="1" applyAlignment="1">
      <alignment horizontal="center" vertical="center"/>
    </xf>
    <xf numFmtId="57" fontId="9" fillId="0" borderId="0" xfId="6" applyNumberFormat="1" applyFont="1" applyAlignment="1">
      <alignment horizontal="center" vertical="center"/>
    </xf>
    <xf numFmtId="0" fontId="9" fillId="0" borderId="203" xfId="6" applyFont="1" applyBorder="1" applyAlignment="1">
      <alignment horizontal="center" vertical="center"/>
    </xf>
    <xf numFmtId="0" fontId="9" fillId="0" borderId="181" xfId="6" applyFont="1" applyBorder="1" applyAlignment="1">
      <alignment horizontal="center" vertical="center" wrapText="1"/>
    </xf>
    <xf numFmtId="0" fontId="9" fillId="0" borderId="155" xfId="6" applyFont="1" applyBorder="1" applyAlignment="1">
      <alignment horizontal="center" vertical="center"/>
    </xf>
    <xf numFmtId="0" fontId="9" fillId="0" borderId="42" xfId="6" applyFont="1" applyBorder="1" applyAlignment="1">
      <alignment horizontal="center" vertical="center"/>
    </xf>
    <xf numFmtId="0" fontId="9" fillId="0" borderId="38" xfId="6" applyFont="1" applyBorder="1" applyAlignment="1">
      <alignment horizontal="center" vertical="center"/>
    </xf>
    <xf numFmtId="0" fontId="9" fillId="0" borderId="0" xfId="7" applyFont="1" applyAlignment="1">
      <alignment vertical="center"/>
    </xf>
    <xf numFmtId="0" fontId="9" fillId="0" borderId="20" xfId="7" applyFont="1" applyBorder="1" applyAlignment="1">
      <alignment vertical="center"/>
    </xf>
    <xf numFmtId="0" fontId="9" fillId="0" borderId="200" xfId="6" applyFont="1" applyBorder="1" applyAlignment="1">
      <alignment horizontal="center" vertical="center" wrapText="1"/>
    </xf>
    <xf numFmtId="0" fontId="9" fillId="0" borderId="42" xfId="6" applyFont="1" applyBorder="1" applyAlignment="1">
      <alignment horizontal="center" vertical="center" wrapText="1"/>
    </xf>
    <xf numFmtId="0" fontId="9" fillId="0" borderId="91" xfId="6" applyFont="1" applyBorder="1" applyAlignment="1">
      <alignment horizontal="center" vertical="center" wrapText="1"/>
    </xf>
    <xf numFmtId="3" fontId="9" fillId="0" borderId="130" xfId="7" applyNumberFormat="1" applyFont="1" applyBorder="1" applyAlignment="1">
      <alignment vertical="center"/>
    </xf>
    <xf numFmtId="0" fontId="9" fillId="0" borderId="131" xfId="7" applyFont="1" applyBorder="1" applyAlignment="1">
      <alignment vertical="center"/>
    </xf>
    <xf numFmtId="0" fontId="9" fillId="0" borderId="20" xfId="6" applyFont="1" applyBorder="1" applyAlignment="1">
      <alignment vertical="center"/>
    </xf>
    <xf numFmtId="0" fontId="9" fillId="0" borderId="130" xfId="6" applyFont="1" applyBorder="1" applyAlignment="1">
      <alignment vertical="center"/>
    </xf>
    <xf numFmtId="0" fontId="9" fillId="0" borderId="131" xfId="6" applyFont="1" applyBorder="1" applyAlignment="1">
      <alignment vertical="center"/>
    </xf>
    <xf numFmtId="0" fontId="9" fillId="0" borderId="0" xfId="6" applyFont="1" applyAlignment="1">
      <alignment vertical="center"/>
    </xf>
    <xf numFmtId="0" fontId="9" fillId="0" borderId="0" xfId="7" applyFont="1" applyAlignment="1">
      <alignment horizontal="distributed" vertical="center"/>
    </xf>
    <xf numFmtId="0" fontId="9" fillId="0" borderId="0" xfId="6" applyFont="1" applyAlignment="1">
      <alignment horizontal="distributed" vertical="center"/>
    </xf>
    <xf numFmtId="0" fontId="9" fillId="0" borderId="12" xfId="6" applyFont="1" applyBorder="1" applyAlignment="1">
      <alignment horizontal="distributed" vertical="center"/>
    </xf>
    <xf numFmtId="0" fontId="9" fillId="0" borderId="0" xfId="7" applyFont="1"/>
    <xf numFmtId="0" fontId="9" fillId="0" borderId="0" xfId="6" applyFont="1"/>
    <xf numFmtId="0" fontId="9" fillId="0" borderId="20" xfId="7" applyFont="1" applyBorder="1" applyAlignment="1">
      <alignment horizontal="distributed" vertical="center"/>
    </xf>
    <xf numFmtId="0" fontId="9" fillId="0" borderId="20" xfId="6" applyFont="1" applyBorder="1" applyAlignment="1">
      <alignment horizontal="distributed" vertical="center"/>
    </xf>
    <xf numFmtId="0" fontId="9" fillId="0" borderId="43" xfId="6" applyFont="1" applyBorder="1" applyAlignment="1">
      <alignment horizontal="distributed" vertical="center"/>
    </xf>
    <xf numFmtId="0" fontId="9" fillId="0" borderId="38" xfId="7" applyFont="1" applyBorder="1" applyAlignment="1">
      <alignment horizontal="center" vertical="center"/>
    </xf>
    <xf numFmtId="0" fontId="9" fillId="0" borderId="81" xfId="7" applyFont="1" applyBorder="1" applyAlignment="1">
      <alignment horizontal="distributed" vertical="center"/>
    </xf>
    <xf numFmtId="0" fontId="9" fillId="0" borderId="81" xfId="6" applyFont="1" applyBorder="1" applyAlignment="1">
      <alignment horizontal="distributed" vertical="center"/>
    </xf>
    <xf numFmtId="0" fontId="9" fillId="0" borderId="82" xfId="6" applyFont="1" applyBorder="1" applyAlignment="1">
      <alignment horizontal="distributed" vertical="center"/>
    </xf>
    <xf numFmtId="3" fontId="9" fillId="0" borderId="81" xfId="7" applyNumberFormat="1" applyFont="1" applyBorder="1" applyAlignment="1">
      <alignment vertical="center"/>
    </xf>
    <xf numFmtId="0" fontId="9" fillId="0" borderId="81" xfId="6" applyFont="1" applyBorder="1" applyAlignment="1">
      <alignment vertical="center"/>
    </xf>
    <xf numFmtId="0" fontId="9" fillId="0" borderId="44" xfId="6" applyFont="1" applyBorder="1" applyAlignment="1">
      <alignment horizontal="center" vertical="center"/>
    </xf>
    <xf numFmtId="0" fontId="9" fillId="0" borderId="70" xfId="6" applyFont="1" applyBorder="1" applyAlignment="1">
      <alignment horizontal="center" vertical="center"/>
    </xf>
    <xf numFmtId="0" fontId="9" fillId="0" borderId="27" xfId="6" applyFont="1" applyBorder="1" applyAlignment="1">
      <alignment horizontal="center" vertical="center" wrapText="1"/>
    </xf>
    <xf numFmtId="0" fontId="9" fillId="0" borderId="12" xfId="6" applyFont="1" applyBorder="1" applyAlignment="1">
      <alignment horizontal="center" vertical="center"/>
    </xf>
    <xf numFmtId="0" fontId="9" fillId="0" borderId="91" xfId="6" applyFont="1" applyBorder="1" applyAlignment="1">
      <alignment horizontal="center" vertical="center"/>
    </xf>
    <xf numFmtId="0" fontId="9" fillId="0" borderId="27" xfId="6" applyFont="1" applyBorder="1" applyAlignment="1">
      <alignment horizontal="center" vertical="center"/>
    </xf>
    <xf numFmtId="57" fontId="9" fillId="0" borderId="12" xfId="6" applyNumberFormat="1" applyFont="1" applyBorder="1" applyAlignment="1">
      <alignment horizontal="center" vertical="center"/>
    </xf>
    <xf numFmtId="0" fontId="9" fillId="0" borderId="31" xfId="6" applyFont="1" applyBorder="1" applyAlignment="1">
      <alignment horizontal="center" vertical="center"/>
    </xf>
    <xf numFmtId="0" fontId="9" fillId="0" borderId="20" xfId="6" applyFont="1" applyBorder="1" applyAlignment="1">
      <alignment horizontal="center" vertical="center"/>
    </xf>
    <xf numFmtId="57" fontId="9" fillId="0" borderId="20" xfId="6" applyNumberFormat="1" applyFont="1" applyBorder="1" applyAlignment="1">
      <alignment horizontal="center" vertical="center"/>
    </xf>
    <xf numFmtId="0" fontId="9" fillId="0" borderId="43" xfId="6" applyFont="1" applyBorder="1" applyAlignment="1">
      <alignment horizontal="center" vertical="center"/>
    </xf>
    <xf numFmtId="49" fontId="9" fillId="0" borderId="0" xfId="6" applyNumberFormat="1" applyFont="1" applyAlignment="1">
      <alignment horizontal="center" vertical="center"/>
    </xf>
    <xf numFmtId="49" fontId="9" fillId="0" borderId="12" xfId="6" applyNumberFormat="1" applyFont="1" applyBorder="1" applyAlignment="1">
      <alignment horizontal="center" vertical="center"/>
    </xf>
    <xf numFmtId="0" fontId="9" fillId="0" borderId="71" xfId="6" applyFont="1" applyBorder="1" applyAlignment="1">
      <alignment horizontal="center" vertical="center"/>
    </xf>
    <xf numFmtId="0" fontId="9" fillId="0" borderId="117" xfId="6" applyFont="1" applyBorder="1" applyAlignment="1">
      <alignment horizontal="center" vertical="center"/>
    </xf>
    <xf numFmtId="0" fontId="9" fillId="0" borderId="22" xfId="6" applyFont="1" applyBorder="1" applyAlignment="1">
      <alignment horizontal="center" vertical="center"/>
    </xf>
    <xf numFmtId="0" fontId="9" fillId="0" borderId="71" xfId="6" applyFont="1" applyBorder="1"/>
    <xf numFmtId="0" fontId="9" fillId="0" borderId="74" xfId="6" applyFont="1" applyBorder="1" applyAlignment="1">
      <alignment horizontal="center" vertical="center"/>
    </xf>
    <xf numFmtId="0" fontId="9" fillId="0" borderId="119" xfId="6" applyFont="1" applyBorder="1" applyAlignment="1">
      <alignment horizontal="center" vertical="center"/>
    </xf>
    <xf numFmtId="0" fontId="9" fillId="0" borderId="129" xfId="6" applyFont="1" applyBorder="1" applyAlignment="1">
      <alignment horizontal="center" vertical="center"/>
    </xf>
    <xf numFmtId="0" fontId="9" fillId="0" borderId="45" xfId="6" applyFont="1" applyBorder="1" applyAlignment="1">
      <alignment horizontal="center" vertical="center"/>
    </xf>
    <xf numFmtId="0" fontId="9" fillId="0" borderId="75" xfId="6" applyFont="1" applyBorder="1" applyAlignment="1">
      <alignment horizontal="center" vertical="center"/>
    </xf>
    <xf numFmtId="57" fontId="9" fillId="0" borderId="75" xfId="6" applyNumberFormat="1" applyFont="1" applyBorder="1" applyAlignment="1">
      <alignment horizontal="center" vertical="center"/>
    </xf>
    <xf numFmtId="0" fontId="9" fillId="0" borderId="124" xfId="6" applyFont="1" applyBorder="1" applyAlignment="1">
      <alignment horizontal="center" vertical="center"/>
    </xf>
    <xf numFmtId="57" fontId="9" fillId="0" borderId="124" xfId="6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shrinkToFit="1"/>
    </xf>
    <xf numFmtId="0" fontId="9" fillId="0" borderId="33" xfId="5" applyFont="1" applyBorder="1" applyAlignment="1">
      <alignment horizontal="center" vertical="center" shrinkToFit="1"/>
    </xf>
    <xf numFmtId="0" fontId="9" fillId="0" borderId="35" xfId="5" applyFont="1" applyBorder="1" applyAlignment="1">
      <alignment horizontal="center" vertical="center" shrinkToFit="1"/>
    </xf>
    <xf numFmtId="0" fontId="9" fillId="0" borderId="16" xfId="5" applyFont="1" applyBorder="1" applyAlignment="1">
      <alignment horizontal="center" vertical="center" shrinkToFit="1"/>
    </xf>
    <xf numFmtId="0" fontId="31" fillId="0" borderId="38" xfId="5" applyFont="1" applyBorder="1" applyAlignment="1">
      <alignment horizontal="center" vertical="center" shrinkToFit="1"/>
    </xf>
    <xf numFmtId="0" fontId="3" fillId="0" borderId="101" xfId="5" applyFont="1" applyBorder="1" applyAlignment="1">
      <alignment horizontal="center" vertical="center" shrinkToFit="1"/>
    </xf>
    <xf numFmtId="0" fontId="3" fillId="0" borderId="39" xfId="5" applyFont="1" applyBorder="1" applyAlignment="1">
      <alignment horizontal="center" vertical="center" shrinkToFit="1"/>
    </xf>
    <xf numFmtId="0" fontId="9" fillId="0" borderId="6" xfId="5" applyFont="1" applyBorder="1" applyAlignment="1">
      <alignment horizontal="center" vertical="center" shrinkToFit="1"/>
    </xf>
    <xf numFmtId="0" fontId="9" fillId="0" borderId="12" xfId="5" applyFont="1" applyBorder="1" applyAlignment="1">
      <alignment horizontal="center" vertical="center" shrinkToFit="1"/>
    </xf>
    <xf numFmtId="0" fontId="3" fillId="0" borderId="17" xfId="5" applyFont="1" applyBorder="1" applyAlignment="1">
      <alignment horizontal="center" vertical="center" shrinkToFit="1"/>
    </xf>
    <xf numFmtId="0" fontId="3" fillId="0" borderId="34" xfId="5" applyFont="1" applyBorder="1" applyAlignment="1">
      <alignment horizontal="center" vertical="center" shrinkToFit="1"/>
    </xf>
    <xf numFmtId="0" fontId="3" fillId="0" borderId="122" xfId="5" applyFont="1" applyBorder="1" applyAlignment="1">
      <alignment horizontal="center" vertical="center" shrinkToFit="1"/>
    </xf>
    <xf numFmtId="0" fontId="3" fillId="0" borderId="87" xfId="5" applyFont="1" applyBorder="1" applyAlignment="1">
      <alignment horizontal="center" vertical="center" shrinkToFit="1"/>
    </xf>
    <xf numFmtId="3" fontId="20" fillId="0" borderId="120" xfId="1" applyNumberFormat="1" applyFont="1" applyBorder="1" applyAlignment="1">
      <alignment horizontal="center" vertical="center" shrinkToFit="1"/>
    </xf>
    <xf numFmtId="0" fontId="14" fillId="0" borderId="0" xfId="2" applyFont="1" applyAlignment="1">
      <alignment horizontal="left" vertical="center" shrinkToFit="1"/>
    </xf>
    <xf numFmtId="0" fontId="17" fillId="0" borderId="0" xfId="2" applyFont="1" applyAlignment="1">
      <alignment vertical="center"/>
    </xf>
    <xf numFmtId="0" fontId="17" fillId="0" borderId="134" xfId="2" applyFont="1" applyBorder="1" applyAlignment="1">
      <alignment horizontal="center" vertical="center"/>
    </xf>
    <xf numFmtId="0" fontId="17" fillId="0" borderId="42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7" fillId="0" borderId="17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87" xfId="2" applyFont="1" applyBorder="1" applyAlignment="1">
      <alignment horizontal="center" vertical="center"/>
    </xf>
    <xf numFmtId="0" fontId="17" fillId="0" borderId="122" xfId="2" applyFont="1" applyBorder="1" applyAlignment="1">
      <alignment horizontal="center" vertical="center"/>
    </xf>
    <xf numFmtId="0" fontId="17" fillId="0" borderId="133" xfId="2" applyFont="1" applyBorder="1" applyAlignment="1">
      <alignment horizontal="center" vertical="center"/>
    </xf>
    <xf numFmtId="0" fontId="17" fillId="0" borderId="41" xfId="2" applyFont="1" applyBorder="1" applyAlignment="1">
      <alignment horizontal="center" vertical="center"/>
    </xf>
    <xf numFmtId="0" fontId="17" fillId="0" borderId="38" xfId="2" applyFont="1" applyBorder="1" applyAlignment="1">
      <alignment horizontal="center" vertical="center"/>
    </xf>
    <xf numFmtId="0" fontId="17" fillId="0" borderId="44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35" xfId="2" applyFont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17" fillId="0" borderId="16" xfId="2" applyFont="1" applyBorder="1" applyAlignment="1">
      <alignment vertical="center"/>
    </xf>
    <xf numFmtId="3" fontId="17" fillId="0" borderId="66" xfId="2" applyNumberFormat="1" applyFont="1" applyBorder="1" applyAlignment="1">
      <alignment vertical="center"/>
    </xf>
    <xf numFmtId="0" fontId="17" fillId="0" borderId="64" xfId="2" applyFont="1" applyBorder="1" applyAlignment="1">
      <alignment vertical="center"/>
    </xf>
    <xf numFmtId="3" fontId="17" fillId="0" borderId="64" xfId="2" applyNumberFormat="1" applyFont="1" applyBorder="1" applyAlignment="1">
      <alignment vertical="center"/>
    </xf>
    <xf numFmtId="3" fontId="17" fillId="0" borderId="106" xfId="2" applyNumberFormat="1" applyFont="1" applyBorder="1" applyAlignment="1">
      <alignment vertical="center"/>
    </xf>
    <xf numFmtId="0" fontId="17" fillId="0" borderId="106" xfId="2" applyFont="1" applyBorder="1" applyAlignment="1">
      <alignment vertical="center"/>
    </xf>
    <xf numFmtId="3" fontId="17" fillId="0" borderId="113" xfId="2" applyNumberFormat="1" applyFont="1" applyBorder="1" applyAlignment="1">
      <alignment vertical="center"/>
    </xf>
    <xf numFmtId="0" fontId="17" fillId="0" borderId="113" xfId="2" applyFont="1" applyBorder="1" applyAlignment="1">
      <alignment vertical="center"/>
    </xf>
    <xf numFmtId="3" fontId="17" fillId="0" borderId="0" xfId="2" applyNumberFormat="1" applyFont="1" applyAlignment="1">
      <alignment vertical="center"/>
    </xf>
    <xf numFmtId="0" fontId="17" fillId="0" borderId="10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17" fillId="0" borderId="111" xfId="2" applyFont="1" applyBorder="1" applyAlignment="1">
      <alignment horizontal="center" vertical="center"/>
    </xf>
    <xf numFmtId="0" fontId="17" fillId="0" borderId="71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3" fontId="17" fillId="0" borderId="4" xfId="2" applyNumberFormat="1" applyFont="1" applyBorder="1" applyAlignment="1">
      <alignment vertical="center"/>
    </xf>
    <xf numFmtId="0" fontId="17" fillId="0" borderId="18" xfId="2" applyFont="1" applyBorder="1" applyAlignment="1">
      <alignment vertical="center"/>
    </xf>
    <xf numFmtId="3" fontId="17" fillId="0" borderId="18" xfId="2" applyNumberFormat="1" applyFont="1" applyBorder="1" applyAlignment="1">
      <alignment vertical="center"/>
    </xf>
    <xf numFmtId="0" fontId="17" fillId="0" borderId="12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7" fillId="0" borderId="101" xfId="2" applyFont="1" applyBorder="1" applyAlignment="1">
      <alignment horizontal="center" vertical="center"/>
    </xf>
    <xf numFmtId="0" fontId="17" fillId="0" borderId="37" xfId="2" applyFont="1" applyBorder="1" applyAlignment="1">
      <alignment horizontal="distributed" vertical="center"/>
    </xf>
    <xf numFmtId="0" fontId="17" fillId="0" borderId="59" xfId="2" applyFont="1" applyBorder="1" applyAlignment="1">
      <alignment vertical="center"/>
    </xf>
    <xf numFmtId="0" fontId="17" fillId="0" borderId="18" xfId="2" applyFont="1" applyBorder="1" applyAlignment="1">
      <alignment vertical="center" wrapText="1"/>
    </xf>
    <xf numFmtId="0" fontId="17" fillId="0" borderId="10" xfId="2" applyFont="1" applyBorder="1" applyAlignment="1">
      <alignment vertical="center"/>
    </xf>
    <xf numFmtId="0" fontId="17" fillId="0" borderId="83" xfId="1" applyFont="1" applyBorder="1" applyAlignment="1">
      <alignment horizontal="center" vertical="center"/>
    </xf>
    <xf numFmtId="0" fontId="3" fillId="0" borderId="84" xfId="1" applyFont="1" applyBorder="1" applyAlignment="1">
      <alignment vertical="center"/>
    </xf>
    <xf numFmtId="0" fontId="17" fillId="0" borderId="29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/>
    </xf>
    <xf numFmtId="0" fontId="3" fillId="0" borderId="87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0" fontId="17" fillId="0" borderId="90" xfId="1" applyFont="1" applyBorder="1" applyAlignment="1">
      <alignment horizontal="center" vertical="center"/>
    </xf>
    <xf numFmtId="0" fontId="3" fillId="0" borderId="93" xfId="1" applyFont="1" applyBorder="1" applyAlignment="1">
      <alignment vertical="center"/>
    </xf>
    <xf numFmtId="0" fontId="14" fillId="0" borderId="209" xfId="1" applyFont="1" applyBorder="1" applyAlignment="1">
      <alignment horizontal="center" vertical="center" wrapText="1"/>
    </xf>
    <xf numFmtId="0" fontId="14" fillId="0" borderId="203" xfId="1" applyFont="1" applyBorder="1" applyAlignment="1">
      <alignment horizontal="center" vertical="center" wrapText="1"/>
    </xf>
    <xf numFmtId="0" fontId="14" fillId="0" borderId="91" xfId="1" applyFont="1" applyBorder="1" applyAlignment="1">
      <alignment horizontal="center" vertical="center" wrapText="1"/>
    </xf>
    <xf numFmtId="0" fontId="14" fillId="0" borderId="43" xfId="1" applyFont="1" applyBorder="1" applyAlignment="1">
      <alignment horizontal="center" vertical="center" wrapText="1"/>
    </xf>
    <xf numFmtId="0" fontId="17" fillId="0" borderId="20" xfId="1" applyFont="1" applyBorder="1" applyAlignment="1">
      <alignment horizontal="center" vertical="center"/>
    </xf>
    <xf numFmtId="0" fontId="3" fillId="0" borderId="43" xfId="1" applyFont="1" applyBorder="1" applyAlignment="1">
      <alignment vertical="center"/>
    </xf>
    <xf numFmtId="0" fontId="17" fillId="0" borderId="99" xfId="1" applyFont="1" applyBorder="1" applyAlignment="1">
      <alignment horizontal="center" vertical="center"/>
    </xf>
    <xf numFmtId="0" fontId="3" fillId="0" borderId="100" xfId="1" applyFont="1" applyBorder="1" applyAlignment="1">
      <alignment vertical="center"/>
    </xf>
    <xf numFmtId="0" fontId="17" fillId="0" borderId="97" xfId="1" applyFont="1" applyBorder="1" applyAlignment="1">
      <alignment horizontal="center" vertical="center"/>
    </xf>
    <xf numFmtId="0" fontId="3" fillId="0" borderId="98" xfId="1" applyFont="1" applyBorder="1" applyAlignment="1">
      <alignment horizontal="distributed" vertical="center"/>
    </xf>
    <xf numFmtId="0" fontId="17" fillId="0" borderId="0" xfId="1" applyFont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17" fillId="0" borderId="22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 shrinkToFit="1"/>
    </xf>
    <xf numFmtId="0" fontId="13" fillId="0" borderId="12" xfId="2" applyFont="1" applyBorder="1" applyAlignment="1">
      <alignment horizontal="center" vertical="center" shrinkToFit="1"/>
    </xf>
    <xf numFmtId="0" fontId="13" fillId="0" borderId="0" xfId="2" applyFont="1" applyAlignment="1">
      <alignment horizontal="distributed" vertical="center" shrinkToFit="1"/>
    </xf>
    <xf numFmtId="0" fontId="13" fillId="0" borderId="12" xfId="2" applyFont="1" applyBorder="1" applyAlignment="1">
      <alignment horizontal="distributed" vertical="center" shrinkToFit="1"/>
    </xf>
    <xf numFmtId="0" fontId="13" fillId="0" borderId="55" xfId="2" applyFont="1" applyBorder="1" applyAlignment="1">
      <alignment horizontal="center" vertical="center"/>
    </xf>
    <xf numFmtId="0" fontId="13" fillId="0" borderId="79" xfId="2" applyFont="1" applyBorder="1" applyAlignment="1">
      <alignment horizontal="center" vertical="center"/>
    </xf>
    <xf numFmtId="0" fontId="13" fillId="0" borderId="56" xfId="2" applyFont="1" applyBorder="1" applyAlignment="1">
      <alignment horizontal="center" vertical="center" wrapText="1"/>
    </xf>
    <xf numFmtId="0" fontId="13" fillId="0" borderId="57" xfId="2" applyFont="1" applyBorder="1" applyAlignment="1">
      <alignment horizontal="center" vertical="center"/>
    </xf>
    <xf numFmtId="0" fontId="14" fillId="0" borderId="81" xfId="2" applyFont="1" applyBorder="1" applyAlignment="1">
      <alignment horizontal="distributed" vertical="center" shrinkToFit="1"/>
    </xf>
    <xf numFmtId="0" fontId="14" fillId="0" borderId="82" xfId="2" applyFont="1" applyBorder="1" applyAlignment="1">
      <alignment horizontal="distributed" vertical="center" shrinkToFit="1"/>
    </xf>
    <xf numFmtId="0" fontId="14" fillId="0" borderId="76" xfId="2" applyFont="1" applyBorder="1" applyAlignment="1">
      <alignment horizontal="center" vertical="center"/>
    </xf>
    <xf numFmtId="0" fontId="14" fillId="0" borderId="77" xfId="2" applyFont="1" applyBorder="1" applyAlignment="1">
      <alignment horizontal="center" vertical="center"/>
    </xf>
    <xf numFmtId="0" fontId="14" fillId="0" borderId="0" xfId="2" applyFont="1" applyAlignment="1">
      <alignment horizontal="distributed" vertical="center" shrinkToFit="1"/>
    </xf>
    <xf numFmtId="0" fontId="14" fillId="0" borderId="12" xfId="2" applyFont="1" applyBorder="1" applyAlignment="1">
      <alignment horizontal="distributed" vertical="center" shrinkToFit="1"/>
    </xf>
    <xf numFmtId="0" fontId="20" fillId="0" borderId="0" xfId="2" applyFont="1" applyAlignment="1">
      <alignment horizontal="center" vertical="center" shrinkToFit="1"/>
    </xf>
    <xf numFmtId="0" fontId="20" fillId="0" borderId="12" xfId="2" applyFont="1" applyBorder="1" applyAlignment="1">
      <alignment horizontal="center" vertical="center" shrinkToFit="1"/>
    </xf>
    <xf numFmtId="0" fontId="13" fillId="0" borderId="76" xfId="2" applyFont="1" applyBorder="1" applyAlignment="1">
      <alignment horizontal="center" vertical="center"/>
    </xf>
    <xf numFmtId="0" fontId="13" fillId="0" borderId="77" xfId="2" applyFont="1" applyBorder="1" applyAlignment="1">
      <alignment horizontal="center" vertical="center"/>
    </xf>
    <xf numFmtId="0" fontId="14" fillId="0" borderId="12" xfId="9" applyFont="1" applyBorder="1" applyAlignment="1">
      <alignment horizontal="right" vertical="center" wrapText="1"/>
    </xf>
    <xf numFmtId="0" fontId="14" fillId="0" borderId="43" xfId="9" applyFont="1" applyBorder="1" applyAlignment="1">
      <alignment horizontal="right" vertical="center" wrapText="1"/>
    </xf>
    <xf numFmtId="3" fontId="14" fillId="0" borderId="27" xfId="8" applyNumberFormat="1" applyFont="1" applyBorder="1" applyAlignment="1">
      <alignment horizontal="right" vertical="center"/>
    </xf>
    <xf numFmtId="3" fontId="14" fillId="0" borderId="31" xfId="8" applyNumberFormat="1" applyFont="1" applyBorder="1" applyAlignment="1">
      <alignment horizontal="right" vertical="center"/>
    </xf>
    <xf numFmtId="176" fontId="14" fillId="0" borderId="0" xfId="9" applyNumberFormat="1" applyFont="1" applyAlignment="1">
      <alignment horizontal="right" vertical="center"/>
    </xf>
    <xf numFmtId="176" fontId="14" fillId="0" borderId="20" xfId="9" applyNumberFormat="1" applyFont="1" applyBorder="1" applyAlignment="1">
      <alignment horizontal="right" vertical="center"/>
    </xf>
    <xf numFmtId="3" fontId="14" fillId="0" borderId="27" xfId="9" applyNumberFormat="1" applyFont="1" applyBorder="1" applyAlignment="1">
      <alignment horizontal="right" vertical="center"/>
    </xf>
    <xf numFmtId="3" fontId="14" fillId="0" borderId="31" xfId="9" applyNumberFormat="1" applyFont="1" applyBorder="1" applyAlignment="1">
      <alignment horizontal="right" vertical="center"/>
    </xf>
    <xf numFmtId="0" fontId="14" fillId="0" borderId="12" xfId="9" applyFont="1" applyBorder="1" applyAlignment="1">
      <alignment horizontal="center" vertical="center" wrapText="1"/>
    </xf>
    <xf numFmtId="0" fontId="14" fillId="0" borderId="12" xfId="9" applyFont="1" applyBorder="1" applyAlignment="1">
      <alignment horizontal="right" vertical="center"/>
    </xf>
    <xf numFmtId="0" fontId="14" fillId="0" borderId="12" xfId="9" applyFont="1" applyBorder="1" applyAlignment="1">
      <alignment horizontal="center" vertical="center"/>
    </xf>
    <xf numFmtId="0" fontId="14" fillId="0" borderId="143" xfId="9" applyFont="1" applyBorder="1" applyAlignment="1">
      <alignment horizontal="center" vertical="center" wrapText="1"/>
    </xf>
    <xf numFmtId="0" fontId="14" fillId="0" borderId="91" xfId="9" applyFont="1" applyBorder="1" applyAlignment="1">
      <alignment horizontal="center" vertical="center" wrapText="1"/>
    </xf>
    <xf numFmtId="0" fontId="14" fillId="0" borderId="33" xfId="9" applyFont="1" applyBorder="1" applyAlignment="1">
      <alignment horizontal="center" vertical="center"/>
    </xf>
    <xf numFmtId="0" fontId="14" fillId="0" borderId="35" xfId="9" applyFont="1" applyBorder="1" applyAlignment="1">
      <alignment horizontal="center" vertical="center"/>
    </xf>
    <xf numFmtId="0" fontId="14" fillId="0" borderId="1" xfId="9" applyFont="1" applyBorder="1" applyAlignment="1">
      <alignment horizontal="center" vertical="center"/>
    </xf>
    <xf numFmtId="0" fontId="14" fillId="0" borderId="144" xfId="9" applyFont="1" applyBorder="1" applyAlignment="1">
      <alignment horizontal="center" vertical="center"/>
    </xf>
    <xf numFmtId="0" fontId="14" fillId="0" borderId="41" xfId="9" applyFont="1" applyBorder="1" applyAlignment="1">
      <alignment horizontal="center" vertical="center"/>
    </xf>
    <xf numFmtId="0" fontId="14" fillId="0" borderId="144" xfId="9" applyFont="1" applyBorder="1" applyAlignment="1">
      <alignment horizontal="center" vertical="center" shrinkToFit="1"/>
    </xf>
    <xf numFmtId="0" fontId="14" fillId="0" borderId="41" xfId="9" applyFont="1" applyBorder="1" applyAlignment="1">
      <alignment horizontal="center" vertical="center" shrinkToFit="1"/>
    </xf>
    <xf numFmtId="0" fontId="14" fillId="0" borderId="18" xfId="9" applyFont="1" applyBorder="1" applyAlignment="1">
      <alignment horizontal="center" vertical="center" shrinkToFit="1"/>
    </xf>
    <xf numFmtId="0" fontId="14" fillId="0" borderId="38" xfId="9" applyFont="1" applyBorder="1" applyAlignment="1">
      <alignment horizontal="center" vertical="center" shrinkToFit="1"/>
    </xf>
    <xf numFmtId="0" fontId="14" fillId="0" borderId="17" xfId="8" applyFont="1" applyBorder="1" applyAlignment="1">
      <alignment horizontal="center" vertical="center"/>
    </xf>
    <xf numFmtId="0" fontId="14" fillId="0" borderId="16" xfId="8" applyFont="1" applyBorder="1" applyAlignment="1">
      <alignment horizontal="center" vertical="center"/>
    </xf>
    <xf numFmtId="0" fontId="14" fillId="0" borderId="140" xfId="8" applyFont="1" applyBorder="1" applyAlignment="1">
      <alignment horizontal="center" vertical="center"/>
    </xf>
    <xf numFmtId="0" fontId="14" fillId="0" borderId="141" xfId="8" applyFont="1" applyBorder="1" applyAlignment="1">
      <alignment horizontal="center" vertical="center"/>
    </xf>
    <xf numFmtId="0" fontId="14" fillId="0" borderId="142" xfId="8" applyFont="1" applyBorder="1" applyAlignment="1">
      <alignment horizontal="center" vertical="center"/>
    </xf>
    <xf numFmtId="0" fontId="14" fillId="0" borderId="73" xfId="8" applyFont="1" applyBorder="1" applyAlignment="1">
      <alignment horizontal="center" vertical="center"/>
    </xf>
    <xf numFmtId="0" fontId="14" fillId="0" borderId="74" xfId="8" applyFont="1" applyBorder="1" applyAlignment="1">
      <alignment horizontal="center" vertical="center"/>
    </xf>
    <xf numFmtId="0" fontId="14" fillId="0" borderId="46" xfId="9" applyFont="1" applyBorder="1" applyAlignment="1">
      <alignment vertical="center"/>
    </xf>
    <xf numFmtId="0" fontId="14" fillId="0" borderId="46" xfId="8" applyFont="1" applyBorder="1" applyAlignment="1">
      <alignment vertical="center"/>
    </xf>
    <xf numFmtId="0" fontId="14" fillId="0" borderId="38" xfId="8" applyFont="1" applyBorder="1" applyAlignment="1">
      <alignment horizontal="center" vertical="center"/>
    </xf>
    <xf numFmtId="0" fontId="14" fillId="0" borderId="116" xfId="8" applyFont="1" applyBorder="1" applyAlignment="1">
      <alignment horizontal="center" vertical="center"/>
    </xf>
    <xf numFmtId="0" fontId="14" fillId="0" borderId="84" xfId="8" applyFont="1" applyBorder="1" applyAlignment="1">
      <alignment horizontal="center" vertical="center"/>
    </xf>
    <xf numFmtId="0" fontId="14" fillId="0" borderId="83" xfId="8" applyFont="1" applyBorder="1" applyAlignment="1">
      <alignment horizontal="center" vertical="center"/>
    </xf>
    <xf numFmtId="0" fontId="14" fillId="0" borderId="21" xfId="8" applyFont="1" applyBorder="1" applyAlignment="1">
      <alignment horizontal="center" vertical="center" wrapText="1"/>
    </xf>
    <xf numFmtId="0" fontId="14" fillId="0" borderId="29" xfId="8" applyFont="1" applyBorder="1" applyAlignment="1">
      <alignment horizontal="center" vertical="center"/>
    </xf>
    <xf numFmtId="0" fontId="14" fillId="0" borderId="87" xfId="8" applyFont="1" applyBorder="1" applyAlignment="1">
      <alignment horizontal="center" vertical="center"/>
    </xf>
    <xf numFmtId="0" fontId="14" fillId="0" borderId="138" xfId="8" applyFont="1" applyBorder="1" applyAlignment="1">
      <alignment horizontal="center" vertical="center"/>
    </xf>
    <xf numFmtId="0" fontId="14" fillId="0" borderId="139" xfId="8" applyFont="1" applyBorder="1" applyAlignment="1">
      <alignment horizontal="center" vertical="center"/>
    </xf>
    <xf numFmtId="0" fontId="17" fillId="0" borderId="183" xfId="2" applyFont="1" applyBorder="1" applyAlignment="1">
      <alignment horizontal="center" vertical="center"/>
    </xf>
    <xf numFmtId="0" fontId="17" fillId="0" borderId="184" xfId="2" applyFont="1" applyBorder="1" applyAlignment="1">
      <alignment horizontal="center" vertical="center"/>
    </xf>
    <xf numFmtId="0" fontId="17" fillId="0" borderId="160" xfId="2" applyFont="1" applyBorder="1" applyAlignment="1">
      <alignment horizontal="center" vertical="center"/>
    </xf>
    <xf numFmtId="0" fontId="17" fillId="0" borderId="182" xfId="2" applyFont="1" applyBorder="1" applyAlignment="1">
      <alignment horizontal="center" vertical="center"/>
    </xf>
    <xf numFmtId="0" fontId="17" fillId="0" borderId="148" xfId="2" applyFont="1" applyBorder="1" applyAlignment="1">
      <alignment horizontal="center" vertical="center"/>
    </xf>
    <xf numFmtId="0" fontId="17" fillId="0" borderId="157" xfId="2" applyFont="1" applyBorder="1" applyAlignment="1">
      <alignment horizontal="center" vertical="center"/>
    </xf>
    <xf numFmtId="0" fontId="17" fillId="0" borderId="159" xfId="2" applyFont="1" applyBorder="1" applyAlignment="1">
      <alignment horizontal="center" vertical="center"/>
    </xf>
    <xf numFmtId="0" fontId="17" fillId="0" borderId="64" xfId="2" applyFont="1" applyBorder="1" applyAlignment="1">
      <alignment horizontal="center" vertical="center"/>
    </xf>
    <xf numFmtId="0" fontId="17" fillId="0" borderId="65" xfId="2" applyFont="1" applyBorder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7" fillId="0" borderId="29" xfId="2" applyFont="1" applyBorder="1" applyAlignment="1">
      <alignment horizontal="right" vertical="center"/>
    </xf>
    <xf numFmtId="0" fontId="17" fillId="0" borderId="158" xfId="2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7" fillId="0" borderId="33" xfId="3" applyFont="1" applyBorder="1" applyAlignment="1">
      <alignment horizontal="center" vertical="center"/>
    </xf>
    <xf numFmtId="0" fontId="14" fillId="0" borderId="49" xfId="3" applyFont="1" applyBorder="1" applyAlignment="1">
      <alignment horizontal="distributed" vertical="center"/>
    </xf>
    <xf numFmtId="0" fontId="14" fillId="0" borderId="26" xfId="3" applyFont="1" applyBorder="1" applyAlignment="1">
      <alignment horizontal="distributed" vertical="center"/>
    </xf>
    <xf numFmtId="0" fontId="14" fillId="0" borderId="56" xfId="3" applyFont="1" applyBorder="1" applyAlignment="1">
      <alignment horizontal="distributed" vertical="center" wrapText="1"/>
    </xf>
    <xf numFmtId="0" fontId="14" fillId="0" borderId="57" xfId="3" applyFont="1" applyBorder="1" applyAlignment="1">
      <alignment horizontal="distributed" vertical="center" wrapText="1"/>
    </xf>
    <xf numFmtId="0" fontId="14" fillId="0" borderId="0" xfId="3" applyFont="1" applyAlignment="1">
      <alignment horizontal="distributed" vertical="center"/>
    </xf>
    <xf numFmtId="0" fontId="14" fillId="0" borderId="29" xfId="3" applyFont="1" applyBorder="1" applyAlignment="1">
      <alignment horizontal="distributed" vertical="center"/>
    </xf>
    <xf numFmtId="0" fontId="14" fillId="0" borderId="46" xfId="3" applyFont="1" applyBorder="1" applyAlignment="1">
      <alignment horizontal="distributed" vertical="center"/>
    </xf>
    <xf numFmtId="0" fontId="14" fillId="0" borderId="51" xfId="3" applyFont="1" applyBorder="1" applyAlignment="1">
      <alignment horizontal="distributed" vertical="center"/>
    </xf>
    <xf numFmtId="0" fontId="17" fillId="0" borderId="201" xfId="3" applyFont="1" applyBorder="1" applyAlignment="1">
      <alignment horizontal="center" vertical="center"/>
    </xf>
    <xf numFmtId="0" fontId="17" fillId="0" borderId="202" xfId="3" applyFont="1" applyBorder="1" applyAlignment="1">
      <alignment horizontal="center" vertical="center"/>
    </xf>
    <xf numFmtId="0" fontId="7" fillId="0" borderId="46" xfId="3" applyFont="1" applyBorder="1" applyAlignment="1">
      <alignment horizontal="left" vertical="center"/>
    </xf>
    <xf numFmtId="0" fontId="13" fillId="0" borderId="0" xfId="3" applyFont="1" applyAlignment="1">
      <alignment horizontal="left" vertical="center"/>
    </xf>
    <xf numFmtId="0" fontId="13" fillId="0" borderId="29" xfId="3" applyFont="1" applyBorder="1" applyAlignment="1">
      <alignment horizontal="left" vertical="center"/>
    </xf>
    <xf numFmtId="0" fontId="14" fillId="0" borderId="60" xfId="3" applyFont="1" applyBorder="1" applyAlignment="1">
      <alignment horizontal="center" vertical="center"/>
    </xf>
    <xf numFmtId="0" fontId="14" fillId="0" borderId="61" xfId="3" applyFont="1" applyBorder="1" applyAlignment="1">
      <alignment horizontal="center" vertical="center"/>
    </xf>
    <xf numFmtId="0" fontId="14" fillId="0" borderId="46" xfId="3" applyFont="1" applyBorder="1" applyAlignment="1">
      <alignment horizontal="center" vertical="center"/>
    </xf>
    <xf numFmtId="0" fontId="14" fillId="0" borderId="51" xfId="3" applyFont="1" applyBorder="1" applyAlignment="1">
      <alignment horizontal="center" vertical="center"/>
    </xf>
    <xf numFmtId="0" fontId="14" fillId="0" borderId="29" xfId="3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14" fillId="0" borderId="18" xfId="3" applyFont="1" applyBorder="1" applyAlignment="1">
      <alignment horizontal="left" vertical="center"/>
    </xf>
    <xf numFmtId="0" fontId="14" fillId="0" borderId="59" xfId="3" applyFont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4" fillId="0" borderId="29" xfId="3" applyFont="1" applyBorder="1" applyAlignment="1">
      <alignment horizontal="left" vertical="center"/>
    </xf>
    <xf numFmtId="0" fontId="14" fillId="0" borderId="47" xfId="3" applyFont="1" applyBorder="1" applyAlignment="1">
      <alignment horizontal="distributed" vertical="center"/>
    </xf>
    <xf numFmtId="0" fontId="14" fillId="0" borderId="48" xfId="3" applyFont="1" applyBorder="1" applyAlignment="1">
      <alignment horizontal="distributed" vertical="center"/>
    </xf>
    <xf numFmtId="0" fontId="9" fillId="0" borderId="0" xfId="2" applyFont="1" applyAlignment="1">
      <alignment horizontal="left" vertical="center"/>
    </xf>
    <xf numFmtId="183" fontId="17" fillId="0" borderId="1" xfId="2" applyNumberFormat="1" applyFont="1" applyBorder="1" applyAlignment="1">
      <alignment horizontal="center" vertical="center"/>
    </xf>
    <xf numFmtId="183" fontId="17" fillId="0" borderId="33" xfId="2" applyNumberFormat="1" applyFont="1" applyBorder="1" applyAlignment="1">
      <alignment horizontal="center" vertical="center"/>
    </xf>
    <xf numFmtId="183" fontId="17" fillId="0" borderId="35" xfId="2" applyNumberFormat="1" applyFont="1" applyBorder="1" applyAlignment="1">
      <alignment horizontal="center" vertical="center"/>
    </xf>
    <xf numFmtId="0" fontId="17" fillId="0" borderId="39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40" xfId="2" applyFont="1" applyBorder="1" applyAlignment="1">
      <alignment horizontal="center" vertical="center"/>
    </xf>
    <xf numFmtId="0" fontId="17" fillId="0" borderId="45" xfId="2" applyFont="1" applyBorder="1" applyAlignment="1">
      <alignment horizontal="center" vertical="center" shrinkToFit="1"/>
    </xf>
    <xf numFmtId="0" fontId="17" fillId="0" borderId="42" xfId="2" applyFont="1" applyBorder="1" applyAlignment="1">
      <alignment horizontal="center" vertical="center" shrinkToFit="1"/>
    </xf>
    <xf numFmtId="0" fontId="17" fillId="0" borderId="36" xfId="2" applyFont="1" applyBorder="1" applyAlignment="1">
      <alignment horizontal="center" vertical="center" shrinkToFit="1"/>
    </xf>
    <xf numFmtId="0" fontId="17" fillId="0" borderId="41" xfId="2" applyFont="1" applyBorder="1" applyAlignment="1">
      <alignment horizontal="center" vertical="center" shrinkToFit="1"/>
    </xf>
    <xf numFmtId="0" fontId="17" fillId="0" borderId="37" xfId="2" applyFont="1" applyBorder="1" applyAlignment="1">
      <alignment horizontal="center" vertical="center" shrinkToFit="1"/>
    </xf>
    <xf numFmtId="0" fontId="13" fillId="0" borderId="22" xfId="3" applyFont="1" applyBorder="1" applyAlignment="1">
      <alignment horizontal="center" vertical="center"/>
    </xf>
    <xf numFmtId="0" fontId="13" fillId="0" borderId="117" xfId="3" applyFont="1" applyBorder="1" applyAlignment="1">
      <alignment horizontal="center" vertical="center"/>
    </xf>
    <xf numFmtId="0" fontId="14" fillId="0" borderId="20" xfId="3" applyFont="1" applyBorder="1" applyAlignment="1">
      <alignment horizontal="distributed" vertical="center"/>
    </xf>
    <xf numFmtId="0" fontId="14" fillId="0" borderId="30" xfId="3" applyFont="1" applyBorder="1" applyAlignment="1">
      <alignment horizontal="distributed" vertical="center"/>
    </xf>
    <xf numFmtId="0" fontId="14" fillId="0" borderId="22" xfId="3" applyFont="1" applyBorder="1" applyAlignment="1">
      <alignment horizontal="center" vertical="center"/>
    </xf>
    <xf numFmtId="0" fontId="14" fillId="0" borderId="23" xfId="3" applyFont="1" applyBorder="1" applyAlignment="1">
      <alignment horizontal="center" vertical="center"/>
    </xf>
    <xf numFmtId="0" fontId="14" fillId="0" borderId="182" xfId="3" applyFont="1" applyBorder="1" applyAlignment="1">
      <alignment horizontal="center" vertical="center"/>
    </xf>
    <xf numFmtId="0" fontId="14" fillId="0" borderId="160" xfId="3" applyFont="1" applyBorder="1" applyAlignment="1">
      <alignment horizontal="center" vertical="center"/>
    </xf>
    <xf numFmtId="0" fontId="14" fillId="0" borderId="207" xfId="3" applyFont="1" applyBorder="1" applyAlignment="1">
      <alignment horizontal="center" vertical="center"/>
    </xf>
    <xf numFmtId="0" fontId="3" fillId="0" borderId="199" xfId="1" applyFont="1" applyBorder="1" applyAlignment="1">
      <alignment horizontal="center" vertical="center"/>
    </xf>
    <xf numFmtId="0" fontId="3" fillId="0" borderId="161" xfId="1" applyFont="1" applyBorder="1" applyAlignment="1">
      <alignment horizontal="center" vertical="center"/>
    </xf>
    <xf numFmtId="0" fontId="3" fillId="0" borderId="173" xfId="1" applyFont="1" applyBorder="1" applyAlignment="1">
      <alignment horizontal="center" vertical="center"/>
    </xf>
    <xf numFmtId="0" fontId="9" fillId="0" borderId="196" xfId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9" fillId="0" borderId="197" xfId="1" applyFont="1" applyBorder="1" applyAlignment="1">
      <alignment horizontal="left" vertical="center" wrapText="1"/>
    </xf>
    <xf numFmtId="0" fontId="9" fillId="0" borderId="195" xfId="1" applyFont="1" applyBorder="1" applyAlignment="1">
      <alignment horizontal="left" vertical="center" wrapText="1"/>
    </xf>
    <xf numFmtId="0" fontId="9" fillId="0" borderId="198" xfId="1" applyFont="1" applyBorder="1" applyAlignment="1">
      <alignment horizontal="left" vertical="center" wrapText="1"/>
    </xf>
    <xf numFmtId="0" fontId="3" fillId="0" borderId="165" xfId="1" applyFont="1" applyBorder="1" applyAlignment="1">
      <alignment horizontal="center" vertical="center"/>
    </xf>
    <xf numFmtId="0" fontId="3" fillId="0" borderId="167" xfId="1" applyFont="1" applyBorder="1" applyAlignment="1">
      <alignment horizontal="center" vertical="center"/>
    </xf>
    <xf numFmtId="0" fontId="9" fillId="0" borderId="2" xfId="1" applyFont="1" applyBorder="1"/>
    <xf numFmtId="0" fontId="9" fillId="0" borderId="3" xfId="1" applyFont="1" applyBorder="1"/>
    <xf numFmtId="0" fontId="9" fillId="0" borderId="11" xfId="1" applyFont="1" applyBorder="1" applyAlignment="1">
      <alignment horizontal="center" vertical="center"/>
    </xf>
    <xf numFmtId="0" fontId="3" fillId="0" borderId="172" xfId="1" applyFont="1" applyBorder="1" applyAlignment="1">
      <alignment horizontal="center" vertical="center"/>
    </xf>
    <xf numFmtId="0" fontId="3" fillId="0" borderId="169" xfId="1" applyFont="1" applyBorder="1" applyAlignment="1">
      <alignment horizontal="center" vertical="center"/>
    </xf>
    <xf numFmtId="0" fontId="9" fillId="0" borderId="166" xfId="1" applyFont="1" applyBorder="1" applyAlignment="1">
      <alignment horizontal="left" vertical="center" wrapText="1"/>
    </xf>
    <xf numFmtId="0" fontId="9" fillId="0" borderId="168" xfId="1" applyFont="1" applyBorder="1" applyAlignment="1">
      <alignment horizontal="left" vertical="center" wrapText="1"/>
    </xf>
    <xf numFmtId="0" fontId="9" fillId="0" borderId="171" xfId="1" applyFont="1" applyBorder="1" applyAlignment="1">
      <alignment horizontal="left" vertical="center" wrapText="1"/>
    </xf>
    <xf numFmtId="0" fontId="9" fillId="0" borderId="193" xfId="1" applyFont="1" applyBorder="1" applyAlignment="1">
      <alignment horizontal="left" vertical="center" wrapText="1"/>
    </xf>
    <xf numFmtId="0" fontId="9" fillId="0" borderId="170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/>
    </xf>
    <xf numFmtId="0" fontId="3" fillId="0" borderId="177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20" fillId="0" borderId="166" xfId="1" applyFont="1" applyBorder="1" applyAlignment="1">
      <alignment vertical="center" wrapText="1"/>
    </xf>
    <xf numFmtId="0" fontId="20" fillId="0" borderId="168" xfId="1" applyFont="1" applyBorder="1" applyAlignment="1">
      <alignment vertical="center" wrapText="1"/>
    </xf>
    <xf numFmtId="0" fontId="20" fillId="0" borderId="170" xfId="1" applyFont="1" applyBorder="1" applyAlignment="1">
      <alignment vertical="center" wrapText="1"/>
    </xf>
    <xf numFmtId="0" fontId="3" fillId="0" borderId="178" xfId="1" applyFont="1" applyBorder="1" applyAlignment="1">
      <alignment horizontal="center" vertical="center"/>
    </xf>
    <xf numFmtId="0" fontId="3" fillId="0" borderId="191" xfId="1" applyFont="1" applyBorder="1" applyAlignment="1">
      <alignment horizontal="center" vertical="center"/>
    </xf>
    <xf numFmtId="0" fontId="9" fillId="0" borderId="194" xfId="1" applyFont="1" applyBorder="1" applyAlignment="1">
      <alignment horizontal="left" vertical="center" wrapText="1"/>
    </xf>
    <xf numFmtId="0" fontId="9" fillId="0" borderId="192" xfId="1" applyFont="1" applyBorder="1" applyAlignment="1">
      <alignment horizontal="left" vertical="center" wrapText="1"/>
    </xf>
    <xf numFmtId="0" fontId="13" fillId="0" borderId="0" xfId="3" applyFont="1" applyAlignment="1">
      <alignment horizontal="left" shrinkToFit="1"/>
    </xf>
    <xf numFmtId="0" fontId="13" fillId="0" borderId="6" xfId="3" applyFont="1" applyBorder="1" applyAlignment="1">
      <alignment horizontal="distributed" shrinkToFit="1"/>
    </xf>
    <xf numFmtId="0" fontId="9" fillId="0" borderId="6" xfId="3" applyFont="1" applyBorder="1" applyAlignment="1">
      <alignment horizontal="center" shrinkToFit="1"/>
    </xf>
    <xf numFmtId="0" fontId="24" fillId="0" borderId="0" xfId="3" applyFont="1" applyAlignment="1">
      <alignment shrinkToFit="1"/>
    </xf>
    <xf numFmtId="0" fontId="23" fillId="0" borderId="6" xfId="3" applyFont="1" applyBorder="1" applyAlignment="1">
      <alignment shrinkToFit="1"/>
    </xf>
    <xf numFmtId="0" fontId="13" fillId="0" borderId="0" xfId="3" applyFont="1" applyAlignment="1">
      <alignment shrinkToFit="1"/>
    </xf>
    <xf numFmtId="0" fontId="9" fillId="0" borderId="0" xfId="3" applyFont="1" applyAlignment="1">
      <alignment horizontal="center" shrinkToFit="1"/>
    </xf>
  </cellXfs>
  <cellStyles count="13">
    <cellStyle name="パーセント" xfId="11" builtinId="5"/>
    <cellStyle name="桁区切り" xfId="10" builtinId="6"/>
    <cellStyle name="桁区切り 2" xfId="4" xr:uid="{00000000-0005-0000-0000-000002000000}"/>
    <cellStyle name="標準" xfId="0" builtinId="0"/>
    <cellStyle name="標準 2" xfId="1" xr:uid="{00000000-0005-0000-0000-000004000000}"/>
    <cellStyle name="標準 3" xfId="2" xr:uid="{00000000-0005-0000-0000-000005000000}"/>
    <cellStyle name="標準 4" xfId="3" xr:uid="{00000000-0005-0000-0000-000006000000}"/>
    <cellStyle name="標準 5" xfId="5" xr:uid="{00000000-0005-0000-0000-000007000000}"/>
    <cellStyle name="標準 6" xfId="6" xr:uid="{00000000-0005-0000-0000-000008000000}"/>
    <cellStyle name="標準 7" xfId="9" xr:uid="{00000000-0005-0000-0000-000009000000}"/>
    <cellStyle name="標準 8" xfId="12" xr:uid="{B5ABED2D-31BB-4CF5-B251-3A4FF7DBBD22}"/>
    <cellStyle name="標準_Sheet1" xfId="7" xr:uid="{00000000-0005-0000-0000-00000A000000}"/>
    <cellStyle name="標準_Sheet1 2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33</xdr:row>
      <xdr:rowOff>257175</xdr:rowOff>
    </xdr:from>
    <xdr:to>
      <xdr:col>4</xdr:col>
      <xdr:colOff>0</xdr:colOff>
      <xdr:row>36</xdr:row>
      <xdr:rowOff>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050" y="7620000"/>
          <a:ext cx="15049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53</xdr:row>
      <xdr:rowOff>0</xdr:rowOff>
    </xdr:from>
    <xdr:to>
      <xdr:col>2</xdr:col>
      <xdr:colOff>28575</xdr:colOff>
      <xdr:row>53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809625" y="82105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</xdr:colOff>
      <xdr:row>62</xdr:row>
      <xdr:rowOff>9525</xdr:rowOff>
    </xdr:from>
    <xdr:to>
      <xdr:col>2</xdr:col>
      <xdr:colOff>9525</xdr:colOff>
      <xdr:row>62</xdr:row>
      <xdr:rowOff>9525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819150" y="902017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108</xdr:row>
      <xdr:rowOff>104775</xdr:rowOff>
    </xdr:from>
    <xdr:to>
      <xdr:col>2</xdr:col>
      <xdr:colOff>552450</xdr:colOff>
      <xdr:row>108</xdr:row>
      <xdr:rowOff>104775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1362075" y="164782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109</xdr:row>
      <xdr:rowOff>38100</xdr:rowOff>
    </xdr:from>
    <xdr:to>
      <xdr:col>2</xdr:col>
      <xdr:colOff>552450</xdr:colOff>
      <xdr:row>109</xdr:row>
      <xdr:rowOff>38100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1362075" y="165735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53</xdr:row>
      <xdr:rowOff>0</xdr:rowOff>
    </xdr:from>
    <xdr:to>
      <xdr:col>1</xdr:col>
      <xdr:colOff>266700</xdr:colOff>
      <xdr:row>62</xdr:row>
      <xdr:rowOff>9525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809625" y="8210550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45</xdr:row>
      <xdr:rowOff>0</xdr:rowOff>
    </xdr:from>
    <xdr:to>
      <xdr:col>2</xdr:col>
      <xdr:colOff>714375</xdr:colOff>
      <xdr:row>45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1085850" y="1013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685800</xdr:colOff>
      <xdr:row>45</xdr:row>
      <xdr:rowOff>0</xdr:rowOff>
    </xdr:from>
    <xdr:to>
      <xdr:col>2</xdr:col>
      <xdr:colOff>695325</xdr:colOff>
      <xdr:row>45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1057275" y="101346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3</xdr:col>
      <xdr:colOff>0</xdr:colOff>
      <xdr:row>2</xdr:row>
      <xdr:rowOff>190500</xdr:rowOff>
    </xdr:to>
    <xdr:sp macro="" textlink="">
      <xdr:nvSpPr>
        <xdr:cNvPr id="4" name="Line 2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9525" y="438150"/>
          <a:ext cx="19907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714375</xdr:colOff>
      <xdr:row>45</xdr:row>
      <xdr:rowOff>0</xdr:rowOff>
    </xdr:from>
    <xdr:to>
      <xdr:col>2</xdr:col>
      <xdr:colOff>714375</xdr:colOff>
      <xdr:row>45</xdr:row>
      <xdr:rowOff>0</xdr:rowOff>
    </xdr:to>
    <xdr:sp macro="" textlink="">
      <xdr:nvSpPr>
        <xdr:cNvPr id="5" name="Line 2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ShapeType="1"/>
        </xdr:cNvSpPr>
      </xdr:nvSpPr>
      <xdr:spPr bwMode="auto">
        <a:xfrm>
          <a:off x="1085850" y="1013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685800</xdr:colOff>
      <xdr:row>45</xdr:row>
      <xdr:rowOff>0</xdr:rowOff>
    </xdr:from>
    <xdr:to>
      <xdr:col>2</xdr:col>
      <xdr:colOff>695325</xdr:colOff>
      <xdr:row>45</xdr:row>
      <xdr:rowOff>0</xdr:rowOff>
    </xdr:to>
    <xdr:sp macro="" textlink="">
      <xdr:nvSpPr>
        <xdr:cNvPr id="6" name="Line 2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ShapeType="1"/>
        </xdr:cNvSpPr>
      </xdr:nvSpPr>
      <xdr:spPr bwMode="auto">
        <a:xfrm>
          <a:off x="1057275" y="101346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3</xdr:col>
      <xdr:colOff>0</xdr:colOff>
      <xdr:row>2</xdr:row>
      <xdr:rowOff>190500</xdr:rowOff>
    </xdr:to>
    <xdr:sp macro="" textlink="">
      <xdr:nvSpPr>
        <xdr:cNvPr id="7" name="Line 27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ShapeType="1"/>
        </xdr:cNvSpPr>
      </xdr:nvSpPr>
      <xdr:spPr bwMode="auto">
        <a:xfrm>
          <a:off x="9525" y="438150"/>
          <a:ext cx="19907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9526</xdr:colOff>
      <xdr:row>30</xdr:row>
      <xdr:rowOff>28576</xdr:rowOff>
    </xdr:from>
    <xdr:to>
      <xdr:col>2</xdr:col>
      <xdr:colOff>1619251</xdr:colOff>
      <xdr:row>32</xdr:row>
      <xdr:rowOff>1</xdr:rowOff>
    </xdr:to>
    <xdr:sp macro="" textlink="">
      <xdr:nvSpPr>
        <xdr:cNvPr id="8" name="Line 28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ShapeType="1"/>
        </xdr:cNvSpPr>
      </xdr:nvSpPr>
      <xdr:spPr bwMode="auto">
        <a:xfrm>
          <a:off x="9526" y="6353176"/>
          <a:ext cx="19812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0" y="302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27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" name="Line 2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9525" y="6562725"/>
          <a:ext cx="12477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4" name="Line 2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>
          <a:off x="9525" y="3362325"/>
          <a:ext cx="12477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9525</xdr:rowOff>
    </xdr:to>
    <xdr:sp macro="" textlink="">
      <xdr:nvSpPr>
        <xdr:cNvPr id="5" name="Line 2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>
          <a:off x="9525" y="352425"/>
          <a:ext cx="12477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9525" y="714375"/>
          <a:ext cx="49530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552450</xdr:colOff>
      <xdr:row>20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9525" y="4781550"/>
          <a:ext cx="495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" name="Line 2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9525" y="714375"/>
          <a:ext cx="49530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552450</xdr:colOff>
      <xdr:row>20</xdr:row>
      <xdr:rowOff>0</xdr:rowOff>
    </xdr:to>
    <xdr:sp macro="" textlink="">
      <xdr:nvSpPr>
        <xdr:cNvPr id="5" name="Line 2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9525" y="4781550"/>
          <a:ext cx="495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>
          <a:off x="0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3" name="Line 2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>
          <a:off x="9525" y="581025"/>
          <a:ext cx="1247775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21475</xdr:colOff>
      <xdr:row>1</xdr:row>
      <xdr:rowOff>6928</xdr:rowOff>
    </xdr:from>
    <xdr:to>
      <xdr:col>10</xdr:col>
      <xdr:colOff>664018</xdr:colOff>
      <xdr:row>38</xdr:row>
      <xdr:rowOff>60268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10F3B4D-F44F-4643-343F-A3C6CBD8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75" y="235528"/>
          <a:ext cx="7348143" cy="851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1.bin"/><Relationship Id="rId13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06.bin"/><Relationship Id="rId7" Type="http://schemas.openxmlformats.org/officeDocument/2006/relationships/printerSettings" Target="../printerSettings/printerSettings110.bin"/><Relationship Id="rId12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05.bin"/><Relationship Id="rId1" Type="http://schemas.openxmlformats.org/officeDocument/2006/relationships/printerSettings" Target="../printerSettings/printerSettings104.bin"/><Relationship Id="rId6" Type="http://schemas.openxmlformats.org/officeDocument/2006/relationships/printerSettings" Target="../printerSettings/printerSettings109.bin"/><Relationship Id="rId11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08.bin"/><Relationship Id="rId10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07.bin"/><Relationship Id="rId9" Type="http://schemas.openxmlformats.org/officeDocument/2006/relationships/printerSettings" Target="../printerSettings/printerSettings112.bin"/><Relationship Id="rId14" Type="http://schemas.openxmlformats.org/officeDocument/2006/relationships/printerSettings" Target="../printerSettings/printerSettings117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13" Type="http://schemas.openxmlformats.org/officeDocument/2006/relationships/printerSettings" Target="../printerSettings/printerSettings130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12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11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22.bin"/><Relationship Id="rId15" Type="http://schemas.openxmlformats.org/officeDocument/2006/relationships/drawing" Target="../drawings/drawing3.xml"/><Relationship Id="rId10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1.bin"/><Relationship Id="rId9" Type="http://schemas.openxmlformats.org/officeDocument/2006/relationships/printerSettings" Target="../printerSettings/printerSettings126.bin"/><Relationship Id="rId14" Type="http://schemas.openxmlformats.org/officeDocument/2006/relationships/printerSettings" Target="../printerSettings/printerSettings13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9.bin"/><Relationship Id="rId13" Type="http://schemas.openxmlformats.org/officeDocument/2006/relationships/printerSettings" Target="../printerSettings/printerSettings144.bin"/><Relationship Id="rId3" Type="http://schemas.openxmlformats.org/officeDocument/2006/relationships/printerSettings" Target="../printerSettings/printerSettings134.bin"/><Relationship Id="rId7" Type="http://schemas.openxmlformats.org/officeDocument/2006/relationships/printerSettings" Target="../printerSettings/printerSettings138.bin"/><Relationship Id="rId12" Type="http://schemas.openxmlformats.org/officeDocument/2006/relationships/printerSettings" Target="../printerSettings/printerSettings143.bin"/><Relationship Id="rId2" Type="http://schemas.openxmlformats.org/officeDocument/2006/relationships/printerSettings" Target="../printerSettings/printerSettings133.bin"/><Relationship Id="rId1" Type="http://schemas.openxmlformats.org/officeDocument/2006/relationships/printerSettings" Target="../printerSettings/printerSettings132.bin"/><Relationship Id="rId6" Type="http://schemas.openxmlformats.org/officeDocument/2006/relationships/printerSettings" Target="../printerSettings/printerSettings137.bin"/><Relationship Id="rId11" Type="http://schemas.openxmlformats.org/officeDocument/2006/relationships/printerSettings" Target="../printerSettings/printerSettings142.bin"/><Relationship Id="rId5" Type="http://schemas.openxmlformats.org/officeDocument/2006/relationships/printerSettings" Target="../printerSettings/printerSettings136.bin"/><Relationship Id="rId15" Type="http://schemas.openxmlformats.org/officeDocument/2006/relationships/drawing" Target="../drawings/drawing4.xml"/><Relationship Id="rId10" Type="http://schemas.openxmlformats.org/officeDocument/2006/relationships/printerSettings" Target="../printerSettings/printerSettings141.bin"/><Relationship Id="rId4" Type="http://schemas.openxmlformats.org/officeDocument/2006/relationships/printerSettings" Target="../printerSettings/printerSettings135.bin"/><Relationship Id="rId9" Type="http://schemas.openxmlformats.org/officeDocument/2006/relationships/printerSettings" Target="../printerSettings/printerSettings140.bin"/><Relationship Id="rId14" Type="http://schemas.openxmlformats.org/officeDocument/2006/relationships/printerSettings" Target="../printerSettings/printerSettings145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3.bin"/><Relationship Id="rId13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48.bin"/><Relationship Id="rId7" Type="http://schemas.openxmlformats.org/officeDocument/2006/relationships/printerSettings" Target="../printerSettings/printerSettings152.bin"/><Relationship Id="rId12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47.bin"/><Relationship Id="rId1" Type="http://schemas.openxmlformats.org/officeDocument/2006/relationships/printerSettings" Target="../printerSettings/printerSettings146.bin"/><Relationship Id="rId6" Type="http://schemas.openxmlformats.org/officeDocument/2006/relationships/printerSettings" Target="../printerSettings/printerSettings151.bin"/><Relationship Id="rId11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0.bin"/><Relationship Id="rId15" Type="http://schemas.openxmlformats.org/officeDocument/2006/relationships/drawing" Target="../drawings/drawing5.xml"/><Relationship Id="rId10" Type="http://schemas.openxmlformats.org/officeDocument/2006/relationships/printerSettings" Target="../printerSettings/printerSettings155.bin"/><Relationship Id="rId4" Type="http://schemas.openxmlformats.org/officeDocument/2006/relationships/printerSettings" Target="../printerSettings/printerSettings149.bin"/><Relationship Id="rId9" Type="http://schemas.openxmlformats.org/officeDocument/2006/relationships/printerSettings" Target="../printerSettings/printerSettings154.bin"/><Relationship Id="rId14" Type="http://schemas.openxmlformats.org/officeDocument/2006/relationships/printerSettings" Target="../printerSettings/printerSettings15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7.bin"/><Relationship Id="rId13" Type="http://schemas.openxmlformats.org/officeDocument/2006/relationships/printerSettings" Target="../printerSettings/printerSettings172.bin"/><Relationship Id="rId3" Type="http://schemas.openxmlformats.org/officeDocument/2006/relationships/printerSettings" Target="../printerSettings/printerSettings162.bin"/><Relationship Id="rId7" Type="http://schemas.openxmlformats.org/officeDocument/2006/relationships/printerSettings" Target="../printerSettings/printerSettings166.bin"/><Relationship Id="rId12" Type="http://schemas.openxmlformats.org/officeDocument/2006/relationships/printerSettings" Target="../printerSettings/printerSettings171.bin"/><Relationship Id="rId2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60.bin"/><Relationship Id="rId6" Type="http://schemas.openxmlformats.org/officeDocument/2006/relationships/printerSettings" Target="../printerSettings/printerSettings165.bin"/><Relationship Id="rId11" Type="http://schemas.openxmlformats.org/officeDocument/2006/relationships/printerSettings" Target="../printerSettings/printerSettings170.bin"/><Relationship Id="rId5" Type="http://schemas.openxmlformats.org/officeDocument/2006/relationships/printerSettings" Target="../printerSettings/printerSettings164.bin"/><Relationship Id="rId15" Type="http://schemas.openxmlformats.org/officeDocument/2006/relationships/drawing" Target="../drawings/drawing6.xml"/><Relationship Id="rId10" Type="http://schemas.openxmlformats.org/officeDocument/2006/relationships/printerSettings" Target="../printerSettings/printerSettings169.bin"/><Relationship Id="rId4" Type="http://schemas.openxmlformats.org/officeDocument/2006/relationships/printerSettings" Target="../printerSettings/printerSettings163.bin"/><Relationship Id="rId9" Type="http://schemas.openxmlformats.org/officeDocument/2006/relationships/printerSettings" Target="../printerSettings/printerSettings168.bin"/><Relationship Id="rId14" Type="http://schemas.openxmlformats.org/officeDocument/2006/relationships/printerSettings" Target="../printerSettings/printerSettings173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1.bin"/><Relationship Id="rId13" Type="http://schemas.openxmlformats.org/officeDocument/2006/relationships/printerSettings" Target="../printerSettings/printerSettings186.bin"/><Relationship Id="rId3" Type="http://schemas.openxmlformats.org/officeDocument/2006/relationships/printerSettings" Target="../printerSettings/printerSettings176.bin"/><Relationship Id="rId7" Type="http://schemas.openxmlformats.org/officeDocument/2006/relationships/printerSettings" Target="../printerSettings/printerSettings180.bin"/><Relationship Id="rId12" Type="http://schemas.openxmlformats.org/officeDocument/2006/relationships/printerSettings" Target="../printerSettings/printerSettings185.bin"/><Relationship Id="rId2" Type="http://schemas.openxmlformats.org/officeDocument/2006/relationships/printerSettings" Target="../printerSettings/printerSettings175.bin"/><Relationship Id="rId1" Type="http://schemas.openxmlformats.org/officeDocument/2006/relationships/printerSettings" Target="../printerSettings/printerSettings174.bin"/><Relationship Id="rId6" Type="http://schemas.openxmlformats.org/officeDocument/2006/relationships/printerSettings" Target="../printerSettings/printerSettings179.bin"/><Relationship Id="rId11" Type="http://schemas.openxmlformats.org/officeDocument/2006/relationships/printerSettings" Target="../printerSettings/printerSettings184.bin"/><Relationship Id="rId5" Type="http://schemas.openxmlformats.org/officeDocument/2006/relationships/printerSettings" Target="../printerSettings/printerSettings178.bin"/><Relationship Id="rId10" Type="http://schemas.openxmlformats.org/officeDocument/2006/relationships/printerSettings" Target="../printerSettings/printerSettings183.bin"/><Relationship Id="rId4" Type="http://schemas.openxmlformats.org/officeDocument/2006/relationships/printerSettings" Target="../printerSettings/printerSettings177.bin"/><Relationship Id="rId9" Type="http://schemas.openxmlformats.org/officeDocument/2006/relationships/printerSettings" Target="../printerSettings/printerSettings182.bin"/><Relationship Id="rId14" Type="http://schemas.openxmlformats.org/officeDocument/2006/relationships/printerSettings" Target="../printerSettings/printerSettings18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0.bin"/><Relationship Id="rId2" Type="http://schemas.openxmlformats.org/officeDocument/2006/relationships/printerSettings" Target="../printerSettings/printerSettings189.bin"/><Relationship Id="rId1" Type="http://schemas.openxmlformats.org/officeDocument/2006/relationships/printerSettings" Target="../printerSettings/printerSettings188.bin"/><Relationship Id="rId4" Type="http://schemas.openxmlformats.org/officeDocument/2006/relationships/printerSettings" Target="../printerSettings/printerSettings19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2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0.bin"/><Relationship Id="rId13" Type="http://schemas.openxmlformats.org/officeDocument/2006/relationships/printerSettings" Target="../printerSettings/printerSettings205.bin"/><Relationship Id="rId3" Type="http://schemas.openxmlformats.org/officeDocument/2006/relationships/printerSettings" Target="../printerSettings/printerSettings195.bin"/><Relationship Id="rId7" Type="http://schemas.openxmlformats.org/officeDocument/2006/relationships/printerSettings" Target="../printerSettings/printerSettings199.bin"/><Relationship Id="rId12" Type="http://schemas.openxmlformats.org/officeDocument/2006/relationships/printerSettings" Target="../printerSettings/printerSettings204.bin"/><Relationship Id="rId2" Type="http://schemas.openxmlformats.org/officeDocument/2006/relationships/printerSettings" Target="../printerSettings/printerSettings194.bin"/><Relationship Id="rId1" Type="http://schemas.openxmlformats.org/officeDocument/2006/relationships/printerSettings" Target="../printerSettings/printerSettings193.bin"/><Relationship Id="rId6" Type="http://schemas.openxmlformats.org/officeDocument/2006/relationships/printerSettings" Target="../printerSettings/printerSettings198.bin"/><Relationship Id="rId11" Type="http://schemas.openxmlformats.org/officeDocument/2006/relationships/printerSettings" Target="../printerSettings/printerSettings203.bin"/><Relationship Id="rId5" Type="http://schemas.openxmlformats.org/officeDocument/2006/relationships/printerSettings" Target="../printerSettings/printerSettings197.bin"/><Relationship Id="rId10" Type="http://schemas.openxmlformats.org/officeDocument/2006/relationships/printerSettings" Target="../printerSettings/printerSettings202.bin"/><Relationship Id="rId4" Type="http://schemas.openxmlformats.org/officeDocument/2006/relationships/printerSettings" Target="../printerSettings/printerSettings196.bin"/><Relationship Id="rId9" Type="http://schemas.openxmlformats.org/officeDocument/2006/relationships/printerSettings" Target="../printerSettings/printerSettings201.bin"/><Relationship Id="rId14" Type="http://schemas.openxmlformats.org/officeDocument/2006/relationships/printerSettings" Target="../printerSettings/printerSettings20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5.bin"/><Relationship Id="rId13" Type="http://schemas.openxmlformats.org/officeDocument/2006/relationships/printerSettings" Target="../printerSettings/printerSettings60.bin"/><Relationship Id="rId3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54.bin"/><Relationship Id="rId12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11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52.bin"/><Relationship Id="rId15" Type="http://schemas.openxmlformats.org/officeDocument/2006/relationships/drawing" Target="../drawings/drawing2.xml"/><Relationship Id="rId10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1.bin"/><Relationship Id="rId9" Type="http://schemas.openxmlformats.org/officeDocument/2006/relationships/printerSettings" Target="../printerSettings/printerSettings56.bin"/><Relationship Id="rId14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13" Type="http://schemas.openxmlformats.org/officeDocument/2006/relationships/printerSettings" Target="../printerSettings/printerSettings74.bin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12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11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66.bin"/><Relationship Id="rId10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65.bin"/><Relationship Id="rId9" Type="http://schemas.openxmlformats.org/officeDocument/2006/relationships/printerSettings" Target="../printerSettings/printerSettings70.bin"/><Relationship Id="rId14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3.bin"/><Relationship Id="rId13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78.bin"/><Relationship Id="rId7" Type="http://schemas.openxmlformats.org/officeDocument/2006/relationships/printerSettings" Target="../printerSettings/printerSettings82.bin"/><Relationship Id="rId12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1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0.bin"/><Relationship Id="rId10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79.bin"/><Relationship Id="rId9" Type="http://schemas.openxmlformats.org/officeDocument/2006/relationships/printerSettings" Target="../printerSettings/printerSettings84.bin"/><Relationship Id="rId14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7.bin"/><Relationship Id="rId13" Type="http://schemas.openxmlformats.org/officeDocument/2006/relationships/printerSettings" Target="../printerSettings/printerSettings102.bin"/><Relationship Id="rId3" Type="http://schemas.openxmlformats.org/officeDocument/2006/relationships/printerSettings" Target="../printerSettings/printerSettings92.bin"/><Relationship Id="rId7" Type="http://schemas.openxmlformats.org/officeDocument/2006/relationships/printerSettings" Target="../printerSettings/printerSettings96.bin"/><Relationship Id="rId12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6" Type="http://schemas.openxmlformats.org/officeDocument/2006/relationships/printerSettings" Target="../printerSettings/printerSettings95.bin"/><Relationship Id="rId11" Type="http://schemas.openxmlformats.org/officeDocument/2006/relationships/printerSettings" Target="../printerSettings/printerSettings100.bin"/><Relationship Id="rId5" Type="http://schemas.openxmlformats.org/officeDocument/2006/relationships/printerSettings" Target="../printerSettings/printerSettings94.bin"/><Relationship Id="rId10" Type="http://schemas.openxmlformats.org/officeDocument/2006/relationships/printerSettings" Target="../printerSettings/printerSettings99.bin"/><Relationship Id="rId4" Type="http://schemas.openxmlformats.org/officeDocument/2006/relationships/printerSettings" Target="../printerSettings/printerSettings93.bin"/><Relationship Id="rId9" Type="http://schemas.openxmlformats.org/officeDocument/2006/relationships/printerSettings" Target="../printerSettings/printerSettings98.bin"/><Relationship Id="rId14" Type="http://schemas.openxmlformats.org/officeDocument/2006/relationships/printerSettings" Target="../printerSettings/printerSettings10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9910-6CE3-4A04-8C36-1DC12FD1089C}">
  <sheetPr>
    <pageSetUpPr fitToPage="1"/>
  </sheetPr>
  <dimension ref="A1:AK445"/>
  <sheetViews>
    <sheetView view="pageBreakPreview" zoomScaleNormal="85" zoomScaleSheetLayoutView="100" zoomScalePageLayoutView="70" workbookViewId="0">
      <selection activeCell="O5" sqref="O5:Q6"/>
    </sheetView>
  </sheetViews>
  <sheetFormatPr defaultColWidth="9" defaultRowHeight="14.4" x14ac:dyDescent="0.45"/>
  <cols>
    <col min="1" max="1" width="2.69921875" style="733" customWidth="1"/>
    <col min="2" max="2" width="2.69921875" style="738" customWidth="1"/>
    <col min="3" max="3" width="2.69921875" style="733" customWidth="1"/>
    <col min="4" max="4" width="7.3984375" style="734" customWidth="1"/>
    <col min="5" max="6" width="1.69921875" style="733" customWidth="1"/>
    <col min="7" max="12" width="2.09765625" style="735" customWidth="1"/>
    <col min="13" max="13" width="1.5" style="733" customWidth="1"/>
    <col min="14" max="14" width="1.59765625" style="736" customWidth="1"/>
    <col min="15" max="19" width="3.19921875" style="737" customWidth="1"/>
    <col min="20" max="20" width="1.5" style="733" customWidth="1"/>
    <col min="21" max="21" width="1.3984375" style="738" customWidth="1"/>
    <col min="22" max="24" width="4.09765625" style="733" customWidth="1"/>
    <col min="25" max="25" width="4.09765625" style="736" customWidth="1"/>
    <col min="26" max="26" width="1.69921875" style="737" customWidth="1"/>
    <col min="27" max="27" width="1.69921875" style="733" customWidth="1"/>
    <col min="28" max="28" width="9.09765625" style="738" customWidth="1"/>
    <col min="29" max="29" width="9.09765625" style="753" customWidth="1"/>
    <col min="30" max="30" width="10.19921875" style="736" customWidth="1"/>
    <col min="31" max="31" width="13.59765625" style="737" customWidth="1"/>
    <col min="32" max="35" width="5.09765625" style="733" customWidth="1"/>
    <col min="36" max="36" width="6.19921875" style="733" bestFit="1" customWidth="1"/>
    <col min="37" max="37" width="4.3984375" style="733" customWidth="1"/>
    <col min="38" max="16384" width="9" style="733"/>
  </cols>
  <sheetData>
    <row r="1" spans="1:36" s="872" customFormat="1" ht="18" customHeight="1" x14ac:dyDescent="0.45">
      <c r="A1" s="870" t="s">
        <v>1450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  <c r="Z1" s="870"/>
      <c r="AA1" s="870"/>
      <c r="AB1" s="870"/>
      <c r="AC1" s="870"/>
      <c r="AD1" s="870"/>
      <c r="AE1" s="870"/>
      <c r="AF1" s="871" t="s">
        <v>1581</v>
      </c>
      <c r="AG1" s="872" t="s">
        <v>1582</v>
      </c>
      <c r="AH1" s="872" t="s">
        <v>1583</v>
      </c>
      <c r="AI1" s="872" t="s">
        <v>1584</v>
      </c>
      <c r="AJ1" s="872" t="s">
        <v>1585</v>
      </c>
    </row>
    <row r="2" spans="1:36" s="731" customFormat="1" ht="10.050000000000001" customHeight="1" x14ac:dyDescent="0.45">
      <c r="AB2" s="891"/>
      <c r="AC2" s="891"/>
      <c r="AD2" s="891"/>
      <c r="AE2" s="891"/>
      <c r="AF2" s="730"/>
    </row>
    <row r="3" spans="1:36" ht="14.55" customHeight="1" x14ac:dyDescent="0.45">
      <c r="A3" s="878" t="s">
        <v>1586</v>
      </c>
      <c r="B3" s="878"/>
      <c r="G3" s="878" t="s">
        <v>1587</v>
      </c>
      <c r="H3" s="878"/>
      <c r="I3" s="878"/>
      <c r="J3" s="878"/>
      <c r="K3" s="878"/>
      <c r="AB3" s="892"/>
      <c r="AC3" s="892"/>
      <c r="AD3" s="892"/>
      <c r="AE3" s="892"/>
      <c r="AF3" s="739"/>
    </row>
    <row r="4" spans="1:36" ht="14.55" customHeight="1" x14ac:dyDescent="0.45">
      <c r="A4" s="878"/>
      <c r="B4" s="878"/>
      <c r="E4" s="740"/>
      <c r="F4" s="741"/>
      <c r="G4" s="878"/>
      <c r="H4" s="878"/>
      <c r="I4" s="878"/>
      <c r="J4" s="878"/>
      <c r="K4" s="878"/>
      <c r="AB4" s="742"/>
      <c r="AC4" s="738"/>
      <c r="AD4" s="738"/>
      <c r="AE4" s="738"/>
      <c r="AF4" s="739"/>
    </row>
    <row r="5" spans="1:36" ht="14.55" customHeight="1" x14ac:dyDescent="0.45">
      <c r="B5" s="743"/>
      <c r="D5" s="890" t="s">
        <v>1588</v>
      </c>
      <c r="E5" s="744"/>
      <c r="F5" s="745"/>
      <c r="G5" s="878" t="s">
        <v>1589</v>
      </c>
      <c r="H5" s="878"/>
      <c r="I5" s="878"/>
      <c r="J5" s="878"/>
      <c r="K5" s="878"/>
      <c r="L5" s="732"/>
      <c r="M5" s="746"/>
      <c r="N5" s="747"/>
      <c r="O5" s="881" t="s">
        <v>1590</v>
      </c>
      <c r="P5" s="881"/>
      <c r="Q5" s="881"/>
      <c r="R5" s="749"/>
      <c r="S5" s="750"/>
      <c r="T5" s="745"/>
      <c r="U5" s="751"/>
      <c r="V5" s="751"/>
      <c r="W5" s="751"/>
      <c r="X5" s="751"/>
      <c r="Y5" s="751"/>
      <c r="Z5" s="752"/>
      <c r="AA5" s="745"/>
      <c r="AB5" s="877" t="s">
        <v>1591</v>
      </c>
      <c r="AC5" s="877"/>
      <c r="AD5" s="877"/>
      <c r="AE5" s="877"/>
      <c r="AF5" s="733">
        <v>1</v>
      </c>
      <c r="AH5" s="733">
        <v>6</v>
      </c>
      <c r="AI5" s="733">
        <v>4</v>
      </c>
      <c r="AJ5" s="733">
        <v>15</v>
      </c>
    </row>
    <row r="6" spans="1:36" ht="14.55" customHeight="1" x14ac:dyDescent="0.45">
      <c r="A6" s="740"/>
      <c r="C6" s="754"/>
      <c r="D6" s="890"/>
      <c r="E6" s="755"/>
      <c r="F6" s="746"/>
      <c r="G6" s="878"/>
      <c r="H6" s="878"/>
      <c r="I6" s="878"/>
      <c r="J6" s="878"/>
      <c r="K6" s="878"/>
      <c r="L6" s="756"/>
      <c r="M6" s="755"/>
      <c r="N6" s="757"/>
      <c r="O6" s="881"/>
      <c r="P6" s="881"/>
      <c r="Q6" s="881"/>
      <c r="R6" s="732"/>
      <c r="S6" s="733"/>
      <c r="T6" s="755"/>
      <c r="U6" s="753"/>
      <c r="V6" s="753"/>
      <c r="W6" s="753"/>
      <c r="X6" s="753"/>
      <c r="Y6" s="753"/>
      <c r="Z6" s="758"/>
      <c r="AA6" s="759"/>
      <c r="AB6" s="877"/>
      <c r="AC6" s="877"/>
      <c r="AD6" s="877"/>
      <c r="AE6" s="877"/>
      <c r="AF6" s="739"/>
    </row>
    <row r="7" spans="1:36" ht="14.55" customHeight="1" x14ac:dyDescent="0.45">
      <c r="B7" s="760"/>
      <c r="C7" s="750"/>
      <c r="D7" s="890" t="s">
        <v>1588</v>
      </c>
      <c r="E7" s="744"/>
      <c r="F7" s="746"/>
      <c r="G7" s="732"/>
      <c r="H7" s="732"/>
      <c r="I7" s="732"/>
      <c r="J7" s="732"/>
      <c r="K7" s="732"/>
      <c r="L7" s="732"/>
      <c r="M7" s="761"/>
      <c r="N7" s="762"/>
      <c r="O7" s="732"/>
      <c r="P7" s="732"/>
      <c r="Q7" s="732"/>
      <c r="R7" s="732"/>
      <c r="S7" s="753"/>
      <c r="T7" s="761"/>
      <c r="U7" s="760"/>
      <c r="V7" s="882" t="s">
        <v>1592</v>
      </c>
      <c r="W7" s="882"/>
      <c r="X7" s="763"/>
      <c r="Y7" s="764"/>
      <c r="Z7" s="750"/>
      <c r="AA7" s="750"/>
      <c r="AB7" s="877" t="s">
        <v>1593</v>
      </c>
      <c r="AC7" s="877"/>
      <c r="AD7" s="877"/>
      <c r="AE7" s="877"/>
      <c r="AF7" s="739"/>
    </row>
    <row r="8" spans="1:36" ht="14.55" customHeight="1" x14ac:dyDescent="0.45">
      <c r="B8" s="733"/>
      <c r="C8" s="765"/>
      <c r="D8" s="890"/>
      <c r="E8" s="761"/>
      <c r="F8" s="746"/>
      <c r="G8" s="732"/>
      <c r="H8" s="732"/>
      <c r="I8" s="732"/>
      <c r="J8" s="732"/>
      <c r="K8" s="732"/>
      <c r="L8" s="732"/>
      <c r="M8" s="761"/>
      <c r="N8" s="747"/>
      <c r="O8" s="732"/>
      <c r="P8" s="732"/>
      <c r="Q8" s="732"/>
      <c r="R8" s="732"/>
      <c r="S8" s="753"/>
      <c r="T8" s="761"/>
      <c r="U8" s="766"/>
      <c r="V8" s="882"/>
      <c r="W8" s="882"/>
      <c r="X8" s="767"/>
      <c r="Y8" s="735"/>
      <c r="Z8" s="733"/>
      <c r="AB8" s="877"/>
      <c r="AC8" s="877"/>
      <c r="AD8" s="877"/>
      <c r="AE8" s="877"/>
      <c r="AF8" s="739"/>
    </row>
    <row r="9" spans="1:36" ht="14.55" customHeight="1" x14ac:dyDescent="0.45">
      <c r="A9" s="732"/>
      <c r="B9" s="732"/>
      <c r="E9" s="740"/>
      <c r="G9" s="732"/>
      <c r="H9" s="732"/>
      <c r="I9" s="732"/>
      <c r="J9" s="732"/>
      <c r="M9" s="740"/>
      <c r="T9" s="740"/>
      <c r="V9" s="888" t="s">
        <v>1594</v>
      </c>
      <c r="W9" s="888"/>
      <c r="X9" s="888"/>
      <c r="Y9" s="768"/>
      <c r="Z9" s="752"/>
      <c r="AA9" s="745"/>
      <c r="AB9" s="877" t="s">
        <v>1595</v>
      </c>
      <c r="AC9" s="877"/>
      <c r="AD9" s="877"/>
      <c r="AE9" s="877"/>
      <c r="AF9" s="739"/>
    </row>
    <row r="10" spans="1:36" ht="14.55" customHeight="1" x14ac:dyDescent="0.45">
      <c r="A10" s="732"/>
      <c r="B10" s="732"/>
      <c r="E10" s="740"/>
      <c r="G10" s="732"/>
      <c r="H10" s="732"/>
      <c r="I10" s="732"/>
      <c r="J10" s="732"/>
      <c r="M10" s="740"/>
      <c r="U10" s="769"/>
      <c r="V10" s="888"/>
      <c r="W10" s="888"/>
      <c r="X10" s="888"/>
      <c r="Y10" s="770"/>
      <c r="Z10" s="758"/>
      <c r="AA10" s="746"/>
      <c r="AB10" s="877"/>
      <c r="AC10" s="877"/>
      <c r="AD10" s="877"/>
      <c r="AE10" s="877"/>
      <c r="AF10" s="739"/>
    </row>
    <row r="11" spans="1:36" ht="14.55" customHeight="1" x14ac:dyDescent="0.45">
      <c r="B11" s="753"/>
      <c r="C11" s="746"/>
      <c r="D11" s="771"/>
      <c r="E11" s="761"/>
      <c r="F11" s="746"/>
      <c r="G11" s="732"/>
      <c r="H11" s="732"/>
      <c r="M11" s="740"/>
      <c r="N11" s="747"/>
      <c r="O11" s="878" t="s">
        <v>1596</v>
      </c>
      <c r="P11" s="878"/>
      <c r="Q11" s="878"/>
      <c r="R11" s="751"/>
      <c r="S11" s="751"/>
      <c r="T11" s="745"/>
      <c r="U11" s="772"/>
      <c r="V11" s="745"/>
      <c r="W11" s="745"/>
      <c r="X11" s="745"/>
      <c r="Y11" s="773"/>
      <c r="Z11" s="752"/>
      <c r="AA11" s="745"/>
      <c r="AB11" s="881" t="s">
        <v>1597</v>
      </c>
      <c r="AC11" s="878"/>
      <c r="AD11" s="878"/>
      <c r="AE11" s="878"/>
      <c r="AF11" s="774"/>
    </row>
    <row r="12" spans="1:36" ht="14.55" customHeight="1" x14ac:dyDescent="0.45">
      <c r="B12" s="753"/>
      <c r="C12" s="746"/>
      <c r="D12" s="771"/>
      <c r="E12" s="761"/>
      <c r="F12" s="746"/>
      <c r="G12" s="732"/>
      <c r="H12" s="732"/>
      <c r="M12" s="740"/>
      <c r="N12" s="757"/>
      <c r="O12" s="878"/>
      <c r="P12" s="878"/>
      <c r="Q12" s="878"/>
      <c r="R12" s="753"/>
      <c r="S12" s="766"/>
      <c r="T12" s="746"/>
      <c r="U12" s="753"/>
      <c r="V12" s="746"/>
      <c r="W12" s="746"/>
      <c r="X12" s="746"/>
      <c r="Y12" s="747"/>
      <c r="Z12" s="758"/>
      <c r="AA12" s="759"/>
      <c r="AB12" s="878"/>
      <c r="AC12" s="878"/>
      <c r="AD12" s="878"/>
      <c r="AE12" s="878"/>
      <c r="AF12" s="774"/>
    </row>
    <row r="13" spans="1:36" ht="14.55" customHeight="1" x14ac:dyDescent="0.45">
      <c r="A13" s="732"/>
      <c r="B13" s="732"/>
      <c r="E13" s="740"/>
      <c r="G13" s="732"/>
      <c r="H13" s="732"/>
      <c r="I13" s="732"/>
      <c r="J13" s="732"/>
      <c r="M13" s="740"/>
      <c r="O13" s="887" t="s">
        <v>1598</v>
      </c>
      <c r="P13" s="887"/>
      <c r="Q13" s="887"/>
      <c r="R13" s="887"/>
      <c r="S13" s="775"/>
      <c r="T13" s="750"/>
      <c r="U13" s="776"/>
      <c r="V13" s="750"/>
      <c r="W13" s="750"/>
      <c r="X13" s="750"/>
      <c r="Y13" s="777"/>
      <c r="Z13" s="775"/>
      <c r="AA13" s="750"/>
      <c r="AB13" s="889" t="s">
        <v>1599</v>
      </c>
      <c r="AC13" s="877"/>
      <c r="AD13" s="877"/>
      <c r="AE13" s="877"/>
      <c r="AF13" s="739"/>
    </row>
    <row r="14" spans="1:36" ht="14.55" customHeight="1" x14ac:dyDescent="0.45">
      <c r="A14" s="732"/>
      <c r="B14" s="732"/>
      <c r="E14" s="740"/>
      <c r="G14" s="732"/>
      <c r="H14" s="732"/>
      <c r="I14" s="732"/>
      <c r="J14" s="732"/>
      <c r="M14" s="740"/>
      <c r="N14" s="778"/>
      <c r="O14" s="887"/>
      <c r="P14" s="887"/>
      <c r="Q14" s="887"/>
      <c r="R14" s="887"/>
      <c r="T14" s="779"/>
      <c r="U14" s="769"/>
      <c r="AA14" s="754"/>
      <c r="AB14" s="877"/>
      <c r="AC14" s="877"/>
      <c r="AD14" s="877"/>
      <c r="AE14" s="877"/>
      <c r="AF14" s="739"/>
    </row>
    <row r="15" spans="1:36" ht="14.55" customHeight="1" x14ac:dyDescent="0.45">
      <c r="A15" s="732"/>
      <c r="B15" s="732"/>
      <c r="E15" s="740"/>
      <c r="G15" s="732"/>
      <c r="H15" s="732"/>
      <c r="I15" s="732"/>
      <c r="J15" s="732"/>
      <c r="M15" s="740"/>
      <c r="O15" s="732"/>
      <c r="P15" s="732"/>
      <c r="Q15" s="732"/>
      <c r="R15" s="732"/>
      <c r="S15" s="732"/>
      <c r="T15" s="780"/>
      <c r="U15" s="781"/>
      <c r="V15" s="888" t="s">
        <v>1600</v>
      </c>
      <c r="W15" s="888"/>
      <c r="X15" s="888"/>
      <c r="Y15" s="888"/>
      <c r="Z15" s="888"/>
      <c r="AA15" s="745"/>
      <c r="AB15" s="884" t="s">
        <v>1601</v>
      </c>
      <c r="AC15" s="884"/>
      <c r="AD15" s="884"/>
      <c r="AE15" s="884"/>
      <c r="AF15" s="739"/>
    </row>
    <row r="16" spans="1:36" ht="14.55" customHeight="1" x14ac:dyDescent="0.45">
      <c r="A16" s="732"/>
      <c r="B16" s="732"/>
      <c r="E16" s="740"/>
      <c r="G16" s="732"/>
      <c r="H16" s="732"/>
      <c r="I16" s="732"/>
      <c r="J16" s="732"/>
      <c r="M16" s="740"/>
      <c r="N16" s="782"/>
      <c r="O16" s="732"/>
      <c r="P16" s="732"/>
      <c r="Q16" s="732"/>
      <c r="R16" s="732"/>
      <c r="S16" s="732"/>
      <c r="T16" s="732"/>
      <c r="U16" s="732"/>
      <c r="V16" s="888"/>
      <c r="W16" s="888"/>
      <c r="X16" s="888"/>
      <c r="Y16" s="888"/>
      <c r="Z16" s="888"/>
      <c r="AA16" s="746"/>
      <c r="AB16" s="884"/>
      <c r="AC16" s="884"/>
      <c r="AD16" s="884"/>
      <c r="AE16" s="884"/>
      <c r="AF16" s="739"/>
    </row>
    <row r="17" spans="1:36" ht="14.55" customHeight="1" x14ac:dyDescent="0.45">
      <c r="A17" s="732"/>
      <c r="B17" s="732"/>
      <c r="E17" s="740"/>
      <c r="G17" s="732"/>
      <c r="H17" s="732"/>
      <c r="I17" s="732"/>
      <c r="J17" s="732"/>
      <c r="M17" s="761"/>
      <c r="N17" s="783"/>
      <c r="O17" s="878" t="s">
        <v>1602</v>
      </c>
      <c r="P17" s="878"/>
      <c r="Q17" s="878"/>
      <c r="R17" s="749"/>
      <c r="S17" s="749"/>
      <c r="T17" s="749"/>
      <c r="U17" s="751"/>
      <c r="V17" s="764"/>
      <c r="W17" s="764"/>
      <c r="X17" s="764"/>
      <c r="Y17" s="764"/>
      <c r="Z17" s="752"/>
      <c r="AA17" s="745"/>
      <c r="AB17" s="877" t="s">
        <v>1603</v>
      </c>
      <c r="AC17" s="877"/>
      <c r="AD17" s="877"/>
      <c r="AE17" s="877"/>
      <c r="AF17" s="739"/>
    </row>
    <row r="18" spans="1:36" ht="14.55" customHeight="1" x14ac:dyDescent="0.45">
      <c r="A18" s="732"/>
      <c r="B18" s="732"/>
      <c r="E18" s="740"/>
      <c r="G18" s="732"/>
      <c r="H18" s="732"/>
      <c r="I18" s="732"/>
      <c r="J18" s="732"/>
      <c r="M18" s="761"/>
      <c r="N18" s="747"/>
      <c r="O18" s="878"/>
      <c r="P18" s="878"/>
      <c r="Q18" s="878"/>
      <c r="R18" s="732"/>
      <c r="S18" s="732"/>
      <c r="T18" s="784"/>
      <c r="U18" s="753"/>
      <c r="V18" s="735"/>
      <c r="W18" s="735"/>
      <c r="X18" s="735"/>
      <c r="Y18" s="735"/>
      <c r="Z18" s="785"/>
      <c r="AA18" s="759"/>
      <c r="AB18" s="877"/>
      <c r="AC18" s="877"/>
      <c r="AD18" s="877"/>
      <c r="AE18" s="877"/>
      <c r="AF18" s="739"/>
    </row>
    <row r="19" spans="1:36" ht="14.55" customHeight="1" x14ac:dyDescent="0.45">
      <c r="A19" s="732"/>
      <c r="B19" s="732"/>
      <c r="E19" s="740"/>
      <c r="G19" s="732"/>
      <c r="H19" s="732"/>
      <c r="I19" s="732"/>
      <c r="J19" s="732"/>
      <c r="M19" s="761"/>
      <c r="N19" s="747"/>
      <c r="O19" s="732"/>
      <c r="P19" s="732"/>
      <c r="Q19" s="732"/>
      <c r="R19" s="732"/>
      <c r="S19" s="732"/>
      <c r="T19" s="780"/>
      <c r="U19" s="760"/>
      <c r="V19" s="882" t="s">
        <v>1604</v>
      </c>
      <c r="W19" s="882"/>
      <c r="X19" s="882"/>
      <c r="Y19" s="763"/>
      <c r="Z19" s="752"/>
      <c r="AA19" s="745"/>
      <c r="AB19" s="877" t="s">
        <v>1605</v>
      </c>
      <c r="AC19" s="877"/>
      <c r="AD19" s="877"/>
      <c r="AE19" s="877"/>
      <c r="AF19" s="739"/>
    </row>
    <row r="20" spans="1:36" ht="14.55" customHeight="1" x14ac:dyDescent="0.45">
      <c r="A20" s="732"/>
      <c r="B20" s="732"/>
      <c r="E20" s="740"/>
      <c r="G20" s="732"/>
      <c r="H20" s="732"/>
      <c r="I20" s="732"/>
      <c r="J20" s="732"/>
      <c r="M20" s="761"/>
      <c r="N20" s="747"/>
      <c r="O20" s="732"/>
      <c r="P20" s="732"/>
      <c r="Q20" s="732"/>
      <c r="R20" s="732"/>
      <c r="S20" s="732"/>
      <c r="T20" s="732"/>
      <c r="U20" s="753"/>
      <c r="V20" s="882"/>
      <c r="W20" s="882"/>
      <c r="X20" s="882"/>
      <c r="Y20" s="767"/>
      <c r="Z20" s="758"/>
      <c r="AA20" s="746"/>
      <c r="AB20" s="877"/>
      <c r="AC20" s="877"/>
      <c r="AD20" s="877"/>
      <c r="AE20" s="877"/>
      <c r="AF20" s="739"/>
    </row>
    <row r="21" spans="1:36" ht="14.55" customHeight="1" x14ac:dyDescent="0.45">
      <c r="A21" s="732"/>
      <c r="B21" s="732"/>
      <c r="E21" s="740"/>
      <c r="G21" s="732"/>
      <c r="H21" s="732"/>
      <c r="I21" s="732"/>
      <c r="J21" s="732"/>
      <c r="M21" s="761"/>
      <c r="N21" s="783"/>
      <c r="O21" s="878" t="s">
        <v>1606</v>
      </c>
      <c r="P21" s="878"/>
      <c r="Q21" s="878"/>
      <c r="R21" s="751"/>
      <c r="S21" s="751"/>
      <c r="T21" s="745"/>
      <c r="U21" s="772"/>
      <c r="V21" s="745"/>
      <c r="W21" s="745"/>
      <c r="X21" s="745"/>
      <c r="Y21" s="773"/>
      <c r="Z21" s="752"/>
      <c r="AA21" s="745"/>
      <c r="AB21" s="881" t="s">
        <v>1607</v>
      </c>
      <c r="AC21" s="878"/>
      <c r="AD21" s="878"/>
      <c r="AE21" s="878"/>
      <c r="AF21" s="739"/>
    </row>
    <row r="22" spans="1:36" ht="14.55" customHeight="1" x14ac:dyDescent="0.45">
      <c r="A22" s="732"/>
      <c r="B22" s="732"/>
      <c r="E22" s="740"/>
      <c r="G22" s="732"/>
      <c r="H22" s="732"/>
      <c r="I22" s="732"/>
      <c r="J22" s="732"/>
      <c r="M22" s="761"/>
      <c r="N22" s="747"/>
      <c r="O22" s="878"/>
      <c r="P22" s="878"/>
      <c r="Q22" s="878"/>
      <c r="R22" s="753"/>
      <c r="S22" s="766"/>
      <c r="T22" s="746"/>
      <c r="U22" s="753"/>
      <c r="V22" s="746"/>
      <c r="W22" s="746"/>
      <c r="X22" s="746"/>
      <c r="Y22" s="747"/>
      <c r="Z22" s="758"/>
      <c r="AA22" s="759"/>
      <c r="AB22" s="878"/>
      <c r="AC22" s="878"/>
      <c r="AD22" s="878"/>
      <c r="AE22" s="878"/>
      <c r="AF22" s="739"/>
    </row>
    <row r="23" spans="1:36" ht="14.55" customHeight="1" x14ac:dyDescent="0.45">
      <c r="A23" s="732"/>
      <c r="B23" s="732"/>
      <c r="E23" s="740"/>
      <c r="G23" s="732"/>
      <c r="H23" s="732"/>
      <c r="I23" s="732"/>
      <c r="J23" s="732"/>
      <c r="M23" s="761"/>
      <c r="N23" s="747"/>
      <c r="O23" s="878" t="s">
        <v>1608</v>
      </c>
      <c r="P23" s="878"/>
      <c r="Q23" s="878"/>
      <c r="R23" s="786"/>
      <c r="S23" s="751"/>
      <c r="T23" s="745"/>
      <c r="U23" s="751"/>
      <c r="V23" s="787"/>
      <c r="W23" s="787"/>
      <c r="X23" s="787"/>
      <c r="Y23" s="787"/>
      <c r="Z23" s="787"/>
      <c r="AA23" s="745"/>
      <c r="AB23" s="877" t="s">
        <v>1609</v>
      </c>
      <c r="AC23" s="877"/>
      <c r="AD23" s="877"/>
      <c r="AE23" s="877"/>
      <c r="AF23" s="739"/>
    </row>
    <row r="24" spans="1:36" ht="14.55" customHeight="1" x14ac:dyDescent="0.45">
      <c r="A24" s="732"/>
      <c r="B24" s="732"/>
      <c r="E24" s="740"/>
      <c r="F24" s="788"/>
      <c r="G24" s="732"/>
      <c r="H24" s="732"/>
      <c r="I24" s="732"/>
      <c r="J24" s="732"/>
      <c r="M24" s="746"/>
      <c r="N24" s="757"/>
      <c r="O24" s="878"/>
      <c r="P24" s="878"/>
      <c r="Q24" s="878"/>
      <c r="R24" s="789"/>
      <c r="S24" s="766"/>
      <c r="T24" s="759"/>
      <c r="U24" s="766"/>
      <c r="V24" s="790"/>
      <c r="W24" s="790"/>
      <c r="X24" s="790"/>
      <c r="Y24" s="790"/>
      <c r="Z24" s="790"/>
      <c r="AA24" s="746"/>
      <c r="AB24" s="877"/>
      <c r="AC24" s="877"/>
      <c r="AD24" s="877"/>
      <c r="AE24" s="877"/>
      <c r="AF24" s="739"/>
    </row>
    <row r="25" spans="1:36" ht="14.55" customHeight="1" x14ac:dyDescent="0.45">
      <c r="B25" s="733"/>
      <c r="D25" s="733"/>
      <c r="E25" s="740"/>
      <c r="G25" s="878" t="s">
        <v>1610</v>
      </c>
      <c r="H25" s="878"/>
      <c r="I25" s="878"/>
      <c r="J25" s="878"/>
      <c r="K25" s="878"/>
      <c r="L25" s="878"/>
      <c r="M25" s="750"/>
      <c r="N25" s="777"/>
      <c r="O25" s="881" t="s">
        <v>1611</v>
      </c>
      <c r="P25" s="878"/>
      <c r="Q25" s="878"/>
      <c r="R25" s="878"/>
      <c r="S25" s="775"/>
      <c r="T25" s="750"/>
      <c r="U25" s="776"/>
      <c r="V25" s="888" t="s">
        <v>1612</v>
      </c>
      <c r="W25" s="888"/>
      <c r="X25" s="888"/>
      <c r="Y25" s="791"/>
      <c r="Z25" s="752"/>
      <c r="AA25" s="745"/>
      <c r="AB25" s="877" t="s">
        <v>1613</v>
      </c>
      <c r="AC25" s="877"/>
      <c r="AD25" s="877"/>
      <c r="AE25" s="877"/>
      <c r="AF25" s="733">
        <v>1</v>
      </c>
      <c r="AH25" s="733">
        <v>4</v>
      </c>
      <c r="AI25" s="733">
        <v>3</v>
      </c>
      <c r="AJ25" s="733">
        <v>11</v>
      </c>
    </row>
    <row r="26" spans="1:36" ht="14.55" customHeight="1" x14ac:dyDescent="0.45">
      <c r="B26" s="733"/>
      <c r="D26" s="733"/>
      <c r="E26" s="740"/>
      <c r="F26" s="754"/>
      <c r="G26" s="878"/>
      <c r="H26" s="878"/>
      <c r="I26" s="878"/>
      <c r="J26" s="878"/>
      <c r="K26" s="878"/>
      <c r="L26" s="878"/>
      <c r="M26" s="779"/>
      <c r="N26" s="778"/>
      <c r="O26" s="878"/>
      <c r="P26" s="878"/>
      <c r="Q26" s="878"/>
      <c r="R26" s="878"/>
      <c r="T26" s="779"/>
      <c r="V26" s="888"/>
      <c r="W26" s="888"/>
      <c r="X26" s="888"/>
      <c r="Y26" s="792"/>
      <c r="Z26" s="758"/>
      <c r="AA26" s="746"/>
      <c r="AB26" s="877"/>
      <c r="AC26" s="877"/>
      <c r="AD26" s="877"/>
      <c r="AE26" s="877"/>
    </row>
    <row r="27" spans="1:36" ht="14.55" customHeight="1" x14ac:dyDescent="0.45">
      <c r="B27" s="733"/>
      <c r="D27" s="733"/>
      <c r="E27" s="740"/>
      <c r="M27" s="740"/>
      <c r="O27" s="732"/>
      <c r="P27" s="732"/>
      <c r="Q27" s="732"/>
      <c r="R27" s="753"/>
      <c r="S27" s="753"/>
      <c r="T27" s="740"/>
      <c r="V27" s="882" t="s">
        <v>1614</v>
      </c>
      <c r="W27" s="882"/>
      <c r="X27" s="882"/>
      <c r="Y27" s="882"/>
      <c r="Z27" s="752"/>
      <c r="AA27" s="745"/>
      <c r="AB27" s="877" t="s">
        <v>1615</v>
      </c>
      <c r="AC27" s="877"/>
      <c r="AD27" s="877"/>
      <c r="AE27" s="877"/>
    </row>
    <row r="28" spans="1:36" ht="14.55" customHeight="1" x14ac:dyDescent="0.45">
      <c r="B28" s="733"/>
      <c r="D28" s="733"/>
      <c r="E28" s="740"/>
      <c r="M28" s="740"/>
      <c r="N28" s="782"/>
      <c r="O28" s="732"/>
      <c r="P28" s="732"/>
      <c r="Q28" s="732"/>
      <c r="R28" s="753"/>
      <c r="S28" s="753"/>
      <c r="U28" s="769"/>
      <c r="V28" s="882"/>
      <c r="W28" s="882"/>
      <c r="X28" s="882"/>
      <c r="Y28" s="882"/>
      <c r="Z28" s="758"/>
      <c r="AA28" s="746"/>
      <c r="AB28" s="877"/>
      <c r="AC28" s="877"/>
      <c r="AD28" s="877"/>
      <c r="AE28" s="877"/>
    </row>
    <row r="29" spans="1:36" ht="14.55" customHeight="1" x14ac:dyDescent="0.45">
      <c r="B29" s="736"/>
      <c r="C29" s="736"/>
      <c r="D29" s="793"/>
      <c r="E29" s="761"/>
      <c r="F29" s="794"/>
      <c r="M29" s="761"/>
      <c r="N29" s="747"/>
      <c r="O29" s="887" t="s">
        <v>1616</v>
      </c>
      <c r="P29" s="887"/>
      <c r="Q29" s="887"/>
      <c r="R29" s="887"/>
      <c r="S29" s="887"/>
      <c r="T29" s="887"/>
      <c r="U29" s="887"/>
      <c r="V29" s="887"/>
      <c r="W29" s="887"/>
      <c r="X29" s="887"/>
      <c r="Y29" s="795"/>
      <c r="Z29" s="752"/>
      <c r="AA29" s="745"/>
      <c r="AB29" s="877" t="s">
        <v>1617</v>
      </c>
      <c r="AC29" s="877"/>
      <c r="AD29" s="877"/>
      <c r="AE29" s="877"/>
    </row>
    <row r="30" spans="1:36" ht="14.55" customHeight="1" x14ac:dyDescent="0.45">
      <c r="B30" s="733"/>
      <c r="C30" s="746"/>
      <c r="D30" s="771"/>
      <c r="E30" s="761"/>
      <c r="F30" s="746"/>
      <c r="M30" s="761"/>
      <c r="N30" s="757"/>
      <c r="O30" s="887"/>
      <c r="P30" s="887"/>
      <c r="Q30" s="887"/>
      <c r="R30" s="887"/>
      <c r="S30" s="887"/>
      <c r="T30" s="887"/>
      <c r="U30" s="887"/>
      <c r="V30" s="887"/>
      <c r="W30" s="887"/>
      <c r="X30" s="887"/>
      <c r="Y30" s="796"/>
      <c r="Z30" s="758"/>
      <c r="AA30" s="746"/>
      <c r="AB30" s="877"/>
      <c r="AC30" s="877"/>
      <c r="AD30" s="877"/>
      <c r="AE30" s="877"/>
    </row>
    <row r="31" spans="1:36" ht="14.55" customHeight="1" x14ac:dyDescent="0.45">
      <c r="B31" s="733"/>
      <c r="C31" s="746"/>
      <c r="D31" s="771"/>
      <c r="E31" s="761"/>
      <c r="F31" s="746"/>
      <c r="M31" s="761"/>
      <c r="N31" s="747"/>
      <c r="O31" s="887" t="s">
        <v>1618</v>
      </c>
      <c r="P31" s="887"/>
      <c r="Q31" s="887"/>
      <c r="R31" s="887"/>
      <c r="S31" s="751"/>
      <c r="T31" s="745"/>
      <c r="U31" s="751"/>
      <c r="V31" s="750"/>
      <c r="W31" s="750"/>
      <c r="X31" s="750"/>
      <c r="Y31" s="777"/>
      <c r="Z31" s="752"/>
      <c r="AA31" s="745"/>
      <c r="AB31" s="877" t="s">
        <v>1619</v>
      </c>
      <c r="AC31" s="877"/>
      <c r="AD31" s="877"/>
      <c r="AE31" s="877"/>
    </row>
    <row r="32" spans="1:36" ht="14.55" customHeight="1" x14ac:dyDescent="0.45">
      <c r="B32" s="733"/>
      <c r="C32" s="746"/>
      <c r="D32" s="771"/>
      <c r="E32" s="761"/>
      <c r="F32" s="746"/>
      <c r="M32" s="761"/>
      <c r="N32" s="757"/>
      <c r="O32" s="887"/>
      <c r="P32" s="887"/>
      <c r="Q32" s="887"/>
      <c r="R32" s="887"/>
      <c r="S32" s="753"/>
      <c r="T32" s="755"/>
      <c r="U32" s="766"/>
      <c r="Z32" s="758"/>
      <c r="AA32" s="759"/>
      <c r="AB32" s="877"/>
      <c r="AC32" s="877"/>
      <c r="AD32" s="877"/>
      <c r="AE32" s="877"/>
    </row>
    <row r="33" spans="2:37" ht="14.55" customHeight="1" x14ac:dyDescent="0.45">
      <c r="B33" s="753"/>
      <c r="C33" s="746"/>
      <c r="D33" s="771"/>
      <c r="E33" s="761"/>
      <c r="F33" s="746"/>
      <c r="G33" s="732"/>
      <c r="H33" s="732"/>
      <c r="I33" s="732"/>
      <c r="J33" s="732"/>
      <c r="K33" s="732"/>
      <c r="L33" s="732"/>
      <c r="M33" s="761"/>
      <c r="N33" s="747"/>
      <c r="O33" s="732"/>
      <c r="P33" s="732"/>
      <c r="Q33" s="732"/>
      <c r="R33" s="732"/>
      <c r="S33" s="753"/>
      <c r="T33" s="761"/>
      <c r="U33" s="753"/>
      <c r="V33" s="882" t="s">
        <v>1620</v>
      </c>
      <c r="W33" s="882"/>
      <c r="X33" s="882"/>
      <c r="Y33" s="797"/>
      <c r="Z33" s="752"/>
      <c r="AA33" s="745"/>
      <c r="AB33" s="877" t="s">
        <v>1621</v>
      </c>
      <c r="AC33" s="877"/>
      <c r="AD33" s="877"/>
      <c r="AE33" s="877"/>
    </row>
    <row r="34" spans="2:37" ht="14.55" customHeight="1" x14ac:dyDescent="0.45">
      <c r="B34" s="753"/>
      <c r="C34" s="746"/>
      <c r="D34" s="771"/>
      <c r="E34" s="761"/>
      <c r="F34" s="746"/>
      <c r="G34" s="732"/>
      <c r="H34" s="732"/>
      <c r="I34" s="732"/>
      <c r="J34" s="732"/>
      <c r="K34" s="732"/>
      <c r="L34" s="732"/>
      <c r="M34" s="761"/>
      <c r="N34" s="747"/>
      <c r="O34" s="732"/>
      <c r="P34" s="732"/>
      <c r="Q34" s="732"/>
      <c r="R34" s="732"/>
      <c r="S34" s="753"/>
      <c r="T34" s="746"/>
      <c r="U34" s="766"/>
      <c r="V34" s="882"/>
      <c r="W34" s="882"/>
      <c r="X34" s="882"/>
      <c r="Y34" s="767"/>
      <c r="Z34" s="758"/>
      <c r="AA34" s="746"/>
      <c r="AB34" s="877"/>
      <c r="AC34" s="877"/>
      <c r="AD34" s="877"/>
      <c r="AE34" s="877"/>
    </row>
    <row r="35" spans="2:37" ht="14.55" customHeight="1" x14ac:dyDescent="0.45">
      <c r="B35" s="753"/>
      <c r="C35" s="746"/>
      <c r="D35" s="771"/>
      <c r="E35" s="761"/>
      <c r="F35" s="746"/>
      <c r="G35" s="732"/>
      <c r="H35" s="732"/>
      <c r="I35" s="732"/>
      <c r="J35" s="732"/>
      <c r="K35" s="732"/>
      <c r="L35" s="732"/>
      <c r="M35" s="761"/>
      <c r="N35" s="747"/>
      <c r="O35" s="878" t="s">
        <v>1622</v>
      </c>
      <c r="P35" s="878"/>
      <c r="Q35" s="878"/>
      <c r="R35" s="751"/>
      <c r="S35" s="751"/>
      <c r="T35" s="745"/>
      <c r="U35" s="772"/>
      <c r="V35" s="745"/>
      <c r="W35" s="745"/>
      <c r="X35" s="745"/>
      <c r="Y35" s="773"/>
      <c r="Z35" s="752"/>
      <c r="AA35" s="745"/>
      <c r="AB35" s="881" t="s">
        <v>1623</v>
      </c>
      <c r="AC35" s="878"/>
      <c r="AD35" s="878"/>
      <c r="AE35" s="878"/>
      <c r="AK35" s="746"/>
    </row>
    <row r="36" spans="2:37" ht="14.55" customHeight="1" x14ac:dyDescent="0.45">
      <c r="B36" s="753"/>
      <c r="C36" s="746"/>
      <c r="D36" s="771"/>
      <c r="E36" s="761"/>
      <c r="F36" s="746"/>
      <c r="G36" s="732"/>
      <c r="H36" s="732"/>
      <c r="I36" s="732"/>
      <c r="J36" s="732"/>
      <c r="K36" s="732"/>
      <c r="L36" s="732"/>
      <c r="M36" s="746"/>
      <c r="N36" s="757"/>
      <c r="O36" s="878"/>
      <c r="P36" s="878"/>
      <c r="Q36" s="878"/>
      <c r="R36" s="753"/>
      <c r="S36" s="766"/>
      <c r="T36" s="746"/>
      <c r="U36" s="753"/>
      <c r="V36" s="746"/>
      <c r="W36" s="746"/>
      <c r="X36" s="746"/>
      <c r="Y36" s="747"/>
      <c r="Z36" s="758"/>
      <c r="AA36" s="759"/>
      <c r="AB36" s="878"/>
      <c r="AC36" s="878"/>
      <c r="AD36" s="878"/>
      <c r="AE36" s="878"/>
      <c r="AK36" s="746"/>
    </row>
    <row r="37" spans="2:37" ht="14.55" customHeight="1" x14ac:dyDescent="0.45">
      <c r="B37" s="753"/>
      <c r="C37" s="746"/>
      <c r="D37" s="771"/>
      <c r="E37" s="761"/>
      <c r="F37" s="746"/>
      <c r="G37" s="878" t="s">
        <v>1624</v>
      </c>
      <c r="H37" s="878"/>
      <c r="I37" s="878"/>
      <c r="J37" s="878"/>
      <c r="K37" s="878"/>
      <c r="L37" s="878"/>
      <c r="M37" s="745"/>
      <c r="N37" s="777"/>
      <c r="O37" s="881" t="s">
        <v>1625</v>
      </c>
      <c r="P37" s="881"/>
      <c r="Q37" s="881"/>
      <c r="R37" s="881"/>
      <c r="S37" s="881"/>
      <c r="T37" s="881"/>
      <c r="U37" s="881"/>
      <c r="V37" s="881"/>
      <c r="W37" s="750"/>
      <c r="X37" s="750"/>
      <c r="Y37" s="777"/>
      <c r="Z37" s="775"/>
      <c r="AA37" s="750"/>
      <c r="AB37" s="877" t="s">
        <v>1626</v>
      </c>
      <c r="AC37" s="877"/>
      <c r="AD37" s="877"/>
      <c r="AE37" s="877"/>
      <c r="AF37" s="733">
        <v>1</v>
      </c>
      <c r="AH37" s="733">
        <v>3</v>
      </c>
      <c r="AI37" s="733">
        <v>1</v>
      </c>
      <c r="AJ37" s="733">
        <v>9</v>
      </c>
    </row>
    <row r="38" spans="2:37" ht="14.55" customHeight="1" x14ac:dyDescent="0.45">
      <c r="B38" s="753"/>
      <c r="C38" s="746"/>
      <c r="D38" s="771"/>
      <c r="E38" s="761"/>
      <c r="F38" s="798"/>
      <c r="G38" s="878"/>
      <c r="H38" s="878"/>
      <c r="I38" s="878"/>
      <c r="J38" s="878"/>
      <c r="K38" s="878"/>
      <c r="L38" s="878"/>
      <c r="M38" s="746"/>
      <c r="N38" s="778"/>
      <c r="O38" s="881"/>
      <c r="P38" s="881"/>
      <c r="Q38" s="881"/>
      <c r="R38" s="881"/>
      <c r="S38" s="881"/>
      <c r="T38" s="881"/>
      <c r="U38" s="881"/>
      <c r="V38" s="881"/>
      <c r="AB38" s="877"/>
      <c r="AC38" s="877"/>
      <c r="AD38" s="877"/>
      <c r="AE38" s="877"/>
    </row>
    <row r="39" spans="2:37" ht="14.55" customHeight="1" x14ac:dyDescent="0.45">
      <c r="B39" s="753"/>
      <c r="C39" s="746"/>
      <c r="D39" s="771"/>
      <c r="E39" s="761"/>
      <c r="F39" s="794"/>
      <c r="G39" s="732"/>
      <c r="H39" s="781"/>
      <c r="I39" s="886" t="s">
        <v>1627</v>
      </c>
      <c r="J39" s="886"/>
      <c r="K39" s="886"/>
      <c r="L39" s="886"/>
      <c r="M39" s="761"/>
      <c r="N39" s="782"/>
      <c r="O39" s="789"/>
      <c r="P39" s="789"/>
      <c r="Q39" s="789"/>
      <c r="R39" s="789"/>
      <c r="S39" s="789"/>
      <c r="T39" s="789"/>
      <c r="U39" s="789"/>
      <c r="V39" s="789"/>
      <c r="AB39" s="877"/>
      <c r="AC39" s="877"/>
      <c r="AD39" s="877"/>
      <c r="AE39" s="877"/>
    </row>
    <row r="40" spans="2:37" ht="14.55" customHeight="1" x14ac:dyDescent="0.45">
      <c r="B40" s="753"/>
      <c r="C40" s="746"/>
      <c r="D40" s="771"/>
      <c r="E40" s="761"/>
      <c r="F40" s="746"/>
      <c r="G40" s="732"/>
      <c r="H40" s="732"/>
      <c r="I40" s="886"/>
      <c r="J40" s="886"/>
      <c r="K40" s="886"/>
      <c r="L40" s="886"/>
      <c r="M40" s="761"/>
      <c r="N40" s="747"/>
      <c r="O40" s="878" t="s">
        <v>1628</v>
      </c>
      <c r="P40" s="878"/>
      <c r="Q40" s="878"/>
      <c r="R40" s="878"/>
      <c r="S40" s="878"/>
      <c r="T40" s="878"/>
      <c r="U40" s="878"/>
      <c r="V40" s="878"/>
      <c r="W40" s="764"/>
      <c r="X40" s="764"/>
      <c r="Y40" s="735"/>
      <c r="Z40" s="758"/>
      <c r="AA40" s="746"/>
      <c r="AB40" s="877" t="s">
        <v>1629</v>
      </c>
      <c r="AC40" s="877"/>
      <c r="AD40" s="877"/>
      <c r="AE40" s="877"/>
    </row>
    <row r="41" spans="2:37" ht="14.55" customHeight="1" x14ac:dyDescent="0.45">
      <c r="B41" s="753"/>
      <c r="C41" s="746"/>
      <c r="D41" s="771"/>
      <c r="E41" s="761"/>
      <c r="F41" s="746"/>
      <c r="G41" s="733"/>
      <c r="H41" s="733"/>
      <c r="I41" s="886"/>
      <c r="J41" s="886"/>
      <c r="K41" s="886"/>
      <c r="L41" s="886"/>
      <c r="M41" s="746"/>
      <c r="N41" s="800"/>
      <c r="O41" s="878"/>
      <c r="P41" s="878"/>
      <c r="Q41" s="878"/>
      <c r="R41" s="878"/>
      <c r="S41" s="878"/>
      <c r="T41" s="878"/>
      <c r="U41" s="878"/>
      <c r="V41" s="878"/>
      <c r="W41" s="735"/>
      <c r="X41" s="735"/>
      <c r="Y41" s="801"/>
      <c r="Z41" s="785"/>
      <c r="AA41" s="759"/>
      <c r="AB41" s="877"/>
      <c r="AC41" s="877"/>
      <c r="AD41" s="877"/>
      <c r="AE41" s="877"/>
    </row>
    <row r="42" spans="2:37" ht="14.55" customHeight="1" x14ac:dyDescent="0.45">
      <c r="B42" s="753"/>
      <c r="C42" s="746"/>
      <c r="D42" s="771"/>
      <c r="E42" s="761"/>
      <c r="F42" s="746"/>
      <c r="G42" s="732"/>
      <c r="H42" s="732"/>
      <c r="I42" s="886"/>
      <c r="J42" s="886"/>
      <c r="K42" s="886"/>
      <c r="L42" s="886"/>
      <c r="M42" s="761"/>
      <c r="N42" s="783"/>
      <c r="O42" s="878" t="s">
        <v>1630</v>
      </c>
      <c r="P42" s="878"/>
      <c r="Q42" s="878"/>
      <c r="R42" s="878"/>
      <c r="S42" s="749"/>
      <c r="T42" s="745"/>
      <c r="U42" s="751"/>
      <c r="V42" s="802"/>
      <c r="W42" s="802"/>
      <c r="X42" s="802"/>
      <c r="Y42" s="802"/>
      <c r="Z42" s="802"/>
      <c r="AA42" s="745"/>
      <c r="AB42" s="881" t="s">
        <v>1631</v>
      </c>
      <c r="AC42" s="881"/>
      <c r="AD42" s="881"/>
      <c r="AE42" s="881"/>
    </row>
    <row r="43" spans="2:37" ht="14.55" customHeight="1" x14ac:dyDescent="0.45">
      <c r="B43" s="753"/>
      <c r="C43" s="746"/>
      <c r="D43" s="771"/>
      <c r="E43" s="761"/>
      <c r="F43" s="746"/>
      <c r="G43" s="733"/>
      <c r="H43" s="733"/>
      <c r="I43" s="733"/>
      <c r="J43" s="733"/>
      <c r="K43" s="733"/>
      <c r="L43" s="733"/>
      <c r="M43" s="746"/>
      <c r="N43" s="757"/>
      <c r="O43" s="878"/>
      <c r="P43" s="878"/>
      <c r="Q43" s="878"/>
      <c r="R43" s="878"/>
      <c r="S43" s="732"/>
      <c r="T43" s="755"/>
      <c r="U43" s="753"/>
      <c r="V43" s="748"/>
      <c r="W43" s="748"/>
      <c r="X43" s="748"/>
      <c r="Y43" s="748"/>
      <c r="Z43" s="748"/>
      <c r="AA43" s="759"/>
      <c r="AB43" s="881"/>
      <c r="AC43" s="881"/>
      <c r="AD43" s="881"/>
      <c r="AE43" s="881"/>
    </row>
    <row r="44" spans="2:37" ht="14.55" customHeight="1" x14ac:dyDescent="0.45">
      <c r="B44" s="753"/>
      <c r="C44" s="746"/>
      <c r="D44" s="771"/>
      <c r="E44" s="761"/>
      <c r="F44" s="746"/>
      <c r="G44" s="732"/>
      <c r="H44" s="732"/>
      <c r="I44" s="732"/>
      <c r="J44" s="732"/>
      <c r="K44" s="732"/>
      <c r="L44" s="732"/>
      <c r="M44" s="746"/>
      <c r="N44" s="747"/>
      <c r="O44" s="732"/>
      <c r="P44" s="732"/>
      <c r="Q44" s="732"/>
      <c r="R44" s="732"/>
      <c r="S44" s="732"/>
      <c r="T44" s="761"/>
      <c r="U44" s="753"/>
      <c r="V44" s="885" t="s">
        <v>1632</v>
      </c>
      <c r="W44" s="885"/>
      <c r="X44" s="885"/>
      <c r="Y44" s="885"/>
      <c r="Z44" s="768"/>
      <c r="AA44" s="745"/>
      <c r="AB44" s="877" t="s">
        <v>1633</v>
      </c>
      <c r="AC44" s="877"/>
      <c r="AD44" s="877"/>
      <c r="AE44" s="877"/>
    </row>
    <row r="45" spans="2:37" ht="14.55" customHeight="1" x14ac:dyDescent="0.45">
      <c r="B45" s="753"/>
      <c r="C45" s="746"/>
      <c r="D45" s="771"/>
      <c r="E45" s="761"/>
      <c r="F45" s="746"/>
      <c r="G45" s="732"/>
      <c r="H45" s="732"/>
      <c r="I45" s="732"/>
      <c r="J45" s="732"/>
      <c r="K45" s="732"/>
      <c r="L45" s="732"/>
      <c r="M45" s="746"/>
      <c r="N45" s="747"/>
      <c r="O45" s="732"/>
      <c r="P45" s="732"/>
      <c r="Q45" s="732"/>
      <c r="R45" s="732"/>
      <c r="S45" s="732"/>
      <c r="T45" s="746"/>
      <c r="U45" s="766"/>
      <c r="V45" s="885"/>
      <c r="W45" s="885"/>
      <c r="X45" s="885"/>
      <c r="Y45" s="885"/>
      <c r="Z45" s="770"/>
      <c r="AA45" s="746"/>
      <c r="AB45" s="877"/>
      <c r="AC45" s="877"/>
      <c r="AD45" s="877"/>
      <c r="AE45" s="877"/>
    </row>
    <row r="46" spans="2:37" ht="14.55" customHeight="1" x14ac:dyDescent="0.45">
      <c r="B46" s="753"/>
      <c r="C46" s="746"/>
      <c r="D46" s="771"/>
      <c r="E46" s="761"/>
      <c r="F46" s="746"/>
      <c r="G46" s="878" t="s">
        <v>1634</v>
      </c>
      <c r="H46" s="878"/>
      <c r="I46" s="878"/>
      <c r="J46" s="878"/>
      <c r="K46" s="878"/>
      <c r="L46" s="878"/>
      <c r="M46" s="745"/>
      <c r="N46" s="773"/>
      <c r="O46" s="881" t="s">
        <v>1635</v>
      </c>
      <c r="P46" s="878"/>
      <c r="Q46" s="878"/>
      <c r="R46" s="751"/>
      <c r="S46" s="751"/>
      <c r="T46" s="745"/>
      <c r="U46" s="751"/>
      <c r="V46" s="745"/>
      <c r="W46" s="745"/>
      <c r="X46" s="745"/>
      <c r="Y46" s="773"/>
      <c r="Z46" s="752"/>
      <c r="AA46" s="745"/>
      <c r="AB46" s="877" t="s">
        <v>1636</v>
      </c>
      <c r="AC46" s="877"/>
      <c r="AD46" s="877"/>
      <c r="AE46" s="877"/>
      <c r="AF46" s="733">
        <v>1</v>
      </c>
      <c r="AH46" s="733">
        <v>5</v>
      </c>
      <c r="AI46" s="733">
        <v>2</v>
      </c>
      <c r="AJ46" s="733">
        <v>22</v>
      </c>
    </row>
    <row r="47" spans="2:37" ht="14.55" customHeight="1" x14ac:dyDescent="0.45">
      <c r="B47" s="753"/>
      <c r="C47" s="746"/>
      <c r="D47" s="771"/>
      <c r="E47" s="761"/>
      <c r="F47" s="798"/>
      <c r="G47" s="878"/>
      <c r="H47" s="878"/>
      <c r="I47" s="878"/>
      <c r="J47" s="878"/>
      <c r="K47" s="878"/>
      <c r="L47" s="878"/>
      <c r="M47" s="755"/>
      <c r="N47" s="747"/>
      <c r="O47" s="878"/>
      <c r="P47" s="878"/>
      <c r="Q47" s="878"/>
      <c r="R47" s="753"/>
      <c r="S47" s="753"/>
      <c r="T47" s="746"/>
      <c r="U47" s="753"/>
      <c r="V47" s="746"/>
      <c r="W47" s="746"/>
      <c r="X47" s="746"/>
      <c r="Y47" s="747"/>
      <c r="Z47" s="758"/>
      <c r="AA47" s="759"/>
      <c r="AB47" s="877"/>
      <c r="AC47" s="877"/>
      <c r="AD47" s="877"/>
      <c r="AE47" s="877"/>
    </row>
    <row r="48" spans="2:37" ht="14.55" customHeight="1" x14ac:dyDescent="0.45">
      <c r="B48" s="753"/>
      <c r="C48" s="746"/>
      <c r="D48" s="771"/>
      <c r="E48" s="761"/>
      <c r="F48" s="746"/>
      <c r="G48" s="732"/>
      <c r="H48" s="781"/>
      <c r="I48" s="886" t="s">
        <v>1637</v>
      </c>
      <c r="J48" s="886"/>
      <c r="K48" s="886"/>
      <c r="L48" s="886"/>
      <c r="M48" s="761"/>
      <c r="N48" s="747"/>
      <c r="O48" s="878" t="s">
        <v>1638</v>
      </c>
      <c r="P48" s="878"/>
      <c r="Q48" s="878"/>
      <c r="R48" s="878"/>
      <c r="S48" s="751"/>
      <c r="T48" s="745"/>
      <c r="U48" s="751"/>
      <c r="V48" s="803"/>
      <c r="W48" s="803"/>
      <c r="X48" s="803"/>
      <c r="Y48" s="773"/>
      <c r="Z48" s="752"/>
      <c r="AA48" s="745"/>
      <c r="AB48" s="877" t="s">
        <v>1639</v>
      </c>
      <c r="AC48" s="877"/>
      <c r="AD48" s="877"/>
      <c r="AE48" s="877"/>
    </row>
    <row r="49" spans="2:31" ht="14.55" customHeight="1" x14ac:dyDescent="0.45">
      <c r="B49" s="753"/>
      <c r="C49" s="746"/>
      <c r="D49" s="771"/>
      <c r="E49" s="761"/>
      <c r="F49" s="746"/>
      <c r="G49" s="732"/>
      <c r="H49" s="732"/>
      <c r="I49" s="886"/>
      <c r="J49" s="886"/>
      <c r="K49" s="886"/>
      <c r="L49" s="886"/>
      <c r="M49" s="761"/>
      <c r="N49" s="800"/>
      <c r="O49" s="878"/>
      <c r="P49" s="878"/>
      <c r="Q49" s="878"/>
      <c r="R49" s="878"/>
      <c r="S49" s="766"/>
      <c r="T49" s="761"/>
      <c r="U49" s="766"/>
      <c r="V49" s="746"/>
      <c r="W49" s="746"/>
      <c r="X49" s="746"/>
      <c r="Y49" s="747"/>
      <c r="Z49" s="758"/>
      <c r="AA49" s="759"/>
      <c r="AB49" s="877"/>
      <c r="AC49" s="877"/>
      <c r="AD49" s="877"/>
      <c r="AE49" s="877"/>
    </row>
    <row r="50" spans="2:31" ht="14.55" customHeight="1" x14ac:dyDescent="0.45">
      <c r="B50" s="753"/>
      <c r="C50" s="746"/>
      <c r="D50" s="771"/>
      <c r="E50" s="761"/>
      <c r="F50" s="746"/>
      <c r="G50" s="732"/>
      <c r="H50" s="732"/>
      <c r="I50" s="886"/>
      <c r="J50" s="886"/>
      <c r="K50" s="886"/>
      <c r="L50" s="886"/>
      <c r="M50" s="761"/>
      <c r="N50" s="747"/>
      <c r="O50" s="758"/>
      <c r="P50" s="758"/>
      <c r="Q50" s="758"/>
      <c r="R50" s="758"/>
      <c r="S50" s="758"/>
      <c r="T50" s="761"/>
      <c r="U50" s="760"/>
      <c r="V50" s="885" t="s">
        <v>1640</v>
      </c>
      <c r="W50" s="885"/>
      <c r="X50" s="885"/>
      <c r="Y50" s="885"/>
      <c r="Z50" s="885"/>
      <c r="AA50" s="745"/>
      <c r="AB50" s="877" t="s">
        <v>1641</v>
      </c>
      <c r="AC50" s="877"/>
      <c r="AD50" s="877"/>
      <c r="AE50" s="877"/>
    </row>
    <row r="51" spans="2:31" ht="14.55" customHeight="1" x14ac:dyDescent="0.45">
      <c r="B51" s="753"/>
      <c r="C51" s="746"/>
      <c r="D51" s="771"/>
      <c r="E51" s="761"/>
      <c r="F51" s="746"/>
      <c r="G51" s="732"/>
      <c r="H51" s="732"/>
      <c r="I51" s="886"/>
      <c r="J51" s="886"/>
      <c r="K51" s="886"/>
      <c r="L51" s="886"/>
      <c r="M51" s="761"/>
      <c r="N51" s="747"/>
      <c r="O51" s="758"/>
      <c r="P51" s="758"/>
      <c r="Q51" s="758"/>
      <c r="R51" s="758"/>
      <c r="S51" s="758"/>
      <c r="T51" s="761"/>
      <c r="U51" s="753"/>
      <c r="V51" s="885"/>
      <c r="W51" s="885"/>
      <c r="X51" s="885"/>
      <c r="Y51" s="885"/>
      <c r="Z51" s="885"/>
      <c r="AA51" s="746"/>
      <c r="AB51" s="877"/>
      <c r="AC51" s="877"/>
      <c r="AD51" s="877"/>
      <c r="AE51" s="877"/>
    </row>
    <row r="52" spans="2:31" ht="14.55" customHeight="1" x14ac:dyDescent="0.45">
      <c r="B52" s="753"/>
      <c r="C52" s="746"/>
      <c r="D52" s="771"/>
      <c r="E52" s="761"/>
      <c r="F52" s="746"/>
      <c r="G52" s="732"/>
      <c r="H52" s="732"/>
      <c r="M52" s="761"/>
      <c r="N52" s="747"/>
      <c r="O52" s="758"/>
      <c r="P52" s="758"/>
      <c r="Q52" s="758"/>
      <c r="R52" s="758"/>
      <c r="S52" s="758"/>
      <c r="T52" s="761"/>
      <c r="U52" s="760"/>
      <c r="V52" s="885" t="s">
        <v>1642</v>
      </c>
      <c r="W52" s="885"/>
      <c r="X52" s="885"/>
      <c r="Y52" s="885"/>
      <c r="Z52" s="885"/>
      <c r="AA52" s="745"/>
      <c r="AB52" s="877" t="s">
        <v>1643</v>
      </c>
      <c r="AC52" s="877"/>
      <c r="AD52" s="877"/>
      <c r="AE52" s="877"/>
    </row>
    <row r="53" spans="2:31" ht="14.55" customHeight="1" x14ac:dyDescent="0.45">
      <c r="C53" s="746"/>
      <c r="D53" s="771"/>
      <c r="E53" s="761"/>
      <c r="F53" s="746"/>
      <c r="G53" s="732"/>
      <c r="H53" s="732"/>
      <c r="M53" s="761"/>
      <c r="N53" s="762"/>
      <c r="O53" s="758"/>
      <c r="P53" s="758"/>
      <c r="Q53" s="758"/>
      <c r="R53" s="758"/>
      <c r="S53" s="758"/>
      <c r="T53" s="746"/>
      <c r="U53" s="753"/>
      <c r="V53" s="885"/>
      <c r="W53" s="885"/>
      <c r="X53" s="885"/>
      <c r="Y53" s="885"/>
      <c r="Z53" s="885"/>
      <c r="AA53" s="746"/>
      <c r="AB53" s="877"/>
      <c r="AC53" s="877"/>
      <c r="AD53" s="877"/>
      <c r="AE53" s="877"/>
    </row>
    <row r="54" spans="2:31" ht="14.55" customHeight="1" x14ac:dyDescent="0.45">
      <c r="B54" s="753"/>
      <c r="C54" s="746"/>
      <c r="D54" s="771"/>
      <c r="E54" s="761"/>
      <c r="F54" s="746"/>
      <c r="G54" s="732"/>
      <c r="H54" s="732"/>
      <c r="I54" s="732"/>
      <c r="J54" s="732"/>
      <c r="K54" s="732"/>
      <c r="L54" s="732"/>
      <c r="M54" s="761"/>
      <c r="N54" s="747"/>
      <c r="O54" s="878" t="s">
        <v>1644</v>
      </c>
      <c r="P54" s="878"/>
      <c r="Q54" s="878"/>
      <c r="R54" s="878"/>
      <c r="S54" s="751"/>
      <c r="T54" s="745"/>
      <c r="U54" s="751"/>
      <c r="V54" s="745"/>
      <c r="W54" s="745"/>
      <c r="X54" s="745"/>
      <c r="Y54" s="773"/>
      <c r="Z54" s="752"/>
      <c r="AA54" s="745"/>
      <c r="AB54" s="877" t="s">
        <v>1645</v>
      </c>
      <c r="AC54" s="877"/>
      <c r="AD54" s="877"/>
      <c r="AE54" s="877"/>
    </row>
    <row r="55" spans="2:31" ht="14.55" customHeight="1" x14ac:dyDescent="0.45">
      <c r="B55" s="753"/>
      <c r="C55" s="746"/>
      <c r="D55" s="771"/>
      <c r="E55" s="761"/>
      <c r="F55" s="746"/>
      <c r="G55" s="732"/>
      <c r="H55" s="732"/>
      <c r="I55" s="732"/>
      <c r="J55" s="732"/>
      <c r="K55" s="732"/>
      <c r="L55" s="732"/>
      <c r="M55" s="761"/>
      <c r="N55" s="804"/>
      <c r="O55" s="878"/>
      <c r="P55" s="878"/>
      <c r="Q55" s="878"/>
      <c r="R55" s="878"/>
      <c r="S55" s="753"/>
      <c r="T55" s="746"/>
      <c r="U55" s="766"/>
      <c r="V55" s="746"/>
      <c r="W55" s="746"/>
      <c r="X55" s="746"/>
      <c r="Y55" s="805"/>
      <c r="Z55" s="758"/>
      <c r="AA55" s="746"/>
      <c r="AB55" s="877"/>
      <c r="AC55" s="877"/>
      <c r="AD55" s="877"/>
      <c r="AE55" s="877"/>
    </row>
    <row r="56" spans="2:31" ht="14.55" customHeight="1" x14ac:dyDescent="0.45">
      <c r="B56" s="753"/>
      <c r="C56" s="746"/>
      <c r="D56" s="771"/>
      <c r="E56" s="761"/>
      <c r="F56" s="746"/>
      <c r="G56" s="732"/>
      <c r="H56" s="732"/>
      <c r="I56" s="732"/>
      <c r="J56" s="732"/>
      <c r="K56" s="732"/>
      <c r="L56" s="732"/>
      <c r="M56" s="761"/>
      <c r="N56" s="747"/>
      <c r="O56" s="878" t="s">
        <v>1646</v>
      </c>
      <c r="P56" s="878"/>
      <c r="Q56" s="878"/>
      <c r="R56" s="878"/>
      <c r="S56" s="751"/>
      <c r="T56" s="745"/>
      <c r="U56" s="751"/>
      <c r="V56" s="745"/>
      <c r="W56" s="745"/>
      <c r="X56" s="745"/>
      <c r="Y56" s="773"/>
      <c r="Z56" s="752"/>
      <c r="AA56" s="745"/>
      <c r="AB56" s="877" t="s">
        <v>1647</v>
      </c>
      <c r="AC56" s="877"/>
      <c r="AD56" s="877"/>
      <c r="AE56" s="877"/>
    </row>
    <row r="57" spans="2:31" ht="14.55" customHeight="1" x14ac:dyDescent="0.45">
      <c r="B57" s="753"/>
      <c r="C57" s="746"/>
      <c r="D57" s="771"/>
      <c r="E57" s="761"/>
      <c r="F57" s="746"/>
      <c r="G57" s="732"/>
      <c r="H57" s="732"/>
      <c r="I57" s="732"/>
      <c r="J57" s="732"/>
      <c r="K57" s="732"/>
      <c r="L57" s="732"/>
      <c r="M57" s="761"/>
      <c r="N57" s="757"/>
      <c r="O57" s="878"/>
      <c r="P57" s="878"/>
      <c r="Q57" s="878"/>
      <c r="R57" s="878"/>
      <c r="S57" s="753"/>
      <c r="T57" s="746"/>
      <c r="U57" s="753"/>
      <c r="V57" s="746"/>
      <c r="W57" s="746"/>
      <c r="X57" s="746"/>
      <c r="Y57" s="747"/>
      <c r="Z57" s="758"/>
      <c r="AA57" s="759"/>
      <c r="AB57" s="877"/>
      <c r="AC57" s="877"/>
      <c r="AD57" s="877"/>
      <c r="AE57" s="877"/>
    </row>
    <row r="58" spans="2:31" ht="14.55" customHeight="1" x14ac:dyDescent="0.45">
      <c r="B58" s="753"/>
      <c r="C58" s="746"/>
      <c r="D58" s="771"/>
      <c r="E58" s="761"/>
      <c r="F58" s="746"/>
      <c r="G58" s="732"/>
      <c r="H58" s="732"/>
      <c r="I58" s="732"/>
      <c r="J58" s="732"/>
      <c r="K58" s="732"/>
      <c r="L58" s="732"/>
      <c r="M58" s="761"/>
      <c r="N58" s="747"/>
      <c r="O58" s="878" t="s">
        <v>1648</v>
      </c>
      <c r="P58" s="878"/>
      <c r="Q58" s="878"/>
      <c r="R58" s="878"/>
      <c r="S58" s="878"/>
      <c r="T58" s="878"/>
      <c r="U58" s="878"/>
      <c r="V58" s="786"/>
      <c r="W58" s="745"/>
      <c r="X58" s="745"/>
      <c r="Y58" s="745"/>
      <c r="Z58" s="745"/>
      <c r="AA58" s="745"/>
      <c r="AB58" s="884" t="s">
        <v>1649</v>
      </c>
      <c r="AC58" s="877"/>
      <c r="AD58" s="877"/>
      <c r="AE58" s="877"/>
    </row>
    <row r="59" spans="2:31" ht="14.55" customHeight="1" x14ac:dyDescent="0.45">
      <c r="B59" s="753"/>
      <c r="C59" s="746"/>
      <c r="D59" s="771"/>
      <c r="E59" s="761"/>
      <c r="F59" s="746"/>
      <c r="G59" s="732"/>
      <c r="H59" s="732"/>
      <c r="I59" s="732"/>
      <c r="J59" s="732"/>
      <c r="K59" s="732"/>
      <c r="L59" s="732"/>
      <c r="M59" s="746"/>
      <c r="N59" s="757"/>
      <c r="O59" s="878"/>
      <c r="P59" s="878"/>
      <c r="Q59" s="878"/>
      <c r="R59" s="878"/>
      <c r="S59" s="878"/>
      <c r="T59" s="878"/>
      <c r="U59" s="878"/>
      <c r="V59" s="789"/>
      <c r="W59" s="746"/>
      <c r="X59" s="746"/>
      <c r="Y59" s="746"/>
      <c r="Z59" s="746"/>
      <c r="AA59" s="746"/>
      <c r="AB59" s="877"/>
      <c r="AC59" s="877"/>
      <c r="AD59" s="877"/>
      <c r="AE59" s="877"/>
    </row>
    <row r="60" spans="2:31" ht="14.55" customHeight="1" x14ac:dyDescent="0.45">
      <c r="B60" s="753"/>
      <c r="C60" s="746"/>
      <c r="D60" s="771"/>
      <c r="E60" s="761"/>
      <c r="F60" s="746"/>
      <c r="G60" s="732"/>
      <c r="H60" s="732"/>
      <c r="I60" s="732"/>
      <c r="J60" s="732"/>
      <c r="K60" s="732"/>
      <c r="L60" s="732"/>
      <c r="M60" s="746"/>
      <c r="N60" s="747"/>
      <c r="O60" s="758"/>
      <c r="P60" s="758"/>
      <c r="Q60" s="758"/>
      <c r="R60" s="758"/>
      <c r="S60" s="758"/>
      <c r="T60" s="746"/>
      <c r="U60" s="753"/>
      <c r="W60" s="746"/>
      <c r="X60" s="746"/>
      <c r="Y60" s="746"/>
      <c r="Z60" s="746"/>
      <c r="AA60" s="746"/>
      <c r="AB60" s="877"/>
      <c r="AC60" s="877"/>
      <c r="AD60" s="877"/>
      <c r="AE60" s="877"/>
    </row>
    <row r="61" spans="2:31" ht="14.55" customHeight="1" x14ac:dyDescent="0.45">
      <c r="B61" s="753"/>
      <c r="C61" s="746"/>
      <c r="D61" s="771"/>
      <c r="E61" s="761"/>
      <c r="F61" s="746"/>
      <c r="G61" s="732"/>
      <c r="H61" s="732"/>
      <c r="I61" s="732"/>
      <c r="J61" s="732"/>
      <c r="K61" s="732"/>
      <c r="L61" s="732"/>
      <c r="M61" s="746"/>
      <c r="N61" s="747"/>
      <c r="O61" s="758"/>
      <c r="P61" s="758"/>
      <c r="Q61" s="758"/>
      <c r="R61" s="758"/>
      <c r="S61" s="758"/>
      <c r="T61" s="746"/>
      <c r="U61" s="753"/>
      <c r="W61" s="746"/>
      <c r="X61" s="746"/>
      <c r="Y61" s="746"/>
      <c r="Z61" s="746"/>
      <c r="AA61" s="746"/>
      <c r="AB61" s="877"/>
      <c r="AC61" s="877"/>
      <c r="AD61" s="877"/>
      <c r="AE61" s="877"/>
    </row>
    <row r="62" spans="2:31" ht="14.55" customHeight="1" x14ac:dyDescent="0.45">
      <c r="B62" s="753"/>
      <c r="C62" s="746"/>
      <c r="D62" s="771"/>
      <c r="E62" s="761"/>
      <c r="F62" s="746"/>
      <c r="G62" s="732"/>
      <c r="H62" s="732"/>
      <c r="I62" s="732"/>
      <c r="J62" s="732"/>
      <c r="K62" s="732"/>
      <c r="L62" s="732"/>
      <c r="M62" s="746"/>
      <c r="N62" s="747"/>
      <c r="O62" s="758"/>
      <c r="P62" s="758"/>
      <c r="Q62" s="758"/>
      <c r="R62" s="758"/>
      <c r="S62" s="758"/>
      <c r="T62" s="746"/>
      <c r="U62" s="753"/>
      <c r="W62" s="746"/>
      <c r="X62" s="746"/>
      <c r="Y62" s="746"/>
      <c r="Z62" s="746"/>
      <c r="AA62" s="746"/>
      <c r="AB62" s="877"/>
      <c r="AC62" s="877"/>
      <c r="AD62" s="877"/>
      <c r="AE62" s="877"/>
    </row>
    <row r="63" spans="2:31" ht="14.55" customHeight="1" x14ac:dyDescent="0.45">
      <c r="B63" s="753"/>
      <c r="C63" s="746"/>
      <c r="D63" s="771"/>
      <c r="E63" s="761"/>
      <c r="F63" s="746"/>
      <c r="G63" s="732"/>
      <c r="H63" s="732"/>
      <c r="I63" s="732"/>
      <c r="J63" s="732"/>
      <c r="K63" s="732"/>
      <c r="L63" s="732"/>
      <c r="M63" s="746"/>
      <c r="N63" s="747"/>
      <c r="O63" s="758"/>
      <c r="P63" s="758"/>
      <c r="Q63" s="758"/>
      <c r="R63" s="758"/>
      <c r="S63" s="758"/>
      <c r="T63" s="746"/>
      <c r="U63" s="753"/>
      <c r="W63" s="746"/>
      <c r="X63" s="746"/>
      <c r="Y63" s="746"/>
      <c r="Z63" s="746"/>
      <c r="AA63" s="746"/>
      <c r="AB63" s="877"/>
      <c r="AC63" s="877"/>
      <c r="AD63" s="877"/>
      <c r="AE63" s="877"/>
    </row>
    <row r="64" spans="2:31" ht="14.55" customHeight="1" x14ac:dyDescent="0.45">
      <c r="B64" s="753"/>
      <c r="C64" s="746"/>
      <c r="D64" s="771"/>
      <c r="E64" s="761"/>
      <c r="F64" s="746"/>
      <c r="G64" s="732"/>
      <c r="H64" s="732"/>
      <c r="I64" s="732"/>
      <c r="J64" s="732"/>
      <c r="K64" s="732"/>
      <c r="L64" s="732"/>
      <c r="M64" s="746"/>
      <c r="N64" s="747"/>
      <c r="O64" s="758"/>
      <c r="P64" s="758"/>
      <c r="Q64" s="758"/>
      <c r="R64" s="758"/>
      <c r="S64" s="758"/>
      <c r="T64" s="746"/>
      <c r="U64" s="806"/>
      <c r="W64" s="746"/>
      <c r="X64" s="746"/>
      <c r="Y64" s="746"/>
      <c r="Z64" s="746"/>
      <c r="AA64" s="746"/>
      <c r="AB64" s="877"/>
      <c r="AC64" s="877"/>
      <c r="AD64" s="877"/>
      <c r="AE64" s="877"/>
    </row>
    <row r="65" spans="2:36" ht="14.55" customHeight="1" x14ac:dyDescent="0.45">
      <c r="B65" s="753"/>
      <c r="C65" s="746"/>
      <c r="D65" s="771"/>
      <c r="E65" s="761"/>
      <c r="F65" s="746"/>
      <c r="G65" s="732"/>
      <c r="H65" s="732"/>
      <c r="I65" s="732"/>
      <c r="J65" s="732"/>
      <c r="K65" s="732"/>
      <c r="L65" s="732"/>
      <c r="M65" s="746"/>
      <c r="N65" s="747"/>
      <c r="O65" s="758"/>
      <c r="P65" s="758"/>
      <c r="Q65" s="758"/>
      <c r="R65" s="758"/>
      <c r="S65" s="758"/>
      <c r="T65" s="746"/>
      <c r="U65" s="806"/>
      <c r="W65" s="746"/>
      <c r="X65" s="746"/>
      <c r="Y65" s="746"/>
      <c r="Z65" s="746"/>
      <c r="AA65" s="746"/>
      <c r="AB65" s="877"/>
      <c r="AC65" s="877"/>
      <c r="AD65" s="877"/>
      <c r="AE65" s="877"/>
    </row>
    <row r="66" spans="2:36" ht="14.55" customHeight="1" x14ac:dyDescent="0.45">
      <c r="B66" s="753"/>
      <c r="C66" s="746"/>
      <c r="D66" s="771"/>
      <c r="E66" s="761"/>
      <c r="F66" s="746"/>
      <c r="G66" s="878" t="s">
        <v>1650</v>
      </c>
      <c r="H66" s="878"/>
      <c r="I66" s="878"/>
      <c r="J66" s="878"/>
      <c r="K66" s="878"/>
      <c r="L66" s="878"/>
      <c r="M66" s="749"/>
      <c r="N66" s="773"/>
      <c r="O66" s="881" t="s">
        <v>1651</v>
      </c>
      <c r="P66" s="878"/>
      <c r="Q66" s="878"/>
      <c r="R66" s="878"/>
      <c r="S66" s="878"/>
      <c r="T66" s="745"/>
      <c r="U66" s="772"/>
      <c r="V66" s="750"/>
      <c r="W66" s="745"/>
      <c r="X66" s="745"/>
      <c r="Y66" s="745"/>
      <c r="Z66" s="745"/>
      <c r="AA66" s="745"/>
      <c r="AB66" s="877" t="s">
        <v>1652</v>
      </c>
      <c r="AC66" s="877"/>
      <c r="AD66" s="877"/>
      <c r="AE66" s="877"/>
      <c r="AF66" s="733">
        <v>1</v>
      </c>
      <c r="AH66" s="733">
        <v>2</v>
      </c>
      <c r="AI66" s="733">
        <v>1</v>
      </c>
      <c r="AJ66" s="733">
        <v>5</v>
      </c>
    </row>
    <row r="67" spans="2:36" ht="14.55" customHeight="1" x14ac:dyDescent="0.45">
      <c r="B67" s="753"/>
      <c r="C67" s="746"/>
      <c r="D67" s="771"/>
      <c r="E67" s="761"/>
      <c r="F67" s="798"/>
      <c r="G67" s="878"/>
      <c r="H67" s="878"/>
      <c r="I67" s="878"/>
      <c r="J67" s="878"/>
      <c r="K67" s="878"/>
      <c r="L67" s="878"/>
      <c r="M67" s="784"/>
      <c r="N67" s="747"/>
      <c r="O67" s="878"/>
      <c r="P67" s="878"/>
      <c r="Q67" s="878"/>
      <c r="R67" s="878"/>
      <c r="S67" s="878"/>
      <c r="T67" s="746"/>
      <c r="U67" s="806"/>
      <c r="W67" s="746"/>
      <c r="X67" s="746"/>
      <c r="Y67" s="746"/>
      <c r="Z67" s="746"/>
      <c r="AA67" s="759"/>
      <c r="AB67" s="877"/>
      <c r="AC67" s="877"/>
      <c r="AD67" s="877"/>
      <c r="AE67" s="877"/>
    </row>
    <row r="68" spans="2:36" ht="14.55" customHeight="1" x14ac:dyDescent="0.45">
      <c r="B68" s="753"/>
      <c r="C68" s="746"/>
      <c r="D68" s="771"/>
      <c r="E68" s="761"/>
      <c r="G68" s="733"/>
      <c r="H68" s="733"/>
      <c r="I68" s="733"/>
      <c r="J68" s="733"/>
      <c r="K68" s="733"/>
      <c r="L68" s="733"/>
      <c r="M68" s="740"/>
      <c r="N68" s="733"/>
      <c r="O68" s="878" t="s">
        <v>1653</v>
      </c>
      <c r="P68" s="878"/>
      <c r="Q68" s="878"/>
      <c r="R68" s="878"/>
      <c r="S68" s="878"/>
      <c r="T68" s="746"/>
      <c r="U68" s="753"/>
      <c r="V68" s="745"/>
      <c r="W68" s="745"/>
      <c r="X68" s="745"/>
      <c r="Y68" s="773"/>
      <c r="Z68" s="752"/>
      <c r="AA68" s="745"/>
      <c r="AB68" s="877" t="s">
        <v>1654</v>
      </c>
      <c r="AC68" s="877"/>
      <c r="AD68" s="877"/>
      <c r="AE68" s="877"/>
    </row>
    <row r="69" spans="2:36" ht="14.55" customHeight="1" x14ac:dyDescent="0.45">
      <c r="B69" s="753"/>
      <c r="C69" s="774"/>
      <c r="D69" s="807"/>
      <c r="E69" s="761"/>
      <c r="G69" s="733"/>
      <c r="H69" s="733"/>
      <c r="I69" s="733"/>
      <c r="J69" s="733"/>
      <c r="K69" s="733"/>
      <c r="L69" s="733"/>
      <c r="N69" s="754"/>
      <c r="O69" s="878"/>
      <c r="P69" s="878"/>
      <c r="Q69" s="878"/>
      <c r="R69" s="878"/>
      <c r="S69" s="878"/>
      <c r="T69" s="755"/>
      <c r="U69" s="766"/>
      <c r="V69" s="746"/>
      <c r="W69" s="746"/>
      <c r="X69" s="746"/>
      <c r="Y69" s="747"/>
      <c r="Z69" s="758"/>
      <c r="AA69" s="746"/>
      <c r="AB69" s="877"/>
      <c r="AC69" s="877"/>
      <c r="AD69" s="877"/>
      <c r="AE69" s="877"/>
    </row>
    <row r="70" spans="2:36" ht="14.55" customHeight="1" x14ac:dyDescent="0.45">
      <c r="B70" s="753"/>
      <c r="C70" s="746"/>
      <c r="D70" s="771"/>
      <c r="E70" s="761"/>
      <c r="F70" s="746"/>
      <c r="G70" s="808"/>
      <c r="H70" s="808"/>
      <c r="I70" s="808"/>
      <c r="J70" s="808"/>
      <c r="K70" s="808"/>
      <c r="L70" s="808"/>
      <c r="M70" s="746"/>
      <c r="N70" s="747"/>
      <c r="O70" s="758"/>
      <c r="P70" s="758"/>
      <c r="Q70" s="758"/>
      <c r="R70" s="758"/>
      <c r="S70" s="758"/>
      <c r="T70" s="761"/>
      <c r="U70" s="760"/>
      <c r="V70" s="885" t="s">
        <v>1655</v>
      </c>
      <c r="W70" s="885"/>
      <c r="X70" s="885"/>
      <c r="Y70" s="809"/>
      <c r="Z70" s="790"/>
      <c r="AA70" s="745"/>
      <c r="AB70" s="877" t="s">
        <v>1656</v>
      </c>
      <c r="AC70" s="877"/>
      <c r="AD70" s="877"/>
      <c r="AE70" s="877"/>
    </row>
    <row r="71" spans="2:36" ht="14.55" customHeight="1" x14ac:dyDescent="0.45">
      <c r="B71" s="753"/>
      <c r="C71" s="746"/>
      <c r="D71" s="771"/>
      <c r="E71" s="761"/>
      <c r="F71" s="746"/>
      <c r="G71" s="732"/>
      <c r="H71" s="732"/>
      <c r="I71" s="732"/>
      <c r="J71" s="732"/>
      <c r="K71" s="732"/>
      <c r="L71" s="732"/>
      <c r="M71" s="746"/>
      <c r="N71" s="747"/>
      <c r="O71" s="758"/>
      <c r="P71" s="758"/>
      <c r="Q71" s="758"/>
      <c r="R71" s="758"/>
      <c r="S71" s="758"/>
      <c r="T71" s="761"/>
      <c r="U71" s="753"/>
      <c r="V71" s="885"/>
      <c r="W71" s="885"/>
      <c r="X71" s="885"/>
      <c r="Y71" s="810"/>
      <c r="Z71" s="811"/>
      <c r="AA71" s="759"/>
      <c r="AB71" s="877"/>
      <c r="AC71" s="877"/>
      <c r="AD71" s="877"/>
      <c r="AE71" s="877"/>
    </row>
    <row r="72" spans="2:36" ht="14.55" customHeight="1" x14ac:dyDescent="0.45">
      <c r="B72" s="753"/>
      <c r="C72" s="746"/>
      <c r="D72" s="771"/>
      <c r="E72" s="761"/>
      <c r="F72" s="746"/>
      <c r="G72" s="732"/>
      <c r="H72" s="732"/>
      <c r="I72" s="732"/>
      <c r="J72" s="732"/>
      <c r="K72" s="732"/>
      <c r="L72" s="732"/>
      <c r="M72" s="746"/>
      <c r="N72" s="747"/>
      <c r="O72" s="758"/>
      <c r="P72" s="758"/>
      <c r="Q72" s="758"/>
      <c r="R72" s="758"/>
      <c r="S72" s="758"/>
      <c r="T72" s="761"/>
      <c r="U72" s="753"/>
      <c r="V72" s="882" t="s">
        <v>1657</v>
      </c>
      <c r="W72" s="882"/>
      <c r="X72" s="882"/>
      <c r="Y72" s="882"/>
      <c r="Z72" s="882"/>
      <c r="AA72" s="882"/>
      <c r="AB72" s="882"/>
      <c r="AC72" s="733"/>
    </row>
    <row r="73" spans="2:36" ht="14.55" customHeight="1" x14ac:dyDescent="0.45">
      <c r="B73" s="753"/>
      <c r="C73" s="746"/>
      <c r="D73" s="771"/>
      <c r="E73" s="761"/>
      <c r="F73" s="746"/>
      <c r="G73" s="732"/>
      <c r="H73" s="732"/>
      <c r="I73" s="732"/>
      <c r="J73" s="732"/>
      <c r="K73" s="732"/>
      <c r="L73" s="732"/>
      <c r="M73" s="746"/>
      <c r="N73" s="747"/>
      <c r="O73" s="758"/>
      <c r="P73" s="758"/>
      <c r="Q73" s="758"/>
      <c r="R73" s="758"/>
      <c r="S73" s="758"/>
      <c r="T73" s="761"/>
      <c r="U73" s="812"/>
      <c r="V73" s="882"/>
      <c r="W73" s="882"/>
      <c r="X73" s="882"/>
      <c r="Y73" s="882"/>
      <c r="Z73" s="882"/>
      <c r="AA73" s="882"/>
      <c r="AB73" s="882"/>
      <c r="AC73" s="733"/>
    </row>
    <row r="74" spans="2:36" ht="14.55" customHeight="1" x14ac:dyDescent="0.45">
      <c r="B74" s="753"/>
      <c r="C74" s="746"/>
      <c r="D74" s="771"/>
      <c r="E74" s="761"/>
      <c r="F74" s="746"/>
      <c r="G74" s="732"/>
      <c r="H74" s="732"/>
      <c r="I74" s="732"/>
      <c r="J74" s="732"/>
      <c r="K74" s="732"/>
      <c r="L74" s="732"/>
      <c r="M74" s="746"/>
      <c r="N74" s="747"/>
      <c r="O74" s="758"/>
      <c r="P74" s="758"/>
      <c r="Q74" s="758"/>
      <c r="R74" s="758"/>
      <c r="S74" s="758"/>
      <c r="T74" s="761"/>
      <c r="U74" s="753"/>
      <c r="V74" s="885" t="s">
        <v>1658</v>
      </c>
      <c r="W74" s="885"/>
      <c r="X74" s="885"/>
      <c r="Y74" s="885"/>
      <c r="Z74" s="885"/>
      <c r="AA74" s="885"/>
      <c r="AB74" s="885"/>
      <c r="AC74" s="885"/>
      <c r="AD74" s="885"/>
      <c r="AE74" s="885"/>
    </row>
    <row r="75" spans="2:36" ht="14.55" customHeight="1" x14ac:dyDescent="0.45">
      <c r="B75" s="753"/>
      <c r="C75" s="746"/>
      <c r="D75" s="771"/>
      <c r="E75" s="761"/>
      <c r="F75" s="746"/>
      <c r="G75" s="732"/>
      <c r="H75" s="732"/>
      <c r="I75" s="732"/>
      <c r="J75" s="732"/>
      <c r="K75" s="732"/>
      <c r="L75" s="732"/>
      <c r="M75" s="746"/>
      <c r="N75" s="747"/>
      <c r="O75" s="758"/>
      <c r="P75" s="758"/>
      <c r="Q75" s="758"/>
      <c r="R75" s="758"/>
      <c r="S75" s="758"/>
      <c r="T75" s="761"/>
      <c r="U75" s="812"/>
      <c r="V75" s="885"/>
      <c r="W75" s="885"/>
      <c r="X75" s="885"/>
      <c r="Y75" s="885"/>
      <c r="Z75" s="885"/>
      <c r="AA75" s="885"/>
      <c r="AB75" s="885"/>
      <c r="AC75" s="885"/>
      <c r="AD75" s="885"/>
      <c r="AE75" s="885"/>
    </row>
    <row r="76" spans="2:36" ht="14.55" customHeight="1" x14ac:dyDescent="0.45">
      <c r="B76" s="753"/>
      <c r="C76" s="746"/>
      <c r="D76" s="771"/>
      <c r="E76" s="761"/>
      <c r="F76" s="746"/>
      <c r="G76" s="732"/>
      <c r="H76" s="732"/>
      <c r="I76" s="732"/>
      <c r="J76" s="732"/>
      <c r="K76" s="732"/>
      <c r="L76" s="732"/>
      <c r="M76" s="746"/>
      <c r="N76" s="747"/>
      <c r="O76" s="758"/>
      <c r="P76" s="758"/>
      <c r="Q76" s="758"/>
      <c r="R76" s="758"/>
      <c r="S76" s="758"/>
      <c r="T76" s="761"/>
      <c r="U76" s="753"/>
      <c r="V76" s="885" t="s">
        <v>1659</v>
      </c>
      <c r="W76" s="885"/>
      <c r="X76" s="885"/>
      <c r="Y76" s="885"/>
      <c r="AB76" s="748"/>
      <c r="AC76" s="733"/>
    </row>
    <row r="77" spans="2:36" ht="14.55" customHeight="1" x14ac:dyDescent="0.45">
      <c r="B77" s="753"/>
      <c r="C77" s="746"/>
      <c r="D77" s="771"/>
      <c r="E77" s="761"/>
      <c r="F77" s="746"/>
      <c r="G77" s="732"/>
      <c r="H77" s="732"/>
      <c r="I77" s="732"/>
      <c r="J77" s="732"/>
      <c r="K77" s="732"/>
      <c r="L77" s="732"/>
      <c r="M77" s="746"/>
      <c r="N77" s="747"/>
      <c r="O77" s="758"/>
      <c r="P77" s="758"/>
      <c r="Q77" s="758"/>
      <c r="R77" s="758"/>
      <c r="S77" s="758"/>
      <c r="T77" s="746"/>
      <c r="U77" s="766"/>
      <c r="V77" s="885"/>
      <c r="W77" s="885"/>
      <c r="X77" s="885"/>
      <c r="Y77" s="885"/>
      <c r="AB77" s="748"/>
      <c r="AC77" s="733"/>
    </row>
    <row r="78" spans="2:36" ht="14.55" customHeight="1" x14ac:dyDescent="0.45">
      <c r="B78" s="753"/>
      <c r="C78" s="746"/>
      <c r="D78" s="771"/>
      <c r="E78" s="761"/>
      <c r="F78" s="746"/>
      <c r="G78" s="878" t="s">
        <v>1660</v>
      </c>
      <c r="H78" s="878"/>
      <c r="I78" s="878"/>
      <c r="J78" s="878"/>
      <c r="K78" s="878"/>
      <c r="L78" s="878"/>
      <c r="M78" s="745"/>
      <c r="N78" s="777"/>
      <c r="O78" s="878" t="s">
        <v>1661</v>
      </c>
      <c r="P78" s="878"/>
      <c r="Q78" s="878"/>
      <c r="R78" s="878"/>
      <c r="S78" s="878"/>
      <c r="T78" s="745"/>
      <c r="U78" s="751"/>
      <c r="V78" s="745"/>
      <c r="W78" s="745"/>
      <c r="X78" s="745"/>
      <c r="Y78" s="773"/>
      <c r="Z78" s="752"/>
      <c r="AA78" s="745"/>
      <c r="AB78" s="877" t="s">
        <v>1662</v>
      </c>
      <c r="AC78" s="877"/>
      <c r="AD78" s="877"/>
      <c r="AE78" s="877"/>
      <c r="AF78" s="733">
        <v>1</v>
      </c>
      <c r="AH78" s="733">
        <v>4</v>
      </c>
      <c r="AI78" s="733">
        <v>2</v>
      </c>
      <c r="AJ78" s="733">
        <v>10</v>
      </c>
    </row>
    <row r="79" spans="2:36" ht="14.55" customHeight="1" x14ac:dyDescent="0.45">
      <c r="B79" s="753"/>
      <c r="C79" s="746"/>
      <c r="D79" s="771"/>
      <c r="E79" s="761"/>
      <c r="F79" s="798"/>
      <c r="G79" s="878"/>
      <c r="H79" s="878"/>
      <c r="I79" s="878"/>
      <c r="J79" s="878"/>
      <c r="K79" s="878"/>
      <c r="L79" s="878"/>
      <c r="M79" s="755"/>
      <c r="N79" s="747"/>
      <c r="O79" s="878"/>
      <c r="P79" s="878"/>
      <c r="Q79" s="878"/>
      <c r="R79" s="878"/>
      <c r="S79" s="878"/>
      <c r="T79" s="755"/>
      <c r="U79" s="753"/>
      <c r="V79" s="746"/>
      <c r="W79" s="746"/>
      <c r="X79" s="746"/>
      <c r="Y79" s="747"/>
      <c r="Z79" s="758"/>
      <c r="AA79" s="759"/>
      <c r="AB79" s="877"/>
      <c r="AC79" s="877"/>
      <c r="AD79" s="877"/>
      <c r="AE79" s="877"/>
    </row>
    <row r="80" spans="2:36" ht="14.55" customHeight="1" x14ac:dyDescent="0.45">
      <c r="B80" s="753"/>
      <c r="C80" s="746"/>
      <c r="D80" s="771"/>
      <c r="E80" s="761"/>
      <c r="F80" s="746"/>
      <c r="G80" s="732"/>
      <c r="H80" s="732"/>
      <c r="I80" s="799"/>
      <c r="J80" s="799"/>
      <c r="K80" s="799"/>
      <c r="L80" s="799"/>
      <c r="M80" s="761"/>
      <c r="N80" s="762"/>
      <c r="O80" s="758"/>
      <c r="P80" s="758"/>
      <c r="Q80" s="758"/>
      <c r="R80" s="758"/>
      <c r="S80" s="758"/>
      <c r="T80" s="761"/>
      <c r="U80" s="753"/>
      <c r="V80" s="883" t="s">
        <v>1663</v>
      </c>
      <c r="W80" s="883"/>
      <c r="X80" s="883"/>
      <c r="Y80" s="883"/>
      <c r="Z80" s="883"/>
      <c r="AA80" s="745"/>
      <c r="AB80" s="877" t="s">
        <v>1664</v>
      </c>
      <c r="AC80" s="877"/>
      <c r="AD80" s="877"/>
      <c r="AE80" s="877"/>
    </row>
    <row r="81" spans="2:36" ht="14.55" customHeight="1" x14ac:dyDescent="0.45">
      <c r="B81" s="753"/>
      <c r="C81" s="746"/>
      <c r="D81" s="771"/>
      <c r="E81" s="761"/>
      <c r="F81" s="746"/>
      <c r="G81" s="732"/>
      <c r="H81" s="732"/>
      <c r="I81" s="799"/>
      <c r="J81" s="799"/>
      <c r="K81" s="799"/>
      <c r="L81" s="799"/>
      <c r="M81" s="761"/>
      <c r="N81" s="747"/>
      <c r="O81" s="758"/>
      <c r="P81" s="758"/>
      <c r="Q81" s="758"/>
      <c r="R81" s="758"/>
      <c r="S81" s="758"/>
      <c r="T81" s="761"/>
      <c r="U81" s="812"/>
      <c r="V81" s="883"/>
      <c r="W81" s="883"/>
      <c r="X81" s="883"/>
      <c r="Y81" s="883"/>
      <c r="Z81" s="883"/>
      <c r="AA81" s="746"/>
      <c r="AB81" s="877"/>
      <c r="AC81" s="877"/>
      <c r="AD81" s="877"/>
      <c r="AE81" s="877"/>
    </row>
    <row r="82" spans="2:36" ht="14.55" customHeight="1" x14ac:dyDescent="0.45">
      <c r="B82" s="753"/>
      <c r="C82" s="746"/>
      <c r="D82" s="771"/>
      <c r="E82" s="761"/>
      <c r="F82" s="746"/>
      <c r="G82" s="732"/>
      <c r="H82" s="732"/>
      <c r="I82" s="799"/>
      <c r="J82" s="799"/>
      <c r="K82" s="799"/>
      <c r="L82" s="799"/>
      <c r="M82" s="761"/>
      <c r="N82" s="747"/>
      <c r="O82" s="758"/>
      <c r="P82" s="758"/>
      <c r="Q82" s="758"/>
      <c r="R82" s="758"/>
      <c r="S82" s="758"/>
      <c r="T82" s="761"/>
      <c r="U82" s="753"/>
      <c r="V82" s="883" t="s">
        <v>1665</v>
      </c>
      <c r="W82" s="883"/>
      <c r="X82" s="883"/>
      <c r="Y82" s="883"/>
      <c r="Z82" s="883"/>
      <c r="AA82" s="745"/>
      <c r="AB82" s="884" t="s">
        <v>1666</v>
      </c>
      <c r="AC82" s="884"/>
      <c r="AD82" s="884"/>
      <c r="AE82" s="884"/>
    </row>
    <row r="83" spans="2:36" ht="14.55" customHeight="1" x14ac:dyDescent="0.45">
      <c r="B83" s="753"/>
      <c r="C83" s="746"/>
      <c r="D83" s="771"/>
      <c r="E83" s="761"/>
      <c r="F83" s="746"/>
      <c r="G83" s="732"/>
      <c r="H83" s="732"/>
      <c r="I83" s="799"/>
      <c r="J83" s="799"/>
      <c r="K83" s="799"/>
      <c r="L83" s="799"/>
      <c r="M83" s="761"/>
      <c r="N83" s="747"/>
      <c r="O83" s="758"/>
      <c r="P83" s="758"/>
      <c r="Q83" s="758"/>
      <c r="R83" s="758"/>
      <c r="S83" s="758"/>
      <c r="T83" s="746"/>
      <c r="U83" s="766"/>
      <c r="V83" s="883"/>
      <c r="W83" s="883"/>
      <c r="X83" s="883"/>
      <c r="Y83" s="883"/>
      <c r="Z83" s="883"/>
      <c r="AA83" s="759"/>
      <c r="AB83" s="884"/>
      <c r="AC83" s="884"/>
      <c r="AD83" s="884"/>
      <c r="AE83" s="884"/>
    </row>
    <row r="84" spans="2:36" ht="14.55" customHeight="1" x14ac:dyDescent="0.45">
      <c r="B84" s="753"/>
      <c r="C84" s="746"/>
      <c r="D84" s="771"/>
      <c r="E84" s="761"/>
      <c r="F84" s="746"/>
      <c r="G84" s="732"/>
      <c r="H84" s="732"/>
      <c r="I84" s="732"/>
      <c r="J84" s="732"/>
      <c r="K84" s="732"/>
      <c r="L84" s="732"/>
      <c r="M84" s="761"/>
      <c r="N84" s="747"/>
      <c r="O84" s="878" t="s">
        <v>1667</v>
      </c>
      <c r="P84" s="878"/>
      <c r="Q84" s="878"/>
      <c r="R84" s="878"/>
      <c r="S84" s="751"/>
      <c r="T84" s="745"/>
      <c r="U84" s="751"/>
      <c r="V84" s="745"/>
      <c r="W84" s="745"/>
      <c r="X84" s="745"/>
      <c r="Y84" s="773"/>
      <c r="Z84" s="752"/>
      <c r="AA84" s="745"/>
      <c r="AB84" s="877" t="s">
        <v>1668</v>
      </c>
      <c r="AC84" s="877"/>
      <c r="AD84" s="877"/>
      <c r="AE84" s="877"/>
    </row>
    <row r="85" spans="2:36" ht="14.55" customHeight="1" x14ac:dyDescent="0.45">
      <c r="B85" s="753"/>
      <c r="C85" s="746"/>
      <c r="D85" s="771"/>
      <c r="E85" s="761"/>
      <c r="F85" s="746"/>
      <c r="G85" s="732"/>
      <c r="H85" s="732"/>
      <c r="I85" s="732"/>
      <c r="J85" s="732"/>
      <c r="K85" s="732"/>
      <c r="L85" s="732"/>
      <c r="M85" s="761"/>
      <c r="N85" s="757"/>
      <c r="O85" s="878"/>
      <c r="P85" s="878"/>
      <c r="Q85" s="878"/>
      <c r="R85" s="878"/>
      <c r="S85" s="753"/>
      <c r="T85" s="746"/>
      <c r="U85" s="753"/>
      <c r="V85" s="746"/>
      <c r="W85" s="746"/>
      <c r="X85" s="746"/>
      <c r="Y85" s="747"/>
      <c r="Z85" s="758"/>
      <c r="AA85" s="746"/>
      <c r="AB85" s="877"/>
      <c r="AC85" s="877"/>
      <c r="AD85" s="877"/>
      <c r="AE85" s="877"/>
    </row>
    <row r="86" spans="2:36" ht="14.55" customHeight="1" x14ac:dyDescent="0.45">
      <c r="B86" s="753"/>
      <c r="C86" s="746"/>
      <c r="D86" s="771"/>
      <c r="E86" s="761"/>
      <c r="F86" s="746"/>
      <c r="G86" s="732"/>
      <c r="H86" s="732"/>
      <c r="I86" s="732"/>
      <c r="J86" s="732"/>
      <c r="K86" s="732"/>
      <c r="L86" s="732"/>
      <c r="M86" s="761"/>
      <c r="N86" s="747"/>
      <c r="O86" s="877" t="s">
        <v>1669</v>
      </c>
      <c r="P86" s="877"/>
      <c r="Q86" s="877"/>
      <c r="R86" s="751"/>
      <c r="S86" s="751"/>
      <c r="T86" s="745"/>
      <c r="U86" s="751"/>
      <c r="V86" s="745"/>
      <c r="W86" s="745"/>
      <c r="X86" s="745"/>
      <c r="Y86" s="773"/>
      <c r="Z86" s="752"/>
      <c r="AA86" s="745"/>
      <c r="AB86" s="877" t="s">
        <v>1670</v>
      </c>
      <c r="AC86" s="877"/>
      <c r="AD86" s="877"/>
      <c r="AE86" s="877"/>
    </row>
    <row r="87" spans="2:36" ht="14.55" customHeight="1" x14ac:dyDescent="0.45">
      <c r="B87" s="753"/>
      <c r="C87" s="746"/>
      <c r="D87" s="771"/>
      <c r="E87" s="761"/>
      <c r="F87" s="746"/>
      <c r="G87" s="732"/>
      <c r="H87" s="732"/>
      <c r="I87" s="732"/>
      <c r="J87" s="732"/>
      <c r="K87" s="732"/>
      <c r="L87" s="732"/>
      <c r="M87" s="761"/>
      <c r="N87" s="757"/>
      <c r="O87" s="877"/>
      <c r="P87" s="877"/>
      <c r="Q87" s="877"/>
      <c r="R87" s="753"/>
      <c r="S87" s="753"/>
      <c r="T87" s="759"/>
      <c r="U87" s="766"/>
      <c r="V87" s="746"/>
      <c r="W87" s="746"/>
      <c r="X87" s="746"/>
      <c r="Y87" s="747"/>
      <c r="Z87" s="758"/>
      <c r="AA87" s="746"/>
      <c r="AB87" s="877"/>
      <c r="AC87" s="877"/>
      <c r="AD87" s="877"/>
      <c r="AE87" s="877"/>
    </row>
    <row r="88" spans="2:36" ht="14.55" customHeight="1" x14ac:dyDescent="0.45">
      <c r="B88" s="753"/>
      <c r="C88" s="746"/>
      <c r="D88" s="771"/>
      <c r="E88" s="761"/>
      <c r="F88" s="746"/>
      <c r="G88" s="732"/>
      <c r="H88" s="732"/>
      <c r="I88" s="732"/>
      <c r="J88" s="732"/>
      <c r="K88" s="732"/>
      <c r="L88" s="732"/>
      <c r="M88" s="761"/>
      <c r="N88" s="747"/>
      <c r="O88" s="878" t="s">
        <v>1671</v>
      </c>
      <c r="P88" s="878"/>
      <c r="Q88" s="878"/>
      <c r="R88" s="878"/>
      <c r="S88" s="751"/>
      <c r="T88" s="745"/>
      <c r="U88" s="751"/>
      <c r="V88" s="750"/>
      <c r="W88" s="750"/>
      <c r="X88" s="750"/>
      <c r="Y88" s="773"/>
      <c r="Z88" s="752"/>
      <c r="AA88" s="745"/>
      <c r="AB88" s="877" t="s">
        <v>1672</v>
      </c>
      <c r="AC88" s="877"/>
      <c r="AD88" s="877"/>
      <c r="AE88" s="877"/>
    </row>
    <row r="89" spans="2:36" ht="14.55" customHeight="1" x14ac:dyDescent="0.45">
      <c r="B89" s="806"/>
      <c r="C89" s="746"/>
      <c r="D89" s="771"/>
      <c r="E89" s="761"/>
      <c r="F89" s="746"/>
      <c r="G89" s="732"/>
      <c r="H89" s="732"/>
      <c r="I89" s="732"/>
      <c r="J89" s="732"/>
      <c r="K89" s="732"/>
      <c r="L89" s="732"/>
      <c r="M89" s="746"/>
      <c r="N89" s="757"/>
      <c r="O89" s="878"/>
      <c r="P89" s="878"/>
      <c r="Q89" s="878"/>
      <c r="R89" s="878"/>
      <c r="S89" s="766"/>
      <c r="T89" s="746"/>
      <c r="U89" s="806"/>
      <c r="V89" s="813"/>
      <c r="W89" s="813"/>
      <c r="X89" s="813"/>
      <c r="Y89" s="814"/>
      <c r="Z89" s="815"/>
      <c r="AA89" s="816"/>
      <c r="AB89" s="877"/>
      <c r="AC89" s="877"/>
      <c r="AD89" s="877"/>
      <c r="AE89" s="877"/>
    </row>
    <row r="90" spans="2:36" ht="14.55" customHeight="1" x14ac:dyDescent="0.45">
      <c r="B90" s="753"/>
      <c r="C90" s="817"/>
      <c r="D90" s="771"/>
      <c r="E90" s="761"/>
      <c r="F90" s="746"/>
      <c r="G90" s="878" t="s">
        <v>1673</v>
      </c>
      <c r="H90" s="878"/>
      <c r="I90" s="878"/>
      <c r="J90" s="878"/>
      <c r="K90" s="878"/>
      <c r="L90" s="878"/>
      <c r="M90" s="746"/>
      <c r="N90" s="773"/>
      <c r="O90" s="877" t="s">
        <v>1674</v>
      </c>
      <c r="P90" s="877"/>
      <c r="Q90" s="877"/>
      <c r="R90" s="877"/>
      <c r="S90" s="751"/>
      <c r="T90" s="745"/>
      <c r="U90" s="776"/>
      <c r="V90" s="803"/>
      <c r="W90" s="803"/>
      <c r="X90" s="803"/>
      <c r="Y90" s="773"/>
      <c r="Z90" s="752"/>
      <c r="AA90" s="745"/>
      <c r="AB90" s="877" t="s">
        <v>1675</v>
      </c>
      <c r="AC90" s="877"/>
      <c r="AD90" s="877"/>
      <c r="AE90" s="877"/>
      <c r="AF90" s="733">
        <v>1</v>
      </c>
      <c r="AH90" s="733">
        <v>4</v>
      </c>
      <c r="AI90" s="733">
        <v>1</v>
      </c>
      <c r="AJ90" s="733">
        <v>12</v>
      </c>
    </row>
    <row r="91" spans="2:36" ht="14.55" customHeight="1" x14ac:dyDescent="0.45">
      <c r="B91" s="753"/>
      <c r="C91" s="746"/>
      <c r="D91" s="771"/>
      <c r="E91" s="761"/>
      <c r="F91" s="798"/>
      <c r="G91" s="878"/>
      <c r="H91" s="878"/>
      <c r="I91" s="878"/>
      <c r="J91" s="878"/>
      <c r="K91" s="878"/>
      <c r="L91" s="878"/>
      <c r="M91" s="755"/>
      <c r="N91" s="741"/>
      <c r="O91" s="877"/>
      <c r="P91" s="877"/>
      <c r="Q91" s="877"/>
      <c r="R91" s="877"/>
      <c r="S91" s="753"/>
      <c r="T91" s="755"/>
      <c r="U91" s="753"/>
      <c r="V91" s="746"/>
      <c r="W91" s="746"/>
      <c r="X91" s="746"/>
      <c r="Y91" s="747"/>
      <c r="Z91" s="758"/>
      <c r="AA91" s="759"/>
      <c r="AB91" s="877"/>
      <c r="AC91" s="877"/>
      <c r="AD91" s="877"/>
      <c r="AE91" s="877"/>
    </row>
    <row r="92" spans="2:36" ht="14.55" customHeight="1" x14ac:dyDescent="0.45">
      <c r="B92" s="753"/>
      <c r="C92" s="746"/>
      <c r="D92" s="771"/>
      <c r="E92" s="761"/>
      <c r="F92" s="746"/>
      <c r="M92" s="761"/>
      <c r="N92" s="747"/>
      <c r="O92" s="758"/>
      <c r="P92" s="758"/>
      <c r="Q92" s="758"/>
      <c r="R92" s="758"/>
      <c r="S92" s="758"/>
      <c r="T92" s="761"/>
      <c r="U92" s="753"/>
      <c r="V92" s="882" t="s">
        <v>1676</v>
      </c>
      <c r="W92" s="882"/>
      <c r="X92" s="882"/>
      <c r="Y92" s="763"/>
      <c r="Z92" s="752"/>
      <c r="AA92" s="745"/>
      <c r="AB92" s="877" t="s">
        <v>1677</v>
      </c>
      <c r="AC92" s="877"/>
      <c r="AD92" s="877"/>
      <c r="AE92" s="877"/>
    </row>
    <row r="93" spans="2:36" ht="14.55" customHeight="1" x14ac:dyDescent="0.45">
      <c r="B93" s="753"/>
      <c r="C93" s="746"/>
      <c r="D93" s="771"/>
      <c r="E93" s="761"/>
      <c r="F93" s="746"/>
      <c r="M93" s="740"/>
      <c r="N93" s="747"/>
      <c r="O93" s="758"/>
      <c r="P93" s="758"/>
      <c r="Q93" s="758"/>
      <c r="R93" s="758"/>
      <c r="S93" s="758"/>
      <c r="T93" s="746"/>
      <c r="U93" s="766"/>
      <c r="V93" s="882"/>
      <c r="W93" s="882"/>
      <c r="X93" s="882"/>
      <c r="Y93" s="767"/>
      <c r="Z93" s="758"/>
      <c r="AA93" s="759"/>
      <c r="AB93" s="877"/>
      <c r="AC93" s="877"/>
      <c r="AD93" s="877"/>
      <c r="AE93" s="877"/>
    </row>
    <row r="94" spans="2:36" ht="14.55" customHeight="1" x14ac:dyDescent="0.45">
      <c r="B94" s="753"/>
      <c r="C94" s="746"/>
      <c r="D94" s="771"/>
      <c r="E94" s="761"/>
      <c r="F94" s="746"/>
      <c r="M94" s="761"/>
      <c r="N94" s="747"/>
      <c r="O94" s="877" t="s">
        <v>1678</v>
      </c>
      <c r="P94" s="877"/>
      <c r="Q94" s="877"/>
      <c r="R94" s="877"/>
      <c r="S94" s="751"/>
      <c r="T94" s="745"/>
      <c r="U94" s="751"/>
      <c r="V94" s="745"/>
      <c r="W94" s="745"/>
      <c r="X94" s="745"/>
      <c r="Y94" s="773"/>
      <c r="Z94" s="752"/>
      <c r="AA94" s="745"/>
      <c r="AB94" s="877" t="s">
        <v>1679</v>
      </c>
      <c r="AC94" s="877"/>
      <c r="AD94" s="877"/>
      <c r="AE94" s="877"/>
    </row>
    <row r="95" spans="2:36" ht="14.55" customHeight="1" x14ac:dyDescent="0.45">
      <c r="B95" s="753"/>
      <c r="C95" s="746"/>
      <c r="D95" s="771"/>
      <c r="E95" s="761"/>
      <c r="F95" s="746"/>
      <c r="G95" s="732"/>
      <c r="H95" s="732"/>
      <c r="I95" s="732"/>
      <c r="J95" s="732"/>
      <c r="K95" s="732"/>
      <c r="L95" s="732"/>
      <c r="M95" s="761"/>
      <c r="N95" s="800"/>
      <c r="O95" s="877"/>
      <c r="P95" s="877"/>
      <c r="Q95" s="877"/>
      <c r="R95" s="877"/>
      <c r="S95" s="753"/>
      <c r="T95" s="746"/>
      <c r="U95" s="753"/>
      <c r="V95" s="746"/>
      <c r="W95" s="746"/>
      <c r="X95" s="746"/>
      <c r="Y95" s="747"/>
      <c r="Z95" s="758"/>
      <c r="AA95" s="746"/>
      <c r="AB95" s="877"/>
      <c r="AC95" s="877"/>
      <c r="AD95" s="877"/>
      <c r="AE95" s="877"/>
    </row>
    <row r="96" spans="2:36" ht="14.55" customHeight="1" x14ac:dyDescent="0.45">
      <c r="B96" s="753"/>
      <c r="C96" s="746"/>
      <c r="D96" s="771"/>
      <c r="E96" s="761"/>
      <c r="F96" s="746"/>
      <c r="G96" s="732"/>
      <c r="H96" s="732"/>
      <c r="I96" s="732"/>
      <c r="J96" s="732"/>
      <c r="K96" s="732"/>
      <c r="L96" s="732"/>
      <c r="M96" s="761"/>
      <c r="N96" s="747"/>
      <c r="O96" s="877" t="s">
        <v>1680</v>
      </c>
      <c r="P96" s="877"/>
      <c r="Q96" s="877"/>
      <c r="R96" s="877"/>
      <c r="S96" s="751"/>
      <c r="T96" s="745"/>
      <c r="U96" s="751"/>
      <c r="V96" s="745"/>
      <c r="W96" s="745"/>
      <c r="X96" s="745"/>
      <c r="Y96" s="773"/>
      <c r="Z96" s="752"/>
      <c r="AA96" s="745"/>
      <c r="AB96" s="877" t="s">
        <v>1681</v>
      </c>
      <c r="AC96" s="877"/>
      <c r="AD96" s="877"/>
      <c r="AE96" s="877"/>
    </row>
    <row r="97" spans="1:36" ht="14.55" customHeight="1" x14ac:dyDescent="0.45">
      <c r="B97" s="753"/>
      <c r="C97" s="746"/>
      <c r="D97" s="771"/>
      <c r="E97" s="761"/>
      <c r="F97" s="746"/>
      <c r="G97" s="732"/>
      <c r="H97" s="732"/>
      <c r="I97" s="732"/>
      <c r="J97" s="732"/>
      <c r="K97" s="732"/>
      <c r="L97" s="732"/>
      <c r="M97" s="761"/>
      <c r="N97" s="757"/>
      <c r="O97" s="877"/>
      <c r="P97" s="877"/>
      <c r="Q97" s="877"/>
      <c r="R97" s="877"/>
      <c r="S97" s="753"/>
      <c r="T97" s="759"/>
      <c r="U97" s="766"/>
      <c r="V97" s="746"/>
      <c r="W97" s="746"/>
      <c r="X97" s="746"/>
      <c r="Y97" s="747"/>
      <c r="Z97" s="758"/>
      <c r="AA97" s="746"/>
      <c r="AB97" s="877"/>
      <c r="AC97" s="877"/>
      <c r="AD97" s="877"/>
      <c r="AE97" s="877"/>
    </row>
    <row r="98" spans="1:36" ht="14.55" customHeight="1" x14ac:dyDescent="0.45">
      <c r="B98" s="753"/>
      <c r="C98" s="746"/>
      <c r="D98" s="771"/>
      <c r="E98" s="761"/>
      <c r="F98" s="746"/>
      <c r="G98" s="732"/>
      <c r="H98" s="732"/>
      <c r="I98" s="732"/>
      <c r="J98" s="732"/>
      <c r="K98" s="732"/>
      <c r="L98" s="732"/>
      <c r="M98" s="761"/>
      <c r="N98" s="747"/>
      <c r="O98" s="877" t="s">
        <v>1682</v>
      </c>
      <c r="P98" s="877"/>
      <c r="Q98" s="877"/>
      <c r="R98" s="877"/>
      <c r="S98" s="751"/>
      <c r="T98" s="745"/>
      <c r="U98" s="802"/>
      <c r="V98" s="745"/>
      <c r="W98" s="745"/>
      <c r="X98" s="745"/>
      <c r="Y98" s="773"/>
      <c r="Z98" s="752"/>
      <c r="AA98" s="745"/>
      <c r="AB98" s="877" t="s">
        <v>1683</v>
      </c>
      <c r="AC98" s="877"/>
      <c r="AD98" s="877"/>
      <c r="AE98" s="877"/>
    </row>
    <row r="99" spans="1:36" ht="14.55" customHeight="1" x14ac:dyDescent="0.45">
      <c r="B99" s="753"/>
      <c r="C99" s="746"/>
      <c r="D99" s="771"/>
      <c r="E99" s="761"/>
      <c r="F99" s="746"/>
      <c r="G99" s="808"/>
      <c r="H99" s="808"/>
      <c r="I99" s="808"/>
      <c r="J99" s="808"/>
      <c r="K99" s="808"/>
      <c r="L99" s="808"/>
      <c r="M99" s="746"/>
      <c r="N99" s="757"/>
      <c r="O99" s="877"/>
      <c r="P99" s="877"/>
      <c r="Q99" s="877"/>
      <c r="R99" s="877"/>
      <c r="S99" s="766"/>
      <c r="T99" s="746"/>
      <c r="U99" s="753"/>
      <c r="V99" s="746"/>
      <c r="W99" s="746"/>
      <c r="X99" s="746"/>
      <c r="Y99" s="747"/>
      <c r="Z99" s="758"/>
      <c r="AA99" s="759"/>
      <c r="AB99" s="877"/>
      <c r="AC99" s="877"/>
      <c r="AD99" s="877"/>
      <c r="AE99" s="877"/>
    </row>
    <row r="100" spans="1:36" ht="14.55" customHeight="1" x14ac:dyDescent="0.45">
      <c r="B100" s="753"/>
      <c r="C100" s="746"/>
      <c r="D100" s="771"/>
      <c r="E100" s="761"/>
      <c r="F100" s="746"/>
      <c r="G100" s="878" t="s">
        <v>1684</v>
      </c>
      <c r="H100" s="878"/>
      <c r="I100" s="878"/>
      <c r="J100" s="878"/>
      <c r="K100" s="878"/>
      <c r="L100" s="878"/>
      <c r="M100" s="745"/>
      <c r="N100" s="773"/>
      <c r="O100" s="877" t="s">
        <v>1685</v>
      </c>
      <c r="P100" s="877"/>
      <c r="Q100" s="877"/>
      <c r="R100" s="751"/>
      <c r="S100" s="751"/>
      <c r="T100" s="745"/>
      <c r="U100" s="751"/>
      <c r="V100" s="745"/>
      <c r="W100" s="745"/>
      <c r="X100" s="745"/>
      <c r="Y100" s="773"/>
      <c r="Z100" s="752"/>
      <c r="AA100" s="745"/>
      <c r="AB100" s="877" t="s">
        <v>1686</v>
      </c>
      <c r="AC100" s="877"/>
      <c r="AD100" s="877"/>
      <c r="AE100" s="877"/>
      <c r="AF100" s="733">
        <v>1</v>
      </c>
      <c r="AH100" s="733">
        <v>2</v>
      </c>
      <c r="AJ100" s="733">
        <v>6</v>
      </c>
    </row>
    <row r="101" spans="1:36" ht="14.55" customHeight="1" x14ac:dyDescent="0.45">
      <c r="B101" s="753"/>
      <c r="C101" s="746"/>
      <c r="D101" s="771"/>
      <c r="E101" s="761"/>
      <c r="F101" s="759"/>
      <c r="G101" s="878"/>
      <c r="H101" s="878"/>
      <c r="I101" s="878"/>
      <c r="J101" s="878"/>
      <c r="K101" s="878"/>
      <c r="L101" s="878"/>
      <c r="M101" s="755"/>
      <c r="N101" s="757"/>
      <c r="O101" s="877"/>
      <c r="P101" s="877"/>
      <c r="Q101" s="877"/>
      <c r="R101" s="753"/>
      <c r="S101" s="753"/>
      <c r="T101" s="746"/>
      <c r="U101" s="753"/>
      <c r="V101" s="746"/>
      <c r="W101" s="746"/>
      <c r="X101" s="746"/>
      <c r="Y101" s="747"/>
      <c r="Z101" s="758"/>
      <c r="AA101" s="746"/>
      <c r="AB101" s="877"/>
      <c r="AC101" s="877"/>
      <c r="AD101" s="877"/>
      <c r="AE101" s="877"/>
    </row>
    <row r="102" spans="1:36" ht="14.55" customHeight="1" x14ac:dyDescent="0.45">
      <c r="B102" s="753"/>
      <c r="C102" s="746"/>
      <c r="D102" s="771"/>
      <c r="E102" s="761"/>
      <c r="F102" s="746"/>
      <c r="G102" s="732"/>
      <c r="H102" s="732"/>
      <c r="I102" s="732"/>
      <c r="J102" s="732"/>
      <c r="K102" s="732"/>
      <c r="L102" s="732"/>
      <c r="M102" s="761"/>
      <c r="N102" s="747"/>
      <c r="O102" s="877" t="s">
        <v>1687</v>
      </c>
      <c r="P102" s="877"/>
      <c r="Q102" s="877"/>
      <c r="R102" s="818"/>
      <c r="S102" s="751"/>
      <c r="T102" s="745"/>
      <c r="U102" s="751"/>
      <c r="V102" s="745"/>
      <c r="W102" s="745"/>
      <c r="X102" s="745"/>
      <c r="Y102" s="773"/>
      <c r="Z102" s="752"/>
      <c r="AA102" s="745"/>
      <c r="AB102" s="877" t="s">
        <v>1688</v>
      </c>
      <c r="AC102" s="877"/>
      <c r="AD102" s="877"/>
      <c r="AE102" s="877"/>
    </row>
    <row r="103" spans="1:36" ht="14.55" customHeight="1" x14ac:dyDescent="0.45">
      <c r="B103" s="753"/>
      <c r="C103" s="746"/>
      <c r="D103" s="771"/>
      <c r="E103" s="761"/>
      <c r="F103" s="746"/>
      <c r="G103" s="732"/>
      <c r="H103" s="732"/>
      <c r="I103" s="732"/>
      <c r="J103" s="732"/>
      <c r="K103" s="732"/>
      <c r="L103" s="732"/>
      <c r="M103" s="746"/>
      <c r="N103" s="757"/>
      <c r="O103" s="877"/>
      <c r="P103" s="877"/>
      <c r="Q103" s="877"/>
      <c r="R103" s="819"/>
      <c r="S103" s="753"/>
      <c r="T103" s="746"/>
      <c r="U103" s="753"/>
      <c r="V103" s="746"/>
      <c r="W103" s="746"/>
      <c r="X103" s="746"/>
      <c r="Y103" s="747"/>
      <c r="Z103" s="758"/>
      <c r="AA103" s="759"/>
      <c r="AB103" s="877"/>
      <c r="AC103" s="877"/>
      <c r="AD103" s="877"/>
      <c r="AE103" s="877"/>
    </row>
    <row r="104" spans="1:36" ht="14.55" customHeight="1" x14ac:dyDescent="0.45">
      <c r="B104" s="753"/>
      <c r="C104" s="746"/>
      <c r="D104" s="771"/>
      <c r="E104" s="761"/>
      <c r="F104" s="746"/>
      <c r="G104" s="878" t="s">
        <v>1689</v>
      </c>
      <c r="H104" s="878"/>
      <c r="I104" s="878"/>
      <c r="J104" s="878"/>
      <c r="K104" s="878"/>
      <c r="L104" s="878"/>
      <c r="M104" s="820"/>
      <c r="N104" s="773"/>
      <c r="O104" s="877" t="s">
        <v>1690</v>
      </c>
      <c r="P104" s="877"/>
      <c r="Q104" s="877"/>
      <c r="R104" s="877"/>
      <c r="S104" s="751"/>
      <c r="T104" s="745"/>
      <c r="U104" s="802"/>
      <c r="V104" s="821"/>
      <c r="W104" s="821"/>
      <c r="X104" s="821"/>
      <c r="Y104" s="777"/>
      <c r="Z104" s="775"/>
      <c r="AA104" s="745"/>
      <c r="AB104" s="877" t="s">
        <v>1691</v>
      </c>
      <c r="AC104" s="877"/>
      <c r="AD104" s="877"/>
      <c r="AE104" s="877"/>
      <c r="AF104" s="733">
        <v>1</v>
      </c>
      <c r="AH104" s="733">
        <v>1</v>
      </c>
      <c r="AJ104" s="733">
        <v>3</v>
      </c>
    </row>
    <row r="105" spans="1:36" ht="14.55" customHeight="1" x14ac:dyDescent="0.45">
      <c r="B105" s="753"/>
      <c r="C105" s="746"/>
      <c r="D105" s="771"/>
      <c r="E105" s="761"/>
      <c r="F105" s="798"/>
      <c r="G105" s="878"/>
      <c r="H105" s="878"/>
      <c r="I105" s="878"/>
      <c r="J105" s="878"/>
      <c r="K105" s="878"/>
      <c r="L105" s="878"/>
      <c r="M105" s="746"/>
      <c r="N105" s="747"/>
      <c r="O105" s="877"/>
      <c r="P105" s="877"/>
      <c r="Q105" s="877"/>
      <c r="R105" s="877"/>
      <c r="S105" s="766"/>
      <c r="T105" s="759"/>
      <c r="U105" s="822"/>
      <c r="V105" s="753"/>
      <c r="W105" s="753"/>
      <c r="X105" s="753"/>
      <c r="Z105" s="758"/>
      <c r="AA105" s="746"/>
      <c r="AB105" s="877"/>
      <c r="AC105" s="877"/>
      <c r="AD105" s="877"/>
      <c r="AE105" s="877"/>
    </row>
    <row r="106" spans="1:36" ht="14.55" customHeight="1" x14ac:dyDescent="0.45">
      <c r="B106" s="753"/>
      <c r="C106" s="746"/>
      <c r="D106" s="771"/>
      <c r="E106" s="761"/>
      <c r="F106" s="746"/>
      <c r="G106" s="878" t="s">
        <v>1692</v>
      </c>
      <c r="H106" s="878"/>
      <c r="I106" s="878"/>
      <c r="J106" s="878"/>
      <c r="K106" s="878"/>
      <c r="L106" s="878"/>
      <c r="M106" s="823"/>
      <c r="N106" s="777"/>
      <c r="O106" s="878" t="s">
        <v>1693</v>
      </c>
      <c r="P106" s="878"/>
      <c r="Q106" s="878"/>
      <c r="R106" s="786"/>
      <c r="S106" s="751"/>
      <c r="T106" s="745"/>
      <c r="U106" s="751"/>
      <c r="V106" s="803"/>
      <c r="W106" s="803"/>
      <c r="X106" s="803"/>
      <c r="Y106" s="773"/>
      <c r="Z106" s="752"/>
      <c r="AA106" s="745"/>
      <c r="AB106" s="877" t="s">
        <v>1694</v>
      </c>
      <c r="AC106" s="877"/>
      <c r="AD106" s="877"/>
      <c r="AE106" s="877"/>
      <c r="AG106" s="733">
        <v>2</v>
      </c>
      <c r="AJ106" s="733">
        <v>4</v>
      </c>
    </row>
    <row r="107" spans="1:36" ht="14.55" customHeight="1" x14ac:dyDescent="0.45">
      <c r="B107" s="753"/>
      <c r="C107" s="746"/>
      <c r="D107" s="771"/>
      <c r="E107" s="746"/>
      <c r="F107" s="759"/>
      <c r="G107" s="878"/>
      <c r="H107" s="878"/>
      <c r="I107" s="878"/>
      <c r="J107" s="878"/>
      <c r="K107" s="878"/>
      <c r="L107" s="878"/>
      <c r="M107" s="755"/>
      <c r="N107" s="757"/>
      <c r="O107" s="878"/>
      <c r="P107" s="878"/>
      <c r="Q107" s="878"/>
      <c r="R107" s="824"/>
      <c r="S107" s="766"/>
      <c r="T107" s="746"/>
      <c r="U107" s="753"/>
      <c r="V107" s="746"/>
      <c r="W107" s="746"/>
      <c r="X107" s="746"/>
      <c r="Y107" s="747"/>
      <c r="Z107" s="758"/>
      <c r="AA107" s="746"/>
      <c r="AB107" s="877"/>
      <c r="AC107" s="877"/>
      <c r="AD107" s="877"/>
      <c r="AE107" s="877"/>
    </row>
    <row r="108" spans="1:36" ht="14.55" customHeight="1" x14ac:dyDescent="0.45">
      <c r="B108" s="753"/>
      <c r="C108" s="746"/>
      <c r="D108" s="771"/>
      <c r="E108" s="746"/>
      <c r="F108" s="746"/>
      <c r="M108" s="761"/>
      <c r="N108" s="747"/>
      <c r="O108" s="877" t="s">
        <v>1695</v>
      </c>
      <c r="P108" s="877"/>
      <c r="Q108" s="877"/>
      <c r="R108" s="877"/>
      <c r="S108" s="751"/>
      <c r="T108" s="745"/>
      <c r="U108" s="772"/>
      <c r="V108" s="745"/>
      <c r="W108" s="745"/>
      <c r="X108" s="745"/>
      <c r="Y108" s="773"/>
      <c r="Z108" s="752"/>
      <c r="AA108" s="745"/>
      <c r="AB108" s="877" t="s">
        <v>1694</v>
      </c>
      <c r="AC108" s="877"/>
      <c r="AD108" s="877"/>
      <c r="AE108" s="877"/>
    </row>
    <row r="109" spans="1:36" ht="14.55" customHeight="1" x14ac:dyDescent="0.45">
      <c r="B109" s="753"/>
      <c r="C109" s="746"/>
      <c r="D109" s="771"/>
      <c r="E109" s="746"/>
      <c r="F109" s="746"/>
      <c r="G109" s="732"/>
      <c r="H109" s="732"/>
      <c r="I109" s="732"/>
      <c r="J109" s="732"/>
      <c r="K109" s="732"/>
      <c r="L109" s="732"/>
      <c r="M109" s="825"/>
      <c r="N109" s="757"/>
      <c r="O109" s="877"/>
      <c r="P109" s="877"/>
      <c r="Q109" s="877"/>
      <c r="R109" s="877"/>
      <c r="S109" s="766"/>
      <c r="T109" s="746"/>
      <c r="V109" s="746"/>
      <c r="W109" s="746"/>
      <c r="X109" s="746"/>
      <c r="Y109" s="747"/>
      <c r="Z109" s="758"/>
      <c r="AA109" s="759"/>
      <c r="AB109" s="877"/>
      <c r="AC109" s="877"/>
      <c r="AD109" s="877"/>
      <c r="AE109" s="877"/>
    </row>
    <row r="110" spans="1:36" ht="14.55" customHeight="1" x14ac:dyDescent="0.45">
      <c r="B110" s="753"/>
      <c r="C110" s="746"/>
      <c r="D110" s="771"/>
      <c r="E110" s="746"/>
      <c r="F110" s="746"/>
      <c r="G110" s="878" t="s">
        <v>1696</v>
      </c>
      <c r="H110" s="878"/>
      <c r="I110" s="878"/>
      <c r="J110" s="878"/>
      <c r="K110" s="749"/>
      <c r="L110" s="749"/>
      <c r="M110" s="745"/>
      <c r="N110" s="773"/>
      <c r="O110" s="752"/>
      <c r="P110" s="752"/>
      <c r="Q110" s="752"/>
      <c r="R110" s="752"/>
      <c r="S110" s="752"/>
      <c r="T110" s="745"/>
      <c r="U110" s="751"/>
      <c r="V110" s="745"/>
      <c r="W110" s="745"/>
      <c r="X110" s="745"/>
      <c r="Y110" s="773"/>
      <c r="Z110" s="752"/>
      <c r="AA110" s="745"/>
      <c r="AB110" s="877" t="s">
        <v>1697</v>
      </c>
      <c r="AC110" s="877"/>
      <c r="AD110" s="877"/>
      <c r="AE110" s="877"/>
      <c r="AF110" s="733">
        <v>1</v>
      </c>
      <c r="AJ110" s="733">
        <v>1</v>
      </c>
    </row>
    <row r="111" spans="1:36" ht="14.55" customHeight="1" x14ac:dyDescent="0.45">
      <c r="B111" s="753"/>
      <c r="C111" s="746"/>
      <c r="D111" s="771"/>
      <c r="E111" s="746"/>
      <c r="F111" s="746"/>
      <c r="G111" s="878"/>
      <c r="H111" s="878"/>
      <c r="I111" s="878"/>
      <c r="J111" s="878"/>
      <c r="K111" s="732"/>
      <c r="L111" s="732"/>
      <c r="M111" s="746"/>
      <c r="N111" s="747"/>
      <c r="O111" s="758"/>
      <c r="P111" s="758"/>
      <c r="Q111" s="758"/>
      <c r="R111" s="758"/>
      <c r="S111" s="758"/>
      <c r="T111" s="746"/>
      <c r="U111" s="753"/>
      <c r="V111" s="746"/>
      <c r="W111" s="746"/>
      <c r="X111" s="746"/>
      <c r="Y111" s="747"/>
      <c r="Z111" s="758"/>
      <c r="AA111" s="746"/>
      <c r="AB111" s="877"/>
      <c r="AC111" s="877"/>
      <c r="AD111" s="877"/>
      <c r="AE111" s="877"/>
    </row>
    <row r="112" spans="1:36" ht="14.55" customHeight="1" x14ac:dyDescent="0.45">
      <c r="A112" s="879" t="s">
        <v>1698</v>
      </c>
      <c r="B112" s="879"/>
      <c r="C112" s="879"/>
      <c r="D112" s="879"/>
      <c r="E112" s="746"/>
      <c r="F112" s="746"/>
      <c r="G112" s="732"/>
      <c r="H112" s="732"/>
      <c r="I112" s="732"/>
      <c r="J112" s="732"/>
      <c r="K112" s="732"/>
      <c r="L112" s="732"/>
      <c r="M112" s="746"/>
      <c r="N112" s="747"/>
      <c r="O112" s="758"/>
      <c r="P112" s="758"/>
      <c r="Q112" s="758"/>
      <c r="R112" s="758"/>
      <c r="S112" s="758"/>
      <c r="T112" s="746"/>
      <c r="U112" s="753"/>
      <c r="V112" s="746"/>
      <c r="W112" s="746"/>
      <c r="X112" s="746"/>
      <c r="Y112" s="747"/>
      <c r="Z112" s="758"/>
      <c r="AA112" s="746"/>
      <c r="AB112" s="753"/>
    </row>
    <row r="113" spans="1:36" ht="14.55" customHeight="1" x14ac:dyDescent="0.45">
      <c r="A113" s="879"/>
      <c r="B113" s="879"/>
      <c r="C113" s="879"/>
      <c r="D113" s="879"/>
      <c r="E113" s="746"/>
      <c r="F113" s="746"/>
      <c r="G113" s="732"/>
      <c r="H113" s="732"/>
      <c r="I113" s="732"/>
      <c r="J113" s="732"/>
      <c r="K113" s="732"/>
      <c r="L113" s="732"/>
      <c r="M113" s="746"/>
      <c r="N113" s="747"/>
      <c r="O113" s="758"/>
      <c r="P113" s="758"/>
      <c r="Q113" s="758"/>
      <c r="R113" s="758"/>
      <c r="S113" s="758"/>
      <c r="T113" s="746"/>
      <c r="U113" s="753"/>
      <c r="V113" s="746"/>
      <c r="W113" s="746"/>
      <c r="X113" s="746"/>
      <c r="Y113" s="747"/>
      <c r="Z113" s="758"/>
      <c r="AA113" s="746"/>
      <c r="AB113" s="753"/>
    </row>
    <row r="114" spans="1:36" ht="14.55" customHeight="1" x14ac:dyDescent="0.45">
      <c r="B114" s="826"/>
      <c r="C114" s="746"/>
      <c r="D114" s="771"/>
      <c r="E114" s="746"/>
      <c r="F114" s="746"/>
      <c r="G114" s="732"/>
      <c r="H114" s="732"/>
      <c r="I114" s="732"/>
      <c r="J114" s="732"/>
      <c r="K114" s="732"/>
      <c r="L114" s="732"/>
      <c r="M114" s="746"/>
      <c r="N114" s="747"/>
      <c r="O114" s="758"/>
      <c r="P114" s="758"/>
      <c r="Q114" s="758"/>
      <c r="R114" s="758"/>
      <c r="S114" s="758"/>
      <c r="T114" s="746"/>
      <c r="U114" s="753"/>
      <c r="V114" s="746"/>
      <c r="W114" s="746"/>
      <c r="X114" s="746"/>
      <c r="Y114" s="747"/>
      <c r="Z114" s="758"/>
      <c r="AA114" s="746"/>
      <c r="AB114" s="753"/>
    </row>
    <row r="115" spans="1:36" ht="14.55" customHeight="1" x14ac:dyDescent="0.45">
      <c r="A115" s="878" t="s">
        <v>1699</v>
      </c>
      <c r="B115" s="878"/>
      <c r="C115" s="878"/>
      <c r="D115" s="827"/>
      <c r="E115" s="745"/>
      <c r="F115" s="745"/>
      <c r="G115" s="878" t="s">
        <v>1700</v>
      </c>
      <c r="H115" s="878"/>
      <c r="I115" s="878"/>
      <c r="J115" s="878"/>
      <c r="K115" s="749"/>
      <c r="L115" s="749"/>
      <c r="M115" s="745"/>
      <c r="N115" s="773"/>
      <c r="O115" s="881" t="s">
        <v>1701</v>
      </c>
      <c r="P115" s="878"/>
      <c r="Q115" s="878"/>
      <c r="R115" s="878"/>
      <c r="S115" s="749"/>
      <c r="T115" s="828"/>
      <c r="U115" s="751"/>
      <c r="V115" s="745"/>
      <c r="W115" s="745"/>
      <c r="X115" s="745"/>
      <c r="Y115" s="773"/>
      <c r="Z115" s="752"/>
      <c r="AA115" s="745"/>
      <c r="AB115" s="877" t="s">
        <v>1702</v>
      </c>
      <c r="AC115" s="877"/>
      <c r="AD115" s="877"/>
      <c r="AE115" s="877"/>
      <c r="AF115" s="733">
        <v>1</v>
      </c>
      <c r="AH115" s="733">
        <v>4</v>
      </c>
      <c r="AI115" s="733">
        <v>1</v>
      </c>
      <c r="AJ115" s="733">
        <v>16</v>
      </c>
    </row>
    <row r="116" spans="1:36" ht="14.55" customHeight="1" x14ac:dyDescent="0.45">
      <c r="A116" s="878"/>
      <c r="B116" s="878"/>
      <c r="C116" s="878"/>
      <c r="D116" s="771"/>
      <c r="E116" s="746"/>
      <c r="F116" s="759"/>
      <c r="G116" s="878"/>
      <c r="H116" s="878"/>
      <c r="I116" s="878"/>
      <c r="J116" s="878"/>
      <c r="K116" s="732"/>
      <c r="L116" s="732"/>
      <c r="M116" s="761"/>
      <c r="N116" s="747"/>
      <c r="O116" s="878"/>
      <c r="P116" s="878"/>
      <c r="Q116" s="878"/>
      <c r="R116" s="878"/>
      <c r="S116" s="756"/>
      <c r="T116" s="755"/>
      <c r="U116" s="753"/>
      <c r="Y116" s="805"/>
      <c r="Z116" s="758"/>
      <c r="AA116" s="759"/>
      <c r="AB116" s="877"/>
      <c r="AC116" s="877"/>
      <c r="AD116" s="877"/>
      <c r="AE116" s="877"/>
    </row>
    <row r="117" spans="1:36" ht="14.55" customHeight="1" x14ac:dyDescent="0.45">
      <c r="B117" s="733"/>
      <c r="D117" s="735"/>
      <c r="E117" s="746"/>
      <c r="F117" s="746"/>
      <c r="G117" s="808"/>
      <c r="H117" s="808"/>
      <c r="I117" s="808"/>
      <c r="J117" s="808"/>
      <c r="K117" s="808"/>
      <c r="L117" s="808"/>
      <c r="M117" s="829"/>
      <c r="N117" s="814"/>
      <c r="O117" s="758"/>
      <c r="P117" s="758"/>
      <c r="Q117" s="758"/>
      <c r="R117" s="758"/>
      <c r="S117" s="758"/>
      <c r="T117" s="761"/>
      <c r="U117" s="753"/>
      <c r="V117" s="877" t="s">
        <v>1703</v>
      </c>
      <c r="W117" s="877"/>
      <c r="X117" s="877"/>
      <c r="Y117" s="753"/>
      <c r="Z117" s="758"/>
      <c r="AA117" s="746"/>
      <c r="AB117" s="877" t="s">
        <v>1704</v>
      </c>
      <c r="AC117" s="877"/>
      <c r="AD117" s="877"/>
      <c r="AE117" s="877"/>
    </row>
    <row r="118" spans="1:36" ht="14.55" customHeight="1" x14ac:dyDescent="0.45">
      <c r="B118" s="733"/>
      <c r="D118" s="735"/>
      <c r="E118" s="746"/>
      <c r="F118" s="746"/>
      <c r="G118" s="732"/>
      <c r="H118" s="732"/>
      <c r="I118" s="732"/>
      <c r="J118" s="732"/>
      <c r="K118" s="732"/>
      <c r="L118" s="732"/>
      <c r="M118" s="830"/>
      <c r="N118" s="782"/>
      <c r="O118" s="758"/>
      <c r="P118" s="758"/>
      <c r="Q118" s="758"/>
      <c r="R118" s="758"/>
      <c r="S118" s="758"/>
      <c r="T118" s="746"/>
      <c r="U118" s="831"/>
      <c r="V118" s="877"/>
      <c r="W118" s="877"/>
      <c r="X118" s="877"/>
      <c r="Y118" s="766"/>
      <c r="Z118" s="832"/>
      <c r="AA118" s="816"/>
      <c r="AB118" s="877"/>
      <c r="AC118" s="877"/>
      <c r="AD118" s="877"/>
      <c r="AE118" s="877"/>
    </row>
    <row r="119" spans="1:36" ht="14.55" customHeight="1" x14ac:dyDescent="0.45">
      <c r="B119" s="753"/>
      <c r="C119" s="746"/>
      <c r="D119" s="771"/>
      <c r="E119" s="746"/>
      <c r="F119" s="746"/>
      <c r="G119" s="732"/>
      <c r="H119" s="732"/>
      <c r="I119" s="732"/>
      <c r="J119" s="732"/>
      <c r="K119" s="732"/>
      <c r="L119" s="732"/>
      <c r="M119" s="761"/>
      <c r="N119" s="783"/>
      <c r="O119" s="878" t="s">
        <v>1705</v>
      </c>
      <c r="P119" s="878"/>
      <c r="Q119" s="878"/>
      <c r="R119" s="878"/>
      <c r="S119" s="878"/>
      <c r="T119" s="745"/>
      <c r="U119" s="772"/>
      <c r="V119" s="828"/>
      <c r="W119" s="828"/>
      <c r="X119" s="828"/>
      <c r="Y119" s="833"/>
      <c r="Z119" s="834"/>
      <c r="AA119" s="828"/>
      <c r="AB119" s="877" t="s">
        <v>1706</v>
      </c>
      <c r="AC119" s="877"/>
      <c r="AD119" s="877"/>
      <c r="AE119" s="877"/>
    </row>
    <row r="120" spans="1:36" ht="14.55" customHeight="1" x14ac:dyDescent="0.45">
      <c r="B120" s="753"/>
      <c r="C120" s="746"/>
      <c r="D120" s="771"/>
      <c r="E120" s="746"/>
      <c r="F120" s="746"/>
      <c r="G120" s="732"/>
      <c r="H120" s="732"/>
      <c r="I120" s="732"/>
      <c r="J120" s="732"/>
      <c r="K120" s="732"/>
      <c r="L120" s="732"/>
      <c r="M120" s="761"/>
      <c r="N120" s="747"/>
      <c r="O120" s="878"/>
      <c r="P120" s="878"/>
      <c r="Q120" s="878"/>
      <c r="R120" s="878"/>
      <c r="S120" s="878"/>
      <c r="T120" s="759"/>
      <c r="U120" s="806"/>
      <c r="V120" s="813"/>
      <c r="W120" s="813"/>
      <c r="X120" s="813"/>
      <c r="Y120" s="814"/>
      <c r="Z120" s="815"/>
      <c r="AA120" s="816"/>
      <c r="AB120" s="877"/>
      <c r="AC120" s="877"/>
      <c r="AD120" s="877"/>
      <c r="AE120" s="877"/>
    </row>
    <row r="121" spans="1:36" ht="14.55" customHeight="1" x14ac:dyDescent="0.45">
      <c r="B121" s="753"/>
      <c r="C121" s="746"/>
      <c r="D121" s="771"/>
      <c r="E121" s="746"/>
      <c r="F121" s="746"/>
      <c r="G121" s="732"/>
      <c r="H121" s="732"/>
      <c r="I121" s="732"/>
      <c r="J121" s="732"/>
      <c r="K121" s="732"/>
      <c r="L121" s="732"/>
      <c r="M121" s="761"/>
      <c r="N121" s="747"/>
      <c r="O121" s="732"/>
      <c r="P121" s="732"/>
      <c r="Q121" s="732"/>
      <c r="R121" s="732"/>
      <c r="S121" s="732"/>
      <c r="T121" s="746"/>
      <c r="U121" s="806"/>
      <c r="V121" s="813"/>
      <c r="W121" s="813"/>
      <c r="X121" s="813"/>
      <c r="Y121" s="814"/>
      <c r="Z121" s="815"/>
      <c r="AA121" s="813"/>
      <c r="AB121" s="877"/>
      <c r="AC121" s="877"/>
      <c r="AD121" s="877"/>
      <c r="AE121" s="877"/>
    </row>
    <row r="122" spans="1:36" ht="14.55" customHeight="1" x14ac:dyDescent="0.45">
      <c r="B122" s="753"/>
      <c r="C122" s="746"/>
      <c r="D122" s="771"/>
      <c r="E122" s="746"/>
      <c r="F122" s="746"/>
      <c r="G122" s="732"/>
      <c r="H122" s="732"/>
      <c r="I122" s="732"/>
      <c r="J122" s="732"/>
      <c r="K122" s="732"/>
      <c r="L122" s="732"/>
      <c r="M122" s="761"/>
      <c r="N122" s="747"/>
      <c r="O122" s="732"/>
      <c r="P122" s="732"/>
      <c r="Q122" s="732"/>
      <c r="R122" s="732"/>
      <c r="S122" s="732"/>
      <c r="T122" s="746"/>
      <c r="U122" s="806"/>
      <c r="V122" s="813"/>
      <c r="W122" s="813"/>
      <c r="X122" s="813"/>
      <c r="Y122" s="814"/>
      <c r="Z122" s="815"/>
      <c r="AA122" s="813"/>
      <c r="AB122" s="877"/>
      <c r="AC122" s="877"/>
      <c r="AD122" s="877"/>
      <c r="AE122" s="877"/>
    </row>
    <row r="123" spans="1:36" ht="14.55" customHeight="1" x14ac:dyDescent="0.45">
      <c r="B123" s="753"/>
      <c r="C123" s="746"/>
      <c r="D123" s="771"/>
      <c r="E123" s="746"/>
      <c r="F123" s="746"/>
      <c r="G123" s="732"/>
      <c r="H123" s="732"/>
      <c r="I123" s="732"/>
      <c r="J123" s="732"/>
      <c r="K123" s="732"/>
      <c r="L123" s="732"/>
      <c r="M123" s="761"/>
      <c r="N123" s="747"/>
      <c r="O123" s="758"/>
      <c r="P123" s="758"/>
      <c r="Q123" s="758"/>
      <c r="R123" s="758"/>
      <c r="S123" s="758"/>
      <c r="T123" s="746"/>
      <c r="U123" s="806"/>
      <c r="W123" s="732"/>
      <c r="X123" s="732"/>
      <c r="Y123" s="732"/>
      <c r="Z123" s="732"/>
      <c r="AA123" s="732"/>
      <c r="AB123" s="877"/>
      <c r="AC123" s="877"/>
      <c r="AD123" s="877"/>
      <c r="AE123" s="877"/>
    </row>
    <row r="124" spans="1:36" ht="14.55" customHeight="1" x14ac:dyDescent="0.45">
      <c r="B124" s="753"/>
      <c r="C124" s="746"/>
      <c r="D124" s="771"/>
      <c r="E124" s="746"/>
      <c r="F124" s="746"/>
      <c r="G124" s="732"/>
      <c r="H124" s="732"/>
      <c r="I124" s="732"/>
      <c r="J124" s="732"/>
      <c r="K124" s="732"/>
      <c r="L124" s="732"/>
      <c r="M124" s="761"/>
      <c r="N124" s="747"/>
      <c r="O124" s="758"/>
      <c r="P124" s="758"/>
      <c r="Q124" s="758"/>
      <c r="R124" s="758"/>
      <c r="S124" s="758"/>
      <c r="T124" s="746"/>
      <c r="U124" s="806"/>
      <c r="W124" s="732"/>
      <c r="X124" s="732"/>
      <c r="Y124" s="732"/>
      <c r="Z124" s="732"/>
      <c r="AA124" s="732"/>
      <c r="AB124" s="877"/>
      <c r="AC124" s="877"/>
      <c r="AD124" s="877"/>
      <c r="AE124" s="877"/>
    </row>
    <row r="125" spans="1:36" ht="14.55" customHeight="1" x14ac:dyDescent="0.45">
      <c r="B125" s="753"/>
      <c r="C125" s="746"/>
      <c r="D125" s="771"/>
      <c r="E125" s="746"/>
      <c r="F125" s="746"/>
      <c r="G125" s="732"/>
      <c r="H125" s="732"/>
      <c r="I125" s="732"/>
      <c r="J125" s="732"/>
      <c r="K125" s="732"/>
      <c r="L125" s="732"/>
      <c r="M125" s="761"/>
      <c r="N125" s="747"/>
      <c r="O125" s="878" t="s">
        <v>1707</v>
      </c>
      <c r="P125" s="878"/>
      <c r="Q125" s="878"/>
      <c r="R125" s="878"/>
      <c r="S125" s="749"/>
      <c r="T125" s="745"/>
      <c r="U125" s="751"/>
      <c r="V125" s="745"/>
      <c r="W125" s="745"/>
      <c r="X125" s="745"/>
      <c r="Y125" s="773"/>
      <c r="Z125" s="752"/>
      <c r="AA125" s="745"/>
      <c r="AB125" s="877" t="s">
        <v>1708</v>
      </c>
      <c r="AC125" s="877"/>
      <c r="AD125" s="877"/>
      <c r="AE125" s="877"/>
    </row>
    <row r="126" spans="1:36" ht="14.55" customHeight="1" x14ac:dyDescent="0.45">
      <c r="B126" s="753"/>
      <c r="C126" s="746"/>
      <c r="D126" s="771"/>
      <c r="E126" s="746"/>
      <c r="F126" s="746"/>
      <c r="G126" s="808"/>
      <c r="H126" s="808"/>
      <c r="I126" s="808"/>
      <c r="J126" s="808"/>
      <c r="K126" s="808"/>
      <c r="L126" s="808"/>
      <c r="M126" s="829"/>
      <c r="N126" s="835"/>
      <c r="O126" s="878"/>
      <c r="P126" s="878"/>
      <c r="Q126" s="878"/>
      <c r="R126" s="878"/>
      <c r="S126" s="756"/>
      <c r="T126" s="816"/>
      <c r="U126" s="753"/>
      <c r="V126" s="746"/>
      <c r="W126" s="746"/>
      <c r="X126" s="746"/>
      <c r="Y126" s="747"/>
      <c r="Z126" s="785"/>
      <c r="AA126" s="759"/>
      <c r="AB126" s="877"/>
      <c r="AC126" s="877"/>
      <c r="AD126" s="877"/>
      <c r="AE126" s="877"/>
    </row>
    <row r="127" spans="1:36" ht="14.55" customHeight="1" x14ac:dyDescent="0.45">
      <c r="B127" s="753"/>
      <c r="C127" s="746"/>
      <c r="D127" s="771"/>
      <c r="E127" s="746"/>
      <c r="F127" s="746"/>
      <c r="G127" s="808"/>
      <c r="H127" s="808"/>
      <c r="I127" s="808"/>
      <c r="J127" s="808"/>
      <c r="K127" s="808"/>
      <c r="L127" s="808"/>
      <c r="M127" s="761"/>
      <c r="N127" s="747"/>
      <c r="O127" s="878" t="s">
        <v>1709</v>
      </c>
      <c r="P127" s="878"/>
      <c r="Q127" s="878"/>
      <c r="R127" s="749"/>
      <c r="S127" s="749"/>
      <c r="T127" s="745"/>
      <c r="U127" s="751"/>
      <c r="V127" s="745"/>
      <c r="W127" s="745"/>
      <c r="X127" s="745"/>
      <c r="Y127" s="773"/>
      <c r="Z127" s="752"/>
      <c r="AA127" s="745"/>
      <c r="AB127" s="877" t="s">
        <v>1710</v>
      </c>
      <c r="AC127" s="877"/>
      <c r="AD127" s="877"/>
      <c r="AE127" s="877"/>
    </row>
    <row r="128" spans="1:36" ht="14.55" customHeight="1" x14ac:dyDescent="0.45">
      <c r="B128" s="753"/>
      <c r="C128" s="746"/>
      <c r="D128" s="771"/>
      <c r="E128" s="746"/>
      <c r="F128" s="746"/>
      <c r="G128" s="732"/>
      <c r="H128" s="732"/>
      <c r="I128" s="732"/>
      <c r="J128" s="732"/>
      <c r="K128" s="732"/>
      <c r="L128" s="732"/>
      <c r="M128" s="746"/>
      <c r="N128" s="757"/>
      <c r="O128" s="878"/>
      <c r="P128" s="878"/>
      <c r="Q128" s="878"/>
      <c r="R128" s="732"/>
      <c r="S128" s="732"/>
      <c r="T128" s="746"/>
      <c r="U128" s="753"/>
      <c r="V128" s="746"/>
      <c r="W128" s="746"/>
      <c r="X128" s="746"/>
      <c r="Y128" s="747"/>
      <c r="Z128" s="785"/>
      <c r="AA128" s="759"/>
      <c r="AB128" s="877"/>
      <c r="AC128" s="877"/>
      <c r="AD128" s="877"/>
      <c r="AE128" s="877"/>
    </row>
    <row r="129" spans="1:36" ht="14.55" customHeight="1" x14ac:dyDescent="0.45">
      <c r="A129" s="878" t="s">
        <v>1711</v>
      </c>
      <c r="B129" s="878"/>
      <c r="C129" s="878"/>
      <c r="D129" s="771"/>
      <c r="E129" s="746"/>
      <c r="F129" s="746"/>
      <c r="G129" s="808"/>
      <c r="H129" s="808"/>
      <c r="I129" s="808"/>
      <c r="J129" s="808"/>
      <c r="K129" s="808"/>
      <c r="L129" s="808"/>
      <c r="M129" s="813"/>
      <c r="N129" s="814"/>
      <c r="O129" s="815"/>
      <c r="P129" s="815"/>
      <c r="Q129" s="815"/>
      <c r="R129" s="815"/>
      <c r="S129" s="815"/>
      <c r="T129" s="813"/>
      <c r="U129" s="753"/>
      <c r="V129" s="746"/>
      <c r="W129" s="746"/>
      <c r="X129" s="746"/>
      <c r="Y129" s="747"/>
      <c r="Z129" s="758"/>
      <c r="AA129" s="746"/>
      <c r="AB129" s="753"/>
      <c r="AD129" s="836"/>
    </row>
    <row r="130" spans="1:36" ht="14.55" customHeight="1" x14ac:dyDescent="0.45">
      <c r="A130" s="878"/>
      <c r="B130" s="878"/>
      <c r="C130" s="878"/>
      <c r="D130" s="771"/>
      <c r="E130" s="746"/>
      <c r="F130" s="746"/>
      <c r="G130" s="808"/>
      <c r="H130" s="808"/>
      <c r="I130" s="808"/>
      <c r="J130" s="808"/>
      <c r="K130" s="808"/>
      <c r="L130" s="808"/>
      <c r="M130" s="813"/>
      <c r="N130" s="814"/>
      <c r="O130" s="815"/>
      <c r="P130" s="815"/>
      <c r="Q130" s="815"/>
      <c r="R130" s="815"/>
      <c r="S130" s="815"/>
      <c r="T130" s="813"/>
      <c r="U130" s="753"/>
      <c r="V130" s="746"/>
      <c r="W130" s="746"/>
      <c r="X130" s="746"/>
      <c r="Y130" s="747"/>
      <c r="Z130" s="758"/>
      <c r="AA130" s="746"/>
      <c r="AB130" s="753"/>
      <c r="AD130" s="836"/>
    </row>
    <row r="131" spans="1:36" ht="14.55" customHeight="1" x14ac:dyDescent="0.45">
      <c r="A131" s="740"/>
      <c r="B131" s="753"/>
      <c r="C131" s="746"/>
      <c r="D131" s="771"/>
      <c r="E131" s="746"/>
      <c r="F131" s="746"/>
      <c r="G131" s="732"/>
      <c r="H131" s="732"/>
      <c r="I131" s="732"/>
      <c r="J131" s="732"/>
      <c r="K131" s="732"/>
      <c r="L131" s="732"/>
      <c r="M131" s="746"/>
      <c r="N131" s="747"/>
      <c r="O131" s="758"/>
      <c r="P131" s="758"/>
      <c r="Q131" s="758"/>
      <c r="R131" s="758"/>
      <c r="S131" s="758"/>
      <c r="T131" s="746"/>
      <c r="U131" s="753"/>
      <c r="V131" s="746"/>
      <c r="W131" s="746"/>
      <c r="X131" s="746"/>
      <c r="Y131" s="747"/>
      <c r="Z131" s="758"/>
      <c r="AA131" s="746"/>
      <c r="AD131" s="836"/>
    </row>
    <row r="132" spans="1:36" ht="14.55" customHeight="1" x14ac:dyDescent="0.45">
      <c r="A132" s="878" t="s">
        <v>1712</v>
      </c>
      <c r="B132" s="878"/>
      <c r="C132" s="837"/>
      <c r="D132" s="838"/>
      <c r="E132" s="745"/>
      <c r="F132" s="745"/>
      <c r="G132" s="878" t="s">
        <v>1713</v>
      </c>
      <c r="H132" s="878"/>
      <c r="I132" s="878"/>
      <c r="J132" s="878"/>
      <c r="K132" s="878"/>
      <c r="L132" s="878"/>
      <c r="M132" s="789"/>
      <c r="N132" s="773"/>
      <c r="O132" s="752"/>
      <c r="P132" s="752"/>
      <c r="Q132" s="752"/>
      <c r="R132" s="752"/>
      <c r="S132" s="752"/>
      <c r="T132" s="745"/>
      <c r="U132" s="751"/>
      <c r="V132" s="750"/>
      <c r="W132" s="750"/>
      <c r="X132" s="750"/>
      <c r="Y132" s="773"/>
      <c r="Z132" s="752"/>
      <c r="AA132" s="745"/>
      <c r="AB132" s="877" t="s">
        <v>1714</v>
      </c>
      <c r="AC132" s="877"/>
      <c r="AD132" s="877"/>
      <c r="AE132" s="877"/>
      <c r="AF132" s="733">
        <v>1</v>
      </c>
      <c r="AJ132" s="733">
        <v>2</v>
      </c>
    </row>
    <row r="133" spans="1:36" ht="14.55" customHeight="1" x14ac:dyDescent="0.45">
      <c r="A133" s="878"/>
      <c r="B133" s="878"/>
      <c r="C133" s="746"/>
      <c r="D133" s="771"/>
      <c r="E133" s="746"/>
      <c r="F133" s="759"/>
      <c r="G133" s="878"/>
      <c r="H133" s="878"/>
      <c r="I133" s="878"/>
      <c r="J133" s="878"/>
      <c r="K133" s="878"/>
      <c r="L133" s="878"/>
      <c r="M133" s="824"/>
      <c r="N133" s="814"/>
      <c r="O133" s="815"/>
      <c r="P133" s="815"/>
      <c r="Q133" s="815"/>
      <c r="R133" s="815"/>
      <c r="S133" s="815"/>
      <c r="T133" s="813"/>
      <c r="U133" s="753"/>
      <c r="V133" s="746"/>
      <c r="W133" s="746"/>
      <c r="X133" s="746"/>
      <c r="Y133" s="747"/>
      <c r="Z133" s="758"/>
      <c r="AA133" s="759"/>
      <c r="AB133" s="877"/>
      <c r="AC133" s="877"/>
      <c r="AD133" s="877"/>
      <c r="AE133" s="877"/>
    </row>
    <row r="134" spans="1:36" ht="14.55" customHeight="1" x14ac:dyDescent="0.45">
      <c r="A134" s="879" t="s">
        <v>1715</v>
      </c>
      <c r="B134" s="879"/>
      <c r="C134" s="879"/>
      <c r="D134" s="879"/>
      <c r="E134" s="839"/>
      <c r="F134" s="745"/>
      <c r="G134" s="749"/>
      <c r="H134" s="749"/>
      <c r="I134" s="749"/>
      <c r="J134" s="749"/>
      <c r="K134" s="749"/>
      <c r="L134" s="749"/>
      <c r="M134" s="745"/>
      <c r="N134" s="773"/>
      <c r="O134" s="878" t="s">
        <v>1716</v>
      </c>
      <c r="P134" s="878"/>
      <c r="Q134" s="878"/>
      <c r="R134" s="878"/>
      <c r="S134" s="878"/>
      <c r="T134" s="878"/>
      <c r="U134" s="789"/>
      <c r="V134" s="745"/>
      <c r="W134" s="745"/>
      <c r="X134" s="745"/>
      <c r="Y134" s="773"/>
      <c r="Z134" s="752"/>
      <c r="AA134" s="745"/>
      <c r="AB134" s="877" t="s">
        <v>1717</v>
      </c>
      <c r="AC134" s="877"/>
      <c r="AD134" s="877"/>
      <c r="AE134" s="877"/>
      <c r="AH134" s="733">
        <v>1</v>
      </c>
      <c r="AJ134" s="733">
        <v>1</v>
      </c>
    </row>
    <row r="135" spans="1:36" ht="14.55" customHeight="1" x14ac:dyDescent="0.45">
      <c r="A135" s="879"/>
      <c r="B135" s="879"/>
      <c r="C135" s="879"/>
      <c r="D135" s="879"/>
      <c r="E135" s="840"/>
      <c r="F135" s="746"/>
      <c r="G135" s="732"/>
      <c r="H135" s="732"/>
      <c r="I135" s="732"/>
      <c r="J135" s="732"/>
      <c r="K135" s="732"/>
      <c r="L135" s="732"/>
      <c r="M135" s="746"/>
      <c r="N135" s="747"/>
      <c r="O135" s="878"/>
      <c r="P135" s="878"/>
      <c r="Q135" s="878"/>
      <c r="R135" s="878"/>
      <c r="S135" s="878"/>
      <c r="T135" s="878"/>
      <c r="U135" s="824"/>
      <c r="V135" s="746"/>
      <c r="W135" s="746"/>
      <c r="X135" s="746"/>
      <c r="Y135" s="747"/>
      <c r="Z135" s="758"/>
      <c r="AA135" s="759"/>
      <c r="AB135" s="877"/>
      <c r="AC135" s="877"/>
      <c r="AD135" s="877"/>
      <c r="AE135" s="877"/>
    </row>
    <row r="136" spans="1:36" ht="14.55" customHeight="1" x14ac:dyDescent="0.45">
      <c r="A136" s="877" t="s">
        <v>1718</v>
      </c>
      <c r="B136" s="877"/>
      <c r="C136" s="877"/>
      <c r="D136" s="877"/>
      <c r="E136" s="877"/>
      <c r="F136" s="877"/>
      <c r="G136" s="877"/>
      <c r="H136" s="877"/>
      <c r="I136" s="877"/>
      <c r="J136" s="877"/>
      <c r="K136" s="749"/>
      <c r="L136" s="749"/>
      <c r="M136" s="745"/>
      <c r="N136" s="773"/>
      <c r="O136" s="878" t="s">
        <v>1719</v>
      </c>
      <c r="P136" s="878"/>
      <c r="Q136" s="878"/>
      <c r="R136" s="878"/>
      <c r="S136" s="878"/>
      <c r="T136" s="878"/>
      <c r="U136" s="878"/>
      <c r="V136" s="749"/>
      <c r="W136" s="749"/>
      <c r="X136" s="749"/>
      <c r="Y136" s="833"/>
      <c r="Z136" s="834"/>
      <c r="AA136" s="828"/>
      <c r="AB136" s="877" t="s">
        <v>1720</v>
      </c>
      <c r="AC136" s="877"/>
      <c r="AD136" s="877"/>
      <c r="AE136" s="877"/>
      <c r="AJ136" s="733">
        <v>1</v>
      </c>
    </row>
    <row r="137" spans="1:36" ht="14.55" customHeight="1" x14ac:dyDescent="0.45">
      <c r="A137" s="877"/>
      <c r="B137" s="877"/>
      <c r="C137" s="877"/>
      <c r="D137" s="877"/>
      <c r="E137" s="877"/>
      <c r="F137" s="877"/>
      <c r="G137" s="877"/>
      <c r="H137" s="877"/>
      <c r="I137" s="877"/>
      <c r="J137" s="877"/>
      <c r="K137" s="732"/>
      <c r="L137" s="732"/>
      <c r="M137" s="746"/>
      <c r="N137" s="747"/>
      <c r="O137" s="878"/>
      <c r="P137" s="878"/>
      <c r="Q137" s="878"/>
      <c r="R137" s="878"/>
      <c r="S137" s="878"/>
      <c r="T137" s="878"/>
      <c r="U137" s="878"/>
      <c r="V137" s="732"/>
      <c r="W137" s="732"/>
      <c r="X137" s="756"/>
      <c r="Y137" s="814"/>
      <c r="Z137" s="815"/>
      <c r="AA137" s="816"/>
      <c r="AB137" s="877"/>
      <c r="AC137" s="877"/>
      <c r="AD137" s="877"/>
      <c r="AE137" s="877"/>
    </row>
    <row r="138" spans="1:36" ht="14.55" customHeight="1" x14ac:dyDescent="0.45">
      <c r="A138" s="879" t="s">
        <v>1721</v>
      </c>
      <c r="B138" s="879"/>
      <c r="C138" s="879"/>
      <c r="D138" s="879"/>
      <c r="E138" s="746"/>
      <c r="F138" s="746"/>
      <c r="G138" s="732"/>
      <c r="H138" s="732"/>
      <c r="I138" s="732"/>
      <c r="J138" s="732"/>
      <c r="K138" s="732"/>
      <c r="L138" s="732"/>
      <c r="M138" s="746"/>
      <c r="N138" s="747"/>
      <c r="O138" s="758"/>
      <c r="P138" s="758"/>
      <c r="Q138" s="758"/>
      <c r="R138" s="758"/>
      <c r="S138" s="758"/>
      <c r="T138" s="746"/>
      <c r="U138" s="753"/>
      <c r="V138" s="746"/>
      <c r="W138" s="746"/>
      <c r="X138" s="746"/>
      <c r="Y138" s="747"/>
      <c r="Z138" s="758"/>
      <c r="AA138" s="746"/>
      <c r="AB138" s="748"/>
    </row>
    <row r="139" spans="1:36" ht="14.55" customHeight="1" x14ac:dyDescent="0.45">
      <c r="A139" s="879"/>
      <c r="B139" s="879"/>
      <c r="C139" s="879"/>
      <c r="D139" s="879"/>
      <c r="E139" s="746"/>
      <c r="F139" s="746"/>
      <c r="G139" s="732"/>
      <c r="H139" s="732"/>
      <c r="I139" s="732"/>
      <c r="J139" s="732"/>
      <c r="K139" s="732"/>
      <c r="L139" s="732"/>
      <c r="N139" s="747"/>
      <c r="O139" s="758"/>
      <c r="P139" s="758"/>
      <c r="Q139" s="758"/>
      <c r="R139" s="758"/>
      <c r="S139" s="758"/>
      <c r="T139" s="746"/>
      <c r="U139" s="753"/>
      <c r="V139" s="746"/>
      <c r="W139" s="746"/>
      <c r="X139" s="746"/>
      <c r="Y139" s="747"/>
      <c r="Z139" s="758"/>
      <c r="AA139" s="746"/>
      <c r="AB139" s="748"/>
      <c r="AC139" s="738"/>
    </row>
    <row r="140" spans="1:36" ht="14.55" customHeight="1" x14ac:dyDescent="0.45">
      <c r="B140" s="826"/>
      <c r="C140" s="746"/>
      <c r="D140" s="771"/>
      <c r="E140" s="746"/>
      <c r="F140" s="746"/>
      <c r="G140" s="732"/>
      <c r="H140" s="732"/>
      <c r="I140" s="732"/>
      <c r="J140" s="732"/>
      <c r="K140" s="732"/>
      <c r="L140" s="732"/>
      <c r="M140" s="746"/>
      <c r="N140" s="747"/>
      <c r="O140" s="758"/>
      <c r="P140" s="758"/>
      <c r="Q140" s="758"/>
      <c r="R140" s="758"/>
      <c r="S140" s="758"/>
      <c r="T140" s="746"/>
      <c r="U140" s="753"/>
      <c r="V140" s="746"/>
      <c r="W140" s="746"/>
      <c r="X140" s="746"/>
      <c r="Y140" s="747"/>
      <c r="Z140" s="758"/>
      <c r="AA140" s="746"/>
      <c r="AB140" s="748"/>
      <c r="AF140" s="733">
        <v>1</v>
      </c>
      <c r="AH140" s="733">
        <v>4</v>
      </c>
      <c r="AI140" s="733">
        <v>1</v>
      </c>
      <c r="AJ140" s="733">
        <v>16</v>
      </c>
    </row>
    <row r="141" spans="1:36" ht="14.55" customHeight="1" x14ac:dyDescent="0.45">
      <c r="A141" s="878" t="s">
        <v>1722</v>
      </c>
      <c r="B141" s="878"/>
      <c r="C141" s="878"/>
      <c r="D141" s="827"/>
      <c r="E141" s="745"/>
      <c r="F141" s="745"/>
      <c r="G141" s="878" t="s">
        <v>1723</v>
      </c>
      <c r="H141" s="878"/>
      <c r="I141" s="878"/>
      <c r="J141" s="878"/>
      <c r="K141" s="878"/>
      <c r="L141" s="749"/>
      <c r="M141" s="745"/>
      <c r="N141" s="773"/>
      <c r="O141" s="878" t="s">
        <v>1724</v>
      </c>
      <c r="P141" s="878"/>
      <c r="Q141" s="878"/>
      <c r="R141" s="878"/>
      <c r="S141" s="749"/>
      <c r="T141" s="745"/>
      <c r="U141" s="751"/>
      <c r="V141" s="745"/>
      <c r="W141" s="745"/>
      <c r="X141" s="745"/>
      <c r="Y141" s="773"/>
      <c r="Z141" s="752"/>
      <c r="AA141" s="745"/>
      <c r="AB141" s="877" t="s">
        <v>1725</v>
      </c>
      <c r="AC141" s="877"/>
      <c r="AD141" s="877"/>
      <c r="AE141" s="877"/>
    </row>
    <row r="142" spans="1:36" ht="14.55" customHeight="1" x14ac:dyDescent="0.45">
      <c r="A142" s="878"/>
      <c r="B142" s="878"/>
      <c r="C142" s="878"/>
      <c r="D142" s="771"/>
      <c r="E142" s="746"/>
      <c r="F142" s="759"/>
      <c r="G142" s="878"/>
      <c r="H142" s="878"/>
      <c r="I142" s="878"/>
      <c r="J142" s="878"/>
      <c r="K142" s="878"/>
      <c r="L142" s="732"/>
      <c r="M142" s="761"/>
      <c r="N142" s="747"/>
      <c r="O142" s="878"/>
      <c r="P142" s="878"/>
      <c r="Q142" s="878"/>
      <c r="R142" s="878"/>
      <c r="S142" s="756"/>
      <c r="T142" s="755"/>
      <c r="U142" s="753"/>
      <c r="V142" s="746"/>
      <c r="W142" s="746"/>
      <c r="X142" s="746"/>
      <c r="Y142" s="747"/>
      <c r="Z142" s="758"/>
      <c r="AA142" s="759"/>
      <c r="AB142" s="877"/>
      <c r="AC142" s="877"/>
      <c r="AD142" s="877"/>
      <c r="AE142" s="877"/>
    </row>
    <row r="143" spans="1:36" ht="14.55" customHeight="1" x14ac:dyDescent="0.45">
      <c r="B143" s="753"/>
      <c r="C143" s="746"/>
      <c r="D143" s="771"/>
      <c r="E143" s="746"/>
      <c r="F143" s="746"/>
      <c r="G143" s="732"/>
      <c r="H143" s="732"/>
      <c r="I143" s="732"/>
      <c r="J143" s="732"/>
      <c r="K143" s="732"/>
      <c r="L143" s="732"/>
      <c r="M143" s="740"/>
      <c r="O143" s="758"/>
      <c r="P143" s="758"/>
      <c r="Q143" s="758"/>
      <c r="R143" s="758"/>
      <c r="S143" s="758"/>
      <c r="T143" s="761"/>
      <c r="U143" s="753"/>
      <c r="V143" s="880" t="s">
        <v>1726</v>
      </c>
      <c r="W143" s="880"/>
      <c r="X143" s="880"/>
      <c r="Y143" s="880"/>
      <c r="Z143" s="880"/>
      <c r="AA143" s="880"/>
      <c r="AB143" s="880"/>
      <c r="AC143" s="880"/>
      <c r="AD143" s="880"/>
    </row>
    <row r="144" spans="1:36" ht="14.55" customHeight="1" x14ac:dyDescent="0.45">
      <c r="B144" s="753"/>
      <c r="C144" s="746"/>
      <c r="D144" s="771"/>
      <c r="E144" s="746"/>
      <c r="F144" s="746"/>
      <c r="G144" s="732"/>
      <c r="H144" s="732"/>
      <c r="I144" s="732"/>
      <c r="J144" s="732"/>
      <c r="K144" s="732"/>
      <c r="L144" s="732"/>
      <c r="M144" s="761"/>
      <c r="N144" s="747"/>
      <c r="O144" s="758"/>
      <c r="P144" s="758"/>
      <c r="Q144" s="758"/>
      <c r="R144" s="758"/>
      <c r="S144" s="758"/>
      <c r="T144" s="746"/>
      <c r="U144" s="766"/>
      <c r="V144" s="880"/>
      <c r="W144" s="880"/>
      <c r="X144" s="880"/>
      <c r="Y144" s="880"/>
      <c r="Z144" s="880"/>
      <c r="AA144" s="880"/>
      <c r="AB144" s="880"/>
      <c r="AC144" s="880"/>
      <c r="AD144" s="880"/>
    </row>
    <row r="145" spans="1:36" ht="14.55" customHeight="1" x14ac:dyDescent="0.45">
      <c r="B145" s="753"/>
      <c r="C145" s="746"/>
      <c r="D145" s="771"/>
      <c r="E145" s="746"/>
      <c r="F145" s="746"/>
      <c r="G145" s="808"/>
      <c r="H145" s="808"/>
      <c r="I145" s="808"/>
      <c r="J145" s="808"/>
      <c r="K145" s="808"/>
      <c r="L145" s="808"/>
      <c r="M145" s="761"/>
      <c r="N145" s="747"/>
      <c r="O145" s="878" t="s">
        <v>1727</v>
      </c>
      <c r="P145" s="878"/>
      <c r="Q145" s="878"/>
      <c r="R145" s="749"/>
      <c r="S145" s="749"/>
      <c r="T145" s="745"/>
      <c r="U145" s="751"/>
      <c r="V145" s="745"/>
      <c r="W145" s="745"/>
      <c r="X145" s="745"/>
      <c r="Y145" s="773"/>
      <c r="Z145" s="752"/>
      <c r="AA145" s="745"/>
      <c r="AB145" s="877" t="s">
        <v>1728</v>
      </c>
      <c r="AC145" s="877"/>
      <c r="AD145" s="877"/>
      <c r="AE145" s="877"/>
    </row>
    <row r="146" spans="1:36" ht="14.55" customHeight="1" x14ac:dyDescent="0.45">
      <c r="B146" s="753"/>
      <c r="C146" s="746"/>
      <c r="D146" s="771"/>
      <c r="E146" s="746"/>
      <c r="F146" s="746"/>
      <c r="G146" s="732"/>
      <c r="H146" s="732"/>
      <c r="I146" s="732"/>
      <c r="J146" s="732"/>
      <c r="K146" s="732"/>
      <c r="L146" s="732"/>
      <c r="M146" s="761"/>
      <c r="N146" s="757"/>
      <c r="O146" s="878"/>
      <c r="P146" s="878"/>
      <c r="Q146" s="878"/>
      <c r="R146" s="732"/>
      <c r="S146" s="732"/>
      <c r="T146" s="746"/>
      <c r="U146" s="748"/>
      <c r="V146" s="735"/>
      <c r="W146" s="735"/>
      <c r="X146" s="735"/>
      <c r="Y146" s="771"/>
      <c r="Z146" s="841"/>
      <c r="AA146" s="756"/>
      <c r="AB146" s="877"/>
      <c r="AC146" s="877"/>
      <c r="AD146" s="877"/>
      <c r="AE146" s="877"/>
    </row>
    <row r="147" spans="1:36" ht="14.55" customHeight="1" x14ac:dyDescent="0.45">
      <c r="B147" s="753"/>
      <c r="C147" s="746"/>
      <c r="D147" s="771"/>
      <c r="E147" s="746"/>
      <c r="F147" s="746"/>
      <c r="G147" s="732"/>
      <c r="H147" s="732"/>
      <c r="I147" s="732"/>
      <c r="J147" s="732"/>
      <c r="K147" s="732"/>
      <c r="L147" s="732"/>
      <c r="M147" s="761"/>
      <c r="N147" s="783"/>
      <c r="O147" s="878" t="s">
        <v>1729</v>
      </c>
      <c r="P147" s="878"/>
      <c r="Q147" s="878"/>
      <c r="R147" s="878"/>
      <c r="S147" s="749"/>
      <c r="T147" s="745"/>
      <c r="U147" s="802"/>
      <c r="V147" s="877" t="s">
        <v>1730</v>
      </c>
      <c r="W147" s="877"/>
      <c r="X147" s="877"/>
      <c r="Y147" s="751"/>
      <c r="Z147" s="842"/>
      <c r="AA147" s="749"/>
      <c r="AB147" s="878" t="s">
        <v>1731</v>
      </c>
      <c r="AC147" s="878"/>
      <c r="AD147" s="878"/>
      <c r="AE147" s="878"/>
    </row>
    <row r="148" spans="1:36" ht="14.55" customHeight="1" x14ac:dyDescent="0.45">
      <c r="B148" s="753"/>
      <c r="C148" s="746"/>
      <c r="D148" s="771"/>
      <c r="E148" s="746"/>
      <c r="F148" s="746"/>
      <c r="G148" s="732"/>
      <c r="H148" s="732"/>
      <c r="I148" s="732"/>
      <c r="J148" s="732"/>
      <c r="K148" s="732"/>
      <c r="L148" s="732"/>
      <c r="M148" s="761"/>
      <c r="N148" s="747"/>
      <c r="O148" s="878"/>
      <c r="P148" s="878"/>
      <c r="Q148" s="878"/>
      <c r="R148" s="878"/>
      <c r="S148" s="732"/>
      <c r="T148" s="755"/>
      <c r="U148" s="748"/>
      <c r="V148" s="877"/>
      <c r="W148" s="877"/>
      <c r="X148" s="877"/>
      <c r="Y148" s="753"/>
      <c r="Z148" s="822"/>
      <c r="AA148" s="732"/>
      <c r="AB148" s="878"/>
      <c r="AC148" s="878"/>
      <c r="AD148" s="878"/>
      <c r="AE148" s="878"/>
    </row>
    <row r="149" spans="1:36" ht="14.55" customHeight="1" x14ac:dyDescent="0.45">
      <c r="B149" s="753"/>
      <c r="C149" s="746"/>
      <c r="D149" s="771"/>
      <c r="E149" s="746"/>
      <c r="F149" s="746"/>
      <c r="G149" s="732"/>
      <c r="H149" s="732"/>
      <c r="I149" s="732"/>
      <c r="J149" s="732"/>
      <c r="K149" s="732"/>
      <c r="L149" s="732"/>
      <c r="M149" s="780"/>
      <c r="N149" s="771"/>
      <c r="O149" s="841"/>
      <c r="P149" s="841"/>
      <c r="Q149" s="841"/>
      <c r="R149" s="841"/>
      <c r="S149" s="841"/>
      <c r="T149" s="780"/>
      <c r="U149" s="748"/>
      <c r="V149" s="877" t="s">
        <v>1732</v>
      </c>
      <c r="W149" s="877"/>
      <c r="X149" s="877"/>
      <c r="Y149" s="827"/>
      <c r="Z149" s="842"/>
      <c r="AA149" s="749"/>
      <c r="AB149" s="878" t="s">
        <v>1733</v>
      </c>
      <c r="AC149" s="878"/>
      <c r="AD149" s="878"/>
      <c r="AE149" s="878"/>
    </row>
    <row r="150" spans="1:36" ht="14.55" customHeight="1" x14ac:dyDescent="0.45">
      <c r="B150" s="753"/>
      <c r="C150" s="746"/>
      <c r="D150" s="771"/>
      <c r="E150" s="746"/>
      <c r="F150" s="746"/>
      <c r="G150" s="732"/>
      <c r="H150" s="732"/>
      <c r="I150" s="732"/>
      <c r="J150" s="732"/>
      <c r="K150" s="732"/>
      <c r="L150" s="732"/>
      <c r="M150" s="780"/>
      <c r="N150" s="771"/>
      <c r="O150" s="841"/>
      <c r="P150" s="841"/>
      <c r="Q150" s="841"/>
      <c r="R150" s="841"/>
      <c r="S150" s="841"/>
      <c r="T150" s="780"/>
      <c r="U150" s="843"/>
      <c r="V150" s="877"/>
      <c r="W150" s="877"/>
      <c r="X150" s="877"/>
      <c r="Y150" s="771"/>
      <c r="Z150" s="841"/>
      <c r="AA150" s="732"/>
      <c r="AB150" s="878"/>
      <c r="AC150" s="878"/>
      <c r="AD150" s="878"/>
      <c r="AE150" s="878"/>
    </row>
    <row r="151" spans="1:36" ht="14.55" customHeight="1" x14ac:dyDescent="0.45">
      <c r="B151" s="753"/>
      <c r="C151" s="746"/>
      <c r="D151" s="771"/>
      <c r="E151" s="746"/>
      <c r="F151" s="746"/>
      <c r="G151" s="732"/>
      <c r="H151" s="732"/>
      <c r="I151" s="732"/>
      <c r="J151" s="732"/>
      <c r="K151" s="732"/>
      <c r="L151" s="732"/>
      <c r="M151" s="780"/>
      <c r="N151" s="771"/>
      <c r="O151" s="841"/>
      <c r="P151" s="841"/>
      <c r="Q151" s="841"/>
      <c r="R151" s="841"/>
      <c r="S151" s="841"/>
      <c r="T151" s="780"/>
      <c r="U151" s="844"/>
      <c r="V151" s="877" t="s">
        <v>1734</v>
      </c>
      <c r="W151" s="877"/>
      <c r="X151" s="877"/>
      <c r="Y151" s="827"/>
      <c r="Z151" s="842"/>
      <c r="AA151" s="749"/>
      <c r="AB151" s="878" t="s">
        <v>1735</v>
      </c>
      <c r="AC151" s="878"/>
      <c r="AD151" s="878"/>
      <c r="AE151" s="878"/>
    </row>
    <row r="152" spans="1:36" ht="14.55" customHeight="1" x14ac:dyDescent="0.45">
      <c r="B152" s="753"/>
      <c r="C152" s="746"/>
      <c r="D152" s="771"/>
      <c r="E152" s="746"/>
      <c r="F152" s="746"/>
      <c r="G152" s="732"/>
      <c r="H152" s="732"/>
      <c r="I152" s="732"/>
      <c r="J152" s="732"/>
      <c r="K152" s="732"/>
      <c r="L152" s="732"/>
      <c r="M152" s="780"/>
      <c r="N152" s="771"/>
      <c r="O152" s="841"/>
      <c r="P152" s="841"/>
      <c r="Q152" s="841"/>
      <c r="R152" s="841"/>
      <c r="S152" s="841"/>
      <c r="T152" s="780"/>
      <c r="U152" s="748"/>
      <c r="V152" s="877"/>
      <c r="W152" s="877"/>
      <c r="X152" s="877"/>
      <c r="Y152" s="845"/>
      <c r="Z152" s="841"/>
      <c r="AA152" s="732"/>
      <c r="AB152" s="878"/>
      <c r="AC152" s="878"/>
      <c r="AD152" s="878"/>
      <c r="AE152" s="878"/>
    </row>
    <row r="153" spans="1:36" ht="14.55" customHeight="1" x14ac:dyDescent="0.45">
      <c r="B153" s="753"/>
      <c r="C153" s="746"/>
      <c r="D153" s="771"/>
      <c r="E153" s="746"/>
      <c r="F153" s="746"/>
      <c r="G153" s="732"/>
      <c r="H153" s="732"/>
      <c r="I153" s="732"/>
      <c r="J153" s="732"/>
      <c r="K153" s="732"/>
      <c r="L153" s="732"/>
      <c r="M153" s="780"/>
      <c r="N153" s="771"/>
      <c r="O153" s="841"/>
      <c r="P153" s="841"/>
      <c r="Q153" s="841"/>
      <c r="R153" s="841"/>
      <c r="S153" s="841"/>
      <c r="T153" s="780"/>
      <c r="U153" s="748"/>
      <c r="V153" s="877" t="s">
        <v>1736</v>
      </c>
      <c r="W153" s="877"/>
      <c r="X153" s="751"/>
      <c r="Y153" s="751"/>
      <c r="Z153" s="842"/>
      <c r="AA153" s="749"/>
      <c r="AB153" s="877" t="s">
        <v>1737</v>
      </c>
      <c r="AC153" s="877"/>
      <c r="AD153" s="877"/>
      <c r="AE153" s="877"/>
    </row>
    <row r="154" spans="1:36" ht="14.55" customHeight="1" x14ac:dyDescent="0.45">
      <c r="B154" s="753"/>
      <c r="C154" s="746"/>
      <c r="D154" s="771"/>
      <c r="E154" s="746"/>
      <c r="F154" s="746"/>
      <c r="G154" s="732"/>
      <c r="H154" s="732"/>
      <c r="I154" s="732"/>
      <c r="J154" s="732"/>
      <c r="K154" s="732"/>
      <c r="L154" s="732"/>
      <c r="M154" s="780"/>
      <c r="N154" s="771"/>
      <c r="O154" s="841"/>
      <c r="P154" s="841"/>
      <c r="Q154" s="841"/>
      <c r="R154" s="841"/>
      <c r="S154" s="841"/>
      <c r="T154" s="732"/>
      <c r="U154" s="822"/>
      <c r="V154" s="877"/>
      <c r="W154" s="877"/>
      <c r="X154" s="753"/>
      <c r="Y154" s="766"/>
      <c r="Z154" s="841"/>
      <c r="AA154" s="732"/>
      <c r="AB154" s="877"/>
      <c r="AC154" s="877"/>
      <c r="AD154" s="877"/>
      <c r="AE154" s="877"/>
    </row>
    <row r="155" spans="1:36" ht="14.55" customHeight="1" x14ac:dyDescent="0.45">
      <c r="B155" s="753"/>
      <c r="C155" s="746"/>
      <c r="D155" s="771"/>
      <c r="E155" s="746"/>
      <c r="F155" s="746"/>
      <c r="G155" s="732"/>
      <c r="H155" s="732"/>
      <c r="I155" s="732"/>
      <c r="J155" s="732"/>
      <c r="K155" s="732"/>
      <c r="L155" s="732"/>
      <c r="M155" s="780"/>
      <c r="N155" s="771"/>
      <c r="O155" s="878" t="s">
        <v>1738</v>
      </c>
      <c r="P155" s="878"/>
      <c r="Q155" s="878"/>
      <c r="R155" s="732"/>
      <c r="S155" s="749"/>
      <c r="T155" s="749"/>
      <c r="U155" s="802"/>
      <c r="V155" s="749"/>
      <c r="W155" s="749"/>
      <c r="X155" s="749"/>
      <c r="Y155" s="827"/>
      <c r="Z155" s="842"/>
      <c r="AA155" s="749"/>
      <c r="AB155" s="877" t="s">
        <v>1739</v>
      </c>
      <c r="AC155" s="877"/>
      <c r="AD155" s="877"/>
      <c r="AE155" s="877"/>
    </row>
    <row r="156" spans="1:36" ht="14.55" customHeight="1" x14ac:dyDescent="0.45">
      <c r="B156" s="753"/>
      <c r="C156" s="746"/>
      <c r="D156" s="771"/>
      <c r="E156" s="746"/>
      <c r="F156" s="746"/>
      <c r="G156" s="732"/>
      <c r="H156" s="732"/>
      <c r="I156" s="732"/>
      <c r="J156" s="732"/>
      <c r="K156" s="732"/>
      <c r="L156" s="732"/>
      <c r="M156" s="732"/>
      <c r="N156" s="845"/>
      <c r="O156" s="878"/>
      <c r="P156" s="878"/>
      <c r="Q156" s="878"/>
      <c r="R156" s="756"/>
      <c r="S156" s="756"/>
      <c r="T156" s="732"/>
      <c r="U156" s="748"/>
      <c r="AB156" s="877"/>
      <c r="AC156" s="877"/>
      <c r="AD156" s="877"/>
      <c r="AE156" s="877"/>
    </row>
    <row r="157" spans="1:36" ht="14.55" customHeight="1" x14ac:dyDescent="0.45">
      <c r="B157" s="753"/>
      <c r="C157" s="746"/>
      <c r="D157" s="771"/>
      <c r="E157" s="746"/>
      <c r="F157" s="746"/>
      <c r="G157" s="732"/>
      <c r="H157" s="732"/>
      <c r="I157" s="732"/>
      <c r="J157" s="732"/>
      <c r="K157" s="732"/>
      <c r="L157" s="732"/>
      <c r="M157" s="732"/>
      <c r="N157" s="771"/>
      <c r="O157" s="732"/>
      <c r="P157" s="732"/>
      <c r="Q157" s="732"/>
      <c r="R157" s="732"/>
      <c r="S157" s="732"/>
      <c r="T157" s="732"/>
      <c r="U157" s="748"/>
      <c r="AB157" s="753"/>
      <c r="AD157" s="753"/>
      <c r="AE157" s="753"/>
    </row>
    <row r="158" spans="1:36" ht="14.55" customHeight="1" x14ac:dyDescent="0.45">
      <c r="A158" s="750" t="s">
        <v>1740</v>
      </c>
      <c r="B158" s="750"/>
      <c r="C158" s="750"/>
      <c r="D158" s="750"/>
      <c r="E158" s="750"/>
      <c r="F158" s="750"/>
      <c r="G158" s="732"/>
      <c r="H158" s="732"/>
      <c r="I158" s="732"/>
      <c r="J158" s="732"/>
      <c r="K158" s="732"/>
      <c r="L158" s="732"/>
      <c r="M158" s="732"/>
      <c r="N158" s="771"/>
      <c r="O158" s="841"/>
      <c r="P158" s="841"/>
      <c r="Q158" s="841"/>
      <c r="R158" s="841"/>
      <c r="S158" s="841"/>
      <c r="T158" s="732"/>
      <c r="U158" s="748"/>
      <c r="V158" s="732"/>
      <c r="W158" s="732"/>
      <c r="X158" s="732"/>
      <c r="Y158" s="771"/>
      <c r="Z158" s="841"/>
      <c r="AA158" s="732"/>
      <c r="AB158" s="748"/>
      <c r="AF158" s="846">
        <f>SUM(AF2:AF156)</f>
        <v>13</v>
      </c>
      <c r="AG158" s="733">
        <f t="shared" ref="AG158:AJ158" si="0">SUM(AG2:AG156)</f>
        <v>2</v>
      </c>
      <c r="AH158" s="733">
        <f t="shared" si="0"/>
        <v>40</v>
      </c>
      <c r="AI158" s="733">
        <f t="shared" si="0"/>
        <v>16</v>
      </c>
      <c r="AJ158" s="733">
        <f t="shared" si="0"/>
        <v>134</v>
      </c>
    </row>
    <row r="159" spans="1:36" ht="14.55" customHeight="1" x14ac:dyDescent="0.45">
      <c r="A159" s="874" t="s">
        <v>1741</v>
      </c>
      <c r="B159" s="874"/>
      <c r="C159" s="874"/>
      <c r="D159" s="875" t="s">
        <v>1742</v>
      </c>
      <c r="E159" s="875"/>
      <c r="F159" s="875"/>
      <c r="G159" s="875"/>
      <c r="H159" s="875"/>
      <c r="I159" s="875"/>
      <c r="J159" s="875"/>
      <c r="K159" s="875"/>
      <c r="L159" s="875"/>
      <c r="M159" s="875"/>
      <c r="N159" s="875"/>
      <c r="O159" s="875"/>
      <c r="P159" s="875"/>
      <c r="Q159" s="875"/>
      <c r="R159" s="841"/>
      <c r="S159" s="841"/>
      <c r="T159" s="732"/>
      <c r="U159" s="748"/>
      <c r="V159" s="732"/>
      <c r="W159" s="732"/>
      <c r="X159" s="732"/>
      <c r="Y159" s="771"/>
      <c r="Z159" s="841"/>
      <c r="AA159" s="732"/>
      <c r="AB159" s="748"/>
    </row>
    <row r="160" spans="1:36" ht="14.55" customHeight="1" x14ac:dyDescent="0.45">
      <c r="A160" s="874" t="s">
        <v>1743</v>
      </c>
      <c r="B160" s="874"/>
      <c r="C160" s="874"/>
      <c r="D160" s="876" t="s">
        <v>1744</v>
      </c>
      <c r="E160" s="876"/>
      <c r="F160" s="876"/>
      <c r="G160" s="876"/>
      <c r="H160" s="876"/>
      <c r="I160" s="876"/>
      <c r="J160" s="876"/>
      <c r="K160" s="876"/>
      <c r="L160" s="876"/>
      <c r="M160" s="876"/>
      <c r="N160" s="876"/>
      <c r="O160" s="876"/>
      <c r="P160" s="876"/>
      <c r="Q160" s="876"/>
      <c r="R160" s="841"/>
      <c r="S160" s="841"/>
      <c r="T160" s="732"/>
      <c r="U160" s="748"/>
      <c r="V160" s="732"/>
      <c r="W160" s="732"/>
      <c r="X160" s="732"/>
      <c r="Y160" s="771"/>
      <c r="Z160" s="841"/>
      <c r="AA160" s="732"/>
      <c r="AB160" s="748"/>
    </row>
    <row r="161" spans="1:30" ht="14.55" customHeight="1" x14ac:dyDescent="0.45">
      <c r="A161" s="874" t="s">
        <v>1745</v>
      </c>
      <c r="B161" s="874"/>
      <c r="C161" s="874"/>
      <c r="D161" s="876" t="s">
        <v>1746</v>
      </c>
      <c r="E161" s="876"/>
      <c r="F161" s="876"/>
      <c r="G161" s="876"/>
      <c r="H161" s="876"/>
      <c r="I161" s="876"/>
      <c r="J161" s="876"/>
      <c r="K161" s="876"/>
      <c r="L161" s="876"/>
      <c r="M161" s="876"/>
      <c r="N161" s="876"/>
      <c r="O161" s="876"/>
      <c r="P161" s="876"/>
      <c r="Q161" s="876"/>
      <c r="R161" s="847" t="s">
        <v>1747</v>
      </c>
      <c r="S161" s="841"/>
      <c r="T161" s="841"/>
      <c r="U161" s="841"/>
      <c r="V161" s="841"/>
      <c r="W161" s="841"/>
      <c r="X161" s="841"/>
      <c r="Y161" s="841"/>
      <c r="Z161" s="841"/>
      <c r="AA161" s="732"/>
      <c r="AB161" s="748"/>
    </row>
    <row r="162" spans="1:30" ht="14.55" customHeight="1" x14ac:dyDescent="0.45">
      <c r="A162" s="735"/>
      <c r="B162" s="735"/>
      <c r="C162" s="735"/>
      <c r="D162" s="771"/>
      <c r="E162" s="771"/>
      <c r="F162" s="771"/>
      <c r="G162" s="771"/>
      <c r="H162" s="771"/>
      <c r="I162" s="771"/>
      <c r="J162" s="771"/>
      <c r="K162" s="771"/>
      <c r="L162" s="771"/>
      <c r="M162" s="771"/>
      <c r="N162" s="771"/>
      <c r="O162" s="771"/>
      <c r="P162" s="771"/>
      <c r="Q162" s="771"/>
      <c r="R162" s="758"/>
      <c r="S162" s="841"/>
      <c r="T162" s="841"/>
      <c r="U162" s="841"/>
      <c r="V162" s="841"/>
      <c r="W162" s="841"/>
      <c r="X162" s="841"/>
      <c r="Y162" s="841"/>
      <c r="Z162" s="841"/>
      <c r="AA162" s="732"/>
      <c r="AB162" s="748"/>
    </row>
    <row r="163" spans="1:30" ht="12" customHeight="1" x14ac:dyDescent="0.45">
      <c r="B163" s="753"/>
      <c r="C163" s="746"/>
      <c r="D163" s="771"/>
      <c r="E163" s="746"/>
      <c r="F163" s="746"/>
      <c r="G163" s="732"/>
      <c r="H163" s="732"/>
      <c r="I163" s="732"/>
      <c r="J163" s="732"/>
      <c r="K163" s="732"/>
      <c r="L163" s="732"/>
      <c r="M163" s="746"/>
      <c r="N163" s="747"/>
      <c r="O163" s="758"/>
      <c r="P163" s="758"/>
      <c r="Q163" s="758"/>
      <c r="R163" s="758"/>
      <c r="S163" s="758"/>
      <c r="T163" s="746"/>
      <c r="U163" s="753"/>
      <c r="V163" s="746"/>
      <c r="W163" s="746"/>
      <c r="X163" s="746"/>
      <c r="Y163" s="747"/>
      <c r="Z163" s="758"/>
      <c r="AA163" s="746"/>
    </row>
    <row r="164" spans="1:30" ht="12" customHeight="1" x14ac:dyDescent="0.45">
      <c r="B164" s="753"/>
      <c r="C164" s="746"/>
      <c r="D164" s="771"/>
      <c r="E164" s="746"/>
      <c r="F164" s="746"/>
      <c r="G164" s="732"/>
      <c r="H164" s="732"/>
      <c r="I164" s="732"/>
      <c r="J164" s="732"/>
      <c r="K164" s="732"/>
      <c r="L164" s="732"/>
      <c r="M164" s="746"/>
      <c r="N164" s="747"/>
      <c r="O164" s="758"/>
      <c r="P164" s="758"/>
      <c r="Q164" s="758"/>
      <c r="R164" s="758"/>
      <c r="S164" s="758"/>
      <c r="T164" s="746"/>
      <c r="U164" s="753"/>
      <c r="V164" s="746"/>
      <c r="W164" s="746"/>
      <c r="X164" s="746"/>
      <c r="Y164" s="747"/>
      <c r="Z164" s="758"/>
      <c r="AA164" s="746"/>
      <c r="AB164" s="806"/>
      <c r="AC164" s="738"/>
      <c r="AD164" s="747"/>
    </row>
    <row r="165" spans="1:30" ht="12" customHeight="1" x14ac:dyDescent="0.45">
      <c r="B165" s="753"/>
      <c r="C165" s="746"/>
      <c r="D165" s="771"/>
      <c r="E165" s="746"/>
      <c r="F165" s="746"/>
      <c r="G165" s="732"/>
      <c r="H165" s="732"/>
      <c r="I165" s="732"/>
      <c r="J165" s="732"/>
      <c r="K165" s="732"/>
      <c r="L165" s="732"/>
      <c r="M165" s="746"/>
      <c r="N165" s="747"/>
      <c r="O165" s="758"/>
      <c r="P165" s="758"/>
      <c r="Q165" s="758"/>
      <c r="R165" s="758"/>
      <c r="S165" s="758"/>
      <c r="T165" s="746"/>
      <c r="U165" s="753"/>
      <c r="V165" s="746"/>
      <c r="W165" s="746"/>
      <c r="X165" s="746"/>
      <c r="Y165" s="747"/>
      <c r="Z165" s="758"/>
      <c r="AA165" s="746"/>
      <c r="AB165" s="806"/>
    </row>
    <row r="166" spans="1:30" ht="13.5" customHeight="1" x14ac:dyDescent="0.45">
      <c r="B166" s="753"/>
      <c r="C166" s="746"/>
      <c r="D166" s="771"/>
      <c r="E166" s="746"/>
      <c r="F166" s="746"/>
      <c r="G166" s="732"/>
      <c r="H166" s="732"/>
      <c r="I166" s="732"/>
      <c r="J166" s="732"/>
      <c r="K166" s="732"/>
      <c r="L166" s="732"/>
      <c r="M166" s="746"/>
      <c r="N166" s="747"/>
      <c r="O166" s="758"/>
      <c r="P166" s="758"/>
      <c r="Q166" s="758"/>
      <c r="R166" s="758"/>
      <c r="S166" s="758"/>
      <c r="T166" s="746"/>
      <c r="U166" s="753"/>
      <c r="V166" s="746"/>
      <c r="W166" s="746"/>
      <c r="X166" s="746"/>
      <c r="Y166" s="747"/>
      <c r="Z166" s="758"/>
      <c r="AA166" s="746"/>
      <c r="AB166" s="806"/>
    </row>
    <row r="167" spans="1:30" ht="13.5" customHeight="1" x14ac:dyDescent="0.45">
      <c r="B167" s="753"/>
      <c r="C167" s="746"/>
      <c r="D167" s="771"/>
      <c r="E167" s="746"/>
      <c r="F167" s="746"/>
      <c r="G167" s="732"/>
      <c r="H167" s="732"/>
      <c r="I167" s="732"/>
      <c r="J167" s="732"/>
      <c r="K167" s="732"/>
      <c r="L167" s="732"/>
      <c r="M167" s="746"/>
      <c r="N167" s="747"/>
      <c r="O167" s="758"/>
      <c r="P167" s="758"/>
      <c r="Q167" s="758"/>
      <c r="R167" s="758"/>
      <c r="S167" s="758"/>
      <c r="T167" s="746"/>
      <c r="U167" s="753"/>
      <c r="V167" s="746"/>
      <c r="W167" s="746"/>
      <c r="X167" s="746"/>
      <c r="Y167" s="747"/>
      <c r="Z167" s="758"/>
      <c r="AA167" s="746"/>
      <c r="AB167" s="753"/>
    </row>
    <row r="168" spans="1:30" ht="13.5" customHeight="1" x14ac:dyDescent="0.45">
      <c r="B168" s="753"/>
      <c r="C168" s="746"/>
      <c r="D168" s="771"/>
      <c r="E168" s="746"/>
      <c r="F168" s="746"/>
      <c r="G168" s="732"/>
      <c r="H168" s="732"/>
      <c r="I168" s="732"/>
      <c r="J168" s="732"/>
      <c r="K168" s="732"/>
      <c r="L168" s="732"/>
      <c r="M168" s="746"/>
      <c r="N168" s="747"/>
      <c r="O168" s="758"/>
      <c r="P168" s="758"/>
      <c r="Q168" s="758"/>
      <c r="R168" s="758"/>
      <c r="S168" s="758"/>
      <c r="T168" s="746"/>
      <c r="U168" s="753"/>
      <c r="V168" s="746"/>
      <c r="W168" s="746"/>
      <c r="X168" s="746"/>
      <c r="Y168" s="747"/>
      <c r="Z168" s="758"/>
      <c r="AA168" s="746"/>
      <c r="AB168" s="753"/>
    </row>
    <row r="169" spans="1:30" ht="13.5" customHeight="1" x14ac:dyDescent="0.45">
      <c r="B169" s="753"/>
      <c r="C169" s="746"/>
      <c r="D169" s="771"/>
      <c r="E169" s="746"/>
      <c r="F169" s="746"/>
      <c r="G169" s="732"/>
      <c r="H169" s="732"/>
      <c r="I169" s="732"/>
      <c r="J169" s="732"/>
      <c r="K169" s="732"/>
      <c r="L169" s="732"/>
      <c r="M169" s="746"/>
      <c r="N169" s="747"/>
      <c r="O169" s="758"/>
      <c r="P169" s="758"/>
      <c r="Q169" s="758"/>
      <c r="R169" s="758"/>
      <c r="S169" s="758"/>
      <c r="T169" s="746"/>
      <c r="U169" s="753"/>
      <c r="V169" s="746"/>
      <c r="W169" s="746"/>
      <c r="X169" s="746"/>
      <c r="Y169" s="747"/>
      <c r="Z169" s="758"/>
      <c r="AA169" s="746"/>
      <c r="AB169" s="806"/>
    </row>
    <row r="170" spans="1:30" ht="13.5" customHeight="1" x14ac:dyDescent="0.45">
      <c r="B170" s="753"/>
      <c r="C170" s="746"/>
      <c r="D170" s="771"/>
      <c r="E170" s="746"/>
      <c r="F170" s="746"/>
      <c r="G170" s="732"/>
      <c r="H170" s="732"/>
      <c r="I170" s="732"/>
      <c r="J170" s="732"/>
      <c r="K170" s="732"/>
      <c r="L170" s="732"/>
      <c r="M170" s="746"/>
      <c r="N170" s="747"/>
      <c r="O170" s="758"/>
      <c r="P170" s="758"/>
      <c r="Q170" s="758"/>
      <c r="R170" s="758"/>
      <c r="S170" s="758"/>
      <c r="T170" s="746"/>
      <c r="U170" s="753"/>
      <c r="V170" s="746"/>
      <c r="W170" s="746"/>
      <c r="X170" s="746"/>
      <c r="Y170" s="747"/>
      <c r="Z170" s="758"/>
      <c r="AA170" s="746"/>
      <c r="AB170" s="753"/>
    </row>
    <row r="171" spans="1:30" ht="13.5" customHeight="1" x14ac:dyDescent="0.45">
      <c r="B171" s="753"/>
      <c r="C171" s="746"/>
      <c r="D171" s="771"/>
      <c r="E171" s="746"/>
      <c r="F171" s="746"/>
      <c r="G171" s="732"/>
      <c r="H171" s="732"/>
      <c r="I171" s="732"/>
      <c r="J171" s="732"/>
      <c r="K171" s="732"/>
      <c r="L171" s="732"/>
      <c r="M171" s="746"/>
      <c r="N171" s="747"/>
      <c r="O171" s="758"/>
      <c r="P171" s="758"/>
      <c r="Q171" s="758"/>
      <c r="R171" s="758"/>
      <c r="S171" s="758"/>
      <c r="T171" s="746"/>
      <c r="U171" s="753"/>
      <c r="V171" s="746"/>
      <c r="W171" s="746"/>
      <c r="X171" s="746"/>
      <c r="Y171" s="747"/>
      <c r="Z171" s="758"/>
      <c r="AA171" s="746"/>
      <c r="AB171" s="753"/>
    </row>
    <row r="172" spans="1:30" ht="13.5" customHeight="1" x14ac:dyDescent="0.45">
      <c r="B172" s="753"/>
      <c r="C172" s="746"/>
      <c r="D172" s="771"/>
      <c r="E172" s="746"/>
      <c r="F172" s="746"/>
      <c r="G172" s="732"/>
      <c r="H172" s="732"/>
      <c r="I172" s="732"/>
      <c r="J172" s="732"/>
      <c r="K172" s="732"/>
      <c r="L172" s="732"/>
      <c r="M172" s="746"/>
      <c r="N172" s="747"/>
      <c r="O172" s="758"/>
      <c r="P172" s="758"/>
      <c r="Q172" s="758"/>
      <c r="R172" s="758"/>
      <c r="S172" s="758"/>
      <c r="T172" s="746"/>
      <c r="U172" s="753"/>
      <c r="V172" s="746"/>
      <c r="W172" s="746"/>
      <c r="X172" s="746"/>
      <c r="Y172" s="747"/>
      <c r="Z172" s="758"/>
    </row>
    <row r="173" spans="1:30" ht="13.5" customHeight="1" x14ac:dyDescent="0.45">
      <c r="B173" s="753"/>
      <c r="C173" s="746"/>
      <c r="D173" s="771"/>
      <c r="E173" s="746"/>
      <c r="F173" s="746"/>
      <c r="G173" s="732"/>
      <c r="H173" s="732"/>
      <c r="I173" s="732"/>
      <c r="J173" s="732"/>
      <c r="K173" s="732"/>
      <c r="L173" s="732"/>
      <c r="M173" s="746"/>
      <c r="N173" s="747"/>
      <c r="O173" s="758"/>
      <c r="P173" s="758"/>
      <c r="Q173" s="758"/>
      <c r="R173" s="758"/>
      <c r="S173" s="758"/>
      <c r="T173" s="746"/>
      <c r="U173" s="753"/>
      <c r="Y173" s="848"/>
      <c r="Z173" s="758"/>
    </row>
    <row r="174" spans="1:30" ht="13.5" customHeight="1" x14ac:dyDescent="0.45">
      <c r="B174" s="753"/>
      <c r="C174" s="746"/>
      <c r="D174" s="771"/>
      <c r="E174" s="746"/>
      <c r="F174" s="746"/>
      <c r="G174" s="732"/>
      <c r="H174" s="732"/>
      <c r="I174" s="732"/>
      <c r="J174" s="732"/>
      <c r="K174" s="732"/>
      <c r="L174" s="732"/>
      <c r="M174" s="746"/>
      <c r="N174" s="747"/>
      <c r="O174" s="758"/>
      <c r="P174" s="758"/>
      <c r="Q174" s="758"/>
      <c r="R174" s="758"/>
      <c r="S174" s="758"/>
      <c r="T174" s="746"/>
      <c r="U174" s="753"/>
      <c r="V174" s="746"/>
      <c r="W174" s="746"/>
      <c r="X174" s="746"/>
      <c r="Y174" s="747"/>
      <c r="Z174" s="758"/>
    </row>
    <row r="175" spans="1:30" ht="13.5" customHeight="1" x14ac:dyDescent="0.45">
      <c r="B175" s="753"/>
      <c r="C175" s="746"/>
      <c r="D175" s="771"/>
      <c r="E175" s="746"/>
      <c r="F175" s="746"/>
      <c r="G175" s="732"/>
      <c r="H175" s="732"/>
      <c r="I175" s="732"/>
      <c r="J175" s="732"/>
      <c r="K175" s="732"/>
      <c r="L175" s="732"/>
      <c r="M175" s="746"/>
      <c r="N175" s="747"/>
      <c r="O175" s="758"/>
      <c r="P175" s="758"/>
      <c r="Q175" s="758"/>
      <c r="R175" s="758"/>
      <c r="S175" s="758"/>
      <c r="T175" s="746"/>
      <c r="V175" s="746"/>
      <c r="W175" s="746"/>
      <c r="X175" s="746"/>
      <c r="Y175" s="747"/>
      <c r="Z175" s="758"/>
    </row>
    <row r="176" spans="1:30" ht="13.5" customHeight="1" x14ac:dyDescent="0.45">
      <c r="B176" s="753"/>
      <c r="C176" s="746"/>
      <c r="D176" s="771"/>
      <c r="E176" s="746"/>
      <c r="F176" s="746"/>
      <c r="G176" s="732"/>
      <c r="H176" s="732"/>
      <c r="I176" s="732"/>
      <c r="J176" s="732"/>
      <c r="K176" s="732"/>
      <c r="L176" s="732"/>
      <c r="M176" s="746"/>
      <c r="N176" s="747"/>
      <c r="O176" s="758"/>
      <c r="P176" s="758"/>
      <c r="Q176" s="758"/>
      <c r="R176" s="758"/>
      <c r="S176" s="758"/>
      <c r="T176" s="746"/>
      <c r="U176" s="753"/>
      <c r="V176" s="746"/>
      <c r="W176" s="746"/>
      <c r="X176" s="746"/>
      <c r="Y176" s="747"/>
      <c r="Z176" s="758"/>
    </row>
    <row r="177" spans="2:30" ht="13.5" customHeight="1" x14ac:dyDescent="0.45">
      <c r="B177" s="753"/>
      <c r="C177" s="746"/>
      <c r="D177" s="771"/>
      <c r="E177" s="746"/>
      <c r="F177" s="746"/>
      <c r="G177" s="732"/>
      <c r="H177" s="732"/>
      <c r="I177" s="732"/>
      <c r="J177" s="732"/>
      <c r="K177" s="732"/>
      <c r="L177" s="732"/>
      <c r="M177" s="746"/>
      <c r="N177" s="747"/>
      <c r="O177" s="758"/>
      <c r="P177" s="758"/>
      <c r="Q177" s="758"/>
      <c r="R177" s="758"/>
      <c r="S177" s="758"/>
      <c r="T177" s="746"/>
      <c r="U177" s="753"/>
      <c r="V177" s="746"/>
      <c r="W177" s="746"/>
      <c r="X177" s="746"/>
      <c r="Y177" s="747"/>
      <c r="Z177" s="758"/>
    </row>
    <row r="178" spans="2:30" ht="13.5" customHeight="1" x14ac:dyDescent="0.45">
      <c r="B178" s="753"/>
      <c r="C178" s="746"/>
      <c r="D178" s="771"/>
      <c r="E178" s="746"/>
      <c r="F178" s="746"/>
      <c r="G178" s="732"/>
      <c r="H178" s="732"/>
      <c r="I178" s="732"/>
      <c r="J178" s="732"/>
      <c r="K178" s="732"/>
      <c r="L178" s="732"/>
      <c r="M178" s="746"/>
      <c r="N178" s="747"/>
      <c r="O178" s="758"/>
      <c r="P178" s="758"/>
      <c r="Q178" s="758"/>
      <c r="R178" s="758"/>
      <c r="S178" s="758"/>
      <c r="T178" s="746"/>
      <c r="V178" s="746"/>
      <c r="W178" s="746"/>
      <c r="X178" s="746"/>
      <c r="Y178" s="747"/>
      <c r="Z178" s="758"/>
      <c r="AA178" s="746"/>
      <c r="AB178" s="753"/>
    </row>
    <row r="179" spans="2:30" ht="13.5" customHeight="1" x14ac:dyDescent="0.45">
      <c r="B179" s="753"/>
      <c r="C179" s="746"/>
      <c r="D179" s="771"/>
      <c r="E179" s="746"/>
      <c r="F179" s="746"/>
      <c r="G179" s="732"/>
      <c r="H179" s="732"/>
      <c r="I179" s="732"/>
      <c r="J179" s="732"/>
      <c r="K179" s="732"/>
      <c r="L179" s="732"/>
      <c r="M179" s="746"/>
      <c r="N179" s="747"/>
      <c r="O179" s="758"/>
      <c r="P179" s="758"/>
      <c r="Q179" s="758"/>
      <c r="R179" s="758"/>
      <c r="S179" s="758"/>
      <c r="T179" s="746"/>
      <c r="U179" s="753"/>
      <c r="V179" s="774"/>
      <c r="W179" s="774"/>
      <c r="X179" s="774"/>
      <c r="Y179" s="848"/>
      <c r="Z179" s="758"/>
      <c r="AA179" s="746"/>
      <c r="AB179" s="753"/>
    </row>
    <row r="180" spans="2:30" ht="13.5" customHeight="1" x14ac:dyDescent="0.45">
      <c r="B180" s="753"/>
      <c r="C180" s="746"/>
      <c r="D180" s="771"/>
      <c r="E180" s="746"/>
      <c r="F180" s="746"/>
      <c r="G180" s="732"/>
      <c r="H180" s="732"/>
      <c r="I180" s="732"/>
      <c r="J180" s="732"/>
      <c r="K180" s="732"/>
      <c r="L180" s="732"/>
      <c r="M180" s="746"/>
      <c r="N180" s="747"/>
      <c r="O180" s="758"/>
      <c r="P180" s="758"/>
      <c r="Q180" s="758"/>
      <c r="R180" s="758"/>
      <c r="S180" s="758"/>
      <c r="T180" s="746"/>
      <c r="U180" s="753"/>
      <c r="V180" s="746"/>
      <c r="W180" s="746"/>
      <c r="X180" s="746"/>
      <c r="Y180" s="747"/>
      <c r="Z180" s="758"/>
      <c r="AA180" s="746"/>
      <c r="AB180" s="753"/>
    </row>
    <row r="181" spans="2:30" ht="13.5" customHeight="1" x14ac:dyDescent="0.45">
      <c r="B181" s="753"/>
      <c r="C181" s="746"/>
      <c r="D181" s="771"/>
      <c r="E181" s="746"/>
      <c r="F181" s="746"/>
      <c r="G181" s="732"/>
      <c r="H181" s="732"/>
      <c r="I181" s="732"/>
      <c r="J181" s="732"/>
      <c r="K181" s="732"/>
      <c r="L181" s="732"/>
      <c r="M181" s="746"/>
      <c r="N181" s="747"/>
      <c r="O181" s="758"/>
      <c r="P181" s="758"/>
      <c r="Q181" s="758"/>
      <c r="R181" s="758"/>
      <c r="S181" s="758"/>
      <c r="T181" s="746"/>
      <c r="U181" s="753"/>
      <c r="V181" s="746"/>
      <c r="W181" s="746"/>
      <c r="X181" s="746"/>
      <c r="Y181" s="747"/>
      <c r="Z181" s="758"/>
      <c r="AA181" s="746"/>
      <c r="AB181" s="753"/>
    </row>
    <row r="182" spans="2:30" ht="13.5" customHeight="1" x14ac:dyDescent="0.45">
      <c r="B182" s="753"/>
      <c r="C182" s="746"/>
      <c r="D182" s="771"/>
      <c r="E182" s="746"/>
      <c r="F182" s="746"/>
      <c r="G182" s="732"/>
      <c r="H182" s="732"/>
      <c r="I182" s="732"/>
      <c r="J182" s="732"/>
      <c r="K182" s="732"/>
      <c r="L182" s="732"/>
      <c r="M182" s="746"/>
      <c r="N182" s="747"/>
      <c r="O182" s="758"/>
      <c r="P182" s="758"/>
      <c r="Q182" s="758"/>
      <c r="R182" s="758"/>
      <c r="S182" s="758"/>
      <c r="T182" s="746"/>
      <c r="U182" s="753"/>
      <c r="V182" s="746"/>
      <c r="W182" s="746"/>
      <c r="X182" s="746"/>
      <c r="Y182" s="747"/>
      <c r="Z182" s="758"/>
      <c r="AA182" s="746"/>
      <c r="AB182" s="753"/>
    </row>
    <row r="183" spans="2:30" ht="13.5" customHeight="1" x14ac:dyDescent="0.45">
      <c r="B183" s="753"/>
      <c r="C183" s="774"/>
      <c r="E183" s="746"/>
      <c r="F183" s="746"/>
      <c r="G183" s="732"/>
      <c r="H183" s="732"/>
      <c r="I183" s="732"/>
      <c r="J183" s="732"/>
      <c r="K183" s="732"/>
      <c r="L183" s="732"/>
      <c r="M183" s="746"/>
      <c r="N183" s="747"/>
      <c r="O183" s="758"/>
      <c r="P183" s="758"/>
      <c r="Q183" s="758"/>
      <c r="R183" s="758"/>
      <c r="S183" s="758"/>
      <c r="T183" s="746"/>
      <c r="U183" s="753"/>
      <c r="V183" s="746"/>
      <c r="W183" s="746"/>
      <c r="X183" s="746"/>
      <c r="Y183" s="747"/>
      <c r="Z183" s="758"/>
      <c r="AA183" s="746"/>
      <c r="AB183" s="806"/>
    </row>
    <row r="184" spans="2:30" ht="13.5" customHeight="1" x14ac:dyDescent="0.45">
      <c r="B184" s="753"/>
      <c r="C184" s="746"/>
      <c r="D184" s="771"/>
      <c r="E184" s="746"/>
      <c r="F184" s="746"/>
      <c r="G184" s="732"/>
      <c r="H184" s="732"/>
      <c r="I184" s="732"/>
      <c r="J184" s="732"/>
      <c r="K184" s="732"/>
      <c r="L184" s="732"/>
      <c r="M184" s="746"/>
      <c r="N184" s="747"/>
      <c r="O184" s="758"/>
      <c r="P184" s="758"/>
      <c r="Q184" s="758"/>
      <c r="R184" s="758"/>
      <c r="S184" s="758"/>
      <c r="T184" s="746"/>
      <c r="U184" s="753"/>
      <c r="V184" s="746"/>
      <c r="W184" s="746"/>
      <c r="X184" s="746"/>
      <c r="Y184" s="747"/>
      <c r="Z184" s="758"/>
      <c r="AA184" s="746"/>
      <c r="AB184" s="806"/>
      <c r="AC184" s="806"/>
      <c r="AD184" s="836"/>
    </row>
    <row r="185" spans="2:30" ht="13.5" customHeight="1" x14ac:dyDescent="0.45">
      <c r="B185" s="806"/>
      <c r="C185" s="813"/>
      <c r="D185" s="849"/>
      <c r="E185" s="813"/>
      <c r="F185" s="813"/>
      <c r="G185" s="732"/>
      <c r="H185" s="732"/>
      <c r="I185" s="732"/>
      <c r="J185" s="732"/>
      <c r="K185" s="732"/>
      <c r="L185" s="732"/>
      <c r="M185" s="746"/>
      <c r="N185" s="747"/>
      <c r="O185" s="758"/>
      <c r="P185" s="758"/>
      <c r="Q185" s="758"/>
      <c r="R185" s="758"/>
      <c r="S185" s="758"/>
      <c r="T185" s="746"/>
      <c r="U185" s="806"/>
      <c r="V185" s="746"/>
      <c r="W185" s="746"/>
      <c r="X185" s="746"/>
      <c r="Y185" s="747"/>
      <c r="Z185" s="758"/>
      <c r="AA185" s="746"/>
      <c r="AB185" s="753"/>
    </row>
    <row r="186" spans="2:30" ht="13.5" customHeight="1" x14ac:dyDescent="0.45">
      <c r="C186" s="813"/>
      <c r="D186" s="849"/>
      <c r="E186" s="813"/>
      <c r="F186" s="813"/>
      <c r="G186" s="732"/>
      <c r="H186" s="732"/>
      <c r="I186" s="732"/>
      <c r="J186" s="732"/>
      <c r="K186" s="732"/>
      <c r="L186" s="732"/>
      <c r="M186" s="732"/>
      <c r="N186" s="734"/>
      <c r="O186" s="841"/>
      <c r="P186" s="841"/>
      <c r="Q186" s="841"/>
      <c r="R186" s="841"/>
      <c r="S186" s="841"/>
      <c r="T186" s="732"/>
      <c r="U186" s="753"/>
      <c r="V186" s="732"/>
      <c r="W186" s="732"/>
      <c r="X186" s="732"/>
      <c r="Y186" s="771"/>
      <c r="Z186" s="841"/>
      <c r="AA186" s="732"/>
      <c r="AB186" s="753"/>
    </row>
    <row r="187" spans="2:30" ht="13.5" customHeight="1" x14ac:dyDescent="0.45">
      <c r="B187" s="753"/>
      <c r="C187" s="746"/>
      <c r="D187" s="771"/>
      <c r="E187" s="746"/>
      <c r="F187" s="746"/>
      <c r="G187" s="732"/>
      <c r="H187" s="732"/>
      <c r="I187" s="732"/>
      <c r="J187" s="732"/>
      <c r="K187" s="732"/>
      <c r="L187" s="732"/>
      <c r="M187" s="746"/>
      <c r="N187" s="747"/>
      <c r="O187" s="758"/>
      <c r="P187" s="758"/>
      <c r="Q187" s="758"/>
      <c r="R187" s="758"/>
      <c r="S187" s="758"/>
      <c r="T187" s="746"/>
      <c r="U187" s="753"/>
      <c r="V187" s="746"/>
      <c r="W187" s="746"/>
      <c r="X187" s="746"/>
      <c r="Y187" s="747"/>
      <c r="Z187" s="758"/>
      <c r="AA187" s="746"/>
      <c r="AB187" s="753"/>
    </row>
    <row r="188" spans="2:30" ht="13.5" customHeight="1" x14ac:dyDescent="0.45">
      <c r="B188" s="753"/>
      <c r="C188" s="746"/>
      <c r="D188" s="771"/>
      <c r="E188" s="746"/>
      <c r="F188" s="746"/>
      <c r="G188" s="732"/>
      <c r="H188" s="732"/>
      <c r="I188" s="732"/>
      <c r="J188" s="732"/>
      <c r="K188" s="732"/>
      <c r="L188" s="732"/>
      <c r="M188" s="746"/>
      <c r="N188" s="747"/>
      <c r="O188" s="758"/>
      <c r="P188" s="758"/>
      <c r="Q188" s="758"/>
      <c r="R188" s="758"/>
      <c r="S188" s="758"/>
      <c r="T188" s="746"/>
      <c r="U188" s="753"/>
      <c r="V188" s="746"/>
      <c r="W188" s="746"/>
      <c r="X188" s="746"/>
      <c r="Y188" s="747"/>
      <c r="Z188" s="758"/>
      <c r="AA188" s="746"/>
    </row>
    <row r="189" spans="2:30" ht="13.5" customHeight="1" x14ac:dyDescent="0.45">
      <c r="B189" s="753"/>
      <c r="C189" s="746"/>
      <c r="D189" s="771"/>
      <c r="E189" s="746"/>
      <c r="F189" s="746"/>
      <c r="G189" s="732"/>
      <c r="H189" s="732"/>
      <c r="I189" s="732"/>
      <c r="J189" s="732"/>
      <c r="K189" s="732"/>
      <c r="L189" s="732"/>
      <c r="M189" s="746"/>
      <c r="N189" s="747"/>
      <c r="O189" s="758"/>
      <c r="P189" s="758"/>
      <c r="Q189" s="758"/>
      <c r="R189" s="758"/>
      <c r="S189" s="758"/>
      <c r="T189" s="746"/>
      <c r="U189" s="753"/>
      <c r="V189" s="746"/>
      <c r="W189" s="746"/>
      <c r="X189" s="746"/>
      <c r="Y189" s="747"/>
      <c r="Z189" s="758"/>
      <c r="AA189" s="746"/>
      <c r="AB189" s="753"/>
      <c r="AC189" s="738"/>
    </row>
    <row r="190" spans="2:30" ht="13.5" customHeight="1" x14ac:dyDescent="0.45">
      <c r="B190" s="753"/>
      <c r="C190" s="746"/>
      <c r="D190" s="771"/>
      <c r="E190" s="746"/>
      <c r="F190" s="746"/>
      <c r="G190" s="732"/>
      <c r="H190" s="732"/>
      <c r="I190" s="732"/>
      <c r="J190" s="732"/>
      <c r="K190" s="732"/>
      <c r="L190" s="732"/>
      <c r="M190" s="746"/>
      <c r="N190" s="747"/>
      <c r="O190" s="758"/>
      <c r="P190" s="758"/>
      <c r="Q190" s="758"/>
      <c r="R190" s="758"/>
      <c r="S190" s="758"/>
      <c r="T190" s="746"/>
      <c r="U190" s="753"/>
      <c r="V190" s="746"/>
      <c r="W190" s="746"/>
      <c r="X190" s="746"/>
      <c r="Y190" s="747"/>
      <c r="Z190" s="758"/>
      <c r="AA190" s="746"/>
      <c r="AB190" s="753"/>
    </row>
    <row r="191" spans="2:30" ht="13.5" customHeight="1" x14ac:dyDescent="0.45">
      <c r="B191" s="753"/>
      <c r="C191" s="746"/>
      <c r="D191" s="771"/>
      <c r="E191" s="746"/>
      <c r="F191" s="746"/>
      <c r="G191" s="732"/>
      <c r="H191" s="732"/>
      <c r="I191" s="732"/>
      <c r="J191" s="732"/>
      <c r="K191" s="732"/>
      <c r="L191" s="732"/>
      <c r="M191" s="746"/>
      <c r="N191" s="747"/>
      <c r="O191" s="758"/>
      <c r="P191" s="758"/>
      <c r="Q191" s="758"/>
      <c r="R191" s="758"/>
      <c r="S191" s="758"/>
      <c r="T191" s="746"/>
      <c r="U191" s="753"/>
      <c r="V191" s="746"/>
      <c r="W191" s="746"/>
      <c r="X191" s="746"/>
      <c r="Y191" s="747"/>
      <c r="Z191" s="758"/>
      <c r="AA191" s="746"/>
      <c r="AB191" s="753"/>
    </row>
    <row r="192" spans="2:30" ht="13.5" customHeight="1" x14ac:dyDescent="0.45">
      <c r="B192" s="753"/>
      <c r="C192" s="746"/>
      <c r="D192" s="771"/>
      <c r="E192" s="746"/>
      <c r="F192" s="746"/>
      <c r="G192" s="732"/>
      <c r="H192" s="732"/>
      <c r="I192" s="732"/>
      <c r="J192" s="732"/>
      <c r="K192" s="732"/>
      <c r="L192" s="732"/>
      <c r="M192" s="746"/>
      <c r="N192" s="747"/>
      <c r="O192" s="758"/>
      <c r="P192" s="758"/>
      <c r="Q192" s="758"/>
      <c r="R192" s="758"/>
      <c r="S192" s="758"/>
      <c r="T192" s="746"/>
      <c r="U192" s="748"/>
      <c r="V192" s="735"/>
      <c r="W192" s="735"/>
      <c r="X192" s="735"/>
      <c r="Y192" s="734"/>
      <c r="Z192" s="841"/>
      <c r="AA192" s="732"/>
      <c r="AB192" s="748"/>
      <c r="AC192" s="738"/>
    </row>
    <row r="193" spans="2:31" ht="13.5" customHeight="1" x14ac:dyDescent="0.45">
      <c r="B193" s="753"/>
      <c r="C193" s="746"/>
      <c r="D193" s="771"/>
      <c r="E193" s="746"/>
      <c r="F193" s="746"/>
      <c r="G193" s="732"/>
      <c r="H193" s="732"/>
      <c r="I193" s="732"/>
      <c r="J193" s="732"/>
      <c r="K193" s="732"/>
      <c r="L193" s="732"/>
      <c r="M193" s="746"/>
      <c r="N193" s="747"/>
      <c r="O193" s="758"/>
      <c r="P193" s="758"/>
      <c r="Q193" s="758"/>
      <c r="R193" s="758"/>
      <c r="S193" s="758"/>
      <c r="T193" s="746"/>
      <c r="U193" s="748"/>
      <c r="V193" s="732"/>
      <c r="W193" s="732"/>
      <c r="X193" s="732"/>
      <c r="Y193" s="771"/>
      <c r="Z193" s="841"/>
      <c r="AA193" s="732"/>
      <c r="AB193" s="748"/>
    </row>
    <row r="194" spans="2:31" ht="13.5" customHeight="1" x14ac:dyDescent="0.45">
      <c r="B194" s="753"/>
      <c r="C194" s="746"/>
      <c r="D194" s="771"/>
      <c r="E194" s="746"/>
      <c r="F194" s="746"/>
      <c r="G194" s="732"/>
      <c r="H194" s="732"/>
      <c r="I194" s="732"/>
      <c r="J194" s="732"/>
      <c r="K194" s="732"/>
      <c r="L194" s="732"/>
      <c r="M194" s="746"/>
      <c r="N194" s="747"/>
      <c r="O194" s="758"/>
      <c r="P194" s="758"/>
      <c r="Q194" s="758"/>
      <c r="R194" s="758"/>
      <c r="S194" s="758"/>
      <c r="T194" s="746"/>
      <c r="U194" s="806"/>
      <c r="V194" s="806"/>
      <c r="W194" s="806"/>
      <c r="X194" s="806"/>
      <c r="Y194" s="806"/>
      <c r="Z194" s="806"/>
      <c r="AA194" s="746"/>
      <c r="AB194" s="850"/>
    </row>
    <row r="195" spans="2:31" ht="13.5" customHeight="1" x14ac:dyDescent="0.45">
      <c r="B195" s="753"/>
      <c r="C195" s="746"/>
      <c r="D195" s="771"/>
      <c r="E195" s="746"/>
      <c r="F195" s="746"/>
      <c r="G195" s="732"/>
      <c r="H195" s="732"/>
      <c r="I195" s="732"/>
      <c r="J195" s="732"/>
      <c r="K195" s="732"/>
      <c r="L195" s="732"/>
      <c r="T195" s="746"/>
      <c r="U195" s="753"/>
      <c r="V195" s="746"/>
      <c r="W195" s="746"/>
      <c r="X195" s="746"/>
      <c r="Y195" s="747"/>
      <c r="Z195" s="758"/>
      <c r="AA195" s="746"/>
      <c r="AB195" s="748"/>
      <c r="AD195" s="734"/>
      <c r="AE195" s="851"/>
    </row>
    <row r="196" spans="2:31" ht="13.5" customHeight="1" x14ac:dyDescent="0.45">
      <c r="B196" s="753"/>
      <c r="C196" s="746"/>
      <c r="D196" s="771"/>
      <c r="E196" s="746"/>
      <c r="F196" s="746"/>
      <c r="G196" s="732"/>
      <c r="H196" s="732"/>
      <c r="I196" s="732"/>
      <c r="J196" s="732"/>
      <c r="K196" s="732"/>
      <c r="L196" s="732"/>
      <c r="M196" s="746"/>
      <c r="N196" s="747"/>
      <c r="O196" s="758"/>
      <c r="P196" s="758"/>
      <c r="Q196" s="758"/>
      <c r="R196" s="758"/>
      <c r="S196" s="758"/>
      <c r="T196" s="746"/>
      <c r="U196" s="753"/>
      <c r="V196" s="746"/>
      <c r="W196" s="746"/>
      <c r="X196" s="746"/>
      <c r="Y196" s="747"/>
      <c r="Z196" s="758"/>
      <c r="AA196" s="746"/>
      <c r="AB196" s="748"/>
      <c r="AD196" s="734"/>
    </row>
    <row r="197" spans="2:31" ht="13.5" customHeight="1" x14ac:dyDescent="0.45">
      <c r="B197" s="753"/>
      <c r="C197" s="746"/>
      <c r="D197" s="771"/>
      <c r="E197" s="746"/>
      <c r="F197" s="746"/>
      <c r="G197" s="808"/>
      <c r="H197" s="808"/>
      <c r="I197" s="808"/>
      <c r="J197" s="808"/>
      <c r="K197" s="808"/>
      <c r="L197" s="808"/>
      <c r="M197" s="746"/>
      <c r="N197" s="747"/>
      <c r="O197" s="758"/>
      <c r="P197" s="758"/>
      <c r="Q197" s="758"/>
      <c r="R197" s="758"/>
      <c r="S197" s="758"/>
      <c r="T197" s="746"/>
      <c r="U197" s="753"/>
      <c r="V197" s="746"/>
      <c r="W197" s="746"/>
      <c r="X197" s="746"/>
      <c r="Y197" s="747"/>
      <c r="Z197" s="758"/>
      <c r="AA197" s="746"/>
      <c r="AB197" s="748"/>
      <c r="AD197" s="734"/>
    </row>
    <row r="198" spans="2:31" ht="13.5" customHeight="1" x14ac:dyDescent="0.45">
      <c r="B198" s="753"/>
      <c r="C198" s="746"/>
      <c r="D198" s="771"/>
      <c r="E198" s="746"/>
      <c r="F198" s="746"/>
      <c r="G198" s="808"/>
      <c r="H198" s="808"/>
      <c r="I198" s="808"/>
      <c r="J198" s="808"/>
      <c r="K198" s="808"/>
      <c r="L198" s="808"/>
      <c r="M198" s="746"/>
      <c r="N198" s="747"/>
      <c r="O198" s="758"/>
      <c r="P198" s="758"/>
      <c r="Q198" s="758"/>
      <c r="R198" s="758"/>
      <c r="S198" s="758"/>
      <c r="T198" s="746"/>
      <c r="U198" s="753"/>
      <c r="V198" s="746"/>
      <c r="W198" s="746"/>
      <c r="X198" s="746"/>
      <c r="Y198" s="747"/>
      <c r="Z198" s="758"/>
      <c r="AA198" s="746"/>
      <c r="AB198" s="852"/>
      <c r="AE198" s="853"/>
    </row>
    <row r="199" spans="2:31" ht="13.5" customHeight="1" x14ac:dyDescent="0.45">
      <c r="B199" s="753"/>
      <c r="C199" s="746"/>
      <c r="D199" s="771"/>
      <c r="E199" s="746"/>
      <c r="F199" s="746"/>
      <c r="G199" s="732"/>
      <c r="H199" s="732"/>
      <c r="I199" s="732"/>
      <c r="J199" s="732"/>
      <c r="K199" s="732"/>
      <c r="L199" s="732"/>
      <c r="M199" s="746"/>
      <c r="N199" s="747"/>
      <c r="O199" s="758"/>
      <c r="P199" s="758"/>
      <c r="Q199" s="758"/>
      <c r="R199" s="758"/>
      <c r="S199" s="758"/>
      <c r="T199" s="746"/>
      <c r="U199" s="753"/>
      <c r="V199" s="746"/>
      <c r="W199" s="746"/>
      <c r="X199" s="746"/>
      <c r="Y199" s="747"/>
      <c r="Z199" s="758"/>
      <c r="AA199" s="746"/>
      <c r="AB199" s="852"/>
    </row>
    <row r="200" spans="2:31" ht="13.5" customHeight="1" x14ac:dyDescent="0.45">
      <c r="B200" s="753"/>
      <c r="C200" s="746"/>
      <c r="D200" s="771"/>
      <c r="E200" s="746"/>
      <c r="F200" s="746"/>
      <c r="G200" s="732"/>
      <c r="H200" s="732"/>
      <c r="I200" s="732"/>
      <c r="J200" s="732"/>
      <c r="K200" s="732"/>
      <c r="L200" s="732"/>
      <c r="M200" s="746"/>
      <c r="N200" s="747"/>
      <c r="O200" s="758"/>
      <c r="P200" s="758"/>
      <c r="Q200" s="758"/>
      <c r="R200" s="758"/>
      <c r="S200" s="758"/>
      <c r="T200" s="746"/>
      <c r="U200" s="753"/>
      <c r="V200" s="746"/>
      <c r="W200" s="746"/>
      <c r="X200" s="746"/>
      <c r="Y200" s="747"/>
      <c r="Z200" s="758"/>
      <c r="AA200" s="746"/>
      <c r="AB200" s="748"/>
      <c r="AD200" s="854"/>
    </row>
    <row r="201" spans="2:31" ht="13.5" customHeight="1" x14ac:dyDescent="0.45">
      <c r="B201" s="753"/>
      <c r="C201" s="746"/>
      <c r="D201" s="771"/>
      <c r="E201" s="746"/>
      <c r="F201" s="746"/>
      <c r="G201" s="732"/>
      <c r="H201" s="732"/>
      <c r="I201" s="732"/>
      <c r="J201" s="732"/>
      <c r="K201" s="732"/>
      <c r="L201" s="732"/>
      <c r="M201" s="774"/>
      <c r="O201" s="855"/>
      <c r="P201" s="855"/>
      <c r="Q201" s="855"/>
      <c r="R201" s="855"/>
      <c r="S201" s="855"/>
      <c r="T201" s="746"/>
      <c r="U201" s="753"/>
      <c r="V201" s="746"/>
      <c r="W201" s="746"/>
      <c r="X201" s="746"/>
      <c r="Y201" s="747"/>
      <c r="Z201" s="758"/>
      <c r="AA201" s="746"/>
      <c r="AB201" s="753"/>
      <c r="AC201" s="856"/>
      <c r="AE201" s="855"/>
    </row>
    <row r="202" spans="2:31" ht="13.5" customHeight="1" x14ac:dyDescent="0.45">
      <c r="B202" s="753"/>
      <c r="C202" s="746"/>
      <c r="D202" s="771"/>
      <c r="E202" s="746"/>
      <c r="F202" s="746"/>
      <c r="G202" s="732"/>
      <c r="H202" s="732"/>
      <c r="I202" s="732"/>
      <c r="J202" s="732"/>
      <c r="K202" s="732"/>
      <c r="L202" s="732"/>
      <c r="M202" s="746"/>
      <c r="N202" s="747"/>
      <c r="O202" s="758"/>
      <c r="P202" s="758"/>
      <c r="Q202" s="758"/>
      <c r="R202" s="758"/>
      <c r="S202" s="758"/>
      <c r="T202" s="746"/>
      <c r="U202" s="753"/>
      <c r="V202" s="746"/>
      <c r="W202" s="746"/>
      <c r="X202" s="746"/>
      <c r="Y202" s="747"/>
      <c r="Z202" s="758"/>
      <c r="AA202" s="746"/>
      <c r="AB202" s="753"/>
    </row>
    <row r="203" spans="2:31" ht="13.5" customHeight="1" x14ac:dyDescent="0.45">
      <c r="B203" s="753"/>
      <c r="C203" s="746"/>
      <c r="D203" s="771"/>
      <c r="E203" s="746"/>
      <c r="F203" s="746"/>
      <c r="G203" s="732"/>
      <c r="H203" s="732"/>
      <c r="I203" s="732"/>
      <c r="J203" s="732"/>
      <c r="K203" s="732"/>
      <c r="L203" s="732"/>
      <c r="M203" s="746"/>
      <c r="N203" s="747"/>
      <c r="O203" s="758"/>
      <c r="P203" s="758"/>
      <c r="Q203" s="758"/>
      <c r="R203" s="758"/>
      <c r="S203" s="758"/>
      <c r="T203" s="746"/>
      <c r="U203" s="753"/>
      <c r="V203" s="746"/>
      <c r="W203" s="746"/>
      <c r="X203" s="746"/>
      <c r="Y203" s="747"/>
      <c r="Z203" s="758"/>
      <c r="AA203" s="746"/>
      <c r="AB203" s="753"/>
    </row>
    <row r="204" spans="2:31" ht="13.5" customHeight="1" x14ac:dyDescent="0.45">
      <c r="B204" s="753"/>
      <c r="C204" s="746"/>
      <c r="D204" s="771"/>
      <c r="E204" s="746"/>
      <c r="F204" s="746"/>
      <c r="G204" s="732"/>
      <c r="H204" s="732"/>
      <c r="I204" s="732"/>
      <c r="J204" s="732"/>
      <c r="K204" s="732"/>
      <c r="L204" s="732"/>
      <c r="M204" s="746"/>
      <c r="N204" s="747"/>
      <c r="O204" s="758"/>
      <c r="P204" s="758"/>
      <c r="Q204" s="758"/>
      <c r="R204" s="758"/>
      <c r="S204" s="758"/>
      <c r="T204" s="746"/>
      <c r="U204" s="753"/>
      <c r="V204" s="746"/>
      <c r="W204" s="746"/>
      <c r="X204" s="746"/>
      <c r="Y204" s="747"/>
      <c r="Z204" s="758"/>
      <c r="AA204" s="746"/>
      <c r="AB204" s="753"/>
    </row>
    <row r="205" spans="2:31" ht="13.5" customHeight="1" x14ac:dyDescent="0.45">
      <c r="B205" s="753"/>
      <c r="C205" s="746"/>
      <c r="D205" s="771"/>
      <c r="E205" s="746"/>
      <c r="F205" s="746"/>
      <c r="G205" s="732"/>
      <c r="H205" s="732"/>
      <c r="I205" s="732"/>
      <c r="J205" s="732"/>
      <c r="K205" s="732"/>
      <c r="L205" s="732"/>
      <c r="M205" s="746"/>
      <c r="N205" s="747"/>
      <c r="O205" s="758"/>
      <c r="P205" s="758"/>
      <c r="Q205" s="758"/>
      <c r="R205" s="758"/>
      <c r="S205" s="758"/>
      <c r="T205" s="746"/>
      <c r="U205" s="753"/>
      <c r="V205" s="746"/>
      <c r="W205" s="746"/>
      <c r="X205" s="746"/>
      <c r="Y205" s="747"/>
      <c r="Z205" s="758"/>
      <c r="AA205" s="746"/>
      <c r="AB205" s="753"/>
    </row>
    <row r="206" spans="2:31" ht="13.5" customHeight="1" x14ac:dyDescent="0.45">
      <c r="B206" s="753"/>
      <c r="C206" s="746"/>
      <c r="D206" s="771"/>
      <c r="E206" s="746"/>
      <c r="F206" s="746"/>
      <c r="G206" s="732"/>
      <c r="H206" s="732"/>
      <c r="I206" s="732"/>
      <c r="J206" s="732"/>
      <c r="K206" s="732"/>
      <c r="L206" s="732"/>
      <c r="M206" s="746"/>
      <c r="N206" s="747"/>
      <c r="O206" s="758"/>
      <c r="P206" s="758"/>
      <c r="Q206" s="758"/>
      <c r="R206" s="758"/>
      <c r="S206" s="758"/>
      <c r="T206" s="746"/>
      <c r="U206" s="753"/>
      <c r="V206" s="746"/>
      <c r="W206" s="746"/>
      <c r="X206" s="746"/>
      <c r="Y206" s="747"/>
      <c r="Z206" s="758"/>
      <c r="AA206" s="746"/>
    </row>
    <row r="207" spans="2:31" ht="13.5" customHeight="1" x14ac:dyDescent="0.45">
      <c r="B207" s="753"/>
      <c r="C207" s="746"/>
      <c r="D207" s="771"/>
      <c r="E207" s="746"/>
      <c r="F207" s="746"/>
      <c r="G207" s="732"/>
      <c r="H207" s="732"/>
      <c r="I207" s="732"/>
      <c r="J207" s="732"/>
      <c r="K207" s="732"/>
      <c r="L207" s="732"/>
      <c r="M207" s="746"/>
      <c r="N207" s="747"/>
      <c r="O207" s="758"/>
      <c r="P207" s="758"/>
      <c r="Q207" s="758"/>
      <c r="R207" s="758"/>
      <c r="S207" s="758"/>
      <c r="T207" s="746"/>
      <c r="U207" s="753"/>
      <c r="V207" s="746"/>
      <c r="W207" s="746"/>
      <c r="X207" s="746"/>
      <c r="Z207" s="758"/>
      <c r="AA207" s="746"/>
      <c r="AB207" s="748"/>
    </row>
    <row r="208" spans="2:31" ht="13.5" customHeight="1" x14ac:dyDescent="0.45">
      <c r="B208" s="753"/>
      <c r="C208" s="746"/>
      <c r="D208" s="771"/>
      <c r="E208" s="746"/>
      <c r="F208" s="746"/>
      <c r="G208" s="732"/>
      <c r="H208" s="732"/>
      <c r="I208" s="732"/>
      <c r="J208" s="732"/>
      <c r="K208" s="732"/>
      <c r="L208" s="732"/>
      <c r="M208" s="746"/>
      <c r="N208" s="747"/>
      <c r="O208" s="758"/>
      <c r="P208" s="758"/>
      <c r="Q208" s="758"/>
      <c r="R208" s="758"/>
      <c r="S208" s="758"/>
      <c r="T208" s="746"/>
      <c r="U208" s="753"/>
      <c r="V208" s="746"/>
      <c r="W208" s="746"/>
      <c r="X208" s="746"/>
      <c r="Y208" s="747"/>
      <c r="Z208" s="758"/>
      <c r="AA208" s="746"/>
      <c r="AB208" s="748"/>
    </row>
    <row r="209" spans="1:37" ht="13.5" customHeight="1" x14ac:dyDescent="0.45">
      <c r="B209" s="753"/>
      <c r="C209" s="746"/>
      <c r="D209" s="771"/>
      <c r="E209" s="746"/>
      <c r="F209" s="746"/>
      <c r="G209" s="732"/>
      <c r="H209" s="732"/>
      <c r="I209" s="732"/>
      <c r="J209" s="732"/>
      <c r="K209" s="732"/>
      <c r="L209" s="732"/>
      <c r="M209" s="746"/>
      <c r="N209" s="747"/>
      <c r="O209" s="758"/>
      <c r="P209" s="758"/>
      <c r="Q209" s="758"/>
      <c r="R209" s="758"/>
      <c r="S209" s="758"/>
      <c r="T209" s="746"/>
      <c r="U209" s="753"/>
      <c r="V209" s="746"/>
      <c r="W209" s="746"/>
      <c r="X209" s="746"/>
      <c r="Y209" s="747"/>
      <c r="Z209" s="758"/>
      <c r="AA209" s="746"/>
      <c r="AB209" s="748"/>
    </row>
    <row r="210" spans="1:37" ht="13.5" customHeight="1" x14ac:dyDescent="0.45">
      <c r="B210" s="753"/>
      <c r="C210" s="746"/>
      <c r="D210" s="771"/>
      <c r="E210" s="746"/>
      <c r="F210" s="746"/>
      <c r="G210" s="732"/>
      <c r="H210" s="732"/>
      <c r="I210" s="732"/>
      <c r="J210" s="732"/>
      <c r="K210" s="732"/>
      <c r="L210" s="732"/>
      <c r="M210" s="746"/>
      <c r="N210" s="747"/>
      <c r="O210" s="758"/>
      <c r="P210" s="758"/>
      <c r="Q210" s="758"/>
      <c r="R210" s="758"/>
      <c r="S210" s="758"/>
      <c r="T210" s="746"/>
      <c r="U210" s="753"/>
      <c r="V210" s="746"/>
      <c r="W210" s="746"/>
      <c r="X210" s="746"/>
      <c r="Y210" s="747"/>
      <c r="Z210" s="758"/>
      <c r="AA210" s="746"/>
      <c r="AB210" s="753"/>
      <c r="AC210" s="857"/>
    </row>
    <row r="211" spans="1:37" ht="13.5" customHeight="1" x14ac:dyDescent="0.45">
      <c r="B211" s="753"/>
      <c r="C211" s="746"/>
      <c r="D211" s="771"/>
      <c r="E211" s="746"/>
      <c r="F211" s="746"/>
      <c r="G211" s="732"/>
      <c r="H211" s="732"/>
      <c r="I211" s="732"/>
      <c r="J211" s="732"/>
      <c r="K211" s="732"/>
      <c r="L211" s="732"/>
      <c r="M211" s="746"/>
      <c r="N211" s="747"/>
      <c r="O211" s="758"/>
      <c r="P211" s="758"/>
      <c r="Q211" s="758"/>
      <c r="R211" s="758"/>
      <c r="S211" s="758"/>
      <c r="T211" s="746"/>
      <c r="U211" s="753"/>
      <c r="V211" s="746"/>
      <c r="W211" s="746"/>
      <c r="X211" s="746"/>
      <c r="Y211" s="747"/>
      <c r="Z211" s="758"/>
      <c r="AA211" s="746"/>
      <c r="AB211" s="753"/>
    </row>
    <row r="212" spans="1:37" ht="13.5" customHeight="1" x14ac:dyDescent="0.45">
      <c r="B212" s="753"/>
      <c r="C212" s="746"/>
      <c r="D212" s="771"/>
      <c r="E212" s="746"/>
      <c r="F212" s="746"/>
      <c r="G212" s="808"/>
      <c r="H212" s="808"/>
      <c r="I212" s="808"/>
      <c r="J212" s="808"/>
      <c r="K212" s="808"/>
      <c r="L212" s="808"/>
      <c r="M212" s="746"/>
      <c r="N212" s="747"/>
      <c r="O212" s="758"/>
      <c r="P212" s="758"/>
      <c r="Q212" s="758"/>
      <c r="R212" s="758"/>
      <c r="S212" s="758"/>
      <c r="T212" s="746"/>
      <c r="U212" s="806"/>
      <c r="V212" s="746"/>
      <c r="W212" s="746"/>
      <c r="X212" s="746"/>
      <c r="Y212" s="771"/>
      <c r="Z212" s="841"/>
      <c r="AA212" s="732"/>
      <c r="AB212" s="748"/>
      <c r="AC212" s="806"/>
    </row>
    <row r="213" spans="1:37" ht="13.5" customHeight="1" x14ac:dyDescent="0.45">
      <c r="B213" s="753"/>
      <c r="C213" s="746"/>
      <c r="D213" s="771"/>
      <c r="E213" s="746"/>
      <c r="F213" s="746"/>
      <c r="G213" s="732"/>
      <c r="H213" s="732"/>
      <c r="I213" s="732"/>
      <c r="J213" s="732"/>
      <c r="K213" s="732"/>
      <c r="L213" s="732"/>
      <c r="M213" s="746"/>
      <c r="N213" s="747"/>
      <c r="O213" s="758"/>
      <c r="P213" s="758"/>
      <c r="Q213" s="758"/>
      <c r="R213" s="758"/>
      <c r="S213" s="758"/>
      <c r="T213" s="746"/>
      <c r="U213" s="753"/>
      <c r="V213" s="746"/>
      <c r="W213" s="746"/>
      <c r="X213" s="746"/>
      <c r="Y213" s="747"/>
      <c r="Z213" s="758"/>
      <c r="AA213" s="746"/>
      <c r="AB213" s="806"/>
    </row>
    <row r="214" spans="1:37" ht="13.5" customHeight="1" x14ac:dyDescent="0.45">
      <c r="B214" s="753"/>
      <c r="C214" s="746"/>
      <c r="D214" s="771"/>
      <c r="E214" s="746"/>
      <c r="F214" s="746"/>
      <c r="G214" s="732"/>
      <c r="H214" s="732"/>
      <c r="I214" s="732"/>
      <c r="J214" s="732"/>
      <c r="K214" s="732"/>
      <c r="L214" s="732"/>
      <c r="M214" s="746"/>
      <c r="N214" s="747"/>
      <c r="O214" s="758"/>
      <c r="P214" s="758"/>
      <c r="Q214" s="758"/>
      <c r="R214" s="758"/>
      <c r="S214" s="758"/>
      <c r="T214" s="746"/>
      <c r="U214" s="806"/>
      <c r="V214" s="746"/>
      <c r="W214" s="746"/>
      <c r="X214" s="746"/>
      <c r="Y214" s="747"/>
      <c r="Z214" s="758"/>
      <c r="AA214" s="746"/>
      <c r="AB214" s="806"/>
    </row>
    <row r="215" spans="1:37" ht="13.5" customHeight="1" x14ac:dyDescent="0.45">
      <c r="B215" s="753"/>
      <c r="C215" s="858"/>
      <c r="D215" s="807"/>
      <c r="E215" s="746"/>
      <c r="F215" s="746"/>
      <c r="G215" s="841"/>
      <c r="H215" s="841"/>
      <c r="I215" s="841"/>
      <c r="J215" s="841"/>
      <c r="K215" s="841"/>
      <c r="L215" s="841"/>
      <c r="M215" s="746"/>
      <c r="N215" s="747"/>
      <c r="O215" s="758"/>
      <c r="P215" s="758"/>
      <c r="Q215" s="758"/>
      <c r="R215" s="758"/>
      <c r="S215" s="758"/>
      <c r="T215" s="746"/>
      <c r="U215" s="753"/>
      <c r="Y215" s="747"/>
      <c r="Z215" s="758"/>
      <c r="AA215" s="746"/>
      <c r="AB215" s="806"/>
      <c r="AC215" s="856"/>
    </row>
    <row r="216" spans="1:37" ht="13.5" customHeight="1" x14ac:dyDescent="0.45">
      <c r="B216" s="753"/>
      <c r="C216" s="746"/>
      <c r="D216" s="771"/>
      <c r="E216" s="746"/>
      <c r="F216" s="746"/>
      <c r="G216" s="732"/>
      <c r="H216" s="732"/>
      <c r="I216" s="732"/>
      <c r="J216" s="732"/>
      <c r="K216" s="732"/>
      <c r="L216" s="732"/>
      <c r="M216" s="746"/>
      <c r="N216" s="747"/>
      <c r="O216" s="758"/>
      <c r="P216" s="758"/>
      <c r="Q216" s="758"/>
      <c r="R216" s="758"/>
      <c r="S216" s="758"/>
      <c r="T216" s="746"/>
      <c r="U216" s="753"/>
      <c r="V216" s="746"/>
      <c r="W216" s="746"/>
      <c r="X216" s="746"/>
      <c r="Y216" s="814"/>
      <c r="Z216" s="815"/>
      <c r="AA216" s="813"/>
      <c r="AB216" s="806"/>
    </row>
    <row r="217" spans="1:37" ht="13.5" customHeight="1" x14ac:dyDescent="0.45">
      <c r="B217" s="753"/>
      <c r="C217" s="746"/>
      <c r="D217" s="771"/>
      <c r="E217" s="746"/>
      <c r="F217" s="746"/>
      <c r="G217" s="732"/>
      <c r="H217" s="732"/>
      <c r="I217" s="732"/>
      <c r="J217" s="732"/>
      <c r="K217" s="732"/>
      <c r="L217" s="732"/>
      <c r="M217" s="746"/>
      <c r="N217" s="747"/>
      <c r="O217" s="758"/>
      <c r="P217" s="758"/>
      <c r="Q217" s="758"/>
      <c r="R217" s="758"/>
      <c r="S217" s="758"/>
      <c r="T217" s="746"/>
      <c r="U217" s="806"/>
      <c r="V217" s="813"/>
      <c r="W217" s="813"/>
      <c r="X217" s="813"/>
      <c r="Y217" s="814"/>
      <c r="Z217" s="815"/>
      <c r="AA217" s="813"/>
      <c r="AB217" s="806"/>
    </row>
    <row r="218" spans="1:37" s="737" customFormat="1" ht="13.5" customHeight="1" x14ac:dyDescent="0.45">
      <c r="A218" s="733"/>
      <c r="B218" s="753"/>
      <c r="C218" s="817"/>
      <c r="D218" s="771"/>
      <c r="E218" s="746"/>
      <c r="F218" s="746"/>
      <c r="G218" s="732"/>
      <c r="H218" s="732"/>
      <c r="I218" s="732"/>
      <c r="J218" s="732"/>
      <c r="K218" s="732"/>
      <c r="L218" s="732"/>
      <c r="M218" s="774"/>
      <c r="N218" s="859"/>
      <c r="O218" s="758"/>
      <c r="P218" s="758"/>
      <c r="Q218" s="758"/>
      <c r="R218" s="758"/>
      <c r="S218" s="758"/>
      <c r="T218" s="746"/>
      <c r="U218" s="753"/>
      <c r="V218" s="746"/>
      <c r="W218" s="746"/>
      <c r="X218" s="746"/>
      <c r="Y218" s="747"/>
      <c r="Z218" s="758"/>
      <c r="AA218" s="746"/>
      <c r="AB218" s="753"/>
      <c r="AC218" s="738"/>
      <c r="AD218" s="736"/>
      <c r="AF218" s="733"/>
      <c r="AG218" s="733"/>
      <c r="AH218" s="733"/>
      <c r="AI218" s="733"/>
      <c r="AJ218" s="733"/>
      <c r="AK218" s="733"/>
    </row>
    <row r="219" spans="1:37" s="737" customFormat="1" ht="13.5" customHeight="1" x14ac:dyDescent="0.45">
      <c r="A219" s="733"/>
      <c r="B219" s="753"/>
      <c r="C219" s="746"/>
      <c r="D219" s="771"/>
      <c r="E219" s="746"/>
      <c r="F219" s="746"/>
      <c r="G219" s="732"/>
      <c r="H219" s="732"/>
      <c r="I219" s="732"/>
      <c r="J219" s="732"/>
      <c r="K219" s="732"/>
      <c r="L219" s="732"/>
      <c r="M219" s="746"/>
      <c r="N219" s="747"/>
      <c r="O219" s="758"/>
      <c r="P219" s="758"/>
      <c r="Q219" s="758"/>
      <c r="R219" s="758"/>
      <c r="S219" s="758"/>
      <c r="T219" s="746"/>
      <c r="U219" s="753"/>
      <c r="V219" s="746"/>
      <c r="W219" s="746"/>
      <c r="X219" s="746"/>
      <c r="Y219" s="747"/>
      <c r="Z219" s="758"/>
      <c r="AA219" s="746"/>
      <c r="AB219" s="753"/>
      <c r="AC219" s="753"/>
      <c r="AD219" s="736"/>
      <c r="AF219" s="733"/>
      <c r="AG219" s="733"/>
      <c r="AH219" s="733"/>
      <c r="AI219" s="733"/>
      <c r="AJ219" s="733"/>
      <c r="AK219" s="733"/>
    </row>
    <row r="220" spans="1:37" s="737" customFormat="1" ht="13.5" customHeight="1" x14ac:dyDescent="0.45">
      <c r="A220" s="733"/>
      <c r="B220" s="753"/>
      <c r="C220" s="746"/>
      <c r="D220" s="771"/>
      <c r="E220" s="746"/>
      <c r="F220" s="746"/>
      <c r="G220" s="732"/>
      <c r="H220" s="732"/>
      <c r="I220" s="732"/>
      <c r="J220" s="732"/>
      <c r="K220" s="732"/>
      <c r="L220" s="732"/>
      <c r="M220" s="746"/>
      <c r="N220" s="747"/>
      <c r="O220" s="758"/>
      <c r="P220" s="758"/>
      <c r="Q220" s="758"/>
      <c r="R220" s="758"/>
      <c r="S220" s="758"/>
      <c r="T220" s="746"/>
      <c r="U220" s="753"/>
      <c r="V220" s="746"/>
      <c r="W220" s="746"/>
      <c r="X220" s="746"/>
      <c r="Y220" s="747"/>
      <c r="Z220" s="758"/>
      <c r="AA220" s="746"/>
      <c r="AB220" s="753"/>
      <c r="AC220" s="753"/>
      <c r="AD220" s="736"/>
      <c r="AF220" s="733"/>
      <c r="AG220" s="733"/>
      <c r="AH220" s="733"/>
      <c r="AI220" s="733"/>
      <c r="AJ220" s="733"/>
      <c r="AK220" s="733"/>
    </row>
    <row r="221" spans="1:37" s="737" customFormat="1" ht="13.5" customHeight="1" x14ac:dyDescent="0.45">
      <c r="A221" s="733"/>
      <c r="B221" s="753"/>
      <c r="C221" s="746"/>
      <c r="D221" s="771"/>
      <c r="E221" s="746"/>
      <c r="F221" s="746"/>
      <c r="G221" s="732"/>
      <c r="H221" s="732"/>
      <c r="I221" s="732"/>
      <c r="J221" s="732"/>
      <c r="K221" s="732"/>
      <c r="L221" s="732"/>
      <c r="M221" s="746"/>
      <c r="N221" s="747"/>
      <c r="O221" s="758"/>
      <c r="P221" s="758"/>
      <c r="Q221" s="758"/>
      <c r="R221" s="758"/>
      <c r="S221" s="758"/>
      <c r="T221" s="746"/>
      <c r="U221" s="748"/>
      <c r="V221" s="860"/>
      <c r="W221" s="860"/>
      <c r="X221" s="860"/>
      <c r="Y221" s="793"/>
      <c r="Z221" s="841"/>
      <c r="AA221" s="732"/>
      <c r="AB221" s="753"/>
      <c r="AC221" s="856"/>
      <c r="AD221" s="736"/>
      <c r="AF221" s="733"/>
      <c r="AG221" s="733"/>
      <c r="AH221" s="733"/>
      <c r="AI221" s="733"/>
      <c r="AJ221" s="733"/>
      <c r="AK221" s="733"/>
    </row>
    <row r="222" spans="1:37" s="737" customFormat="1" ht="13.5" customHeight="1" x14ac:dyDescent="0.45">
      <c r="A222" s="733"/>
      <c r="B222" s="753"/>
      <c r="C222" s="746"/>
      <c r="D222" s="771"/>
      <c r="E222" s="746"/>
      <c r="F222" s="746"/>
      <c r="G222" s="732"/>
      <c r="H222" s="732"/>
      <c r="I222" s="732"/>
      <c r="J222" s="732"/>
      <c r="K222" s="732"/>
      <c r="L222" s="732"/>
      <c r="M222" s="746"/>
      <c r="N222" s="747"/>
      <c r="O222" s="758"/>
      <c r="P222" s="758"/>
      <c r="Q222" s="758"/>
      <c r="R222" s="758"/>
      <c r="S222" s="758"/>
      <c r="T222" s="746"/>
      <c r="U222" s="748"/>
      <c r="V222" s="746"/>
      <c r="W222" s="746"/>
      <c r="X222" s="746"/>
      <c r="Y222" s="747"/>
      <c r="Z222" s="758"/>
      <c r="AA222" s="746"/>
      <c r="AB222" s="753"/>
      <c r="AC222" s="753"/>
      <c r="AD222" s="736"/>
      <c r="AF222" s="733"/>
      <c r="AG222" s="733"/>
      <c r="AH222" s="733"/>
      <c r="AI222" s="733"/>
      <c r="AJ222" s="733"/>
      <c r="AK222" s="733"/>
    </row>
    <row r="223" spans="1:37" s="737" customFormat="1" ht="13.5" customHeight="1" x14ac:dyDescent="0.45">
      <c r="A223" s="733"/>
      <c r="B223" s="753"/>
      <c r="C223" s="746"/>
      <c r="D223" s="771"/>
      <c r="E223" s="746"/>
      <c r="F223" s="746"/>
      <c r="G223" s="732"/>
      <c r="H223" s="732"/>
      <c r="I223" s="732"/>
      <c r="J223" s="732"/>
      <c r="K223" s="732"/>
      <c r="L223" s="732"/>
      <c r="M223" s="746"/>
      <c r="N223" s="747"/>
      <c r="O223" s="758"/>
      <c r="P223" s="758"/>
      <c r="Q223" s="758"/>
      <c r="R223" s="758"/>
      <c r="S223" s="758"/>
      <c r="T223" s="746"/>
      <c r="U223" s="753"/>
      <c r="V223" s="746"/>
      <c r="W223" s="746"/>
      <c r="X223" s="746"/>
      <c r="Y223" s="747"/>
      <c r="Z223" s="758"/>
      <c r="AA223" s="746"/>
      <c r="AB223" s="738"/>
      <c r="AC223" s="753"/>
      <c r="AD223" s="736"/>
      <c r="AF223" s="733"/>
      <c r="AG223" s="733"/>
      <c r="AH223" s="733"/>
      <c r="AI223" s="733"/>
      <c r="AJ223" s="733"/>
      <c r="AK223" s="733"/>
    </row>
    <row r="224" spans="1:37" s="737" customFormat="1" ht="13.5" customHeight="1" x14ac:dyDescent="0.45">
      <c r="A224" s="733"/>
      <c r="B224" s="753"/>
      <c r="C224" s="746"/>
      <c r="D224" s="771"/>
      <c r="E224" s="746"/>
      <c r="F224" s="746"/>
      <c r="G224" s="732"/>
      <c r="H224" s="732"/>
      <c r="I224" s="732"/>
      <c r="J224" s="732"/>
      <c r="K224" s="732"/>
      <c r="L224" s="732"/>
      <c r="M224" s="746"/>
      <c r="N224" s="747"/>
      <c r="O224" s="758"/>
      <c r="P224" s="758"/>
      <c r="Q224" s="758"/>
      <c r="R224" s="758"/>
      <c r="S224" s="758"/>
      <c r="T224" s="746"/>
      <c r="U224" s="753"/>
      <c r="V224" s="746"/>
      <c r="W224" s="746"/>
      <c r="X224" s="746"/>
      <c r="Y224" s="747"/>
      <c r="Z224" s="758"/>
      <c r="AA224" s="746"/>
      <c r="AB224" s="753"/>
      <c r="AC224" s="861"/>
      <c r="AD224" s="862"/>
      <c r="AF224" s="733"/>
      <c r="AG224" s="733"/>
      <c r="AH224" s="733"/>
      <c r="AI224" s="733"/>
      <c r="AJ224" s="733"/>
      <c r="AK224" s="733"/>
    </row>
    <row r="225" spans="1:37" s="737" customFormat="1" ht="13.5" customHeight="1" x14ac:dyDescent="0.45">
      <c r="A225" s="733"/>
      <c r="B225" s="753"/>
      <c r="C225" s="746"/>
      <c r="D225" s="771"/>
      <c r="E225" s="746"/>
      <c r="F225" s="746"/>
      <c r="G225" s="732"/>
      <c r="H225" s="732"/>
      <c r="I225" s="732"/>
      <c r="J225" s="732"/>
      <c r="K225" s="732"/>
      <c r="L225" s="732"/>
      <c r="M225" s="746"/>
      <c r="N225" s="747"/>
      <c r="O225" s="758"/>
      <c r="P225" s="758"/>
      <c r="Q225" s="758"/>
      <c r="R225" s="758"/>
      <c r="S225" s="758"/>
      <c r="T225" s="746"/>
      <c r="U225" s="753"/>
      <c r="V225" s="746"/>
      <c r="W225" s="746"/>
      <c r="X225" s="746"/>
      <c r="Y225" s="747"/>
      <c r="Z225" s="758"/>
      <c r="AA225" s="746"/>
      <c r="AB225" s="753"/>
      <c r="AC225" s="753"/>
      <c r="AD225" s="863"/>
      <c r="AF225" s="733"/>
      <c r="AG225" s="733"/>
      <c r="AH225" s="733"/>
      <c r="AI225" s="733"/>
      <c r="AJ225" s="733"/>
      <c r="AK225" s="733"/>
    </row>
    <row r="226" spans="1:37" s="737" customFormat="1" ht="13.5" customHeight="1" x14ac:dyDescent="0.45">
      <c r="A226" s="733"/>
      <c r="B226" s="753"/>
      <c r="C226" s="746"/>
      <c r="D226" s="771"/>
      <c r="E226" s="746"/>
      <c r="F226" s="746"/>
      <c r="G226" s="732"/>
      <c r="H226" s="732"/>
      <c r="I226" s="732"/>
      <c r="J226" s="732"/>
      <c r="K226" s="732"/>
      <c r="L226" s="732"/>
      <c r="M226" s="746"/>
      <c r="N226" s="747"/>
      <c r="O226" s="758"/>
      <c r="P226" s="758"/>
      <c r="Q226" s="758"/>
      <c r="R226" s="758"/>
      <c r="S226" s="758"/>
      <c r="T226" s="746"/>
      <c r="U226" s="753"/>
      <c r="V226" s="746"/>
      <c r="W226" s="746"/>
      <c r="X226" s="746"/>
      <c r="Y226" s="747"/>
      <c r="Z226" s="758"/>
      <c r="AA226" s="746"/>
      <c r="AB226" s="806"/>
      <c r="AC226" s="753"/>
      <c r="AD226" s="863"/>
      <c r="AF226" s="733"/>
      <c r="AG226" s="733"/>
      <c r="AH226" s="733"/>
      <c r="AI226" s="733"/>
      <c r="AJ226" s="733"/>
      <c r="AK226" s="733"/>
    </row>
    <row r="227" spans="1:37" s="737" customFormat="1" ht="13.5" customHeight="1" x14ac:dyDescent="0.45">
      <c r="A227" s="733"/>
      <c r="B227" s="753"/>
      <c r="C227" s="746"/>
      <c r="D227" s="771"/>
      <c r="E227" s="746"/>
      <c r="F227" s="746"/>
      <c r="G227" s="732"/>
      <c r="H227" s="732"/>
      <c r="I227" s="732"/>
      <c r="J227" s="732"/>
      <c r="K227" s="732"/>
      <c r="L227" s="732"/>
      <c r="M227" s="774"/>
      <c r="N227" s="848"/>
      <c r="T227" s="746"/>
      <c r="U227" s="851"/>
      <c r="V227" s="746"/>
      <c r="W227" s="746"/>
      <c r="X227" s="746"/>
      <c r="Y227" s="747"/>
      <c r="Z227" s="758"/>
      <c r="AA227" s="746"/>
      <c r="AB227" s="753"/>
      <c r="AC227" s="753"/>
      <c r="AD227" s="736"/>
      <c r="AF227" s="733"/>
      <c r="AG227" s="733"/>
      <c r="AH227" s="733"/>
      <c r="AI227" s="733"/>
      <c r="AJ227" s="733"/>
      <c r="AK227" s="733"/>
    </row>
    <row r="228" spans="1:37" s="737" customFormat="1" ht="13.5" customHeight="1" x14ac:dyDescent="0.45">
      <c r="A228" s="733"/>
      <c r="B228" s="753"/>
      <c r="C228" s="746"/>
      <c r="D228" s="771"/>
      <c r="E228" s="746"/>
      <c r="F228" s="746"/>
      <c r="G228" s="732"/>
      <c r="H228" s="732"/>
      <c r="I228" s="732"/>
      <c r="J228" s="732"/>
      <c r="K228" s="732"/>
      <c r="L228" s="732"/>
      <c r="M228" s="746"/>
      <c r="N228" s="747"/>
      <c r="T228" s="746"/>
      <c r="U228" s="758"/>
      <c r="V228" s="746"/>
      <c r="W228" s="746"/>
      <c r="X228" s="746"/>
      <c r="Y228" s="747"/>
      <c r="Z228" s="758"/>
      <c r="AA228" s="746"/>
      <c r="AB228" s="753"/>
      <c r="AC228" s="753"/>
      <c r="AD228" s="736"/>
      <c r="AF228" s="733"/>
      <c r="AG228" s="733"/>
      <c r="AH228" s="733"/>
      <c r="AI228" s="733"/>
      <c r="AJ228" s="733"/>
      <c r="AK228" s="733"/>
    </row>
    <row r="229" spans="1:37" s="737" customFormat="1" ht="13.5" customHeight="1" x14ac:dyDescent="0.45">
      <c r="A229" s="733"/>
      <c r="B229" s="753"/>
      <c r="C229" s="746"/>
      <c r="D229" s="771"/>
      <c r="E229" s="746"/>
      <c r="F229" s="746"/>
      <c r="G229" s="864"/>
      <c r="H229" s="864"/>
      <c r="I229" s="864"/>
      <c r="J229" s="864"/>
      <c r="K229" s="864"/>
      <c r="L229" s="864"/>
      <c r="M229" s="746"/>
      <c r="N229" s="747"/>
      <c r="O229" s="758"/>
      <c r="P229" s="758"/>
      <c r="Q229" s="758"/>
      <c r="R229" s="758"/>
      <c r="S229" s="758"/>
      <c r="T229" s="746"/>
      <c r="U229" s="753"/>
      <c r="V229" s="746"/>
      <c r="W229" s="746"/>
      <c r="X229" s="746"/>
      <c r="Y229" s="747"/>
      <c r="Z229" s="758"/>
      <c r="AA229" s="746"/>
      <c r="AB229" s="738"/>
      <c r="AC229" s="753"/>
      <c r="AD229" s="736"/>
      <c r="AF229" s="733"/>
      <c r="AG229" s="733"/>
      <c r="AH229" s="733"/>
      <c r="AI229" s="733"/>
      <c r="AJ229" s="733"/>
      <c r="AK229" s="733"/>
    </row>
    <row r="230" spans="1:37" s="737" customFormat="1" ht="13.5" customHeight="1" x14ac:dyDescent="0.45">
      <c r="A230" s="733"/>
      <c r="B230" s="753"/>
      <c r="C230" s="746"/>
      <c r="D230" s="771"/>
      <c r="E230" s="746"/>
      <c r="F230" s="746"/>
      <c r="G230" s="732"/>
      <c r="H230" s="732"/>
      <c r="I230" s="732"/>
      <c r="J230" s="732"/>
      <c r="K230" s="732"/>
      <c r="L230" s="732"/>
      <c r="M230" s="817"/>
      <c r="N230" s="747"/>
      <c r="O230" s="758"/>
      <c r="P230" s="758"/>
      <c r="Q230" s="758"/>
      <c r="R230" s="758"/>
      <c r="S230" s="758"/>
      <c r="T230" s="746"/>
      <c r="U230" s="753"/>
      <c r="V230" s="746"/>
      <c r="W230" s="746"/>
      <c r="X230" s="746"/>
      <c r="Y230" s="747"/>
      <c r="Z230" s="758"/>
      <c r="AA230" s="746"/>
      <c r="AB230" s="753"/>
      <c r="AC230" s="738"/>
      <c r="AD230" s="859"/>
      <c r="AF230" s="733"/>
      <c r="AG230" s="733"/>
      <c r="AH230" s="733"/>
      <c r="AI230" s="733"/>
      <c r="AJ230" s="733"/>
      <c r="AK230" s="733"/>
    </row>
    <row r="231" spans="1:37" s="737" customFormat="1" ht="13.5" customHeight="1" x14ac:dyDescent="0.45">
      <c r="A231" s="733"/>
      <c r="B231" s="753"/>
      <c r="C231" s="746"/>
      <c r="D231" s="771"/>
      <c r="E231" s="746"/>
      <c r="F231" s="746"/>
      <c r="G231" s="732"/>
      <c r="H231" s="732"/>
      <c r="I231" s="732"/>
      <c r="J231" s="732"/>
      <c r="K231" s="732"/>
      <c r="L231" s="732"/>
      <c r="M231" s="746"/>
      <c r="N231" s="747"/>
      <c r="O231" s="758"/>
      <c r="P231" s="758"/>
      <c r="Q231" s="758"/>
      <c r="R231" s="758"/>
      <c r="S231" s="758"/>
      <c r="T231" s="746"/>
      <c r="U231" s="738"/>
      <c r="V231" s="746"/>
      <c r="W231" s="746"/>
      <c r="X231" s="746"/>
      <c r="Y231" s="747"/>
      <c r="Z231" s="758"/>
      <c r="AA231" s="746"/>
      <c r="AB231" s="753"/>
      <c r="AC231" s="753"/>
      <c r="AD231" s="736"/>
      <c r="AF231" s="733"/>
      <c r="AG231" s="733"/>
      <c r="AH231" s="733"/>
      <c r="AI231" s="733"/>
      <c r="AJ231" s="733"/>
      <c r="AK231" s="733"/>
    </row>
    <row r="232" spans="1:37" s="737" customFormat="1" ht="13.5" customHeight="1" x14ac:dyDescent="0.45">
      <c r="A232" s="733"/>
      <c r="B232" s="753"/>
      <c r="C232" s="746"/>
      <c r="D232" s="771"/>
      <c r="E232" s="746"/>
      <c r="F232" s="746"/>
      <c r="G232" s="732"/>
      <c r="H232" s="732"/>
      <c r="I232" s="732"/>
      <c r="J232" s="732"/>
      <c r="K232" s="732"/>
      <c r="L232" s="732"/>
      <c r="M232" s="746"/>
      <c r="N232" s="747"/>
      <c r="O232" s="758"/>
      <c r="P232" s="758"/>
      <c r="Q232" s="758"/>
      <c r="R232" s="758"/>
      <c r="S232" s="758"/>
      <c r="T232" s="746"/>
      <c r="U232" s="753"/>
      <c r="V232" s="746"/>
      <c r="W232" s="746"/>
      <c r="X232" s="746"/>
      <c r="Y232" s="747"/>
      <c r="Z232" s="758"/>
      <c r="AA232" s="746"/>
      <c r="AB232" s="806"/>
      <c r="AC232" s="753"/>
      <c r="AD232" s="736"/>
      <c r="AF232" s="733"/>
      <c r="AG232" s="733"/>
      <c r="AH232" s="733"/>
      <c r="AI232" s="733"/>
      <c r="AJ232" s="733"/>
      <c r="AK232" s="733"/>
    </row>
    <row r="233" spans="1:37" s="737" customFormat="1" ht="13.5" customHeight="1" x14ac:dyDescent="0.45">
      <c r="A233" s="733"/>
      <c r="B233" s="753"/>
      <c r="C233" s="746"/>
      <c r="D233" s="771"/>
      <c r="E233" s="746"/>
      <c r="F233" s="746"/>
      <c r="G233" s="732"/>
      <c r="H233" s="732"/>
      <c r="I233" s="732"/>
      <c r="J233" s="732"/>
      <c r="K233" s="732"/>
      <c r="L233" s="732"/>
      <c r="M233" s="746"/>
      <c r="N233" s="747"/>
      <c r="O233" s="758"/>
      <c r="P233" s="758"/>
      <c r="Q233" s="758"/>
      <c r="R233" s="758"/>
      <c r="S233" s="758"/>
      <c r="T233" s="746"/>
      <c r="U233" s="753"/>
      <c r="V233" s="746"/>
      <c r="W233" s="746"/>
      <c r="X233" s="746"/>
      <c r="Y233" s="747"/>
      <c r="Z233" s="758"/>
      <c r="AA233" s="746"/>
      <c r="AB233" s="753"/>
      <c r="AC233" s="753"/>
      <c r="AD233" s="736"/>
      <c r="AF233" s="733"/>
      <c r="AG233" s="733"/>
      <c r="AH233" s="733"/>
      <c r="AI233" s="733"/>
      <c r="AJ233" s="733"/>
      <c r="AK233" s="733"/>
    </row>
    <row r="234" spans="1:37" ht="13.5" customHeight="1" x14ac:dyDescent="0.45">
      <c r="B234" s="753"/>
      <c r="C234" s="746"/>
      <c r="D234" s="771"/>
      <c r="E234" s="746"/>
      <c r="F234" s="746"/>
      <c r="G234" s="732"/>
      <c r="H234" s="732"/>
      <c r="I234" s="732"/>
      <c r="J234" s="732"/>
      <c r="K234" s="732"/>
      <c r="L234" s="732"/>
      <c r="M234" s="746"/>
      <c r="N234" s="747"/>
      <c r="O234" s="758"/>
      <c r="P234" s="758"/>
      <c r="Q234" s="758"/>
      <c r="R234" s="758"/>
      <c r="S234" s="758"/>
      <c r="T234" s="746"/>
      <c r="U234" s="753"/>
      <c r="V234" s="746"/>
      <c r="W234" s="746"/>
      <c r="X234" s="746"/>
      <c r="Y234" s="747"/>
      <c r="Z234" s="758"/>
      <c r="AA234" s="746"/>
      <c r="AB234" s="753"/>
    </row>
    <row r="235" spans="1:37" ht="13.5" customHeight="1" x14ac:dyDescent="0.45">
      <c r="B235" s="753"/>
      <c r="C235" s="746"/>
      <c r="D235" s="771"/>
      <c r="E235" s="746"/>
      <c r="F235" s="746"/>
      <c r="G235" s="732"/>
      <c r="H235" s="732"/>
      <c r="I235" s="732"/>
      <c r="J235" s="732"/>
      <c r="K235" s="732"/>
      <c r="L235" s="732"/>
      <c r="M235" s="746"/>
      <c r="N235" s="747"/>
      <c r="O235" s="758"/>
      <c r="P235" s="758"/>
      <c r="Q235" s="758"/>
      <c r="R235" s="758"/>
      <c r="S235" s="758"/>
      <c r="T235" s="746"/>
      <c r="U235" s="753"/>
      <c r="V235" s="746"/>
      <c r="W235" s="746"/>
      <c r="X235" s="746"/>
      <c r="Y235" s="747"/>
      <c r="Z235" s="758"/>
      <c r="AA235" s="746"/>
      <c r="AB235" s="753"/>
    </row>
    <row r="236" spans="1:37" ht="13.5" customHeight="1" x14ac:dyDescent="0.45">
      <c r="B236" s="753"/>
      <c r="C236" s="746"/>
      <c r="D236" s="771"/>
      <c r="E236" s="746"/>
      <c r="F236" s="746"/>
      <c r="G236" s="732"/>
      <c r="H236" s="732"/>
      <c r="I236" s="732"/>
      <c r="J236" s="732"/>
      <c r="K236" s="732"/>
      <c r="L236" s="732"/>
      <c r="M236" s="817"/>
      <c r="N236" s="805"/>
      <c r="T236" s="746"/>
      <c r="U236" s="855"/>
      <c r="V236" s="746"/>
      <c r="W236" s="746"/>
      <c r="X236" s="746"/>
      <c r="Y236" s="747"/>
      <c r="Z236" s="758"/>
      <c r="AA236" s="746"/>
      <c r="AC236" s="857"/>
    </row>
    <row r="237" spans="1:37" ht="13.5" customHeight="1" x14ac:dyDescent="0.45">
      <c r="B237" s="753"/>
      <c r="C237" s="746"/>
      <c r="D237" s="771"/>
      <c r="E237" s="746"/>
      <c r="F237" s="746"/>
      <c r="G237" s="732"/>
      <c r="H237" s="732"/>
      <c r="I237" s="732"/>
      <c r="J237" s="732"/>
      <c r="K237" s="732"/>
      <c r="L237" s="732"/>
      <c r="M237" s="746"/>
      <c r="N237" s="747"/>
      <c r="O237" s="758"/>
      <c r="P237" s="758"/>
      <c r="Q237" s="758"/>
      <c r="R237" s="758"/>
      <c r="S237" s="758"/>
      <c r="T237" s="746"/>
      <c r="U237" s="753"/>
      <c r="V237" s="746"/>
      <c r="W237" s="746"/>
      <c r="X237" s="746"/>
      <c r="Y237" s="747"/>
      <c r="Z237" s="758"/>
      <c r="AA237" s="746"/>
    </row>
    <row r="238" spans="1:37" ht="13.5" customHeight="1" x14ac:dyDescent="0.45">
      <c r="B238" s="753"/>
      <c r="C238" s="746"/>
      <c r="D238" s="771"/>
      <c r="E238" s="746"/>
      <c r="F238" s="746"/>
      <c r="G238" s="732"/>
      <c r="H238" s="732"/>
      <c r="I238" s="732"/>
      <c r="J238" s="732"/>
      <c r="K238" s="732"/>
      <c r="L238" s="732"/>
      <c r="M238" s="746"/>
      <c r="N238" s="747"/>
      <c r="O238" s="758"/>
      <c r="P238" s="758"/>
      <c r="Q238" s="758"/>
      <c r="R238" s="758"/>
      <c r="S238" s="758"/>
      <c r="T238" s="746"/>
      <c r="U238" s="753"/>
      <c r="V238" s="746"/>
      <c r="W238" s="746"/>
      <c r="X238" s="746"/>
      <c r="Y238" s="747"/>
      <c r="Z238" s="758"/>
      <c r="AA238" s="746"/>
      <c r="AB238" s="790"/>
    </row>
    <row r="239" spans="1:37" ht="13.5" customHeight="1" x14ac:dyDescent="0.45">
      <c r="B239" s="753"/>
      <c r="C239" s="746"/>
      <c r="D239" s="771"/>
      <c r="N239" s="733"/>
      <c r="O239" s="733"/>
      <c r="P239" s="733"/>
      <c r="Q239" s="733"/>
      <c r="R239" s="733"/>
      <c r="S239" s="733"/>
      <c r="T239" s="746"/>
      <c r="U239" s="806"/>
      <c r="V239" s="746"/>
      <c r="W239" s="746"/>
      <c r="X239" s="746"/>
      <c r="Y239" s="848"/>
      <c r="AA239" s="746"/>
      <c r="AB239" s="748"/>
      <c r="AC239" s="861"/>
      <c r="AD239" s="848"/>
    </row>
    <row r="240" spans="1:37" ht="13.5" customHeight="1" x14ac:dyDescent="0.45">
      <c r="B240" s="753"/>
      <c r="C240" s="746"/>
      <c r="D240" s="771"/>
      <c r="N240" s="733"/>
      <c r="O240" s="733"/>
      <c r="P240" s="733"/>
      <c r="Q240" s="733"/>
      <c r="R240" s="733"/>
      <c r="S240" s="733"/>
      <c r="T240" s="746"/>
      <c r="U240" s="806"/>
      <c r="V240" s="746"/>
      <c r="W240" s="746"/>
      <c r="X240" s="746"/>
      <c r="Y240" s="747"/>
      <c r="AA240" s="746"/>
      <c r="AB240" s="748"/>
    </row>
    <row r="241" spans="2:31" ht="13.5" customHeight="1" x14ac:dyDescent="0.45">
      <c r="B241" s="753"/>
      <c r="C241" s="746"/>
      <c r="D241" s="771"/>
      <c r="E241" s="746"/>
      <c r="F241" s="746"/>
      <c r="G241" s="732"/>
      <c r="H241" s="732"/>
      <c r="I241" s="732"/>
      <c r="J241" s="732"/>
      <c r="K241" s="732"/>
      <c r="L241" s="732"/>
      <c r="M241" s="746"/>
      <c r="N241" s="747"/>
      <c r="O241" s="758"/>
      <c r="P241" s="758"/>
      <c r="Q241" s="758"/>
      <c r="R241" s="758"/>
      <c r="S241" s="758"/>
      <c r="T241" s="746"/>
      <c r="U241" s="753"/>
      <c r="V241" s="746"/>
      <c r="W241" s="746"/>
      <c r="X241" s="746"/>
      <c r="Y241" s="747"/>
      <c r="Z241" s="758"/>
      <c r="AA241" s="746"/>
      <c r="AB241" s="865"/>
    </row>
    <row r="242" spans="2:31" ht="13.5" customHeight="1" x14ac:dyDescent="0.45">
      <c r="B242" s="753"/>
      <c r="C242" s="746"/>
      <c r="D242" s="771"/>
      <c r="E242" s="746"/>
      <c r="F242" s="746"/>
      <c r="G242" s="732"/>
      <c r="H242" s="732"/>
      <c r="I242" s="732"/>
      <c r="J242" s="732"/>
      <c r="K242" s="732"/>
      <c r="L242" s="732"/>
      <c r="M242" s="746"/>
      <c r="N242" s="747"/>
      <c r="O242" s="758"/>
      <c r="P242" s="758"/>
      <c r="Q242" s="758"/>
      <c r="R242" s="758"/>
      <c r="S242" s="758"/>
      <c r="T242" s="746"/>
      <c r="U242" s="753"/>
      <c r="V242" s="746"/>
      <c r="W242" s="746"/>
      <c r="X242" s="746"/>
      <c r="Y242" s="747"/>
      <c r="Z242" s="758"/>
      <c r="AA242" s="746"/>
      <c r="AB242" s="753"/>
    </row>
    <row r="243" spans="2:31" ht="13.5" customHeight="1" x14ac:dyDescent="0.45">
      <c r="B243" s="753"/>
      <c r="C243" s="746"/>
      <c r="D243" s="771"/>
      <c r="E243" s="746"/>
      <c r="F243" s="746"/>
      <c r="G243" s="732"/>
      <c r="H243" s="732"/>
      <c r="I243" s="732"/>
      <c r="J243" s="732"/>
      <c r="K243" s="732"/>
      <c r="L243" s="732"/>
      <c r="M243" s="746"/>
      <c r="N243" s="747"/>
      <c r="O243" s="758"/>
      <c r="P243" s="758"/>
      <c r="Q243" s="758"/>
      <c r="R243" s="758"/>
      <c r="S243" s="758"/>
      <c r="T243" s="746"/>
      <c r="U243" s="753"/>
      <c r="V243" s="746"/>
      <c r="W243" s="746"/>
      <c r="X243" s="746"/>
      <c r="Y243" s="747"/>
      <c r="Z243" s="758"/>
      <c r="AA243" s="746"/>
      <c r="AB243" s="753"/>
    </row>
    <row r="244" spans="2:31" ht="13.5" customHeight="1" x14ac:dyDescent="0.45">
      <c r="B244" s="753"/>
      <c r="C244" s="746"/>
      <c r="D244" s="771"/>
      <c r="E244" s="746"/>
      <c r="F244" s="746"/>
      <c r="G244" s="732"/>
      <c r="H244" s="732"/>
      <c r="I244" s="732"/>
      <c r="J244" s="732"/>
      <c r="K244" s="732"/>
      <c r="L244" s="732"/>
      <c r="M244" s="746"/>
      <c r="N244" s="747"/>
      <c r="O244" s="758"/>
      <c r="P244" s="758"/>
      <c r="Q244" s="758"/>
      <c r="R244" s="758"/>
      <c r="S244" s="758"/>
      <c r="T244" s="746"/>
      <c r="U244" s="753"/>
      <c r="V244" s="746"/>
      <c r="W244" s="746"/>
      <c r="X244" s="746"/>
      <c r="Y244" s="747"/>
      <c r="Z244" s="758"/>
      <c r="AA244" s="746"/>
    </row>
    <row r="245" spans="2:31" ht="13.5" customHeight="1" x14ac:dyDescent="0.45">
      <c r="B245" s="753"/>
      <c r="C245" s="746"/>
      <c r="D245" s="771"/>
      <c r="E245" s="746"/>
      <c r="F245" s="746"/>
      <c r="G245" s="732"/>
      <c r="H245" s="732"/>
      <c r="I245" s="732"/>
      <c r="J245" s="732"/>
      <c r="K245" s="732"/>
      <c r="L245" s="732"/>
      <c r="M245" s="746"/>
      <c r="N245" s="747"/>
      <c r="O245" s="758"/>
      <c r="P245" s="758"/>
      <c r="Q245" s="758"/>
      <c r="R245" s="758"/>
      <c r="S245" s="758"/>
      <c r="T245" s="746"/>
      <c r="U245" s="753"/>
      <c r="V245" s="746"/>
      <c r="W245" s="746"/>
      <c r="X245" s="746"/>
      <c r="Y245" s="747"/>
      <c r="Z245" s="758"/>
      <c r="AA245" s="746"/>
      <c r="AB245" s="753"/>
    </row>
    <row r="246" spans="2:31" ht="13.5" customHeight="1" x14ac:dyDescent="0.45">
      <c r="B246" s="753"/>
      <c r="C246" s="746"/>
      <c r="D246" s="771"/>
      <c r="E246" s="746"/>
      <c r="F246" s="746"/>
      <c r="G246" s="732"/>
      <c r="H246" s="732"/>
      <c r="I246" s="732"/>
      <c r="J246" s="732"/>
      <c r="K246" s="732"/>
      <c r="L246" s="732"/>
      <c r="M246" s="746"/>
      <c r="N246" s="848"/>
      <c r="T246" s="746"/>
      <c r="U246" s="753"/>
      <c r="V246" s="746"/>
      <c r="W246" s="746"/>
      <c r="X246" s="746"/>
      <c r="Y246" s="747"/>
      <c r="Z246" s="758"/>
      <c r="AA246" s="746"/>
      <c r="AB246" s="753"/>
      <c r="AD246" s="848"/>
      <c r="AE246" s="855"/>
    </row>
    <row r="247" spans="2:31" ht="13.5" customHeight="1" x14ac:dyDescent="0.45">
      <c r="B247" s="753"/>
      <c r="C247" s="746"/>
      <c r="D247" s="771"/>
      <c r="E247" s="746"/>
      <c r="F247" s="746"/>
      <c r="G247" s="732"/>
      <c r="H247" s="732"/>
      <c r="I247" s="732"/>
      <c r="J247" s="732"/>
      <c r="K247" s="732"/>
      <c r="L247" s="732"/>
      <c r="M247" s="746"/>
      <c r="N247" s="747"/>
      <c r="O247" s="758"/>
      <c r="P247" s="758"/>
      <c r="Q247" s="758"/>
      <c r="R247" s="758"/>
      <c r="S247" s="758"/>
      <c r="T247" s="746"/>
      <c r="U247" s="753"/>
      <c r="V247" s="746"/>
      <c r="W247" s="746"/>
      <c r="X247" s="746"/>
      <c r="Y247" s="747"/>
      <c r="Z247" s="758"/>
      <c r="AA247" s="746"/>
      <c r="AB247" s="753"/>
    </row>
    <row r="248" spans="2:31" ht="13.5" customHeight="1" x14ac:dyDescent="0.45">
      <c r="B248" s="753"/>
      <c r="C248" s="746"/>
      <c r="D248" s="771"/>
      <c r="E248" s="746"/>
      <c r="F248" s="746"/>
      <c r="G248" s="732"/>
      <c r="H248" s="732"/>
      <c r="I248" s="732"/>
      <c r="J248" s="732"/>
      <c r="K248" s="732"/>
      <c r="L248" s="732"/>
      <c r="M248" s="746"/>
      <c r="N248" s="747"/>
      <c r="O248" s="758"/>
      <c r="P248" s="758"/>
      <c r="Q248" s="758"/>
      <c r="R248" s="758"/>
      <c r="S248" s="758"/>
      <c r="T248" s="746"/>
      <c r="U248" s="753"/>
      <c r="V248" s="746"/>
      <c r="W248" s="746"/>
      <c r="X248" s="746"/>
      <c r="Y248" s="747"/>
      <c r="Z248" s="758"/>
      <c r="AA248" s="746"/>
      <c r="AB248" s="753"/>
    </row>
    <row r="249" spans="2:31" ht="13.5" customHeight="1" x14ac:dyDescent="0.45">
      <c r="B249" s="753"/>
      <c r="C249" s="746"/>
      <c r="D249" s="771"/>
      <c r="E249" s="746"/>
      <c r="F249" s="746"/>
      <c r="G249" s="732"/>
      <c r="H249" s="732"/>
      <c r="I249" s="732"/>
      <c r="J249" s="732"/>
      <c r="K249" s="732"/>
      <c r="L249" s="732"/>
      <c r="M249" s="746"/>
      <c r="N249" s="747"/>
      <c r="O249" s="758"/>
      <c r="P249" s="758"/>
      <c r="Q249" s="758"/>
      <c r="R249" s="758"/>
      <c r="S249" s="758"/>
      <c r="T249" s="746"/>
      <c r="U249" s="753"/>
      <c r="V249" s="746"/>
      <c r="W249" s="746"/>
      <c r="X249" s="746"/>
      <c r="Y249" s="747"/>
      <c r="Z249" s="758"/>
      <c r="AA249" s="746"/>
      <c r="AB249" s="753"/>
      <c r="AE249" s="851"/>
    </row>
    <row r="250" spans="2:31" ht="13.5" customHeight="1" x14ac:dyDescent="0.45">
      <c r="B250" s="753"/>
      <c r="C250" s="746"/>
      <c r="D250" s="771"/>
      <c r="E250" s="746"/>
      <c r="F250" s="746"/>
      <c r="G250" s="732"/>
      <c r="H250" s="732"/>
      <c r="I250" s="732"/>
      <c r="J250" s="732"/>
      <c r="K250" s="732"/>
      <c r="L250" s="732"/>
      <c r="M250" s="746"/>
      <c r="N250" s="747"/>
      <c r="O250" s="758"/>
      <c r="P250" s="758"/>
      <c r="Q250" s="758"/>
      <c r="R250" s="758"/>
      <c r="S250" s="758"/>
      <c r="T250" s="746"/>
      <c r="U250" s="753"/>
      <c r="V250" s="746"/>
      <c r="W250" s="746"/>
      <c r="X250" s="746"/>
      <c r="Y250" s="747"/>
      <c r="Z250" s="758"/>
      <c r="AA250" s="746"/>
      <c r="AB250" s="753"/>
    </row>
    <row r="251" spans="2:31" ht="13.5" customHeight="1" x14ac:dyDescent="0.45">
      <c r="B251" s="753"/>
      <c r="C251" s="746"/>
      <c r="D251" s="771"/>
      <c r="E251" s="746"/>
      <c r="F251" s="746"/>
      <c r="G251" s="732"/>
      <c r="H251" s="732"/>
      <c r="I251" s="732"/>
      <c r="J251" s="732"/>
      <c r="K251" s="732"/>
      <c r="L251" s="732"/>
      <c r="M251" s="746"/>
      <c r="N251" s="747"/>
      <c r="O251" s="758"/>
      <c r="P251" s="758"/>
      <c r="Q251" s="758"/>
      <c r="R251" s="758"/>
      <c r="S251" s="758"/>
      <c r="T251" s="746"/>
      <c r="U251" s="753"/>
      <c r="V251" s="746"/>
      <c r="W251" s="746"/>
      <c r="X251" s="746"/>
      <c r="Y251" s="747"/>
      <c r="Z251" s="758"/>
      <c r="AA251" s="746"/>
    </row>
    <row r="252" spans="2:31" ht="13.5" customHeight="1" x14ac:dyDescent="0.45">
      <c r="B252" s="753"/>
      <c r="C252" s="746"/>
      <c r="D252" s="771"/>
      <c r="E252" s="746"/>
      <c r="F252" s="746"/>
      <c r="G252" s="732"/>
      <c r="H252" s="732"/>
      <c r="I252" s="732"/>
      <c r="J252" s="732"/>
      <c r="K252" s="732"/>
      <c r="L252" s="732"/>
      <c r="M252" s="746"/>
      <c r="N252" s="747"/>
      <c r="O252" s="758"/>
      <c r="P252" s="758"/>
      <c r="Q252" s="758"/>
      <c r="R252" s="758"/>
      <c r="S252" s="758"/>
      <c r="T252" s="746"/>
      <c r="U252" s="753"/>
      <c r="V252" s="746"/>
      <c r="W252" s="746"/>
      <c r="X252" s="746"/>
      <c r="Y252" s="747"/>
      <c r="Z252" s="758"/>
      <c r="AA252" s="746"/>
      <c r="AB252" s="753"/>
      <c r="AD252" s="859"/>
    </row>
    <row r="253" spans="2:31" ht="13.5" customHeight="1" x14ac:dyDescent="0.45">
      <c r="B253" s="753"/>
      <c r="C253" s="746"/>
      <c r="D253" s="771"/>
      <c r="E253" s="746"/>
      <c r="F253" s="746"/>
      <c r="G253" s="732"/>
      <c r="H253" s="732"/>
      <c r="I253" s="732"/>
      <c r="J253" s="732"/>
      <c r="K253" s="732"/>
      <c r="L253" s="732"/>
      <c r="M253" s="746"/>
      <c r="N253" s="747"/>
      <c r="O253" s="758"/>
      <c r="P253" s="758"/>
      <c r="Q253" s="758"/>
      <c r="R253" s="758"/>
      <c r="S253" s="758"/>
      <c r="T253" s="746"/>
      <c r="U253" s="753"/>
      <c r="V253" s="746"/>
      <c r="W253" s="746"/>
      <c r="X253" s="746"/>
      <c r="Y253" s="747"/>
      <c r="Z253" s="758"/>
      <c r="AA253" s="746"/>
      <c r="AB253" s="753"/>
    </row>
    <row r="254" spans="2:31" ht="13.5" customHeight="1" x14ac:dyDescent="0.45">
      <c r="B254" s="753"/>
      <c r="C254" s="746"/>
      <c r="D254" s="771"/>
      <c r="E254" s="746"/>
      <c r="F254" s="746"/>
      <c r="G254" s="732"/>
      <c r="H254" s="732"/>
      <c r="I254" s="732"/>
      <c r="J254" s="732"/>
      <c r="K254" s="732"/>
      <c r="L254" s="732"/>
      <c r="M254" s="746"/>
      <c r="N254" s="747"/>
      <c r="O254" s="758"/>
      <c r="P254" s="758"/>
      <c r="Q254" s="758"/>
      <c r="R254" s="758"/>
      <c r="S254" s="758"/>
      <c r="T254" s="746"/>
      <c r="U254" s="753"/>
      <c r="V254" s="746"/>
      <c r="W254" s="746"/>
      <c r="X254" s="746"/>
      <c r="Y254" s="747"/>
      <c r="Z254" s="758"/>
      <c r="AA254" s="746"/>
      <c r="AB254" s="753"/>
    </row>
    <row r="255" spans="2:31" ht="13.5" customHeight="1" x14ac:dyDescent="0.45">
      <c r="B255" s="753"/>
      <c r="C255" s="746"/>
      <c r="D255" s="771"/>
      <c r="E255" s="746"/>
      <c r="F255" s="746"/>
      <c r="G255" s="732"/>
      <c r="H255" s="732"/>
      <c r="I255" s="732"/>
      <c r="J255" s="732"/>
      <c r="K255" s="732"/>
      <c r="L255" s="732"/>
      <c r="M255" s="746"/>
      <c r="N255" s="747"/>
      <c r="O255" s="758"/>
      <c r="P255" s="758"/>
      <c r="Q255" s="758"/>
      <c r="R255" s="758"/>
      <c r="S255" s="758"/>
      <c r="T255" s="746"/>
      <c r="U255" s="753"/>
      <c r="V255" s="746"/>
      <c r="W255" s="746"/>
      <c r="X255" s="746"/>
      <c r="Y255" s="747"/>
      <c r="Z255" s="758"/>
      <c r="AA255" s="746"/>
      <c r="AB255" s="753"/>
    </row>
    <row r="256" spans="2:31" ht="13.5" customHeight="1" x14ac:dyDescent="0.45">
      <c r="B256" s="753"/>
      <c r="C256" s="774"/>
      <c r="D256" s="807"/>
      <c r="E256" s="746"/>
      <c r="F256" s="746"/>
      <c r="G256" s="732"/>
      <c r="H256" s="732"/>
      <c r="I256" s="732"/>
      <c r="J256" s="732"/>
      <c r="K256" s="732"/>
      <c r="L256" s="732"/>
      <c r="M256" s="746"/>
      <c r="N256" s="848"/>
      <c r="O256" s="758"/>
      <c r="P256" s="758"/>
      <c r="Q256" s="758"/>
      <c r="R256" s="758"/>
      <c r="S256" s="758"/>
      <c r="T256" s="746"/>
      <c r="U256" s="753"/>
      <c r="V256" s="746"/>
      <c r="W256" s="746"/>
      <c r="X256" s="746"/>
      <c r="Y256" s="747"/>
      <c r="Z256" s="758"/>
      <c r="AA256" s="746"/>
      <c r="AB256" s="753"/>
    </row>
    <row r="257" spans="2:32" ht="13.5" customHeight="1" x14ac:dyDescent="0.45">
      <c r="B257" s="753"/>
      <c r="C257" s="746"/>
      <c r="D257" s="771"/>
      <c r="E257" s="746"/>
      <c r="F257" s="746"/>
      <c r="G257" s="732"/>
      <c r="H257" s="732"/>
      <c r="I257" s="732"/>
      <c r="J257" s="732"/>
      <c r="K257" s="732"/>
      <c r="L257" s="732"/>
      <c r="M257" s="746"/>
      <c r="N257" s="747"/>
      <c r="O257" s="758"/>
      <c r="P257" s="758"/>
      <c r="Q257" s="758"/>
      <c r="R257" s="758"/>
      <c r="S257" s="758"/>
      <c r="T257" s="746"/>
      <c r="U257" s="753"/>
      <c r="V257" s="746"/>
      <c r="W257" s="746"/>
      <c r="X257" s="746"/>
      <c r="Y257" s="747"/>
      <c r="Z257" s="758"/>
      <c r="AA257" s="746"/>
      <c r="AB257" s="753"/>
    </row>
    <row r="258" spans="2:32" ht="13.5" customHeight="1" x14ac:dyDescent="0.45">
      <c r="B258" s="753"/>
      <c r="C258" s="746"/>
      <c r="D258" s="771"/>
      <c r="E258" s="746"/>
      <c r="F258" s="746"/>
      <c r="G258" s="732"/>
      <c r="H258" s="732"/>
      <c r="I258" s="732"/>
      <c r="J258" s="732"/>
      <c r="K258" s="732"/>
      <c r="L258" s="732"/>
      <c r="M258" s="746"/>
      <c r="N258" s="747"/>
      <c r="O258" s="758"/>
      <c r="P258" s="758"/>
      <c r="Q258" s="758"/>
      <c r="R258" s="758"/>
      <c r="S258" s="758"/>
      <c r="T258" s="746"/>
      <c r="U258" s="753"/>
      <c r="V258" s="746"/>
      <c r="W258" s="746"/>
      <c r="X258" s="746"/>
      <c r="Y258" s="747"/>
      <c r="Z258" s="758"/>
      <c r="AA258" s="746"/>
      <c r="AF258" s="866"/>
    </row>
    <row r="259" spans="2:32" ht="13.5" customHeight="1" x14ac:dyDescent="0.45">
      <c r="B259" s="753"/>
      <c r="C259" s="746"/>
      <c r="D259" s="771"/>
      <c r="E259" s="746"/>
      <c r="F259" s="746"/>
      <c r="G259" s="732"/>
      <c r="H259" s="732"/>
      <c r="I259" s="732"/>
      <c r="J259" s="732"/>
      <c r="K259" s="732"/>
      <c r="L259" s="732"/>
      <c r="M259" s="746"/>
      <c r="N259" s="747"/>
      <c r="O259" s="758"/>
      <c r="P259" s="758"/>
      <c r="Q259" s="758"/>
      <c r="R259" s="758"/>
      <c r="S259" s="758"/>
      <c r="T259" s="746"/>
      <c r="U259" s="753"/>
      <c r="V259" s="746"/>
      <c r="W259" s="746"/>
      <c r="X259" s="746"/>
      <c r="Y259" s="747"/>
      <c r="Z259" s="758"/>
      <c r="AA259" s="746"/>
      <c r="AB259" s="753"/>
      <c r="AD259" s="747"/>
    </row>
    <row r="260" spans="2:32" ht="13.5" customHeight="1" x14ac:dyDescent="0.45">
      <c r="B260" s="753"/>
      <c r="C260" s="746"/>
      <c r="D260" s="771"/>
      <c r="E260" s="746"/>
      <c r="F260" s="746"/>
      <c r="G260" s="732"/>
      <c r="H260" s="732"/>
      <c r="I260" s="732"/>
      <c r="J260" s="732"/>
      <c r="K260" s="732"/>
      <c r="L260" s="732"/>
      <c r="M260" s="746"/>
      <c r="N260" s="747"/>
      <c r="O260" s="758"/>
      <c r="P260" s="758"/>
      <c r="Q260" s="758"/>
      <c r="R260" s="758"/>
      <c r="S260" s="758"/>
      <c r="T260" s="746"/>
      <c r="U260" s="753"/>
      <c r="V260" s="746"/>
      <c r="W260" s="746"/>
      <c r="X260" s="746"/>
      <c r="Y260" s="747"/>
      <c r="Z260" s="758"/>
      <c r="AA260" s="746"/>
      <c r="AB260" s="753"/>
    </row>
    <row r="261" spans="2:32" ht="13.5" customHeight="1" x14ac:dyDescent="0.45">
      <c r="B261" s="753"/>
      <c r="C261" s="746"/>
      <c r="D261" s="771"/>
      <c r="E261" s="746"/>
      <c r="F261" s="746"/>
      <c r="G261" s="732"/>
      <c r="H261" s="732"/>
      <c r="I261" s="732"/>
      <c r="J261" s="732"/>
      <c r="K261" s="732"/>
      <c r="L261" s="732"/>
      <c r="M261" s="746"/>
      <c r="N261" s="747"/>
      <c r="O261" s="758"/>
      <c r="P261" s="758"/>
      <c r="Q261" s="758"/>
      <c r="R261" s="758"/>
      <c r="S261" s="758"/>
      <c r="T261" s="746"/>
      <c r="U261" s="753"/>
      <c r="V261" s="746"/>
      <c r="W261" s="746"/>
      <c r="X261" s="746"/>
      <c r="Y261" s="747"/>
      <c r="Z261" s="758"/>
      <c r="AA261" s="746"/>
      <c r="AB261" s="753"/>
    </row>
    <row r="262" spans="2:32" ht="13.5" customHeight="1" x14ac:dyDescent="0.45">
      <c r="B262" s="753"/>
      <c r="C262" s="746"/>
      <c r="D262" s="771"/>
      <c r="E262" s="746"/>
      <c r="F262" s="746"/>
      <c r="G262" s="732"/>
      <c r="H262" s="732"/>
      <c r="I262" s="732"/>
      <c r="J262" s="732"/>
      <c r="K262" s="732"/>
      <c r="L262" s="732"/>
      <c r="M262" s="746"/>
      <c r="N262" s="747"/>
      <c r="O262" s="758"/>
      <c r="P262" s="758"/>
      <c r="Q262" s="758"/>
      <c r="R262" s="758"/>
      <c r="S262" s="758"/>
      <c r="T262" s="746"/>
      <c r="U262" s="753"/>
      <c r="V262" s="746"/>
      <c r="W262" s="746"/>
      <c r="X262" s="746"/>
      <c r="Y262" s="747"/>
      <c r="Z262" s="758"/>
      <c r="AA262" s="746"/>
      <c r="AB262" s="753"/>
      <c r="AD262" s="848"/>
    </row>
    <row r="263" spans="2:32" ht="13.5" customHeight="1" x14ac:dyDescent="0.45">
      <c r="B263" s="753"/>
      <c r="C263" s="746"/>
      <c r="D263" s="771"/>
      <c r="E263" s="746"/>
      <c r="F263" s="746"/>
      <c r="G263" s="732"/>
      <c r="H263" s="732"/>
      <c r="I263" s="732"/>
      <c r="J263" s="732"/>
      <c r="K263" s="732"/>
      <c r="L263" s="732"/>
      <c r="M263" s="746"/>
      <c r="N263" s="747"/>
      <c r="O263" s="758"/>
      <c r="P263" s="758"/>
      <c r="Q263" s="758"/>
      <c r="R263" s="758"/>
      <c r="S263" s="758"/>
      <c r="T263" s="746"/>
      <c r="U263" s="753"/>
      <c r="V263" s="746"/>
      <c r="W263" s="746"/>
      <c r="X263" s="746"/>
      <c r="Y263" s="747"/>
      <c r="Z263" s="758"/>
      <c r="AA263" s="746"/>
      <c r="AB263" s="753"/>
    </row>
    <row r="264" spans="2:32" ht="13.5" customHeight="1" x14ac:dyDescent="0.45">
      <c r="B264" s="753"/>
      <c r="C264" s="746"/>
      <c r="D264" s="771"/>
      <c r="E264" s="746"/>
      <c r="F264" s="746"/>
      <c r="G264" s="732"/>
      <c r="H264" s="732"/>
      <c r="I264" s="732"/>
      <c r="J264" s="732"/>
      <c r="K264" s="732"/>
      <c r="L264" s="732"/>
      <c r="M264" s="746"/>
      <c r="N264" s="747"/>
      <c r="O264" s="758"/>
      <c r="P264" s="758"/>
      <c r="Q264" s="758"/>
      <c r="R264" s="758"/>
      <c r="S264" s="758"/>
      <c r="T264" s="746"/>
      <c r="U264" s="753"/>
      <c r="V264" s="746"/>
      <c r="W264" s="746"/>
      <c r="X264" s="746"/>
      <c r="Y264" s="747"/>
      <c r="Z264" s="758"/>
      <c r="AA264" s="746"/>
      <c r="AB264" s="753"/>
    </row>
    <row r="265" spans="2:32" ht="13.5" customHeight="1" x14ac:dyDescent="0.45">
      <c r="B265" s="753"/>
      <c r="C265" s="746"/>
      <c r="D265" s="771"/>
      <c r="E265" s="746"/>
      <c r="F265" s="746"/>
      <c r="G265" s="732"/>
      <c r="H265" s="732"/>
      <c r="I265" s="732"/>
      <c r="J265" s="732"/>
      <c r="K265" s="732"/>
      <c r="L265" s="732"/>
      <c r="M265" s="774"/>
      <c r="N265" s="848"/>
      <c r="O265" s="855"/>
      <c r="P265" s="855"/>
      <c r="Q265" s="855"/>
      <c r="R265" s="855"/>
      <c r="S265" s="855"/>
      <c r="T265" s="746"/>
      <c r="U265" s="753"/>
      <c r="V265" s="746"/>
      <c r="W265" s="746"/>
      <c r="X265" s="746"/>
      <c r="Y265" s="747"/>
      <c r="Z265" s="758"/>
      <c r="AA265" s="746"/>
      <c r="AB265" s="753"/>
      <c r="AC265" s="856"/>
      <c r="AD265" s="867"/>
      <c r="AE265" s="855"/>
    </row>
    <row r="266" spans="2:32" ht="13.5" customHeight="1" x14ac:dyDescent="0.45">
      <c r="B266" s="753"/>
      <c r="C266" s="746"/>
      <c r="D266" s="771"/>
      <c r="E266" s="746"/>
      <c r="F266" s="746"/>
      <c r="G266" s="732"/>
      <c r="H266" s="732"/>
      <c r="I266" s="732"/>
      <c r="J266" s="732"/>
      <c r="K266" s="732"/>
      <c r="L266" s="732"/>
      <c r="M266" s="746"/>
      <c r="N266" s="747"/>
      <c r="O266" s="758"/>
      <c r="P266" s="758"/>
      <c r="Q266" s="758"/>
      <c r="R266" s="758"/>
      <c r="S266" s="758"/>
      <c r="T266" s="746"/>
      <c r="U266" s="753"/>
      <c r="V266" s="746"/>
      <c r="W266" s="746"/>
      <c r="X266" s="746"/>
      <c r="Y266" s="747"/>
      <c r="Z266" s="758"/>
      <c r="AA266" s="746"/>
      <c r="AB266" s="753"/>
    </row>
    <row r="267" spans="2:32" ht="13.5" customHeight="1" x14ac:dyDescent="0.45">
      <c r="B267" s="753"/>
      <c r="C267" s="746"/>
      <c r="D267" s="771"/>
      <c r="E267" s="746"/>
      <c r="F267" s="746"/>
      <c r="G267" s="732"/>
      <c r="H267" s="732"/>
      <c r="I267" s="732"/>
      <c r="J267" s="732"/>
      <c r="K267" s="732"/>
      <c r="L267" s="732"/>
      <c r="M267" s="746"/>
      <c r="N267" s="747"/>
      <c r="O267" s="758"/>
      <c r="P267" s="758"/>
      <c r="Q267" s="758"/>
      <c r="R267" s="758"/>
      <c r="S267" s="758"/>
      <c r="T267" s="746"/>
      <c r="U267" s="753"/>
      <c r="V267" s="746"/>
      <c r="W267" s="746"/>
      <c r="X267" s="746"/>
      <c r="Y267" s="747"/>
      <c r="Z267" s="758"/>
      <c r="AA267" s="746"/>
    </row>
    <row r="268" spans="2:32" ht="13.5" customHeight="1" x14ac:dyDescent="0.45">
      <c r="B268" s="753"/>
      <c r="C268" s="746"/>
      <c r="D268" s="771"/>
      <c r="E268" s="746"/>
      <c r="F268" s="746"/>
      <c r="G268" s="732"/>
      <c r="H268" s="732"/>
      <c r="I268" s="732"/>
      <c r="J268" s="732"/>
      <c r="K268" s="732"/>
      <c r="L268" s="732"/>
      <c r="M268" s="746"/>
      <c r="N268" s="747"/>
      <c r="O268" s="758"/>
      <c r="P268" s="758"/>
      <c r="Q268" s="758"/>
      <c r="R268" s="758"/>
      <c r="S268" s="758"/>
      <c r="T268" s="746"/>
      <c r="U268" s="753"/>
      <c r="V268" s="746"/>
      <c r="W268" s="746"/>
      <c r="X268" s="746"/>
      <c r="Y268" s="747"/>
      <c r="Z268" s="758"/>
      <c r="AA268" s="746"/>
      <c r="AB268" s="753"/>
    </row>
    <row r="269" spans="2:32" ht="13.5" customHeight="1" x14ac:dyDescent="0.45">
      <c r="B269" s="753"/>
      <c r="C269" s="746"/>
      <c r="D269" s="771"/>
      <c r="E269" s="746"/>
      <c r="F269" s="746"/>
      <c r="G269" s="732"/>
      <c r="H269" s="732"/>
      <c r="I269" s="732"/>
      <c r="J269" s="732"/>
      <c r="K269" s="732"/>
      <c r="L269" s="732"/>
      <c r="M269" s="746"/>
      <c r="N269" s="747"/>
      <c r="O269" s="758"/>
      <c r="P269" s="758"/>
      <c r="Q269" s="758"/>
      <c r="R269" s="758"/>
      <c r="S269" s="758"/>
      <c r="T269" s="746"/>
      <c r="U269" s="753"/>
      <c r="V269" s="746"/>
      <c r="W269" s="746"/>
      <c r="X269" s="746"/>
      <c r="Y269" s="747"/>
      <c r="Z269" s="758"/>
      <c r="AA269" s="746"/>
      <c r="AB269" s="753"/>
    </row>
    <row r="270" spans="2:32" ht="13.5" customHeight="1" x14ac:dyDescent="0.45">
      <c r="B270" s="753"/>
      <c r="C270" s="746"/>
      <c r="D270" s="771"/>
      <c r="E270" s="746"/>
      <c r="F270" s="746"/>
      <c r="G270" s="732"/>
      <c r="H270" s="732"/>
      <c r="I270" s="732"/>
      <c r="J270" s="732"/>
      <c r="K270" s="732"/>
      <c r="L270" s="732"/>
      <c r="M270" s="746"/>
      <c r="N270" s="747"/>
      <c r="O270" s="758"/>
      <c r="P270" s="758"/>
      <c r="Q270" s="758"/>
      <c r="R270" s="758"/>
      <c r="S270" s="758"/>
      <c r="T270" s="746"/>
      <c r="U270" s="753"/>
      <c r="V270" s="746"/>
      <c r="W270" s="746"/>
      <c r="X270" s="746"/>
      <c r="Y270" s="747"/>
      <c r="Z270" s="758"/>
      <c r="AA270" s="746"/>
    </row>
    <row r="271" spans="2:32" ht="13.5" customHeight="1" x14ac:dyDescent="0.45">
      <c r="B271" s="753"/>
      <c r="C271" s="746"/>
      <c r="D271" s="771"/>
      <c r="E271" s="746"/>
      <c r="F271" s="746"/>
      <c r="G271" s="732"/>
      <c r="H271" s="732"/>
      <c r="I271" s="732"/>
      <c r="J271" s="732"/>
      <c r="K271" s="732"/>
      <c r="L271" s="732"/>
      <c r="M271" s="746"/>
      <c r="N271" s="747"/>
      <c r="O271" s="758"/>
      <c r="P271" s="758"/>
      <c r="Q271" s="758"/>
      <c r="R271" s="758"/>
      <c r="S271" s="758"/>
      <c r="T271" s="746"/>
      <c r="U271" s="753"/>
      <c r="V271" s="746"/>
      <c r="W271" s="746"/>
      <c r="X271" s="746"/>
      <c r="Y271" s="747"/>
      <c r="Z271" s="758"/>
      <c r="AA271" s="746"/>
      <c r="AB271" s="753"/>
      <c r="AD271" s="848"/>
    </row>
    <row r="272" spans="2:32" ht="13.5" customHeight="1" x14ac:dyDescent="0.45">
      <c r="B272" s="753"/>
      <c r="C272" s="746"/>
      <c r="D272" s="771"/>
      <c r="E272" s="746"/>
      <c r="F272" s="746"/>
      <c r="G272" s="732"/>
      <c r="H272" s="732"/>
      <c r="I272" s="732"/>
      <c r="J272" s="732"/>
      <c r="K272" s="732"/>
      <c r="L272" s="732"/>
      <c r="M272" s="746"/>
      <c r="N272" s="747"/>
      <c r="O272" s="758"/>
      <c r="P272" s="758"/>
      <c r="Q272" s="758"/>
      <c r="R272" s="758"/>
      <c r="S272" s="758"/>
      <c r="T272" s="746"/>
      <c r="U272" s="753"/>
      <c r="V272" s="746"/>
      <c r="W272" s="746"/>
      <c r="X272" s="746"/>
      <c r="Y272" s="747"/>
      <c r="Z272" s="758"/>
      <c r="AA272" s="746"/>
      <c r="AB272" s="753"/>
    </row>
    <row r="273" spans="2:30" ht="13.5" customHeight="1" x14ac:dyDescent="0.45">
      <c r="C273" s="746"/>
      <c r="D273" s="771"/>
      <c r="E273" s="746"/>
      <c r="F273" s="746"/>
      <c r="G273" s="732"/>
      <c r="H273" s="732"/>
      <c r="I273" s="732"/>
      <c r="J273" s="732"/>
      <c r="K273" s="732"/>
      <c r="L273" s="732"/>
      <c r="M273" s="746"/>
      <c r="N273" s="747"/>
      <c r="O273" s="758"/>
      <c r="P273" s="758"/>
      <c r="Q273" s="758"/>
      <c r="R273" s="758"/>
      <c r="S273" s="758"/>
      <c r="T273" s="746"/>
      <c r="U273" s="753"/>
      <c r="V273" s="746"/>
      <c r="W273" s="746"/>
      <c r="X273" s="746"/>
      <c r="Y273" s="747"/>
      <c r="Z273" s="758"/>
      <c r="AA273" s="746"/>
      <c r="AB273" s="753"/>
    </row>
    <row r="274" spans="2:30" ht="13.5" customHeight="1" x14ac:dyDescent="0.45">
      <c r="C274" s="746"/>
      <c r="D274" s="771"/>
      <c r="E274" s="746"/>
      <c r="F274" s="746"/>
      <c r="G274" s="732"/>
      <c r="H274" s="732"/>
      <c r="I274" s="732"/>
      <c r="J274" s="732"/>
      <c r="K274" s="732"/>
      <c r="L274" s="732"/>
      <c r="M274" s="746"/>
      <c r="N274" s="747"/>
      <c r="O274" s="758"/>
      <c r="P274" s="758"/>
      <c r="Q274" s="758"/>
      <c r="R274" s="758"/>
      <c r="S274" s="758"/>
      <c r="T274" s="746"/>
      <c r="U274" s="753"/>
      <c r="V274" s="746"/>
      <c r="W274" s="746"/>
      <c r="X274" s="746"/>
      <c r="Y274" s="747"/>
      <c r="Z274" s="758"/>
      <c r="AA274" s="746"/>
      <c r="AB274" s="753"/>
    </row>
    <row r="275" spans="2:30" ht="13.5" customHeight="1" x14ac:dyDescent="0.45">
      <c r="B275" s="753"/>
      <c r="D275" s="807"/>
      <c r="E275" s="746"/>
      <c r="F275" s="746"/>
      <c r="G275" s="732"/>
      <c r="H275" s="732"/>
      <c r="I275" s="732"/>
      <c r="J275" s="732"/>
      <c r="K275" s="732"/>
      <c r="L275" s="732"/>
      <c r="N275" s="848"/>
      <c r="O275" s="758"/>
      <c r="P275" s="758"/>
      <c r="Q275" s="758"/>
      <c r="R275" s="758"/>
      <c r="S275" s="758"/>
      <c r="T275" s="746"/>
      <c r="U275" s="753"/>
      <c r="V275" s="746"/>
      <c r="W275" s="746"/>
      <c r="X275" s="746"/>
      <c r="Y275" s="747"/>
      <c r="Z275" s="758"/>
      <c r="AA275" s="746"/>
      <c r="AB275" s="753"/>
    </row>
    <row r="276" spans="2:30" ht="13.5" customHeight="1" x14ac:dyDescent="0.45">
      <c r="B276" s="753"/>
      <c r="C276" s="746"/>
      <c r="D276" s="771"/>
      <c r="E276" s="746"/>
      <c r="F276" s="746"/>
      <c r="G276" s="732"/>
      <c r="H276" s="732"/>
      <c r="I276" s="732"/>
      <c r="J276" s="732"/>
      <c r="K276" s="732"/>
      <c r="L276" s="732"/>
      <c r="M276" s="746"/>
      <c r="N276" s="747"/>
      <c r="O276" s="758"/>
      <c r="P276" s="758"/>
      <c r="Q276" s="758"/>
      <c r="R276" s="758"/>
      <c r="S276" s="758"/>
      <c r="T276" s="746"/>
      <c r="U276" s="753"/>
      <c r="V276" s="746"/>
      <c r="W276" s="746"/>
      <c r="X276" s="746"/>
      <c r="Y276" s="747"/>
      <c r="Z276" s="758"/>
      <c r="AA276" s="746"/>
      <c r="AB276" s="753"/>
    </row>
    <row r="277" spans="2:30" ht="13.5" customHeight="1" x14ac:dyDescent="0.45">
      <c r="B277" s="753"/>
      <c r="C277" s="746"/>
      <c r="D277" s="771"/>
      <c r="E277" s="746"/>
      <c r="F277" s="746"/>
      <c r="G277" s="732"/>
      <c r="H277" s="732"/>
      <c r="I277" s="732"/>
      <c r="J277" s="732"/>
      <c r="K277" s="732"/>
      <c r="L277" s="732"/>
      <c r="M277" s="746"/>
      <c r="N277" s="747"/>
      <c r="O277" s="758"/>
      <c r="P277" s="758"/>
      <c r="Q277" s="758"/>
      <c r="R277" s="758"/>
      <c r="S277" s="758"/>
      <c r="T277" s="746"/>
      <c r="U277" s="753"/>
      <c r="V277" s="746"/>
      <c r="W277" s="746"/>
      <c r="X277" s="746"/>
      <c r="Y277" s="747"/>
      <c r="Z277" s="758"/>
      <c r="AA277" s="746"/>
    </row>
    <row r="278" spans="2:30" ht="13.5" customHeight="1" x14ac:dyDescent="0.45">
      <c r="B278" s="753"/>
      <c r="C278" s="746"/>
      <c r="D278" s="771"/>
      <c r="E278" s="746"/>
      <c r="F278" s="746"/>
      <c r="G278" s="732"/>
      <c r="H278" s="732"/>
      <c r="I278" s="732"/>
      <c r="J278" s="732"/>
      <c r="K278" s="732"/>
      <c r="L278" s="732"/>
      <c r="M278" s="746"/>
      <c r="N278" s="747"/>
      <c r="O278" s="758"/>
      <c r="P278" s="758"/>
      <c r="Q278" s="758"/>
      <c r="R278" s="758"/>
      <c r="S278" s="758"/>
      <c r="T278" s="746"/>
      <c r="U278" s="753"/>
      <c r="V278" s="746"/>
      <c r="W278" s="746"/>
      <c r="X278" s="746"/>
      <c r="Y278" s="747"/>
      <c r="Z278" s="758"/>
      <c r="AA278" s="746"/>
      <c r="AB278" s="753"/>
      <c r="AC278" s="738"/>
    </row>
    <row r="279" spans="2:30" ht="13.5" customHeight="1" x14ac:dyDescent="0.45">
      <c r="B279" s="753"/>
      <c r="C279" s="746"/>
      <c r="D279" s="771"/>
      <c r="E279" s="746"/>
      <c r="F279" s="746"/>
      <c r="G279" s="732"/>
      <c r="H279" s="732"/>
      <c r="I279" s="732"/>
      <c r="J279" s="732"/>
      <c r="K279" s="732"/>
      <c r="L279" s="732"/>
      <c r="M279" s="746"/>
      <c r="N279" s="747"/>
      <c r="O279" s="758"/>
      <c r="P279" s="758"/>
      <c r="Q279" s="758"/>
      <c r="R279" s="758"/>
      <c r="S279" s="758"/>
      <c r="T279" s="746"/>
      <c r="U279" s="753"/>
      <c r="V279" s="746"/>
      <c r="W279" s="746"/>
      <c r="X279" s="746"/>
      <c r="Y279" s="747"/>
      <c r="Z279" s="758"/>
      <c r="AA279" s="746"/>
      <c r="AB279" s="753"/>
    </row>
    <row r="280" spans="2:30" ht="13.5" customHeight="1" x14ac:dyDescent="0.45">
      <c r="B280" s="753"/>
      <c r="C280" s="746"/>
      <c r="D280" s="771"/>
      <c r="E280" s="746"/>
      <c r="F280" s="746"/>
      <c r="G280" s="732"/>
      <c r="H280" s="732"/>
      <c r="I280" s="732"/>
      <c r="J280" s="732"/>
      <c r="K280" s="732"/>
      <c r="L280" s="732"/>
      <c r="M280" s="746"/>
      <c r="N280" s="747"/>
      <c r="O280" s="758"/>
      <c r="P280" s="758"/>
      <c r="Q280" s="758"/>
      <c r="R280" s="758"/>
      <c r="S280" s="758"/>
      <c r="T280" s="746"/>
      <c r="U280" s="753"/>
      <c r="V280" s="746"/>
      <c r="W280" s="746"/>
      <c r="X280" s="746"/>
      <c r="Y280" s="747"/>
      <c r="Z280" s="758"/>
      <c r="AA280" s="746"/>
      <c r="AB280" s="753"/>
    </row>
    <row r="281" spans="2:30" ht="13.5" customHeight="1" x14ac:dyDescent="0.45">
      <c r="B281" s="753"/>
      <c r="C281" s="746"/>
      <c r="D281" s="771"/>
      <c r="E281" s="746"/>
      <c r="F281" s="746"/>
      <c r="G281" s="732"/>
      <c r="H281" s="732"/>
      <c r="I281" s="732"/>
      <c r="J281" s="732"/>
      <c r="K281" s="732"/>
      <c r="L281" s="732"/>
      <c r="M281" s="746"/>
      <c r="N281" s="747"/>
      <c r="O281" s="758"/>
      <c r="P281" s="758"/>
      <c r="Q281" s="758"/>
      <c r="R281" s="758"/>
      <c r="S281" s="758"/>
      <c r="T281" s="746"/>
      <c r="U281" s="753"/>
      <c r="V281" s="746"/>
      <c r="W281" s="746"/>
      <c r="X281" s="746"/>
      <c r="Y281" s="747"/>
      <c r="Z281" s="758"/>
      <c r="AA281" s="746"/>
      <c r="AB281" s="753"/>
      <c r="AD281" s="848"/>
    </row>
    <row r="282" spans="2:30" ht="13.5" customHeight="1" x14ac:dyDescent="0.45">
      <c r="B282" s="753"/>
      <c r="C282" s="746"/>
      <c r="D282" s="771"/>
      <c r="E282" s="746"/>
      <c r="F282" s="746"/>
      <c r="G282" s="732"/>
      <c r="H282" s="732"/>
      <c r="I282" s="732"/>
      <c r="J282" s="732"/>
      <c r="K282" s="732"/>
      <c r="L282" s="732"/>
      <c r="M282" s="746"/>
      <c r="N282" s="747"/>
      <c r="O282" s="758"/>
      <c r="P282" s="758"/>
      <c r="Q282" s="758"/>
      <c r="R282" s="758"/>
      <c r="S282" s="758"/>
      <c r="T282" s="746"/>
      <c r="U282" s="753"/>
      <c r="V282" s="746"/>
      <c r="W282" s="746"/>
      <c r="X282" s="746"/>
      <c r="Y282" s="747"/>
      <c r="Z282" s="758"/>
      <c r="AA282" s="746"/>
      <c r="AB282" s="753"/>
    </row>
    <row r="283" spans="2:30" ht="13.5" customHeight="1" x14ac:dyDescent="0.45">
      <c r="B283" s="753"/>
      <c r="C283" s="746"/>
      <c r="D283" s="771"/>
      <c r="E283" s="746"/>
      <c r="F283" s="746"/>
      <c r="G283" s="732"/>
      <c r="H283" s="732"/>
      <c r="I283" s="732"/>
      <c r="J283" s="732"/>
      <c r="K283" s="732"/>
      <c r="L283" s="732"/>
      <c r="M283" s="746"/>
      <c r="N283" s="747"/>
      <c r="O283" s="758"/>
      <c r="P283" s="758"/>
      <c r="Q283" s="758"/>
      <c r="R283" s="758"/>
      <c r="S283" s="758"/>
      <c r="T283" s="746"/>
      <c r="U283" s="753"/>
      <c r="V283" s="746"/>
      <c r="W283" s="746"/>
      <c r="X283" s="746"/>
      <c r="Y283" s="747"/>
      <c r="Z283" s="758"/>
      <c r="AA283" s="746"/>
      <c r="AB283" s="753"/>
    </row>
    <row r="284" spans="2:30" ht="13.5" customHeight="1" x14ac:dyDescent="0.45">
      <c r="B284" s="753"/>
      <c r="C284" s="746"/>
      <c r="D284" s="771"/>
      <c r="E284" s="746"/>
      <c r="F284" s="746"/>
      <c r="G284" s="732"/>
      <c r="H284" s="732"/>
      <c r="I284" s="732"/>
      <c r="J284" s="732"/>
      <c r="K284" s="732"/>
      <c r="L284" s="732"/>
      <c r="M284" s="746"/>
      <c r="N284" s="747"/>
      <c r="O284" s="758"/>
      <c r="P284" s="758"/>
      <c r="Q284" s="758"/>
      <c r="R284" s="758"/>
      <c r="S284" s="758"/>
      <c r="T284" s="746"/>
      <c r="U284" s="753"/>
      <c r="V284" s="746"/>
      <c r="W284" s="746"/>
      <c r="X284" s="746"/>
      <c r="Y284" s="747"/>
      <c r="Z284" s="758"/>
      <c r="AA284" s="746"/>
      <c r="AB284" s="753"/>
    </row>
    <row r="285" spans="2:30" ht="13.5" customHeight="1" x14ac:dyDescent="0.45">
      <c r="B285" s="753"/>
      <c r="C285" s="746"/>
      <c r="D285" s="807"/>
      <c r="E285" s="746"/>
      <c r="F285" s="746"/>
      <c r="G285" s="732"/>
      <c r="H285" s="732"/>
      <c r="I285" s="732"/>
      <c r="J285" s="732"/>
      <c r="K285" s="732"/>
      <c r="L285" s="732"/>
      <c r="M285" s="746"/>
      <c r="N285" s="848"/>
      <c r="O285" s="758"/>
      <c r="P285" s="758"/>
      <c r="Q285" s="758"/>
      <c r="R285" s="758"/>
      <c r="S285" s="758"/>
      <c r="T285" s="746"/>
      <c r="U285" s="753"/>
      <c r="V285" s="746"/>
      <c r="W285" s="746"/>
      <c r="X285" s="746"/>
      <c r="Y285" s="747"/>
      <c r="Z285" s="758"/>
      <c r="AA285" s="746"/>
      <c r="AB285" s="753"/>
      <c r="AD285" s="848"/>
    </row>
    <row r="286" spans="2:30" ht="13.5" customHeight="1" x14ac:dyDescent="0.45">
      <c r="B286" s="753"/>
      <c r="C286" s="746"/>
      <c r="D286" s="771"/>
      <c r="E286" s="746"/>
      <c r="F286" s="746"/>
      <c r="G286" s="732"/>
      <c r="H286" s="732"/>
      <c r="I286" s="732"/>
      <c r="J286" s="732"/>
      <c r="K286" s="732"/>
      <c r="L286" s="732"/>
      <c r="M286" s="746"/>
      <c r="N286" s="747"/>
      <c r="O286" s="758"/>
      <c r="P286" s="758"/>
      <c r="Q286" s="758"/>
      <c r="R286" s="758"/>
      <c r="S286" s="758"/>
      <c r="T286" s="746"/>
      <c r="U286" s="753"/>
      <c r="V286" s="746"/>
      <c r="W286" s="746"/>
      <c r="X286" s="746"/>
      <c r="Y286" s="747"/>
      <c r="Z286" s="758"/>
      <c r="AA286" s="746"/>
      <c r="AB286" s="753"/>
    </row>
    <row r="287" spans="2:30" ht="13.5" customHeight="1" x14ac:dyDescent="0.45">
      <c r="B287" s="753"/>
      <c r="C287" s="746"/>
      <c r="D287" s="771"/>
      <c r="E287" s="746"/>
      <c r="F287" s="746"/>
      <c r="G287" s="732"/>
      <c r="H287" s="732"/>
      <c r="I287" s="732"/>
      <c r="J287" s="732"/>
      <c r="K287" s="732"/>
      <c r="L287" s="732"/>
      <c r="M287" s="746"/>
      <c r="N287" s="747"/>
      <c r="O287" s="758"/>
      <c r="P287" s="758"/>
      <c r="Q287" s="758"/>
      <c r="R287" s="758"/>
      <c r="S287" s="758"/>
      <c r="T287" s="746"/>
      <c r="U287" s="753"/>
      <c r="V287" s="746"/>
      <c r="W287" s="746"/>
      <c r="X287" s="746"/>
      <c r="Y287" s="747"/>
      <c r="Z287" s="758"/>
      <c r="AA287" s="746"/>
      <c r="AC287" s="806"/>
    </row>
    <row r="288" spans="2:30" ht="13.5" customHeight="1" x14ac:dyDescent="0.45">
      <c r="B288" s="753"/>
      <c r="C288" s="746"/>
      <c r="D288" s="771"/>
      <c r="E288" s="746"/>
      <c r="F288" s="746"/>
      <c r="G288" s="732"/>
      <c r="H288" s="732"/>
      <c r="I288" s="732"/>
      <c r="J288" s="732"/>
      <c r="K288" s="732"/>
      <c r="L288" s="732"/>
      <c r="M288" s="746"/>
      <c r="N288" s="747"/>
      <c r="O288" s="758"/>
      <c r="P288" s="758"/>
      <c r="Q288" s="758"/>
      <c r="R288" s="758"/>
      <c r="S288" s="758"/>
      <c r="T288" s="746"/>
      <c r="U288" s="753"/>
      <c r="V288" s="746"/>
      <c r="W288" s="746"/>
      <c r="X288" s="746"/>
      <c r="Y288" s="747"/>
      <c r="Z288" s="758"/>
      <c r="AA288" s="746"/>
      <c r="AB288" s="753"/>
    </row>
    <row r="289" spans="2:30" ht="13.5" customHeight="1" x14ac:dyDescent="0.45">
      <c r="B289" s="753"/>
      <c r="C289" s="746"/>
      <c r="D289" s="771"/>
      <c r="E289" s="746"/>
      <c r="F289" s="746"/>
      <c r="M289" s="746"/>
      <c r="N289" s="747"/>
      <c r="O289" s="758"/>
      <c r="P289" s="758"/>
      <c r="Q289" s="758"/>
      <c r="R289" s="758"/>
      <c r="S289" s="758"/>
      <c r="T289" s="746"/>
      <c r="U289" s="753"/>
      <c r="V289" s="746"/>
      <c r="W289" s="746"/>
      <c r="X289" s="746"/>
      <c r="Y289" s="747"/>
      <c r="Z289" s="758"/>
      <c r="AA289" s="746"/>
      <c r="AB289" s="753"/>
    </row>
    <row r="290" spans="2:30" ht="13.5" customHeight="1" x14ac:dyDescent="0.45">
      <c r="B290" s="753"/>
      <c r="C290" s="746"/>
      <c r="D290" s="771"/>
      <c r="E290" s="746"/>
      <c r="F290" s="746"/>
      <c r="M290" s="746"/>
      <c r="N290" s="747"/>
      <c r="O290" s="758"/>
      <c r="P290" s="758"/>
      <c r="Q290" s="758"/>
      <c r="R290" s="758"/>
      <c r="S290" s="758"/>
      <c r="T290" s="746"/>
      <c r="U290" s="753"/>
      <c r="V290" s="746"/>
      <c r="W290" s="746"/>
      <c r="X290" s="746"/>
      <c r="Y290" s="747"/>
      <c r="Z290" s="758"/>
      <c r="AA290" s="746"/>
    </row>
    <row r="291" spans="2:30" ht="13.5" customHeight="1" x14ac:dyDescent="0.45">
      <c r="B291" s="753"/>
      <c r="C291" s="746"/>
      <c r="D291" s="771"/>
      <c r="E291" s="746"/>
      <c r="F291" s="746"/>
      <c r="G291" s="732"/>
      <c r="H291" s="732"/>
      <c r="I291" s="732"/>
      <c r="J291" s="732"/>
      <c r="K291" s="732"/>
      <c r="L291" s="732"/>
      <c r="M291" s="746"/>
      <c r="N291" s="848"/>
      <c r="O291" s="758"/>
      <c r="P291" s="758"/>
      <c r="Q291" s="758"/>
      <c r="R291" s="758"/>
      <c r="S291" s="758"/>
      <c r="T291" s="746"/>
      <c r="U291" s="753"/>
      <c r="V291" s="746"/>
      <c r="W291" s="746"/>
      <c r="X291" s="746"/>
      <c r="Y291" s="747"/>
      <c r="Z291" s="758"/>
      <c r="AA291" s="746"/>
      <c r="AB291" s="753"/>
      <c r="AD291" s="848"/>
    </row>
    <row r="292" spans="2:30" ht="13.5" customHeight="1" x14ac:dyDescent="0.45">
      <c r="B292" s="753"/>
      <c r="C292" s="746"/>
      <c r="D292" s="771"/>
      <c r="E292" s="746"/>
      <c r="F292" s="746"/>
      <c r="G292" s="732"/>
      <c r="H292" s="732"/>
      <c r="I292" s="732"/>
      <c r="J292" s="732"/>
      <c r="K292" s="732"/>
      <c r="L292" s="732"/>
      <c r="M292" s="746"/>
      <c r="N292" s="747"/>
      <c r="O292" s="758"/>
      <c r="P292" s="758"/>
      <c r="Q292" s="758"/>
      <c r="R292" s="758"/>
      <c r="S292" s="758"/>
      <c r="T292" s="746"/>
      <c r="U292" s="753"/>
      <c r="V292" s="746"/>
      <c r="W292" s="746"/>
      <c r="X292" s="746"/>
      <c r="Y292" s="747"/>
      <c r="Z292" s="758"/>
      <c r="AA292" s="746"/>
      <c r="AB292" s="753"/>
    </row>
    <row r="293" spans="2:30" ht="13.5" customHeight="1" x14ac:dyDescent="0.45">
      <c r="B293" s="753"/>
      <c r="C293" s="746"/>
      <c r="D293" s="771"/>
      <c r="E293" s="746"/>
      <c r="F293" s="746"/>
      <c r="G293" s="732"/>
      <c r="H293" s="732"/>
      <c r="I293" s="732"/>
      <c r="J293" s="732"/>
      <c r="K293" s="732"/>
      <c r="L293" s="732"/>
      <c r="M293" s="746"/>
      <c r="N293" s="747"/>
      <c r="O293" s="758"/>
      <c r="P293" s="758"/>
      <c r="Q293" s="758"/>
      <c r="R293" s="758"/>
      <c r="S293" s="758"/>
      <c r="T293" s="746"/>
      <c r="U293" s="753"/>
      <c r="V293" s="746"/>
      <c r="W293" s="746"/>
      <c r="X293" s="746"/>
      <c r="Y293" s="747"/>
      <c r="Z293" s="758"/>
      <c r="AA293" s="746"/>
      <c r="AB293" s="753"/>
    </row>
    <row r="294" spans="2:30" ht="13.5" customHeight="1" x14ac:dyDescent="0.45">
      <c r="B294" s="753"/>
      <c r="C294" s="746"/>
      <c r="D294" s="771"/>
      <c r="E294" s="746"/>
      <c r="F294" s="746"/>
      <c r="G294" s="732"/>
      <c r="H294" s="732"/>
      <c r="I294" s="732"/>
      <c r="J294" s="732"/>
      <c r="K294" s="732"/>
      <c r="L294" s="732"/>
      <c r="M294" s="746"/>
      <c r="N294" s="747"/>
      <c r="O294" s="758"/>
      <c r="P294" s="758"/>
      <c r="Q294" s="758"/>
      <c r="R294" s="758"/>
      <c r="S294" s="758"/>
      <c r="T294" s="746"/>
      <c r="U294" s="753"/>
      <c r="V294" s="746"/>
      <c r="W294" s="746"/>
      <c r="X294" s="746"/>
      <c r="Y294" s="747"/>
      <c r="Z294" s="758"/>
      <c r="AA294" s="746"/>
      <c r="AB294" s="753"/>
    </row>
    <row r="295" spans="2:30" ht="13.5" customHeight="1" x14ac:dyDescent="0.45">
      <c r="B295" s="753"/>
      <c r="C295" s="746"/>
      <c r="D295" s="771"/>
      <c r="E295" s="746"/>
      <c r="F295" s="746"/>
      <c r="G295" s="732"/>
      <c r="H295" s="732"/>
      <c r="I295" s="732"/>
      <c r="J295" s="732"/>
      <c r="K295" s="732"/>
      <c r="L295" s="732"/>
      <c r="M295" s="746"/>
      <c r="N295" s="747"/>
      <c r="O295" s="758"/>
      <c r="P295" s="758"/>
      <c r="Q295" s="758"/>
      <c r="R295" s="758"/>
      <c r="S295" s="758"/>
      <c r="T295" s="746"/>
      <c r="U295" s="753"/>
      <c r="V295" s="746"/>
      <c r="W295" s="746"/>
      <c r="X295" s="746"/>
      <c r="Y295" s="747"/>
      <c r="Z295" s="758"/>
      <c r="AA295" s="746"/>
      <c r="AB295" s="753"/>
    </row>
    <row r="296" spans="2:30" ht="13.5" customHeight="1" x14ac:dyDescent="0.45">
      <c r="B296" s="753"/>
      <c r="C296" s="746"/>
      <c r="D296" s="771"/>
      <c r="E296" s="746"/>
      <c r="F296" s="746"/>
      <c r="G296" s="732"/>
      <c r="H296" s="732"/>
      <c r="I296" s="732"/>
      <c r="J296" s="732"/>
      <c r="K296" s="732"/>
      <c r="L296" s="732"/>
      <c r="M296" s="746"/>
      <c r="N296" s="747"/>
      <c r="O296" s="758"/>
      <c r="P296" s="758"/>
      <c r="Q296" s="758"/>
      <c r="R296" s="758"/>
      <c r="S296" s="758"/>
      <c r="T296" s="746"/>
      <c r="U296" s="753"/>
      <c r="V296" s="746"/>
      <c r="W296" s="746"/>
      <c r="X296" s="746"/>
      <c r="Y296" s="747"/>
      <c r="Z296" s="758"/>
      <c r="AA296" s="746"/>
      <c r="AB296" s="753"/>
    </row>
    <row r="297" spans="2:30" ht="13.5" customHeight="1" x14ac:dyDescent="0.45">
      <c r="B297" s="753"/>
      <c r="C297" s="746"/>
      <c r="D297" s="771"/>
      <c r="E297" s="746"/>
      <c r="F297" s="746"/>
      <c r="G297" s="732"/>
      <c r="H297" s="732"/>
      <c r="I297" s="732"/>
      <c r="J297" s="732"/>
      <c r="K297" s="732"/>
      <c r="L297" s="732"/>
      <c r="M297" s="746"/>
      <c r="N297" s="747"/>
      <c r="O297" s="758"/>
      <c r="P297" s="758"/>
      <c r="Q297" s="758"/>
      <c r="R297" s="758"/>
      <c r="S297" s="758"/>
      <c r="T297" s="746"/>
      <c r="U297" s="753"/>
      <c r="V297" s="746"/>
      <c r="W297" s="746"/>
      <c r="X297" s="746"/>
      <c r="Y297" s="747"/>
      <c r="Z297" s="758"/>
      <c r="AA297" s="746"/>
      <c r="AB297" s="753"/>
    </row>
    <row r="298" spans="2:30" ht="13.5" customHeight="1" x14ac:dyDescent="0.45">
      <c r="B298" s="753"/>
      <c r="C298" s="746"/>
      <c r="D298" s="771"/>
      <c r="E298" s="746"/>
      <c r="F298" s="746"/>
      <c r="G298" s="732"/>
      <c r="H298" s="732"/>
      <c r="I298" s="732"/>
      <c r="J298" s="732"/>
      <c r="K298" s="732"/>
      <c r="L298" s="732"/>
      <c r="M298" s="746"/>
      <c r="N298" s="747"/>
      <c r="O298" s="758"/>
      <c r="P298" s="758"/>
      <c r="Q298" s="758"/>
      <c r="R298" s="758"/>
      <c r="S298" s="758"/>
      <c r="T298" s="746"/>
      <c r="U298" s="753"/>
      <c r="V298" s="746"/>
      <c r="W298" s="746"/>
      <c r="X298" s="746"/>
      <c r="Y298" s="747"/>
      <c r="Z298" s="758"/>
      <c r="AA298" s="746"/>
      <c r="AB298" s="753"/>
    </row>
    <row r="299" spans="2:30" ht="13.5" customHeight="1" x14ac:dyDescent="0.45">
      <c r="B299" s="753"/>
      <c r="C299" s="746"/>
      <c r="D299" s="771"/>
      <c r="E299" s="746"/>
      <c r="F299" s="746"/>
      <c r="G299" s="732"/>
      <c r="H299" s="732"/>
      <c r="I299" s="732"/>
      <c r="J299" s="732"/>
      <c r="K299" s="732"/>
      <c r="L299" s="732"/>
      <c r="M299" s="746"/>
      <c r="N299" s="747"/>
      <c r="O299" s="758"/>
      <c r="P299" s="758"/>
      <c r="Q299" s="758"/>
      <c r="R299" s="758"/>
      <c r="S299" s="758"/>
      <c r="T299" s="746"/>
      <c r="U299" s="753"/>
      <c r="V299" s="746"/>
      <c r="W299" s="746"/>
      <c r="X299" s="746"/>
      <c r="Y299" s="747"/>
      <c r="Z299" s="758"/>
      <c r="AA299" s="746"/>
      <c r="AB299" s="753"/>
    </row>
    <row r="300" spans="2:30" ht="13.5" customHeight="1" x14ac:dyDescent="0.45">
      <c r="B300" s="753"/>
      <c r="C300" s="746"/>
      <c r="D300" s="771"/>
      <c r="E300" s="746"/>
      <c r="F300" s="746"/>
      <c r="G300" s="732"/>
      <c r="H300" s="732"/>
      <c r="I300" s="732"/>
      <c r="J300" s="732"/>
      <c r="K300" s="732"/>
      <c r="L300" s="732"/>
      <c r="M300" s="746"/>
      <c r="N300" s="747"/>
      <c r="O300" s="758"/>
      <c r="P300" s="758"/>
      <c r="Q300" s="758"/>
      <c r="R300" s="758"/>
      <c r="S300" s="758"/>
      <c r="T300" s="746"/>
      <c r="U300" s="753"/>
      <c r="V300" s="746"/>
      <c r="W300" s="746"/>
      <c r="X300" s="746"/>
      <c r="Y300" s="747"/>
      <c r="Z300" s="758"/>
      <c r="AA300" s="746"/>
      <c r="AB300" s="753"/>
    </row>
    <row r="301" spans="2:30" ht="13.5" customHeight="1" x14ac:dyDescent="0.45">
      <c r="B301" s="753"/>
      <c r="C301" s="746"/>
      <c r="D301" s="771"/>
      <c r="E301" s="746"/>
      <c r="F301" s="746"/>
      <c r="G301" s="732"/>
      <c r="H301" s="732"/>
      <c r="I301" s="732"/>
      <c r="J301" s="732"/>
      <c r="K301" s="732"/>
      <c r="L301" s="732"/>
      <c r="M301" s="746"/>
      <c r="N301" s="747"/>
      <c r="O301" s="758"/>
      <c r="P301" s="758"/>
      <c r="Q301" s="758"/>
      <c r="R301" s="758"/>
      <c r="S301" s="758"/>
      <c r="T301" s="746"/>
      <c r="U301" s="806"/>
      <c r="V301" s="746"/>
      <c r="W301" s="746"/>
      <c r="X301" s="746"/>
      <c r="Y301" s="747"/>
      <c r="Z301" s="758"/>
      <c r="AA301" s="746"/>
    </row>
    <row r="302" spans="2:30" ht="13.5" customHeight="1" x14ac:dyDescent="0.45">
      <c r="B302" s="753"/>
      <c r="C302" s="774"/>
      <c r="D302" s="807"/>
      <c r="E302" s="746"/>
      <c r="F302" s="746"/>
      <c r="G302" s="732"/>
      <c r="H302" s="732"/>
      <c r="I302" s="732"/>
      <c r="J302" s="732"/>
      <c r="K302" s="732"/>
      <c r="L302" s="732"/>
      <c r="M302" s="746"/>
      <c r="N302" s="747"/>
      <c r="O302" s="758"/>
      <c r="P302" s="758"/>
      <c r="Q302" s="758"/>
      <c r="R302" s="758"/>
      <c r="S302" s="758"/>
      <c r="T302" s="746"/>
      <c r="U302" s="753"/>
      <c r="Y302" s="747"/>
      <c r="Z302" s="758"/>
      <c r="AA302" s="746"/>
      <c r="AB302" s="806"/>
    </row>
    <row r="303" spans="2:30" ht="13.5" customHeight="1" x14ac:dyDescent="0.45">
      <c r="B303" s="753"/>
      <c r="C303" s="746"/>
      <c r="D303" s="771"/>
      <c r="E303" s="746"/>
      <c r="F303" s="746"/>
      <c r="G303" s="732"/>
      <c r="H303" s="732"/>
      <c r="I303" s="732"/>
      <c r="J303" s="732"/>
      <c r="K303" s="732"/>
      <c r="L303" s="732"/>
      <c r="M303" s="746"/>
      <c r="N303" s="747"/>
      <c r="O303" s="758"/>
      <c r="P303" s="758"/>
      <c r="Q303" s="758"/>
      <c r="R303" s="758"/>
      <c r="S303" s="758"/>
      <c r="T303" s="746"/>
      <c r="U303" s="753"/>
      <c r="V303" s="746"/>
      <c r="W303" s="746"/>
      <c r="X303" s="746"/>
      <c r="Y303" s="814"/>
      <c r="Z303" s="815"/>
      <c r="AA303" s="813"/>
      <c r="AB303" s="806"/>
    </row>
    <row r="304" spans="2:30" ht="13.5" customHeight="1" x14ac:dyDescent="0.45">
      <c r="B304" s="753"/>
      <c r="C304" s="746"/>
      <c r="D304" s="771"/>
      <c r="E304" s="746"/>
      <c r="F304" s="746"/>
      <c r="G304" s="732"/>
      <c r="H304" s="732"/>
      <c r="I304" s="732"/>
      <c r="J304" s="732"/>
      <c r="K304" s="732"/>
      <c r="L304" s="732"/>
      <c r="M304" s="746"/>
      <c r="N304" s="747"/>
      <c r="O304" s="758"/>
      <c r="P304" s="758"/>
      <c r="Q304" s="758"/>
      <c r="R304" s="758"/>
      <c r="S304" s="758"/>
      <c r="T304" s="746"/>
      <c r="U304" s="806"/>
      <c r="V304" s="746"/>
      <c r="W304" s="746"/>
      <c r="X304" s="746"/>
      <c r="Y304" s="747"/>
      <c r="Z304" s="758"/>
      <c r="AA304" s="746"/>
      <c r="AB304" s="753"/>
    </row>
    <row r="305" spans="2:31" ht="13.5" customHeight="1" x14ac:dyDescent="0.45">
      <c r="B305" s="753"/>
      <c r="C305" s="746"/>
      <c r="D305" s="771"/>
      <c r="E305" s="746"/>
      <c r="F305" s="746"/>
      <c r="G305" s="732"/>
      <c r="H305" s="732"/>
      <c r="I305" s="732"/>
      <c r="J305" s="732"/>
      <c r="K305" s="732"/>
      <c r="L305" s="732"/>
      <c r="M305" s="774"/>
      <c r="N305" s="805"/>
      <c r="O305" s="758"/>
      <c r="P305" s="758"/>
      <c r="Q305" s="758"/>
      <c r="R305" s="758"/>
      <c r="S305" s="758"/>
      <c r="T305" s="746"/>
      <c r="U305" s="753"/>
      <c r="V305" s="746"/>
      <c r="W305" s="746"/>
      <c r="X305" s="746"/>
      <c r="Y305" s="747"/>
      <c r="Z305" s="758"/>
      <c r="AA305" s="746"/>
      <c r="AB305" s="748"/>
      <c r="AC305" s="856"/>
    </row>
    <row r="306" spans="2:31" ht="13.5" customHeight="1" x14ac:dyDescent="0.45">
      <c r="B306" s="753"/>
      <c r="C306" s="746"/>
      <c r="D306" s="771"/>
      <c r="E306" s="746"/>
      <c r="F306" s="746"/>
      <c r="G306" s="732"/>
      <c r="H306" s="732"/>
      <c r="I306" s="732"/>
      <c r="J306" s="732"/>
      <c r="K306" s="732"/>
      <c r="L306" s="732"/>
      <c r="M306" s="746"/>
      <c r="N306" s="747"/>
      <c r="O306" s="758"/>
      <c r="P306" s="758"/>
      <c r="Q306" s="758"/>
      <c r="R306" s="758"/>
      <c r="S306" s="758"/>
      <c r="T306" s="746"/>
      <c r="U306" s="753"/>
      <c r="V306" s="746"/>
      <c r="W306" s="746"/>
      <c r="X306" s="746"/>
      <c r="Y306" s="747"/>
      <c r="Z306" s="758"/>
      <c r="AA306" s="746"/>
      <c r="AB306" s="748"/>
      <c r="AC306" s="738"/>
    </row>
    <row r="307" spans="2:31" ht="13.5" customHeight="1" x14ac:dyDescent="0.45">
      <c r="B307" s="753"/>
      <c r="C307" s="746"/>
      <c r="D307" s="771"/>
      <c r="E307" s="746"/>
      <c r="F307" s="746"/>
      <c r="G307" s="732"/>
      <c r="H307" s="732"/>
      <c r="I307" s="732"/>
      <c r="J307" s="732"/>
      <c r="K307" s="732"/>
      <c r="L307" s="732"/>
      <c r="M307" s="746"/>
      <c r="N307" s="747"/>
      <c r="O307" s="758"/>
      <c r="P307" s="758"/>
      <c r="Q307" s="758"/>
      <c r="R307" s="758"/>
      <c r="S307" s="758"/>
      <c r="T307" s="746"/>
      <c r="U307" s="753"/>
      <c r="V307" s="746"/>
      <c r="W307" s="746"/>
      <c r="X307" s="746"/>
      <c r="Y307" s="747"/>
      <c r="Z307" s="758"/>
      <c r="AA307" s="746"/>
      <c r="AC307" s="738"/>
    </row>
    <row r="308" spans="2:31" ht="13.5" customHeight="1" x14ac:dyDescent="0.45">
      <c r="B308" s="753"/>
      <c r="C308" s="746"/>
      <c r="D308" s="771"/>
      <c r="E308" s="746"/>
      <c r="F308" s="746"/>
      <c r="G308" s="732"/>
      <c r="H308" s="732"/>
      <c r="I308" s="732"/>
      <c r="J308" s="732"/>
      <c r="K308" s="732"/>
      <c r="L308" s="732"/>
      <c r="M308" s="746"/>
      <c r="N308" s="747"/>
      <c r="O308" s="758"/>
      <c r="P308" s="758"/>
      <c r="Q308" s="758"/>
      <c r="R308" s="758"/>
      <c r="S308" s="758"/>
      <c r="T308" s="746"/>
      <c r="U308" s="753"/>
      <c r="V308" s="746"/>
      <c r="W308" s="746"/>
      <c r="X308" s="746"/>
      <c r="Y308" s="747"/>
      <c r="Z308" s="758"/>
      <c r="AA308" s="746"/>
      <c r="AC308" s="738"/>
    </row>
    <row r="309" spans="2:31" ht="13.5" customHeight="1" x14ac:dyDescent="0.45">
      <c r="B309" s="753"/>
      <c r="C309" s="746"/>
      <c r="D309" s="771"/>
      <c r="E309" s="746"/>
      <c r="F309" s="746"/>
      <c r="G309" s="732"/>
      <c r="H309" s="732"/>
      <c r="I309" s="732"/>
      <c r="J309" s="732"/>
      <c r="K309" s="732"/>
      <c r="L309" s="732"/>
      <c r="M309" s="746"/>
      <c r="N309" s="747"/>
      <c r="O309" s="758"/>
      <c r="P309" s="758"/>
      <c r="Q309" s="758"/>
      <c r="R309" s="758"/>
      <c r="S309" s="758"/>
      <c r="T309" s="746"/>
      <c r="U309" s="753"/>
      <c r="V309" s="746"/>
      <c r="W309" s="746"/>
      <c r="X309" s="746"/>
      <c r="Y309" s="747"/>
      <c r="Z309" s="758"/>
      <c r="AA309" s="746"/>
    </row>
    <row r="310" spans="2:31" ht="13.5" customHeight="1" x14ac:dyDescent="0.45">
      <c r="B310" s="753"/>
      <c r="C310" s="746"/>
      <c r="D310" s="771"/>
      <c r="E310" s="746"/>
      <c r="F310" s="746"/>
      <c r="G310" s="732"/>
      <c r="H310" s="732"/>
      <c r="I310" s="732"/>
      <c r="J310" s="732"/>
      <c r="K310" s="732"/>
      <c r="L310" s="732"/>
      <c r="M310" s="746"/>
      <c r="N310" s="747"/>
      <c r="O310" s="758"/>
      <c r="P310" s="758"/>
      <c r="Q310" s="758"/>
      <c r="R310" s="758"/>
      <c r="S310" s="758"/>
      <c r="T310" s="746"/>
      <c r="U310" s="753"/>
      <c r="V310" s="746"/>
      <c r="W310" s="746"/>
      <c r="X310" s="746"/>
      <c r="Y310" s="747"/>
      <c r="Z310" s="758"/>
      <c r="AA310" s="746"/>
    </row>
    <row r="311" spans="2:31" ht="13.5" customHeight="1" x14ac:dyDescent="0.45">
      <c r="B311" s="753"/>
      <c r="C311" s="746"/>
      <c r="D311" s="771"/>
      <c r="E311" s="746"/>
      <c r="F311" s="746"/>
      <c r="G311" s="732"/>
      <c r="H311" s="732"/>
      <c r="I311" s="732"/>
      <c r="J311" s="732"/>
      <c r="K311" s="732"/>
      <c r="L311" s="732"/>
      <c r="M311" s="746"/>
      <c r="N311" s="747"/>
      <c r="O311" s="758"/>
      <c r="P311" s="758"/>
      <c r="Q311" s="758"/>
      <c r="R311" s="758"/>
      <c r="S311" s="758"/>
      <c r="T311" s="746"/>
      <c r="U311" s="753"/>
      <c r="V311" s="746"/>
      <c r="W311" s="746"/>
      <c r="X311" s="746"/>
      <c r="Y311" s="747"/>
      <c r="Z311" s="758"/>
      <c r="AA311" s="746"/>
      <c r="AB311" s="753"/>
    </row>
    <row r="312" spans="2:31" ht="13.5" customHeight="1" x14ac:dyDescent="0.45">
      <c r="B312" s="753"/>
      <c r="C312" s="746"/>
      <c r="D312" s="771"/>
      <c r="E312" s="746"/>
      <c r="F312" s="746"/>
      <c r="G312" s="732"/>
      <c r="H312" s="732"/>
      <c r="I312" s="732"/>
      <c r="J312" s="732"/>
      <c r="K312" s="732"/>
      <c r="L312" s="732"/>
      <c r="M312" s="746"/>
      <c r="N312" s="747"/>
      <c r="O312" s="758"/>
      <c r="P312" s="758"/>
      <c r="Q312" s="758"/>
      <c r="R312" s="758"/>
      <c r="S312" s="758"/>
      <c r="T312" s="746"/>
      <c r="U312" s="753"/>
      <c r="V312" s="746"/>
      <c r="W312" s="746"/>
      <c r="X312" s="746"/>
      <c r="Y312" s="747"/>
      <c r="Z312" s="758"/>
      <c r="AA312" s="746"/>
      <c r="AB312" s="753"/>
    </row>
    <row r="313" spans="2:31" ht="13.5" customHeight="1" x14ac:dyDescent="0.45">
      <c r="B313" s="753"/>
      <c r="C313" s="746"/>
      <c r="D313" s="771"/>
      <c r="E313" s="746"/>
      <c r="F313" s="746"/>
      <c r="G313" s="732"/>
      <c r="H313" s="732"/>
      <c r="I313" s="732"/>
      <c r="J313" s="732"/>
      <c r="K313" s="732"/>
      <c r="L313" s="732"/>
      <c r="M313" s="746"/>
      <c r="N313" s="747"/>
      <c r="O313" s="758"/>
      <c r="P313" s="758"/>
      <c r="Q313" s="758"/>
      <c r="R313" s="758"/>
      <c r="S313" s="758"/>
      <c r="T313" s="746"/>
      <c r="U313" s="753"/>
      <c r="V313" s="746"/>
      <c r="W313" s="746"/>
      <c r="X313" s="746"/>
      <c r="Y313" s="747"/>
      <c r="Z313" s="758"/>
      <c r="AA313" s="746"/>
      <c r="AB313" s="753"/>
    </row>
    <row r="314" spans="2:31" ht="13.5" customHeight="1" x14ac:dyDescent="0.45">
      <c r="B314" s="753"/>
      <c r="C314" s="746"/>
      <c r="D314" s="771"/>
      <c r="E314" s="746"/>
      <c r="F314" s="746"/>
      <c r="G314" s="732"/>
      <c r="H314" s="732"/>
      <c r="I314" s="732"/>
      <c r="J314" s="732"/>
      <c r="K314" s="732"/>
      <c r="L314" s="732"/>
      <c r="M314" s="746"/>
      <c r="N314" s="747"/>
      <c r="O314" s="758"/>
      <c r="P314" s="758"/>
      <c r="Q314" s="758"/>
      <c r="R314" s="758"/>
      <c r="S314" s="758"/>
      <c r="T314" s="746"/>
      <c r="U314" s="753"/>
      <c r="V314" s="746"/>
      <c r="W314" s="746"/>
      <c r="X314" s="746"/>
      <c r="Y314" s="747"/>
      <c r="Z314" s="758"/>
      <c r="AA314" s="746"/>
      <c r="AB314" s="753"/>
    </row>
    <row r="315" spans="2:31" ht="13.5" customHeight="1" x14ac:dyDescent="0.45">
      <c r="B315" s="753"/>
      <c r="C315" s="746"/>
      <c r="D315" s="771"/>
      <c r="E315" s="746"/>
      <c r="F315" s="746"/>
      <c r="G315" s="732"/>
      <c r="H315" s="732"/>
      <c r="I315" s="732"/>
      <c r="J315" s="732"/>
      <c r="K315" s="732"/>
      <c r="L315" s="732"/>
      <c r="M315" s="746"/>
      <c r="N315" s="747"/>
      <c r="O315" s="758"/>
      <c r="P315" s="758"/>
      <c r="Q315" s="758"/>
      <c r="R315" s="758"/>
      <c r="S315" s="758"/>
      <c r="T315" s="746"/>
      <c r="U315" s="753"/>
      <c r="V315" s="746"/>
      <c r="W315" s="746"/>
      <c r="X315" s="746"/>
      <c r="Y315" s="747"/>
      <c r="Z315" s="758"/>
      <c r="AA315" s="746"/>
      <c r="AB315" s="753"/>
    </row>
    <row r="316" spans="2:31" ht="13.5" customHeight="1" x14ac:dyDescent="0.45">
      <c r="B316" s="753"/>
      <c r="C316" s="746"/>
      <c r="D316" s="771"/>
      <c r="E316" s="746"/>
      <c r="F316" s="746"/>
      <c r="G316" s="732"/>
      <c r="H316" s="732"/>
      <c r="I316" s="732"/>
      <c r="J316" s="732"/>
      <c r="K316" s="732"/>
      <c r="L316" s="732"/>
      <c r="M316" s="746"/>
      <c r="N316" s="747"/>
      <c r="O316" s="758"/>
      <c r="P316" s="758"/>
      <c r="Q316" s="758"/>
      <c r="R316" s="758"/>
      <c r="S316" s="758"/>
      <c r="T316" s="746"/>
      <c r="U316" s="753"/>
      <c r="V316" s="746"/>
      <c r="W316" s="746"/>
      <c r="X316" s="746"/>
      <c r="Y316" s="747"/>
      <c r="Z316" s="758"/>
      <c r="AA316" s="746"/>
      <c r="AB316" s="753"/>
    </row>
    <row r="317" spans="2:31" ht="13.5" customHeight="1" x14ac:dyDescent="0.45">
      <c r="B317" s="753"/>
      <c r="C317" s="746"/>
      <c r="D317" s="771"/>
      <c r="E317" s="746"/>
      <c r="F317" s="746"/>
      <c r="G317" s="732"/>
      <c r="H317" s="732"/>
      <c r="I317" s="732"/>
      <c r="J317" s="732"/>
      <c r="K317" s="732"/>
      <c r="L317" s="732"/>
      <c r="M317" s="746"/>
      <c r="N317" s="747"/>
      <c r="O317" s="758"/>
      <c r="P317" s="758"/>
      <c r="Q317" s="758"/>
      <c r="R317" s="758"/>
      <c r="S317" s="758"/>
      <c r="T317" s="746"/>
      <c r="U317" s="753"/>
      <c r="V317" s="858"/>
      <c r="W317" s="858"/>
      <c r="X317" s="858"/>
      <c r="Y317" s="859"/>
      <c r="Z317" s="758"/>
      <c r="AA317" s="746"/>
      <c r="AB317" s="753"/>
      <c r="AC317" s="861"/>
      <c r="AD317" s="859"/>
      <c r="AE317" s="736"/>
    </row>
    <row r="318" spans="2:31" ht="13.5" customHeight="1" x14ac:dyDescent="0.45">
      <c r="B318" s="753"/>
      <c r="C318" s="746"/>
      <c r="D318" s="771"/>
      <c r="E318" s="746"/>
      <c r="F318" s="746"/>
      <c r="G318" s="732"/>
      <c r="H318" s="732"/>
      <c r="I318" s="732"/>
      <c r="J318" s="732"/>
      <c r="K318" s="732"/>
      <c r="L318" s="732"/>
      <c r="M318" s="746"/>
      <c r="N318" s="747"/>
      <c r="O318" s="758"/>
      <c r="P318" s="758"/>
      <c r="Q318" s="758"/>
      <c r="R318" s="758"/>
      <c r="S318" s="758"/>
      <c r="T318" s="746"/>
      <c r="U318" s="753"/>
      <c r="V318" s="746"/>
      <c r="W318" s="746"/>
      <c r="X318" s="746"/>
      <c r="Y318" s="747"/>
      <c r="Z318" s="758"/>
      <c r="AA318" s="746"/>
      <c r="AB318" s="753"/>
    </row>
    <row r="319" spans="2:31" ht="13.5" customHeight="1" x14ac:dyDescent="0.45">
      <c r="B319" s="753"/>
      <c r="C319" s="746"/>
      <c r="D319" s="771"/>
      <c r="E319" s="746"/>
      <c r="F319" s="746"/>
      <c r="G319" s="732"/>
      <c r="H319" s="732"/>
      <c r="I319" s="732"/>
      <c r="J319" s="732"/>
      <c r="K319" s="732"/>
      <c r="L319" s="732"/>
      <c r="M319" s="746"/>
      <c r="N319" s="747"/>
      <c r="O319" s="758"/>
      <c r="P319" s="758"/>
      <c r="Q319" s="758"/>
      <c r="R319" s="758"/>
      <c r="S319" s="758"/>
      <c r="T319" s="746"/>
      <c r="U319" s="753"/>
      <c r="V319" s="746"/>
      <c r="W319" s="746"/>
      <c r="X319" s="746"/>
      <c r="Y319" s="747"/>
      <c r="Z319" s="758"/>
      <c r="AA319" s="746"/>
      <c r="AB319" s="753"/>
    </row>
    <row r="320" spans="2:31" ht="13.5" customHeight="1" x14ac:dyDescent="0.45">
      <c r="B320" s="753"/>
      <c r="C320" s="746"/>
      <c r="D320" s="771"/>
      <c r="E320" s="746"/>
      <c r="F320" s="746"/>
      <c r="G320" s="732"/>
      <c r="H320" s="732"/>
      <c r="I320" s="732"/>
      <c r="J320" s="732"/>
      <c r="K320" s="732"/>
      <c r="L320" s="732"/>
      <c r="M320" s="817"/>
      <c r="N320" s="805"/>
      <c r="O320" s="758"/>
      <c r="P320" s="758"/>
      <c r="Q320" s="758"/>
      <c r="R320" s="758"/>
      <c r="S320" s="758"/>
      <c r="T320" s="746"/>
      <c r="U320" s="806"/>
      <c r="V320" s="774"/>
      <c r="W320" s="774"/>
      <c r="X320" s="774"/>
      <c r="Y320" s="848"/>
      <c r="Z320" s="758"/>
      <c r="AA320" s="746"/>
      <c r="AB320" s="753"/>
      <c r="AC320" s="856"/>
    </row>
    <row r="321" spans="1:37" ht="13.5" customHeight="1" x14ac:dyDescent="0.45">
      <c r="B321" s="753"/>
      <c r="C321" s="746"/>
      <c r="D321" s="771"/>
      <c r="E321" s="746"/>
      <c r="F321" s="746"/>
      <c r="G321" s="732"/>
      <c r="H321" s="732"/>
      <c r="I321" s="732"/>
      <c r="J321" s="732"/>
      <c r="K321" s="732"/>
      <c r="L321" s="732"/>
      <c r="M321" s="746"/>
      <c r="N321" s="747"/>
      <c r="O321" s="758"/>
      <c r="P321" s="758"/>
      <c r="Q321" s="758"/>
      <c r="R321" s="758"/>
      <c r="S321" s="758"/>
      <c r="T321" s="746"/>
      <c r="U321" s="806"/>
      <c r="V321" s="746"/>
      <c r="W321" s="746"/>
      <c r="X321" s="746"/>
      <c r="Y321" s="747"/>
      <c r="Z321" s="758"/>
      <c r="AA321" s="746"/>
      <c r="AB321" s="753"/>
    </row>
    <row r="322" spans="1:37" ht="13.5" customHeight="1" x14ac:dyDescent="0.45">
      <c r="B322" s="753"/>
      <c r="C322" s="746"/>
      <c r="D322" s="771"/>
      <c r="E322" s="746"/>
      <c r="F322" s="746"/>
      <c r="G322" s="732"/>
      <c r="H322" s="732"/>
      <c r="I322" s="732"/>
      <c r="J322" s="732"/>
      <c r="K322" s="732"/>
      <c r="L322" s="732"/>
      <c r="M322" s="746"/>
      <c r="N322" s="747"/>
      <c r="O322" s="758"/>
      <c r="P322" s="758"/>
      <c r="Q322" s="758"/>
      <c r="R322" s="758"/>
      <c r="S322" s="758"/>
      <c r="T322" s="746"/>
      <c r="U322" s="753"/>
      <c r="V322" s="746"/>
      <c r="W322" s="746"/>
      <c r="X322" s="746"/>
      <c r="Y322" s="747"/>
      <c r="Z322" s="758"/>
      <c r="AA322" s="746"/>
      <c r="AB322" s="753"/>
    </row>
    <row r="323" spans="1:37" ht="13.5" customHeight="1" x14ac:dyDescent="0.45">
      <c r="B323" s="753"/>
      <c r="C323" s="746"/>
      <c r="D323" s="771"/>
      <c r="E323" s="746"/>
      <c r="F323" s="746"/>
      <c r="G323" s="732"/>
      <c r="H323" s="732"/>
      <c r="I323" s="732"/>
      <c r="J323" s="732"/>
      <c r="K323" s="732"/>
      <c r="L323" s="732"/>
      <c r="M323" s="746"/>
      <c r="N323" s="747"/>
      <c r="O323" s="758"/>
      <c r="P323" s="758"/>
      <c r="Q323" s="758"/>
      <c r="R323" s="758"/>
      <c r="S323" s="758"/>
      <c r="T323" s="746"/>
      <c r="U323" s="753"/>
      <c r="V323" s="746"/>
      <c r="W323" s="746"/>
      <c r="X323" s="746"/>
      <c r="Y323" s="747"/>
      <c r="Z323" s="758"/>
      <c r="AA323" s="746"/>
      <c r="AB323" s="753"/>
    </row>
    <row r="324" spans="1:37" ht="13.5" customHeight="1" x14ac:dyDescent="0.45">
      <c r="B324" s="753"/>
      <c r="C324" s="746"/>
      <c r="D324" s="771"/>
      <c r="E324" s="746"/>
      <c r="F324" s="746"/>
      <c r="G324" s="732"/>
      <c r="H324" s="732"/>
      <c r="I324" s="732"/>
      <c r="J324" s="732"/>
      <c r="K324" s="732"/>
      <c r="L324" s="732"/>
      <c r="M324" s="746"/>
      <c r="N324" s="747"/>
      <c r="O324" s="758"/>
      <c r="P324" s="758"/>
      <c r="Q324" s="758"/>
      <c r="R324" s="758"/>
      <c r="S324" s="758"/>
      <c r="T324" s="746"/>
      <c r="U324" s="753"/>
      <c r="V324" s="746"/>
      <c r="W324" s="746"/>
      <c r="X324" s="746"/>
      <c r="Y324" s="747"/>
      <c r="Z324" s="758"/>
      <c r="AA324" s="746"/>
      <c r="AB324" s="753"/>
    </row>
    <row r="325" spans="1:37" ht="13.5" customHeight="1" x14ac:dyDescent="0.45">
      <c r="B325" s="753"/>
      <c r="C325" s="746"/>
      <c r="D325" s="771"/>
      <c r="E325" s="746"/>
      <c r="F325" s="746"/>
      <c r="G325" s="732"/>
      <c r="H325" s="732"/>
      <c r="I325" s="732"/>
      <c r="J325" s="732"/>
      <c r="K325" s="732"/>
      <c r="L325" s="732"/>
      <c r="M325" s="746"/>
      <c r="N325" s="747"/>
      <c r="O325" s="758"/>
      <c r="P325" s="758"/>
      <c r="Q325" s="758"/>
      <c r="R325" s="758"/>
      <c r="S325" s="758"/>
      <c r="T325" s="746"/>
      <c r="U325" s="753"/>
      <c r="V325" s="746"/>
      <c r="W325" s="746"/>
      <c r="X325" s="746"/>
      <c r="Y325" s="747"/>
      <c r="Z325" s="758"/>
      <c r="AA325" s="746"/>
      <c r="AB325" s="753"/>
    </row>
    <row r="326" spans="1:37" ht="13.5" customHeight="1" x14ac:dyDescent="0.45">
      <c r="B326" s="753"/>
      <c r="C326" s="746"/>
      <c r="D326" s="771"/>
      <c r="E326" s="746"/>
      <c r="F326" s="746"/>
      <c r="G326" s="732"/>
      <c r="H326" s="732"/>
      <c r="I326" s="732"/>
      <c r="J326" s="732"/>
      <c r="K326" s="732"/>
      <c r="L326" s="732"/>
      <c r="M326" s="746"/>
      <c r="N326" s="747"/>
      <c r="O326" s="758"/>
      <c r="P326" s="758"/>
      <c r="Q326" s="758"/>
      <c r="R326" s="758"/>
      <c r="S326" s="758"/>
      <c r="T326" s="746"/>
      <c r="U326" s="753"/>
      <c r="V326" s="746"/>
      <c r="W326" s="746"/>
      <c r="X326" s="746"/>
      <c r="Y326" s="747"/>
      <c r="Z326" s="758"/>
      <c r="AA326" s="746"/>
      <c r="AB326" s="753"/>
    </row>
    <row r="327" spans="1:37" ht="13.5" customHeight="1" x14ac:dyDescent="0.45">
      <c r="B327" s="753"/>
      <c r="C327" s="746"/>
      <c r="D327" s="771"/>
      <c r="E327" s="746"/>
      <c r="F327" s="746"/>
      <c r="G327" s="732"/>
      <c r="H327" s="732"/>
      <c r="I327" s="732"/>
      <c r="J327" s="732"/>
      <c r="K327" s="732"/>
      <c r="L327" s="732"/>
      <c r="M327" s="746"/>
      <c r="N327" s="747"/>
      <c r="O327" s="758"/>
      <c r="P327" s="758"/>
      <c r="Q327" s="758"/>
      <c r="R327" s="758"/>
      <c r="S327" s="758"/>
      <c r="T327" s="746"/>
      <c r="U327" s="753"/>
      <c r="V327" s="746"/>
      <c r="W327" s="746"/>
      <c r="X327" s="746"/>
      <c r="Y327" s="747"/>
      <c r="Z327" s="758"/>
      <c r="AA327" s="746"/>
      <c r="AB327" s="753"/>
    </row>
    <row r="328" spans="1:37" ht="13.5" customHeight="1" x14ac:dyDescent="0.45">
      <c r="B328" s="753"/>
      <c r="C328" s="746"/>
      <c r="D328" s="771"/>
      <c r="E328" s="746"/>
      <c r="F328" s="746"/>
      <c r="G328" s="732"/>
      <c r="H328" s="732"/>
      <c r="I328" s="732"/>
      <c r="J328" s="732"/>
      <c r="K328" s="732"/>
      <c r="L328" s="732"/>
      <c r="M328" s="746"/>
      <c r="N328" s="747"/>
      <c r="O328" s="758"/>
      <c r="P328" s="758"/>
      <c r="Q328" s="758"/>
      <c r="R328" s="758"/>
      <c r="S328" s="758"/>
      <c r="T328" s="746"/>
      <c r="U328" s="753"/>
      <c r="V328" s="746"/>
      <c r="W328" s="746"/>
      <c r="X328" s="746"/>
      <c r="Y328" s="747"/>
      <c r="Z328" s="758"/>
      <c r="AA328" s="746"/>
      <c r="AB328" s="753"/>
    </row>
    <row r="329" spans="1:37" ht="13.5" customHeight="1" x14ac:dyDescent="0.45">
      <c r="B329" s="753"/>
      <c r="C329" s="746"/>
      <c r="D329" s="771"/>
      <c r="E329" s="746"/>
      <c r="F329" s="746"/>
      <c r="G329" s="732"/>
      <c r="H329" s="732"/>
      <c r="I329" s="732"/>
      <c r="J329" s="732"/>
      <c r="K329" s="732"/>
      <c r="L329" s="732"/>
      <c r="M329" s="746"/>
      <c r="N329" s="747"/>
      <c r="O329" s="758"/>
      <c r="P329" s="758"/>
      <c r="Q329" s="758"/>
      <c r="R329" s="758"/>
      <c r="S329" s="758"/>
      <c r="T329" s="746"/>
      <c r="U329" s="753"/>
      <c r="V329" s="746"/>
      <c r="W329" s="746"/>
      <c r="X329" s="746"/>
      <c r="Y329" s="747"/>
      <c r="Z329" s="758"/>
      <c r="AA329" s="746"/>
      <c r="AB329" s="753"/>
    </row>
    <row r="330" spans="1:37" s="737" customFormat="1" ht="13.5" customHeight="1" x14ac:dyDescent="0.45">
      <c r="A330" s="733"/>
      <c r="B330" s="753"/>
      <c r="C330" s="746"/>
      <c r="D330" s="771"/>
      <c r="E330" s="746"/>
      <c r="F330" s="746"/>
      <c r="G330" s="732"/>
      <c r="H330" s="732"/>
      <c r="I330" s="732"/>
      <c r="J330" s="732"/>
      <c r="K330" s="732"/>
      <c r="L330" s="732"/>
      <c r="M330" s="746"/>
      <c r="N330" s="747"/>
      <c r="O330" s="758"/>
      <c r="P330" s="758"/>
      <c r="Q330" s="758"/>
      <c r="R330" s="758"/>
      <c r="S330" s="758"/>
      <c r="T330" s="746"/>
      <c r="U330" s="753"/>
      <c r="V330" s="746"/>
      <c r="W330" s="746"/>
      <c r="X330" s="746"/>
      <c r="Y330" s="747"/>
      <c r="Z330" s="758"/>
      <c r="AA330" s="746"/>
      <c r="AB330" s="753"/>
      <c r="AC330" s="753"/>
      <c r="AD330" s="736"/>
      <c r="AF330" s="733"/>
      <c r="AG330" s="733"/>
      <c r="AH330" s="733"/>
      <c r="AI330" s="733"/>
      <c r="AJ330" s="733"/>
      <c r="AK330" s="733"/>
    </row>
    <row r="331" spans="1:37" s="737" customFormat="1" ht="13.5" customHeight="1" x14ac:dyDescent="0.45">
      <c r="A331" s="733"/>
      <c r="B331" s="753"/>
      <c r="C331" s="746"/>
      <c r="D331" s="771"/>
      <c r="E331" s="746"/>
      <c r="F331" s="746"/>
      <c r="G331" s="732"/>
      <c r="H331" s="732"/>
      <c r="I331" s="732"/>
      <c r="J331" s="732"/>
      <c r="K331" s="732"/>
      <c r="L331" s="732"/>
      <c r="M331" s="746"/>
      <c r="N331" s="747"/>
      <c r="O331" s="758"/>
      <c r="P331" s="758"/>
      <c r="Q331" s="758"/>
      <c r="R331" s="758"/>
      <c r="S331" s="758"/>
      <c r="T331" s="746"/>
      <c r="U331" s="753"/>
      <c r="V331" s="746"/>
      <c r="W331" s="746"/>
      <c r="X331" s="746"/>
      <c r="Y331" s="747"/>
      <c r="Z331" s="758"/>
      <c r="AA331" s="746"/>
      <c r="AB331" s="753"/>
      <c r="AC331" s="753"/>
      <c r="AD331" s="736"/>
      <c r="AF331" s="733"/>
      <c r="AG331" s="733"/>
      <c r="AH331" s="733"/>
      <c r="AI331" s="733"/>
      <c r="AJ331" s="733"/>
      <c r="AK331" s="733"/>
    </row>
    <row r="332" spans="1:37" s="737" customFormat="1" ht="13.5" customHeight="1" x14ac:dyDescent="0.45">
      <c r="A332" s="733"/>
      <c r="B332" s="753"/>
      <c r="C332" s="746"/>
      <c r="D332" s="771"/>
      <c r="E332" s="746"/>
      <c r="F332" s="746"/>
      <c r="G332" s="732"/>
      <c r="H332" s="732"/>
      <c r="I332" s="732"/>
      <c r="J332" s="732"/>
      <c r="K332" s="732"/>
      <c r="L332" s="732"/>
      <c r="M332" s="746"/>
      <c r="N332" s="747"/>
      <c r="O332" s="758"/>
      <c r="P332" s="758"/>
      <c r="Q332" s="758"/>
      <c r="R332" s="758"/>
      <c r="S332" s="758"/>
      <c r="T332" s="746"/>
      <c r="U332" s="753"/>
      <c r="V332" s="746"/>
      <c r="W332" s="746"/>
      <c r="X332" s="746"/>
      <c r="Y332" s="747"/>
      <c r="Z332" s="758"/>
      <c r="AA332" s="746"/>
      <c r="AB332" s="753"/>
      <c r="AC332" s="753"/>
      <c r="AD332" s="736"/>
      <c r="AF332" s="733"/>
      <c r="AG332" s="733"/>
      <c r="AH332" s="733"/>
      <c r="AI332" s="733"/>
      <c r="AJ332" s="733"/>
      <c r="AK332" s="733"/>
    </row>
    <row r="333" spans="1:37" s="737" customFormat="1" ht="13.5" customHeight="1" x14ac:dyDescent="0.45">
      <c r="A333" s="733"/>
      <c r="B333" s="753"/>
      <c r="C333" s="746"/>
      <c r="D333" s="771"/>
      <c r="E333" s="746"/>
      <c r="F333" s="746"/>
      <c r="G333" s="732"/>
      <c r="H333" s="732"/>
      <c r="I333" s="732"/>
      <c r="J333" s="732"/>
      <c r="K333" s="732"/>
      <c r="L333" s="732"/>
      <c r="M333" s="746"/>
      <c r="N333" s="747"/>
      <c r="O333" s="758"/>
      <c r="P333" s="758"/>
      <c r="Q333" s="758"/>
      <c r="R333" s="758"/>
      <c r="S333" s="758"/>
      <c r="T333" s="746"/>
      <c r="U333" s="753"/>
      <c r="V333" s="746"/>
      <c r="W333" s="746"/>
      <c r="X333" s="746"/>
      <c r="Y333" s="747"/>
      <c r="Z333" s="758"/>
      <c r="AA333" s="746"/>
      <c r="AB333" s="753"/>
      <c r="AC333" s="753"/>
      <c r="AD333" s="736"/>
      <c r="AF333" s="733"/>
      <c r="AG333" s="733"/>
      <c r="AH333" s="733"/>
      <c r="AI333" s="733"/>
      <c r="AJ333" s="733"/>
      <c r="AK333" s="733"/>
    </row>
    <row r="334" spans="1:37" s="737" customFormat="1" ht="13.5" customHeight="1" x14ac:dyDescent="0.45">
      <c r="A334" s="733"/>
      <c r="B334" s="753"/>
      <c r="C334" s="746"/>
      <c r="D334" s="771"/>
      <c r="E334" s="746"/>
      <c r="F334" s="746"/>
      <c r="G334" s="732"/>
      <c r="H334" s="732"/>
      <c r="I334" s="732"/>
      <c r="J334" s="732"/>
      <c r="K334" s="732"/>
      <c r="L334" s="732"/>
      <c r="M334" s="746"/>
      <c r="N334" s="747"/>
      <c r="O334" s="758"/>
      <c r="P334" s="758"/>
      <c r="Q334" s="758"/>
      <c r="R334" s="758"/>
      <c r="S334" s="758"/>
      <c r="T334" s="746"/>
      <c r="U334" s="753"/>
      <c r="V334" s="746"/>
      <c r="W334" s="746"/>
      <c r="X334" s="746"/>
      <c r="Y334" s="747"/>
      <c r="Z334" s="758"/>
      <c r="AA334" s="746"/>
      <c r="AB334" s="753"/>
      <c r="AC334" s="753"/>
      <c r="AD334" s="736"/>
      <c r="AF334" s="733"/>
      <c r="AG334" s="733"/>
      <c r="AH334" s="733"/>
      <c r="AI334" s="733"/>
      <c r="AJ334" s="733"/>
      <c r="AK334" s="733"/>
    </row>
    <row r="335" spans="1:37" s="737" customFormat="1" ht="13.5" customHeight="1" x14ac:dyDescent="0.45">
      <c r="A335" s="733"/>
      <c r="B335" s="753"/>
      <c r="C335" s="746"/>
      <c r="D335" s="771"/>
      <c r="E335" s="746"/>
      <c r="F335" s="746"/>
      <c r="G335" s="732"/>
      <c r="H335" s="732"/>
      <c r="I335" s="732"/>
      <c r="J335" s="732"/>
      <c r="K335" s="732"/>
      <c r="L335" s="732"/>
      <c r="M335" s="774"/>
      <c r="N335" s="805"/>
      <c r="O335" s="758"/>
      <c r="P335" s="758"/>
      <c r="Q335" s="758"/>
      <c r="R335" s="758"/>
      <c r="S335" s="758"/>
      <c r="T335" s="746"/>
      <c r="U335" s="748"/>
      <c r="V335" s="746"/>
      <c r="W335" s="746"/>
      <c r="X335" s="746"/>
      <c r="Y335" s="747"/>
      <c r="Z335" s="758"/>
      <c r="AA335" s="746"/>
      <c r="AB335" s="748"/>
      <c r="AC335" s="857"/>
      <c r="AD335" s="736"/>
      <c r="AF335" s="733"/>
      <c r="AG335" s="733"/>
      <c r="AH335" s="733"/>
      <c r="AI335" s="733"/>
      <c r="AJ335" s="733"/>
      <c r="AK335" s="733"/>
    </row>
    <row r="336" spans="1:37" s="737" customFormat="1" ht="13.5" customHeight="1" x14ac:dyDescent="0.45">
      <c r="A336" s="733"/>
      <c r="B336" s="753"/>
      <c r="C336" s="746"/>
      <c r="D336" s="771"/>
      <c r="E336" s="746"/>
      <c r="F336" s="746"/>
      <c r="G336" s="732"/>
      <c r="H336" s="732"/>
      <c r="I336" s="732"/>
      <c r="J336" s="732"/>
      <c r="K336" s="732"/>
      <c r="L336" s="732"/>
      <c r="M336" s="746"/>
      <c r="N336" s="747"/>
      <c r="O336" s="758"/>
      <c r="P336" s="758"/>
      <c r="Q336" s="758"/>
      <c r="R336" s="758"/>
      <c r="S336" s="758"/>
      <c r="T336" s="746"/>
      <c r="U336" s="748"/>
      <c r="V336" s="746"/>
      <c r="W336" s="746"/>
      <c r="X336" s="746"/>
      <c r="Y336" s="747"/>
      <c r="Z336" s="758"/>
      <c r="AA336" s="746"/>
      <c r="AB336" s="748"/>
      <c r="AC336" s="753"/>
      <c r="AD336" s="736"/>
      <c r="AF336" s="733"/>
      <c r="AG336" s="733"/>
      <c r="AH336" s="733"/>
      <c r="AI336" s="733"/>
      <c r="AJ336" s="733"/>
      <c r="AK336" s="733"/>
    </row>
    <row r="337" spans="1:37" s="737" customFormat="1" ht="13.5" customHeight="1" x14ac:dyDescent="0.45">
      <c r="A337" s="733"/>
      <c r="B337" s="753"/>
      <c r="C337" s="746"/>
      <c r="D337" s="771"/>
      <c r="E337" s="746"/>
      <c r="F337" s="746"/>
      <c r="G337" s="732"/>
      <c r="H337" s="732"/>
      <c r="I337" s="732"/>
      <c r="J337" s="732"/>
      <c r="K337" s="732"/>
      <c r="L337" s="732"/>
      <c r="M337" s="746"/>
      <c r="N337" s="747"/>
      <c r="O337" s="758"/>
      <c r="P337" s="758"/>
      <c r="Q337" s="758"/>
      <c r="R337" s="758"/>
      <c r="S337" s="758"/>
      <c r="T337" s="746"/>
      <c r="U337" s="748"/>
      <c r="V337" s="746"/>
      <c r="W337" s="746"/>
      <c r="X337" s="746"/>
      <c r="Y337" s="747"/>
      <c r="Z337" s="758"/>
      <c r="AA337" s="746"/>
      <c r="AB337" s="748"/>
      <c r="AC337" s="753"/>
      <c r="AD337" s="736"/>
      <c r="AF337" s="733"/>
      <c r="AG337" s="733"/>
      <c r="AH337" s="733"/>
      <c r="AI337" s="733"/>
      <c r="AJ337" s="733"/>
      <c r="AK337" s="733"/>
    </row>
    <row r="338" spans="1:37" s="737" customFormat="1" ht="13.5" customHeight="1" x14ac:dyDescent="0.45">
      <c r="A338" s="733"/>
      <c r="B338" s="753"/>
      <c r="C338" s="746"/>
      <c r="D338" s="771"/>
      <c r="E338" s="746"/>
      <c r="F338" s="746"/>
      <c r="G338" s="732"/>
      <c r="H338" s="732"/>
      <c r="I338" s="732"/>
      <c r="J338" s="732"/>
      <c r="K338" s="732"/>
      <c r="L338" s="732"/>
      <c r="M338" s="746"/>
      <c r="N338" s="747"/>
      <c r="O338" s="758"/>
      <c r="P338" s="758"/>
      <c r="Q338" s="758"/>
      <c r="R338" s="758"/>
      <c r="S338" s="758"/>
      <c r="T338" s="746"/>
      <c r="U338" s="748"/>
      <c r="V338" s="746"/>
      <c r="W338" s="746"/>
      <c r="X338" s="746"/>
      <c r="Y338" s="747"/>
      <c r="Z338" s="758"/>
      <c r="AA338" s="746"/>
      <c r="AB338" s="753"/>
      <c r="AC338" s="753"/>
      <c r="AD338" s="736"/>
      <c r="AF338" s="733"/>
      <c r="AG338" s="733"/>
      <c r="AH338" s="733"/>
      <c r="AI338" s="733"/>
      <c r="AJ338" s="733"/>
      <c r="AK338" s="733"/>
    </row>
    <row r="339" spans="1:37" s="737" customFormat="1" ht="13.5" customHeight="1" x14ac:dyDescent="0.45">
      <c r="A339" s="733"/>
      <c r="B339" s="753"/>
      <c r="C339" s="746"/>
      <c r="D339" s="771"/>
      <c r="E339" s="746"/>
      <c r="F339" s="746"/>
      <c r="G339" s="732"/>
      <c r="H339" s="732"/>
      <c r="I339" s="732"/>
      <c r="J339" s="732"/>
      <c r="K339" s="732"/>
      <c r="L339" s="732"/>
      <c r="M339" s="746"/>
      <c r="N339" s="747"/>
      <c r="O339" s="758"/>
      <c r="P339" s="758"/>
      <c r="Q339" s="758"/>
      <c r="R339" s="758"/>
      <c r="S339" s="758"/>
      <c r="T339" s="746"/>
      <c r="U339" s="748"/>
      <c r="V339" s="746"/>
      <c r="W339" s="746"/>
      <c r="X339" s="746"/>
      <c r="Y339" s="747"/>
      <c r="Z339" s="758"/>
      <c r="AA339" s="746"/>
      <c r="AB339" s="753"/>
      <c r="AC339" s="753"/>
      <c r="AD339" s="736"/>
      <c r="AF339" s="733"/>
      <c r="AG339" s="733"/>
      <c r="AH339" s="733"/>
      <c r="AI339" s="733"/>
      <c r="AJ339" s="733"/>
      <c r="AK339" s="733"/>
    </row>
    <row r="340" spans="1:37" s="737" customFormat="1" ht="13.5" customHeight="1" x14ac:dyDescent="0.45">
      <c r="A340" s="733"/>
      <c r="B340" s="753"/>
      <c r="C340" s="746"/>
      <c r="D340" s="771"/>
      <c r="E340" s="746"/>
      <c r="F340" s="746"/>
      <c r="G340" s="732"/>
      <c r="H340" s="732"/>
      <c r="I340" s="732"/>
      <c r="J340" s="732"/>
      <c r="K340" s="732"/>
      <c r="L340" s="732"/>
      <c r="M340" s="746"/>
      <c r="N340" s="747"/>
      <c r="O340" s="758"/>
      <c r="P340" s="758"/>
      <c r="Q340" s="758"/>
      <c r="R340" s="758"/>
      <c r="S340" s="758"/>
      <c r="T340" s="746"/>
      <c r="U340" s="738"/>
      <c r="V340" s="732"/>
      <c r="W340" s="732"/>
      <c r="X340" s="732"/>
      <c r="Y340" s="771"/>
      <c r="Z340" s="841"/>
      <c r="AA340" s="732"/>
      <c r="AB340" s="748"/>
      <c r="AC340" s="753"/>
      <c r="AD340" s="736"/>
      <c r="AF340" s="733"/>
      <c r="AG340" s="733"/>
      <c r="AH340" s="733"/>
      <c r="AI340" s="733"/>
      <c r="AJ340" s="733"/>
      <c r="AK340" s="733"/>
    </row>
    <row r="341" spans="1:37" s="737" customFormat="1" ht="13.5" customHeight="1" x14ac:dyDescent="0.45">
      <c r="A341" s="733"/>
      <c r="B341" s="753"/>
      <c r="C341" s="746"/>
      <c r="D341" s="771"/>
      <c r="E341" s="746"/>
      <c r="F341" s="746"/>
      <c r="G341" s="732"/>
      <c r="H341" s="732"/>
      <c r="I341" s="732"/>
      <c r="J341" s="732"/>
      <c r="K341" s="732"/>
      <c r="L341" s="732"/>
      <c r="M341" s="746"/>
      <c r="N341" s="747"/>
      <c r="O341" s="758"/>
      <c r="P341" s="758"/>
      <c r="Q341" s="758"/>
      <c r="R341" s="758"/>
      <c r="S341" s="758"/>
      <c r="T341" s="746"/>
      <c r="U341" s="748"/>
      <c r="V341" s="746"/>
      <c r="W341" s="746"/>
      <c r="X341" s="746"/>
      <c r="Y341" s="747"/>
      <c r="Z341" s="758"/>
      <c r="AA341" s="746"/>
      <c r="AB341" s="753"/>
      <c r="AC341" s="856"/>
      <c r="AD341" s="736"/>
      <c r="AF341" s="733"/>
      <c r="AG341" s="733"/>
      <c r="AH341" s="733"/>
      <c r="AI341" s="733"/>
      <c r="AJ341" s="733"/>
      <c r="AK341" s="733"/>
    </row>
    <row r="342" spans="1:37" s="737" customFormat="1" ht="13.5" customHeight="1" x14ac:dyDescent="0.45">
      <c r="A342" s="733"/>
      <c r="B342" s="753"/>
      <c r="C342" s="746"/>
      <c r="D342" s="771"/>
      <c r="E342" s="746"/>
      <c r="F342" s="746"/>
      <c r="G342" s="732"/>
      <c r="H342" s="732"/>
      <c r="I342" s="732"/>
      <c r="J342" s="732"/>
      <c r="K342" s="732"/>
      <c r="L342" s="732"/>
      <c r="M342" s="746"/>
      <c r="N342" s="747"/>
      <c r="O342" s="758"/>
      <c r="P342" s="758"/>
      <c r="Q342" s="758"/>
      <c r="R342" s="758"/>
      <c r="S342" s="758"/>
      <c r="T342" s="746"/>
      <c r="U342" s="748"/>
      <c r="V342" s="746"/>
      <c r="W342" s="746"/>
      <c r="X342" s="746"/>
      <c r="Y342" s="747"/>
      <c r="Z342" s="758"/>
      <c r="AA342" s="746"/>
      <c r="AB342" s="753"/>
      <c r="AC342" s="753"/>
      <c r="AD342" s="736"/>
      <c r="AF342" s="733"/>
      <c r="AG342" s="733"/>
      <c r="AH342" s="733"/>
      <c r="AI342" s="733"/>
      <c r="AJ342" s="733"/>
      <c r="AK342" s="733"/>
    </row>
    <row r="343" spans="1:37" s="737" customFormat="1" ht="13.5" customHeight="1" x14ac:dyDescent="0.45">
      <c r="A343" s="733"/>
      <c r="B343" s="753"/>
      <c r="C343" s="746"/>
      <c r="D343" s="771"/>
      <c r="E343" s="746"/>
      <c r="F343" s="746"/>
      <c r="G343" s="732"/>
      <c r="H343" s="732"/>
      <c r="I343" s="732"/>
      <c r="J343" s="732"/>
      <c r="K343" s="732"/>
      <c r="L343" s="732"/>
      <c r="M343" s="746"/>
      <c r="N343" s="747"/>
      <c r="O343" s="758"/>
      <c r="P343" s="758"/>
      <c r="Q343" s="758"/>
      <c r="R343" s="758"/>
      <c r="S343" s="758"/>
      <c r="T343" s="746"/>
      <c r="U343" s="753"/>
      <c r="V343" s="746"/>
      <c r="W343" s="746"/>
      <c r="X343" s="746"/>
      <c r="Y343" s="747"/>
      <c r="Z343" s="758"/>
      <c r="AA343" s="746"/>
      <c r="AB343" s="738"/>
      <c r="AC343" s="753"/>
      <c r="AD343" s="736"/>
      <c r="AF343" s="733"/>
      <c r="AG343" s="733"/>
      <c r="AH343" s="733"/>
      <c r="AI343" s="733"/>
      <c r="AJ343" s="733"/>
      <c r="AK343" s="733"/>
    </row>
    <row r="344" spans="1:37" s="737" customFormat="1" ht="13.5" customHeight="1" x14ac:dyDescent="0.45">
      <c r="A344" s="733"/>
      <c r="B344" s="753"/>
      <c r="C344" s="746"/>
      <c r="D344" s="771"/>
      <c r="E344" s="746"/>
      <c r="F344" s="746"/>
      <c r="G344" s="732"/>
      <c r="H344" s="732"/>
      <c r="I344" s="732"/>
      <c r="J344" s="732"/>
      <c r="K344" s="732"/>
      <c r="L344" s="732"/>
      <c r="M344" s="746"/>
      <c r="N344" s="747"/>
      <c r="O344" s="758"/>
      <c r="P344" s="758"/>
      <c r="Q344" s="758"/>
      <c r="R344" s="758"/>
      <c r="S344" s="758"/>
      <c r="T344" s="746"/>
      <c r="U344" s="753"/>
      <c r="V344" s="746"/>
      <c r="W344" s="746"/>
      <c r="X344" s="746"/>
      <c r="Y344" s="747"/>
      <c r="Z344" s="758"/>
      <c r="AA344" s="746"/>
      <c r="AB344" s="753"/>
      <c r="AC344" s="856"/>
      <c r="AD344" s="805"/>
      <c r="AF344" s="733"/>
      <c r="AG344" s="733"/>
      <c r="AH344" s="733"/>
      <c r="AI344" s="733"/>
      <c r="AJ344" s="733"/>
      <c r="AK344" s="733"/>
    </row>
    <row r="345" spans="1:37" s="737" customFormat="1" ht="13.5" customHeight="1" x14ac:dyDescent="0.45">
      <c r="A345" s="733"/>
      <c r="B345" s="753"/>
      <c r="C345" s="746"/>
      <c r="D345" s="771"/>
      <c r="E345" s="746"/>
      <c r="F345" s="746"/>
      <c r="G345" s="732"/>
      <c r="H345" s="732"/>
      <c r="I345" s="732"/>
      <c r="J345" s="732"/>
      <c r="K345" s="732"/>
      <c r="L345" s="732"/>
      <c r="M345" s="746"/>
      <c r="N345" s="747"/>
      <c r="O345" s="758"/>
      <c r="P345" s="758"/>
      <c r="Q345" s="758"/>
      <c r="R345" s="758"/>
      <c r="S345" s="758"/>
      <c r="T345" s="746"/>
      <c r="U345" s="753"/>
      <c r="V345" s="746"/>
      <c r="W345" s="746"/>
      <c r="X345" s="746"/>
      <c r="Y345" s="747"/>
      <c r="Z345" s="758"/>
      <c r="AA345" s="746"/>
      <c r="AB345" s="753"/>
      <c r="AC345" s="753"/>
      <c r="AD345" s="736"/>
      <c r="AF345" s="733"/>
      <c r="AG345" s="733"/>
      <c r="AH345" s="733"/>
      <c r="AI345" s="733"/>
      <c r="AJ345" s="733"/>
      <c r="AK345" s="733"/>
    </row>
    <row r="346" spans="1:37" ht="13.5" customHeight="1" x14ac:dyDescent="0.45">
      <c r="B346" s="753"/>
      <c r="C346" s="746"/>
      <c r="D346" s="771"/>
      <c r="E346" s="746"/>
      <c r="F346" s="746"/>
      <c r="G346" s="732"/>
      <c r="H346" s="732"/>
      <c r="I346" s="732"/>
      <c r="J346" s="732"/>
      <c r="K346" s="732"/>
      <c r="L346" s="732"/>
      <c r="M346" s="746"/>
      <c r="N346" s="747"/>
      <c r="O346" s="758"/>
      <c r="P346" s="758"/>
      <c r="Q346" s="758"/>
      <c r="R346" s="758"/>
      <c r="S346" s="758"/>
      <c r="T346" s="746"/>
      <c r="U346" s="753"/>
      <c r="V346" s="746"/>
      <c r="W346" s="746"/>
      <c r="X346" s="746"/>
      <c r="Y346" s="747"/>
      <c r="Z346" s="758"/>
      <c r="AA346" s="746"/>
      <c r="AB346" s="753"/>
    </row>
    <row r="347" spans="1:37" ht="13.5" customHeight="1" x14ac:dyDescent="0.45">
      <c r="B347" s="753"/>
      <c r="C347" s="746"/>
      <c r="D347" s="771"/>
      <c r="E347" s="746"/>
      <c r="F347" s="746"/>
      <c r="G347" s="732"/>
      <c r="H347" s="732"/>
      <c r="I347" s="732"/>
      <c r="J347" s="732"/>
      <c r="K347" s="732"/>
      <c r="L347" s="732"/>
      <c r="M347" s="746"/>
      <c r="N347" s="747"/>
      <c r="O347" s="758"/>
      <c r="P347" s="758"/>
      <c r="Q347" s="758"/>
      <c r="R347" s="758"/>
      <c r="S347" s="758"/>
      <c r="T347" s="746"/>
      <c r="U347" s="753"/>
      <c r="V347" s="746"/>
      <c r="W347" s="746"/>
      <c r="X347" s="746"/>
      <c r="Y347" s="747"/>
      <c r="Z347" s="758"/>
      <c r="AA347" s="746"/>
      <c r="AB347" s="753"/>
      <c r="AC347" s="738"/>
    </row>
    <row r="348" spans="1:37" ht="13.5" customHeight="1" x14ac:dyDescent="0.45">
      <c r="B348" s="753"/>
      <c r="C348" s="746"/>
      <c r="D348" s="771"/>
      <c r="E348" s="746"/>
      <c r="F348" s="746"/>
      <c r="G348" s="732"/>
      <c r="H348" s="732"/>
      <c r="I348" s="732"/>
      <c r="J348" s="732"/>
      <c r="K348" s="732"/>
      <c r="L348" s="732"/>
      <c r="M348" s="746"/>
      <c r="N348" s="747"/>
      <c r="O348" s="758"/>
      <c r="P348" s="758"/>
      <c r="Q348" s="758"/>
      <c r="R348" s="758"/>
      <c r="S348" s="758"/>
      <c r="T348" s="746"/>
      <c r="U348" s="753"/>
      <c r="V348" s="746"/>
      <c r="W348" s="746"/>
      <c r="X348" s="746"/>
      <c r="Y348" s="747"/>
      <c r="Z348" s="758"/>
      <c r="AA348" s="746"/>
      <c r="AB348" s="753"/>
    </row>
    <row r="349" spans="1:37" ht="13.5" customHeight="1" x14ac:dyDescent="0.45">
      <c r="B349" s="753"/>
      <c r="C349" s="746"/>
      <c r="D349" s="771"/>
      <c r="E349" s="746"/>
      <c r="F349" s="746"/>
      <c r="G349" s="732"/>
      <c r="H349" s="732"/>
      <c r="I349" s="732"/>
      <c r="J349" s="732"/>
      <c r="K349" s="732"/>
      <c r="L349" s="732"/>
      <c r="M349" s="746"/>
      <c r="N349" s="747"/>
      <c r="O349" s="758"/>
      <c r="P349" s="758"/>
      <c r="Q349" s="758"/>
      <c r="R349" s="758"/>
      <c r="S349" s="758"/>
      <c r="T349" s="746"/>
      <c r="U349" s="753"/>
      <c r="V349" s="746"/>
      <c r="W349" s="746"/>
      <c r="X349" s="746"/>
      <c r="Y349" s="747"/>
      <c r="Z349" s="758"/>
      <c r="AA349" s="746"/>
      <c r="AB349" s="753"/>
    </row>
    <row r="350" spans="1:37" ht="13.5" customHeight="1" x14ac:dyDescent="0.45">
      <c r="B350" s="753"/>
      <c r="C350" s="746"/>
      <c r="D350" s="771"/>
      <c r="E350" s="746"/>
      <c r="F350" s="746"/>
      <c r="G350" s="732"/>
      <c r="H350" s="732"/>
      <c r="I350" s="732"/>
      <c r="J350" s="732"/>
      <c r="K350" s="732"/>
      <c r="L350" s="732"/>
      <c r="M350" s="774"/>
      <c r="N350" s="805"/>
      <c r="O350" s="758"/>
      <c r="P350" s="758"/>
      <c r="Q350" s="758"/>
      <c r="R350" s="758"/>
      <c r="S350" s="758"/>
      <c r="T350" s="746"/>
      <c r="U350" s="753"/>
      <c r="V350" s="746"/>
      <c r="W350" s="746"/>
      <c r="X350" s="746"/>
      <c r="Y350" s="747"/>
      <c r="Z350" s="758"/>
      <c r="AA350" s="746"/>
      <c r="AB350" s="753"/>
      <c r="AC350" s="856"/>
      <c r="AD350" s="805"/>
    </row>
    <row r="351" spans="1:37" ht="13.5" customHeight="1" x14ac:dyDescent="0.45">
      <c r="B351" s="753"/>
      <c r="C351" s="746"/>
      <c r="D351" s="771"/>
      <c r="E351" s="746"/>
      <c r="F351" s="746"/>
      <c r="G351" s="732"/>
      <c r="H351" s="732"/>
      <c r="I351" s="732"/>
      <c r="J351" s="732"/>
      <c r="K351" s="732"/>
      <c r="L351" s="732"/>
      <c r="M351" s="746"/>
      <c r="N351" s="747"/>
      <c r="O351" s="758"/>
      <c r="P351" s="758"/>
      <c r="Q351" s="758"/>
      <c r="R351" s="758"/>
      <c r="S351" s="758"/>
      <c r="T351" s="746"/>
      <c r="U351" s="753"/>
      <c r="V351" s="746"/>
      <c r="W351" s="746"/>
      <c r="X351" s="746"/>
      <c r="Y351" s="747"/>
      <c r="Z351" s="758"/>
      <c r="AA351" s="746"/>
      <c r="AB351" s="753"/>
    </row>
    <row r="352" spans="1:37" ht="13.5" customHeight="1" x14ac:dyDescent="0.45">
      <c r="B352" s="753"/>
      <c r="C352" s="746"/>
      <c r="D352" s="771"/>
      <c r="E352" s="746"/>
      <c r="F352" s="746"/>
      <c r="G352" s="732"/>
      <c r="H352" s="732"/>
      <c r="I352" s="732"/>
      <c r="J352" s="732"/>
      <c r="K352" s="732"/>
      <c r="L352" s="732"/>
      <c r="M352" s="746"/>
      <c r="N352" s="747"/>
      <c r="O352" s="758"/>
      <c r="P352" s="758"/>
      <c r="Q352" s="758"/>
      <c r="R352" s="758"/>
      <c r="S352" s="758"/>
      <c r="T352" s="746"/>
      <c r="U352" s="753"/>
      <c r="V352" s="746"/>
      <c r="W352" s="746"/>
      <c r="X352" s="746"/>
      <c r="Y352" s="747"/>
      <c r="Z352" s="758"/>
      <c r="AA352" s="746"/>
      <c r="AB352" s="753"/>
    </row>
    <row r="353" spans="2:28" ht="13.5" customHeight="1" x14ac:dyDescent="0.45">
      <c r="B353" s="753"/>
      <c r="C353" s="746"/>
      <c r="D353" s="771"/>
      <c r="E353" s="746"/>
      <c r="F353" s="746"/>
      <c r="G353" s="732"/>
      <c r="H353" s="732"/>
      <c r="I353" s="732"/>
      <c r="J353" s="732"/>
      <c r="K353" s="732"/>
      <c r="L353" s="732"/>
      <c r="M353" s="746"/>
      <c r="N353" s="747"/>
      <c r="O353" s="758"/>
      <c r="P353" s="758"/>
      <c r="Q353" s="758"/>
      <c r="R353" s="758"/>
      <c r="S353" s="758"/>
      <c r="T353" s="746"/>
      <c r="U353" s="753"/>
      <c r="V353" s="746"/>
      <c r="W353" s="746"/>
      <c r="X353" s="746"/>
      <c r="Y353" s="747"/>
      <c r="Z353" s="758"/>
      <c r="AA353" s="746"/>
      <c r="AB353" s="753"/>
    </row>
    <row r="354" spans="2:28" ht="13.5" customHeight="1" x14ac:dyDescent="0.45">
      <c r="B354" s="753"/>
      <c r="C354" s="746"/>
      <c r="D354" s="771"/>
      <c r="E354" s="746"/>
      <c r="F354" s="746"/>
      <c r="G354" s="732"/>
      <c r="H354" s="732"/>
      <c r="I354" s="732"/>
      <c r="J354" s="732"/>
      <c r="K354" s="732"/>
      <c r="L354" s="732"/>
      <c r="M354" s="746"/>
      <c r="N354" s="747"/>
      <c r="O354" s="758"/>
      <c r="P354" s="758"/>
      <c r="Q354" s="758"/>
      <c r="R354" s="758"/>
      <c r="S354" s="758"/>
      <c r="T354" s="746"/>
      <c r="U354" s="753"/>
      <c r="V354" s="746"/>
      <c r="W354" s="746"/>
      <c r="X354" s="746"/>
      <c r="Y354" s="747"/>
      <c r="Z354" s="758"/>
      <c r="AA354" s="746"/>
      <c r="AB354" s="753"/>
    </row>
    <row r="355" spans="2:28" ht="13.5" customHeight="1" x14ac:dyDescent="0.45">
      <c r="B355" s="753"/>
      <c r="C355" s="746"/>
      <c r="D355" s="771"/>
      <c r="E355" s="746"/>
      <c r="F355" s="746"/>
      <c r="G355" s="732"/>
      <c r="H355" s="732"/>
      <c r="I355" s="732"/>
      <c r="J355" s="732"/>
      <c r="K355" s="732"/>
      <c r="L355" s="732"/>
      <c r="M355" s="746"/>
      <c r="N355" s="747"/>
      <c r="O355" s="758"/>
      <c r="P355" s="758"/>
      <c r="Q355" s="758"/>
      <c r="R355" s="758"/>
      <c r="S355" s="758"/>
      <c r="T355" s="746"/>
      <c r="U355" s="753"/>
      <c r="V355" s="746"/>
      <c r="W355" s="746"/>
      <c r="X355" s="746"/>
      <c r="Y355" s="747"/>
      <c r="Z355" s="758"/>
      <c r="AA355" s="746"/>
      <c r="AB355" s="753"/>
    </row>
    <row r="356" spans="2:28" ht="13.5" customHeight="1" x14ac:dyDescent="0.45">
      <c r="B356" s="753"/>
      <c r="C356" s="746"/>
      <c r="D356" s="771"/>
      <c r="E356" s="746"/>
      <c r="F356" s="746"/>
      <c r="G356" s="732"/>
      <c r="H356" s="732"/>
      <c r="I356" s="732"/>
      <c r="J356" s="732"/>
      <c r="K356" s="732"/>
      <c r="L356" s="732"/>
      <c r="M356" s="746"/>
      <c r="N356" s="747"/>
      <c r="O356" s="758"/>
      <c r="P356" s="758"/>
      <c r="Q356" s="758"/>
      <c r="R356" s="758"/>
      <c r="S356" s="758"/>
      <c r="T356" s="746"/>
      <c r="U356" s="753"/>
      <c r="V356" s="746"/>
      <c r="W356" s="746"/>
      <c r="X356" s="746"/>
      <c r="Y356" s="747"/>
      <c r="Z356" s="758"/>
      <c r="AA356" s="746"/>
      <c r="AB356" s="753"/>
    </row>
    <row r="357" spans="2:28" ht="13.5" customHeight="1" x14ac:dyDescent="0.45">
      <c r="B357" s="753"/>
      <c r="C357" s="746"/>
      <c r="D357" s="771"/>
      <c r="E357" s="746"/>
      <c r="F357" s="746"/>
      <c r="G357" s="732"/>
      <c r="H357" s="732"/>
      <c r="I357" s="732"/>
      <c r="J357" s="732"/>
      <c r="K357" s="732"/>
      <c r="L357" s="732"/>
      <c r="M357" s="746"/>
      <c r="N357" s="747"/>
      <c r="O357" s="758"/>
      <c r="P357" s="758"/>
      <c r="Q357" s="758"/>
      <c r="R357" s="758"/>
      <c r="S357" s="758"/>
      <c r="T357" s="746"/>
      <c r="U357" s="753"/>
      <c r="V357" s="746"/>
      <c r="W357" s="746"/>
      <c r="X357" s="746"/>
      <c r="Y357" s="747"/>
      <c r="Z357" s="758"/>
      <c r="AA357" s="746"/>
      <c r="AB357" s="753"/>
    </row>
    <row r="358" spans="2:28" ht="13.5" customHeight="1" x14ac:dyDescent="0.45">
      <c r="B358" s="753"/>
      <c r="C358" s="746"/>
      <c r="D358" s="771"/>
      <c r="E358" s="746"/>
      <c r="F358" s="746"/>
      <c r="G358" s="732"/>
      <c r="H358" s="732"/>
      <c r="I358" s="732"/>
      <c r="J358" s="732"/>
      <c r="K358" s="732"/>
      <c r="L358" s="732"/>
      <c r="M358" s="746"/>
      <c r="N358" s="747"/>
      <c r="O358" s="758"/>
      <c r="P358" s="758"/>
      <c r="Q358" s="758"/>
      <c r="R358" s="758"/>
      <c r="S358" s="758"/>
      <c r="T358" s="746"/>
      <c r="U358" s="753"/>
      <c r="V358" s="746"/>
      <c r="W358" s="746"/>
      <c r="X358" s="746"/>
      <c r="Y358" s="747"/>
      <c r="Z358" s="758"/>
      <c r="AA358" s="746"/>
    </row>
    <row r="359" spans="2:28" ht="13.5" customHeight="1" x14ac:dyDescent="0.45">
      <c r="B359" s="753"/>
      <c r="C359" s="746"/>
      <c r="D359" s="771"/>
      <c r="E359" s="746"/>
      <c r="F359" s="746"/>
      <c r="G359" s="732"/>
      <c r="H359" s="732"/>
      <c r="I359" s="732"/>
      <c r="J359" s="732"/>
      <c r="K359" s="732"/>
      <c r="L359" s="732"/>
      <c r="M359" s="746"/>
      <c r="N359" s="747"/>
      <c r="O359" s="758"/>
      <c r="P359" s="758"/>
      <c r="Q359" s="758"/>
      <c r="R359" s="758"/>
      <c r="S359" s="758"/>
      <c r="T359" s="746"/>
      <c r="U359" s="753"/>
      <c r="V359" s="746"/>
      <c r="W359" s="746"/>
      <c r="X359" s="746"/>
      <c r="Y359" s="747"/>
      <c r="Z359" s="758"/>
      <c r="AA359" s="746"/>
      <c r="AB359" s="753"/>
    </row>
    <row r="360" spans="2:28" ht="13.5" customHeight="1" x14ac:dyDescent="0.45">
      <c r="B360" s="753"/>
      <c r="C360" s="746"/>
      <c r="D360" s="771"/>
      <c r="E360" s="746"/>
      <c r="F360" s="746"/>
      <c r="G360" s="732"/>
      <c r="H360" s="732"/>
      <c r="I360" s="732"/>
      <c r="J360" s="732"/>
      <c r="K360" s="732"/>
      <c r="L360" s="732"/>
      <c r="M360" s="746"/>
      <c r="N360" s="747"/>
      <c r="O360" s="758"/>
      <c r="P360" s="758"/>
      <c r="Q360" s="758"/>
      <c r="R360" s="758"/>
      <c r="S360" s="758"/>
      <c r="T360" s="746"/>
      <c r="U360" s="753"/>
      <c r="V360" s="746"/>
      <c r="W360" s="746"/>
      <c r="X360" s="746"/>
      <c r="Y360" s="747"/>
      <c r="Z360" s="758"/>
      <c r="AA360" s="746"/>
      <c r="AB360" s="753"/>
    </row>
    <row r="361" spans="2:28" ht="13.5" customHeight="1" x14ac:dyDescent="0.45">
      <c r="B361" s="753"/>
      <c r="C361" s="746"/>
      <c r="D361" s="771"/>
      <c r="E361" s="746"/>
      <c r="F361" s="746"/>
      <c r="G361" s="732"/>
      <c r="H361" s="732"/>
      <c r="I361" s="732"/>
      <c r="J361" s="732"/>
      <c r="K361" s="732"/>
      <c r="L361" s="732"/>
      <c r="M361" s="746"/>
      <c r="N361" s="747"/>
      <c r="O361" s="758"/>
      <c r="P361" s="758"/>
      <c r="Q361" s="758"/>
      <c r="R361" s="758"/>
      <c r="S361" s="758"/>
      <c r="T361" s="746"/>
      <c r="U361" s="753"/>
      <c r="V361" s="746"/>
      <c r="W361" s="746"/>
      <c r="X361" s="746"/>
      <c r="Y361" s="747"/>
      <c r="Z361" s="758"/>
      <c r="AA361" s="746"/>
      <c r="AB361" s="753"/>
    </row>
    <row r="362" spans="2:28" ht="13.5" customHeight="1" x14ac:dyDescent="0.45">
      <c r="B362" s="753"/>
      <c r="C362" s="746"/>
      <c r="D362" s="771"/>
      <c r="E362" s="746"/>
      <c r="F362" s="746"/>
      <c r="G362" s="732"/>
      <c r="H362" s="732"/>
      <c r="I362" s="732"/>
      <c r="J362" s="732"/>
      <c r="K362" s="732"/>
      <c r="L362" s="732"/>
      <c r="M362" s="746"/>
      <c r="N362" s="747"/>
      <c r="O362" s="758"/>
      <c r="P362" s="758"/>
      <c r="Q362" s="758"/>
      <c r="R362" s="758"/>
      <c r="S362" s="758"/>
      <c r="T362" s="746"/>
      <c r="U362" s="753"/>
      <c r="V362" s="746"/>
      <c r="W362" s="746"/>
      <c r="X362" s="746"/>
      <c r="Y362" s="747"/>
      <c r="Z362" s="758"/>
      <c r="AA362" s="746"/>
      <c r="AB362" s="753"/>
    </row>
    <row r="363" spans="2:28" ht="13.5" customHeight="1" x14ac:dyDescent="0.45">
      <c r="B363" s="753"/>
      <c r="C363" s="746"/>
      <c r="D363" s="771"/>
      <c r="E363" s="746"/>
      <c r="F363" s="746"/>
      <c r="G363" s="732"/>
      <c r="H363" s="732"/>
      <c r="I363" s="732"/>
      <c r="J363" s="732"/>
      <c r="K363" s="732"/>
      <c r="L363" s="732"/>
      <c r="M363" s="746"/>
      <c r="N363" s="747"/>
      <c r="O363" s="758"/>
      <c r="P363" s="758"/>
      <c r="Q363" s="758"/>
      <c r="R363" s="758"/>
      <c r="S363" s="758"/>
      <c r="T363" s="746"/>
      <c r="U363" s="753"/>
      <c r="V363" s="746"/>
      <c r="W363" s="746"/>
      <c r="X363" s="746"/>
      <c r="Y363" s="747"/>
      <c r="Z363" s="758"/>
      <c r="AA363" s="746"/>
      <c r="AB363" s="753"/>
    </row>
    <row r="364" spans="2:28" ht="13.5" customHeight="1" x14ac:dyDescent="0.45">
      <c r="B364" s="753"/>
      <c r="C364" s="746"/>
      <c r="D364" s="771"/>
      <c r="E364" s="746"/>
      <c r="F364" s="746"/>
      <c r="G364" s="732"/>
      <c r="H364" s="732"/>
      <c r="I364" s="732"/>
      <c r="J364" s="732"/>
      <c r="K364" s="732"/>
      <c r="L364" s="732"/>
      <c r="M364" s="746"/>
      <c r="N364" s="747"/>
      <c r="O364" s="758"/>
      <c r="P364" s="758"/>
      <c r="Q364" s="758"/>
      <c r="R364" s="758"/>
      <c r="S364" s="758"/>
      <c r="T364" s="746"/>
      <c r="U364" s="753"/>
      <c r="V364" s="746"/>
      <c r="W364" s="746"/>
      <c r="X364" s="746"/>
      <c r="Y364" s="747"/>
      <c r="Z364" s="758"/>
      <c r="AA364" s="746"/>
      <c r="AB364" s="753"/>
    </row>
    <row r="365" spans="2:28" ht="13.5" customHeight="1" x14ac:dyDescent="0.45">
      <c r="B365" s="753"/>
      <c r="C365" s="746"/>
      <c r="D365" s="771"/>
      <c r="E365" s="746"/>
      <c r="F365" s="746"/>
      <c r="G365" s="732"/>
      <c r="H365" s="732"/>
      <c r="I365" s="732"/>
      <c r="J365" s="732"/>
      <c r="K365" s="732"/>
      <c r="L365" s="732"/>
      <c r="M365" s="746"/>
      <c r="N365" s="747"/>
      <c r="O365" s="758"/>
      <c r="P365" s="758"/>
      <c r="Q365" s="758"/>
      <c r="R365" s="758"/>
      <c r="S365" s="758"/>
      <c r="T365" s="746"/>
      <c r="U365" s="753"/>
      <c r="V365" s="746"/>
      <c r="W365" s="746"/>
      <c r="X365" s="746"/>
      <c r="Y365" s="747"/>
      <c r="Z365" s="758"/>
      <c r="AA365" s="746"/>
      <c r="AB365" s="753"/>
    </row>
    <row r="366" spans="2:28" ht="13.5" customHeight="1" x14ac:dyDescent="0.45">
      <c r="B366" s="753"/>
      <c r="C366" s="746"/>
      <c r="D366" s="771"/>
      <c r="E366" s="746"/>
      <c r="F366" s="746"/>
      <c r="G366" s="732"/>
      <c r="H366" s="732"/>
      <c r="I366" s="732"/>
      <c r="J366" s="732"/>
      <c r="K366" s="732"/>
      <c r="L366" s="732"/>
      <c r="M366" s="746"/>
      <c r="N366" s="747"/>
      <c r="O366" s="758"/>
      <c r="P366" s="758"/>
      <c r="Q366" s="758"/>
      <c r="R366" s="758"/>
      <c r="S366" s="758"/>
      <c r="T366" s="746"/>
      <c r="U366" s="753"/>
      <c r="V366" s="746"/>
      <c r="W366" s="746"/>
      <c r="X366" s="746"/>
      <c r="Y366" s="747"/>
      <c r="Z366" s="758"/>
      <c r="AA366" s="746"/>
      <c r="AB366" s="753"/>
    </row>
    <row r="367" spans="2:28" ht="13.5" customHeight="1" x14ac:dyDescent="0.45">
      <c r="B367" s="753"/>
      <c r="C367" s="746"/>
      <c r="D367" s="771"/>
      <c r="E367" s="746"/>
      <c r="F367" s="746"/>
      <c r="G367" s="732"/>
      <c r="H367" s="732"/>
      <c r="I367" s="732"/>
      <c r="J367" s="732"/>
      <c r="K367" s="732"/>
      <c r="L367" s="732"/>
      <c r="M367" s="746"/>
      <c r="N367" s="747"/>
      <c r="O367" s="758"/>
      <c r="P367" s="758"/>
      <c r="Q367" s="758"/>
      <c r="R367" s="758"/>
      <c r="S367" s="758"/>
      <c r="T367" s="746"/>
      <c r="U367" s="753"/>
      <c r="V367" s="746"/>
      <c r="W367" s="746"/>
      <c r="X367" s="746"/>
      <c r="Y367" s="747"/>
      <c r="Z367" s="758"/>
      <c r="AA367" s="746"/>
      <c r="AB367" s="753"/>
    </row>
    <row r="368" spans="2:28" ht="13.5" customHeight="1" x14ac:dyDescent="0.45">
      <c r="B368" s="753"/>
      <c r="C368" s="746"/>
      <c r="D368" s="771"/>
      <c r="E368" s="746"/>
      <c r="F368" s="746"/>
      <c r="G368" s="732"/>
      <c r="H368" s="732"/>
      <c r="I368" s="732"/>
      <c r="J368" s="732"/>
      <c r="K368" s="732"/>
      <c r="L368" s="732"/>
      <c r="M368" s="746"/>
      <c r="N368" s="747"/>
      <c r="O368" s="758"/>
      <c r="P368" s="758"/>
      <c r="Q368" s="758"/>
      <c r="R368" s="758"/>
      <c r="S368" s="758"/>
      <c r="T368" s="746"/>
      <c r="U368" s="753"/>
      <c r="V368" s="746"/>
      <c r="W368" s="746"/>
      <c r="X368" s="746"/>
      <c r="Y368" s="747"/>
      <c r="Z368" s="758"/>
      <c r="AA368" s="746"/>
      <c r="AB368" s="753"/>
    </row>
    <row r="369" spans="2:31" ht="13.5" customHeight="1" x14ac:dyDescent="0.45">
      <c r="B369" s="753"/>
      <c r="C369" s="746"/>
      <c r="D369" s="771"/>
      <c r="E369" s="746"/>
      <c r="F369" s="746"/>
      <c r="G369" s="732"/>
      <c r="H369" s="732"/>
      <c r="I369" s="732"/>
      <c r="J369" s="732"/>
      <c r="K369" s="732"/>
      <c r="L369" s="732"/>
      <c r="M369" s="746"/>
      <c r="N369" s="747"/>
      <c r="O369" s="758"/>
      <c r="P369" s="758"/>
      <c r="Q369" s="758"/>
      <c r="R369" s="758"/>
      <c r="S369" s="758"/>
      <c r="T369" s="746"/>
      <c r="U369" s="753"/>
      <c r="V369" s="746"/>
      <c r="W369" s="746"/>
      <c r="X369" s="746"/>
      <c r="Y369" s="747"/>
      <c r="Z369" s="758"/>
      <c r="AA369" s="746"/>
      <c r="AB369" s="753"/>
      <c r="AD369" s="747"/>
    </row>
    <row r="370" spans="2:31" ht="13.5" customHeight="1" x14ac:dyDescent="0.45">
      <c r="B370" s="753"/>
      <c r="C370" s="746"/>
      <c r="D370" s="771"/>
      <c r="E370" s="746"/>
      <c r="F370" s="746"/>
      <c r="G370" s="732"/>
      <c r="H370" s="732"/>
      <c r="I370" s="732"/>
      <c r="J370" s="732"/>
      <c r="K370" s="732"/>
      <c r="L370" s="732"/>
      <c r="M370" s="746"/>
      <c r="N370" s="747"/>
      <c r="O370" s="758"/>
      <c r="P370" s="758"/>
      <c r="Q370" s="758"/>
      <c r="R370" s="758"/>
      <c r="S370" s="758"/>
      <c r="T370" s="746"/>
      <c r="U370" s="753"/>
      <c r="V370" s="746"/>
      <c r="W370" s="746"/>
      <c r="X370" s="746"/>
      <c r="Y370" s="747"/>
      <c r="Z370" s="758"/>
      <c r="AA370" s="746"/>
      <c r="AB370" s="753"/>
    </row>
    <row r="371" spans="2:31" ht="13.5" customHeight="1" x14ac:dyDescent="0.45">
      <c r="B371" s="753"/>
      <c r="C371" s="746"/>
      <c r="D371" s="771"/>
      <c r="E371" s="746"/>
      <c r="F371" s="746"/>
      <c r="G371" s="732"/>
      <c r="H371" s="732"/>
      <c r="I371" s="732"/>
      <c r="J371" s="732"/>
      <c r="K371" s="732"/>
      <c r="L371" s="732"/>
      <c r="M371" s="746"/>
      <c r="N371" s="747"/>
      <c r="O371" s="758"/>
      <c r="P371" s="758"/>
      <c r="Q371" s="758"/>
      <c r="R371" s="758"/>
      <c r="S371" s="758"/>
      <c r="T371" s="746"/>
      <c r="U371" s="753"/>
      <c r="V371" s="746"/>
      <c r="W371" s="746"/>
      <c r="X371" s="746"/>
      <c r="Y371" s="747"/>
      <c r="Z371" s="758"/>
      <c r="AA371" s="746"/>
      <c r="AB371" s="753"/>
    </row>
    <row r="372" spans="2:31" ht="13.5" customHeight="1" x14ac:dyDescent="0.45">
      <c r="B372" s="753"/>
      <c r="C372" s="746"/>
      <c r="D372" s="771"/>
      <c r="E372" s="746"/>
      <c r="F372" s="746"/>
      <c r="G372" s="732"/>
      <c r="H372" s="732"/>
      <c r="I372" s="732"/>
      <c r="J372" s="732"/>
      <c r="K372" s="732"/>
      <c r="L372" s="732"/>
      <c r="M372" s="746"/>
      <c r="N372" s="747"/>
      <c r="O372" s="758"/>
      <c r="P372" s="758"/>
      <c r="Q372" s="758"/>
      <c r="R372" s="758"/>
      <c r="S372" s="758"/>
      <c r="T372" s="746"/>
      <c r="U372" s="753"/>
      <c r="V372" s="746"/>
      <c r="W372" s="746"/>
      <c r="X372" s="746"/>
      <c r="Y372" s="747"/>
      <c r="Z372" s="758"/>
      <c r="AA372" s="746"/>
      <c r="AB372" s="753"/>
    </row>
    <row r="373" spans="2:31" ht="13.5" customHeight="1" x14ac:dyDescent="0.45">
      <c r="B373" s="753"/>
      <c r="C373" s="746"/>
      <c r="D373" s="771"/>
      <c r="E373" s="746"/>
      <c r="F373" s="746"/>
      <c r="G373" s="732"/>
      <c r="H373" s="732"/>
      <c r="I373" s="732"/>
      <c r="J373" s="732"/>
      <c r="K373" s="732"/>
      <c r="L373" s="732"/>
      <c r="M373" s="746"/>
      <c r="N373" s="747"/>
      <c r="O373" s="758"/>
      <c r="P373" s="758"/>
      <c r="Q373" s="758"/>
      <c r="R373" s="758"/>
      <c r="S373" s="758"/>
      <c r="T373" s="746"/>
      <c r="U373" s="753"/>
      <c r="V373" s="746"/>
      <c r="W373" s="746"/>
      <c r="X373" s="746"/>
      <c r="Y373" s="747"/>
      <c r="Z373" s="758"/>
      <c r="AA373" s="746"/>
      <c r="AB373" s="753"/>
    </row>
    <row r="374" spans="2:31" ht="13.5" customHeight="1" x14ac:dyDescent="0.45">
      <c r="B374" s="753"/>
      <c r="C374" s="746"/>
      <c r="D374" s="771"/>
      <c r="E374" s="746"/>
      <c r="F374" s="746"/>
      <c r="G374" s="732"/>
      <c r="H374" s="732"/>
      <c r="I374" s="732"/>
      <c r="J374" s="732"/>
      <c r="K374" s="732"/>
      <c r="L374" s="732"/>
      <c r="M374" s="746"/>
      <c r="N374" s="747"/>
      <c r="O374" s="758"/>
      <c r="P374" s="758"/>
      <c r="Q374" s="758"/>
      <c r="R374" s="758"/>
      <c r="S374" s="758"/>
      <c r="T374" s="746"/>
      <c r="U374" s="753"/>
      <c r="V374" s="746"/>
      <c r="W374" s="746"/>
      <c r="X374" s="746"/>
      <c r="Y374" s="747"/>
      <c r="Z374" s="758"/>
      <c r="AA374" s="746"/>
      <c r="AB374" s="806"/>
    </row>
    <row r="375" spans="2:31" ht="13.5" customHeight="1" x14ac:dyDescent="0.45">
      <c r="B375" s="753"/>
      <c r="C375" s="746"/>
      <c r="D375" s="771"/>
      <c r="E375" s="746"/>
      <c r="F375" s="746"/>
      <c r="G375" s="732"/>
      <c r="H375" s="732"/>
      <c r="I375" s="732"/>
      <c r="J375" s="732"/>
      <c r="K375" s="732"/>
      <c r="L375" s="732"/>
      <c r="M375" s="746"/>
      <c r="N375" s="747"/>
      <c r="O375" s="758"/>
      <c r="P375" s="758"/>
      <c r="Q375" s="758"/>
      <c r="R375" s="758"/>
      <c r="S375" s="758"/>
      <c r="T375" s="746"/>
      <c r="U375" s="753"/>
      <c r="V375" s="746"/>
      <c r="W375" s="746"/>
      <c r="X375" s="746"/>
      <c r="Y375" s="747"/>
      <c r="Z375" s="758"/>
      <c r="AA375" s="746"/>
      <c r="AB375" s="753"/>
    </row>
    <row r="376" spans="2:31" ht="13.5" customHeight="1" x14ac:dyDescent="0.45">
      <c r="B376" s="753"/>
      <c r="C376" s="746"/>
      <c r="D376" s="771"/>
      <c r="E376" s="746"/>
      <c r="F376" s="746"/>
      <c r="G376" s="732"/>
      <c r="H376" s="732"/>
      <c r="I376" s="732"/>
      <c r="J376" s="732"/>
      <c r="K376" s="732"/>
      <c r="L376" s="732"/>
      <c r="M376" s="774"/>
      <c r="N376" s="747"/>
      <c r="O376" s="855"/>
      <c r="P376" s="855"/>
      <c r="Q376" s="855"/>
      <c r="R376" s="855"/>
      <c r="S376" s="855"/>
      <c r="T376" s="746"/>
      <c r="U376" s="753"/>
      <c r="V376" s="746"/>
      <c r="W376" s="746"/>
      <c r="X376" s="746"/>
      <c r="Y376" s="747"/>
      <c r="Z376" s="758"/>
      <c r="AA376" s="746"/>
      <c r="AB376" s="753"/>
      <c r="AC376" s="856"/>
      <c r="AE376" s="855"/>
    </row>
    <row r="377" spans="2:31" ht="13.5" customHeight="1" x14ac:dyDescent="0.45">
      <c r="B377" s="753"/>
      <c r="C377" s="746"/>
      <c r="D377" s="771"/>
      <c r="E377" s="746"/>
      <c r="F377" s="746"/>
      <c r="G377" s="732"/>
      <c r="H377" s="732"/>
      <c r="I377" s="732"/>
      <c r="J377" s="732"/>
      <c r="K377" s="732"/>
      <c r="L377" s="732"/>
      <c r="M377" s="746"/>
      <c r="N377" s="747"/>
      <c r="O377" s="758"/>
      <c r="P377" s="758"/>
      <c r="Q377" s="758"/>
      <c r="R377" s="758"/>
      <c r="S377" s="758"/>
      <c r="T377" s="746"/>
      <c r="U377" s="753"/>
      <c r="V377" s="746"/>
      <c r="W377" s="746"/>
      <c r="X377" s="746"/>
      <c r="Y377" s="747"/>
      <c r="Z377" s="758"/>
      <c r="AA377" s="746"/>
      <c r="AB377" s="753"/>
    </row>
    <row r="378" spans="2:31" ht="13.5" customHeight="1" x14ac:dyDescent="0.45">
      <c r="B378" s="753"/>
      <c r="C378" s="746"/>
      <c r="D378" s="771"/>
      <c r="E378" s="746"/>
      <c r="F378" s="746"/>
      <c r="G378" s="732"/>
      <c r="H378" s="732"/>
      <c r="I378" s="732"/>
      <c r="J378" s="732"/>
      <c r="K378" s="732"/>
      <c r="L378" s="732"/>
      <c r="M378" s="746"/>
      <c r="N378" s="747"/>
      <c r="O378" s="758"/>
      <c r="P378" s="758"/>
      <c r="Q378" s="758"/>
      <c r="R378" s="758"/>
      <c r="S378" s="758"/>
      <c r="T378" s="746"/>
      <c r="U378" s="753"/>
      <c r="V378" s="746"/>
      <c r="W378" s="746"/>
      <c r="X378" s="746"/>
      <c r="Y378" s="747"/>
      <c r="Z378" s="758"/>
      <c r="AA378" s="746"/>
      <c r="AB378" s="753"/>
    </row>
    <row r="379" spans="2:31" ht="13.5" customHeight="1" x14ac:dyDescent="0.45">
      <c r="B379" s="753"/>
      <c r="C379" s="746"/>
      <c r="D379" s="771"/>
      <c r="E379" s="746"/>
      <c r="F379" s="746"/>
      <c r="G379" s="732"/>
      <c r="H379" s="732"/>
      <c r="I379" s="732"/>
      <c r="J379" s="732"/>
      <c r="K379" s="732"/>
      <c r="L379" s="732"/>
      <c r="M379" s="746"/>
      <c r="N379" s="747"/>
      <c r="O379" s="758"/>
      <c r="P379" s="758"/>
      <c r="Q379" s="758"/>
      <c r="R379" s="758"/>
      <c r="S379" s="758"/>
      <c r="T379" s="746"/>
      <c r="U379" s="753"/>
      <c r="V379" s="746"/>
      <c r="W379" s="746"/>
      <c r="X379" s="746"/>
      <c r="Y379" s="747"/>
      <c r="Z379" s="758"/>
      <c r="AA379" s="746"/>
      <c r="AB379" s="753"/>
    </row>
    <row r="380" spans="2:31" ht="13.5" customHeight="1" x14ac:dyDescent="0.45">
      <c r="B380" s="753"/>
      <c r="C380" s="746"/>
      <c r="D380" s="771"/>
      <c r="E380" s="746"/>
      <c r="F380" s="746"/>
      <c r="G380" s="732"/>
      <c r="H380" s="732"/>
      <c r="I380" s="732"/>
      <c r="J380" s="732"/>
      <c r="K380" s="732"/>
      <c r="L380" s="732"/>
      <c r="M380" s="774"/>
      <c r="N380" s="868"/>
      <c r="O380" s="758"/>
      <c r="P380" s="758"/>
      <c r="Q380" s="758"/>
      <c r="R380" s="758"/>
      <c r="S380" s="758"/>
      <c r="T380" s="746"/>
      <c r="U380" s="753"/>
      <c r="V380" s="746"/>
      <c r="W380" s="746"/>
      <c r="X380" s="746"/>
      <c r="Y380" s="747"/>
      <c r="Z380" s="758"/>
      <c r="AA380" s="746"/>
      <c r="AB380" s="753"/>
      <c r="AC380" s="856"/>
      <c r="AD380" s="868"/>
    </row>
    <row r="381" spans="2:31" ht="13.5" customHeight="1" x14ac:dyDescent="0.45">
      <c r="B381" s="753"/>
      <c r="C381" s="746"/>
      <c r="D381" s="771"/>
      <c r="E381" s="746"/>
      <c r="F381" s="746"/>
      <c r="G381" s="732"/>
      <c r="H381" s="732"/>
      <c r="I381" s="732"/>
      <c r="J381" s="732"/>
      <c r="K381" s="732"/>
      <c r="L381" s="732"/>
      <c r="M381" s="746"/>
      <c r="N381" s="747"/>
      <c r="O381" s="758"/>
      <c r="P381" s="758"/>
      <c r="Q381" s="758"/>
      <c r="R381" s="758"/>
      <c r="S381" s="758"/>
      <c r="T381" s="746"/>
      <c r="U381" s="753"/>
      <c r="V381" s="746"/>
      <c r="W381" s="746"/>
      <c r="X381" s="746"/>
      <c r="Y381" s="747"/>
      <c r="Z381" s="758"/>
      <c r="AA381" s="746"/>
      <c r="AB381" s="753"/>
    </row>
    <row r="382" spans="2:31" ht="13.5" customHeight="1" x14ac:dyDescent="0.45">
      <c r="B382" s="753"/>
      <c r="C382" s="746"/>
      <c r="D382" s="771"/>
      <c r="E382" s="746"/>
      <c r="F382" s="746"/>
      <c r="G382" s="732"/>
      <c r="H382" s="732"/>
      <c r="I382" s="732"/>
      <c r="J382" s="732"/>
      <c r="K382" s="732"/>
      <c r="L382" s="732"/>
      <c r="M382" s="746"/>
      <c r="N382" s="747"/>
      <c r="O382" s="758"/>
      <c r="P382" s="758"/>
      <c r="Q382" s="758"/>
      <c r="R382" s="758"/>
      <c r="S382" s="758"/>
      <c r="T382" s="746"/>
      <c r="U382" s="753"/>
      <c r="V382" s="746"/>
      <c r="W382" s="746"/>
      <c r="X382" s="746"/>
      <c r="Y382" s="747"/>
      <c r="Z382" s="758"/>
      <c r="AA382" s="746"/>
      <c r="AB382" s="753"/>
    </row>
    <row r="383" spans="2:31" ht="13.5" customHeight="1" x14ac:dyDescent="0.45">
      <c r="B383" s="753"/>
      <c r="C383" s="746"/>
      <c r="D383" s="771"/>
      <c r="E383" s="746"/>
      <c r="F383" s="746"/>
      <c r="G383" s="732"/>
      <c r="H383" s="732"/>
      <c r="I383" s="732"/>
      <c r="J383" s="732"/>
      <c r="K383" s="732"/>
      <c r="L383" s="732"/>
      <c r="M383" s="746"/>
      <c r="N383" s="747"/>
      <c r="O383" s="758"/>
      <c r="P383" s="758"/>
      <c r="Q383" s="758"/>
      <c r="R383" s="758"/>
      <c r="S383" s="758"/>
      <c r="T383" s="746"/>
      <c r="U383" s="753"/>
      <c r="V383" s="746"/>
      <c r="W383" s="746"/>
      <c r="X383" s="746"/>
      <c r="Y383" s="747"/>
      <c r="Z383" s="758"/>
      <c r="AA383" s="746"/>
      <c r="AB383" s="753"/>
    </row>
    <row r="384" spans="2:31" ht="13.5" customHeight="1" x14ac:dyDescent="0.45">
      <c r="B384" s="753"/>
      <c r="C384" s="858"/>
      <c r="D384" s="771"/>
      <c r="E384" s="746"/>
      <c r="F384" s="746"/>
      <c r="G384" s="732"/>
      <c r="H384" s="732"/>
      <c r="I384" s="732"/>
      <c r="J384" s="732"/>
      <c r="K384" s="732"/>
      <c r="L384" s="732"/>
      <c r="M384" s="746"/>
      <c r="N384" s="747"/>
      <c r="O384" s="758"/>
      <c r="P384" s="758"/>
      <c r="Q384" s="758"/>
      <c r="R384" s="758"/>
      <c r="S384" s="758"/>
      <c r="T384" s="746"/>
      <c r="U384" s="753"/>
      <c r="V384" s="746"/>
      <c r="W384" s="746"/>
      <c r="X384" s="746"/>
      <c r="Y384" s="747"/>
      <c r="Z384" s="758"/>
      <c r="AA384" s="746"/>
      <c r="AB384" s="753"/>
    </row>
    <row r="385" spans="1:37" ht="13.5" customHeight="1" x14ac:dyDescent="0.45">
      <c r="B385" s="753"/>
      <c r="C385" s="746"/>
      <c r="D385" s="771"/>
      <c r="E385" s="746"/>
      <c r="F385" s="746"/>
      <c r="G385" s="732"/>
      <c r="H385" s="732"/>
      <c r="I385" s="732"/>
      <c r="J385" s="732"/>
      <c r="K385" s="732"/>
      <c r="L385" s="732"/>
      <c r="M385" s="746"/>
      <c r="N385" s="747"/>
      <c r="O385" s="758"/>
      <c r="P385" s="758"/>
      <c r="Q385" s="758"/>
      <c r="R385" s="758"/>
      <c r="S385" s="758"/>
      <c r="T385" s="746"/>
      <c r="U385" s="753"/>
      <c r="V385" s="746"/>
      <c r="W385" s="746"/>
      <c r="X385" s="746"/>
      <c r="Y385" s="747"/>
      <c r="Z385" s="758"/>
      <c r="AA385" s="746"/>
      <c r="AB385" s="753"/>
    </row>
    <row r="386" spans="1:37" ht="13.5" customHeight="1" x14ac:dyDescent="0.45">
      <c r="B386" s="753"/>
      <c r="C386" s="746"/>
      <c r="D386" s="771"/>
      <c r="E386" s="746"/>
      <c r="F386" s="746"/>
      <c r="G386" s="732"/>
      <c r="H386" s="732"/>
      <c r="I386" s="732"/>
      <c r="J386" s="732"/>
      <c r="K386" s="732"/>
      <c r="L386" s="732"/>
      <c r="M386" s="746"/>
      <c r="N386" s="747"/>
      <c r="O386" s="758"/>
      <c r="P386" s="758"/>
      <c r="Q386" s="758"/>
      <c r="R386" s="758"/>
      <c r="S386" s="758"/>
      <c r="T386" s="746"/>
      <c r="U386" s="753"/>
      <c r="V386" s="746"/>
      <c r="W386" s="746"/>
      <c r="X386" s="746"/>
      <c r="Y386" s="747"/>
      <c r="Z386" s="758"/>
      <c r="AA386" s="746"/>
      <c r="AB386" s="753"/>
    </row>
    <row r="387" spans="1:37" ht="13.5" customHeight="1" x14ac:dyDescent="0.45">
      <c r="B387" s="753"/>
      <c r="C387" s="746"/>
      <c r="D387" s="771"/>
      <c r="E387" s="746"/>
      <c r="F387" s="746"/>
      <c r="G387" s="732"/>
      <c r="H387" s="732"/>
      <c r="I387" s="732"/>
      <c r="J387" s="732"/>
      <c r="K387" s="732"/>
      <c r="L387" s="732"/>
      <c r="M387" s="817"/>
      <c r="N387" s="747"/>
      <c r="O387" s="758"/>
      <c r="P387" s="758"/>
      <c r="Q387" s="758"/>
      <c r="R387" s="758"/>
      <c r="S387" s="758"/>
      <c r="T387" s="746"/>
      <c r="U387" s="753"/>
      <c r="V387" s="746"/>
      <c r="W387" s="746"/>
      <c r="X387" s="746"/>
      <c r="Y387" s="747"/>
      <c r="Z387" s="758"/>
      <c r="AA387" s="746"/>
      <c r="AB387" s="753"/>
    </row>
    <row r="388" spans="1:37" ht="13.5" customHeight="1" x14ac:dyDescent="0.45">
      <c r="B388" s="753"/>
      <c r="C388" s="746"/>
      <c r="D388" s="771"/>
      <c r="E388" s="746"/>
      <c r="F388" s="746"/>
      <c r="G388" s="732"/>
      <c r="H388" s="732"/>
      <c r="I388" s="732"/>
      <c r="J388" s="732"/>
      <c r="K388" s="732"/>
      <c r="L388" s="732"/>
      <c r="M388" s="746"/>
      <c r="N388" s="747"/>
      <c r="O388" s="758"/>
      <c r="P388" s="758"/>
      <c r="Q388" s="758"/>
      <c r="R388" s="758"/>
      <c r="S388" s="758"/>
      <c r="T388" s="746"/>
      <c r="U388" s="753"/>
      <c r="V388" s="746"/>
      <c r="W388" s="746"/>
      <c r="X388" s="746"/>
      <c r="Y388" s="747"/>
      <c r="Z388" s="758"/>
      <c r="AA388" s="746"/>
      <c r="AB388" s="753"/>
    </row>
    <row r="389" spans="1:37" ht="13.5" customHeight="1" x14ac:dyDescent="0.45">
      <c r="B389" s="753"/>
      <c r="C389" s="746"/>
      <c r="D389" s="771"/>
      <c r="E389" s="746"/>
      <c r="F389" s="746"/>
      <c r="G389" s="732"/>
      <c r="H389" s="732"/>
      <c r="I389" s="732"/>
      <c r="J389" s="732"/>
      <c r="K389" s="732"/>
      <c r="L389" s="732"/>
      <c r="M389" s="746"/>
      <c r="N389" s="747"/>
      <c r="O389" s="758"/>
      <c r="P389" s="758"/>
      <c r="Q389" s="758"/>
      <c r="R389" s="758"/>
      <c r="S389" s="758"/>
      <c r="T389" s="746"/>
      <c r="U389" s="753"/>
      <c r="V389" s="746"/>
      <c r="W389" s="746"/>
      <c r="X389" s="746"/>
      <c r="Y389" s="747"/>
      <c r="Z389" s="758"/>
      <c r="AA389" s="746"/>
      <c r="AB389" s="753"/>
    </row>
    <row r="390" spans="1:37" ht="13.5" customHeight="1" x14ac:dyDescent="0.45">
      <c r="B390" s="753"/>
      <c r="C390" s="746"/>
      <c r="D390" s="771"/>
      <c r="E390" s="746"/>
      <c r="F390" s="746"/>
      <c r="G390" s="732"/>
      <c r="H390" s="732"/>
      <c r="I390" s="732"/>
      <c r="J390" s="732"/>
      <c r="K390" s="732"/>
      <c r="L390" s="732"/>
      <c r="M390" s="774"/>
      <c r="N390" s="747"/>
      <c r="O390" s="758"/>
      <c r="P390" s="758"/>
      <c r="Q390" s="758"/>
      <c r="R390" s="758"/>
      <c r="S390" s="758"/>
      <c r="T390" s="746"/>
      <c r="V390" s="746"/>
      <c r="W390" s="746"/>
      <c r="X390" s="746"/>
      <c r="Y390" s="747"/>
      <c r="Z390" s="758"/>
      <c r="AA390" s="746"/>
      <c r="AB390" s="753"/>
    </row>
    <row r="391" spans="1:37" ht="13.5" customHeight="1" x14ac:dyDescent="0.45">
      <c r="B391" s="753"/>
      <c r="C391" s="746"/>
      <c r="D391" s="771"/>
      <c r="E391" s="746"/>
      <c r="F391" s="746"/>
      <c r="G391" s="732"/>
      <c r="H391" s="732"/>
      <c r="I391" s="732"/>
      <c r="J391" s="732"/>
      <c r="K391" s="732"/>
      <c r="L391" s="732"/>
      <c r="M391" s="746"/>
      <c r="N391" s="747"/>
      <c r="O391" s="758"/>
      <c r="P391" s="758"/>
      <c r="Q391" s="758"/>
      <c r="R391" s="758"/>
      <c r="S391" s="758"/>
      <c r="T391" s="746"/>
      <c r="V391" s="746"/>
      <c r="W391" s="746"/>
      <c r="X391" s="746"/>
      <c r="Y391" s="747"/>
      <c r="Z391" s="758"/>
      <c r="AA391" s="746"/>
      <c r="AB391" s="753"/>
    </row>
    <row r="392" spans="1:37" ht="13.5" customHeight="1" x14ac:dyDescent="0.45">
      <c r="B392" s="753"/>
      <c r="C392" s="746"/>
      <c r="D392" s="771"/>
      <c r="E392" s="746"/>
      <c r="F392" s="746"/>
      <c r="G392" s="732"/>
      <c r="H392" s="732"/>
      <c r="I392" s="732"/>
      <c r="J392" s="732"/>
      <c r="K392" s="732"/>
      <c r="L392" s="732"/>
      <c r="M392" s="746"/>
      <c r="N392" s="747"/>
      <c r="O392" s="758"/>
      <c r="P392" s="758"/>
      <c r="Q392" s="758"/>
      <c r="R392" s="758"/>
      <c r="S392" s="758"/>
      <c r="T392" s="746"/>
      <c r="V392" s="732"/>
      <c r="W392" s="732"/>
      <c r="X392" s="732"/>
      <c r="Y392" s="771"/>
      <c r="Z392" s="841"/>
      <c r="AA392" s="732"/>
      <c r="AB392" s="790"/>
    </row>
    <row r="393" spans="1:37" ht="13.5" customHeight="1" x14ac:dyDescent="0.45">
      <c r="B393" s="753"/>
      <c r="C393" s="746"/>
      <c r="D393" s="771"/>
      <c r="E393" s="746"/>
      <c r="F393" s="746"/>
      <c r="G393" s="732"/>
      <c r="H393" s="732"/>
      <c r="I393" s="732"/>
      <c r="J393" s="732"/>
      <c r="K393" s="732"/>
      <c r="L393" s="732"/>
      <c r="M393" s="746"/>
      <c r="N393" s="747"/>
      <c r="O393" s="758"/>
      <c r="P393" s="758"/>
      <c r="Q393" s="758"/>
      <c r="R393" s="758"/>
      <c r="S393" s="758"/>
      <c r="T393" s="746"/>
      <c r="U393" s="748"/>
      <c r="V393" s="746"/>
      <c r="W393" s="746"/>
      <c r="X393" s="746"/>
      <c r="Y393" s="747"/>
      <c r="Z393" s="758"/>
      <c r="AA393" s="746"/>
    </row>
    <row r="394" spans="1:37" s="736" customFormat="1" ht="13.5" customHeight="1" x14ac:dyDescent="0.45">
      <c r="A394" s="733"/>
      <c r="B394" s="753"/>
      <c r="C394" s="746"/>
      <c r="D394" s="771"/>
      <c r="E394" s="746"/>
      <c r="F394" s="746"/>
      <c r="G394" s="732"/>
      <c r="H394" s="732"/>
      <c r="I394" s="732"/>
      <c r="J394" s="732"/>
      <c r="K394" s="732"/>
      <c r="L394" s="732"/>
      <c r="M394" s="746"/>
      <c r="N394" s="747"/>
      <c r="O394" s="758"/>
      <c r="P394" s="758"/>
      <c r="Q394" s="758"/>
      <c r="R394" s="758"/>
      <c r="S394" s="758"/>
      <c r="T394" s="746"/>
      <c r="U394" s="748"/>
      <c r="V394" s="746"/>
      <c r="W394" s="746"/>
      <c r="X394" s="746"/>
      <c r="Y394" s="747"/>
      <c r="Z394" s="758"/>
      <c r="AA394" s="746"/>
      <c r="AB394" s="738"/>
      <c r="AC394" s="753"/>
      <c r="AE394" s="737"/>
      <c r="AF394" s="733"/>
      <c r="AG394" s="733"/>
      <c r="AH394" s="733"/>
      <c r="AI394" s="733"/>
      <c r="AJ394" s="733"/>
      <c r="AK394" s="733"/>
    </row>
    <row r="395" spans="1:37" s="736" customFormat="1" ht="13.5" customHeight="1" x14ac:dyDescent="0.45">
      <c r="A395" s="733"/>
      <c r="B395" s="753"/>
      <c r="C395" s="746"/>
      <c r="D395" s="771"/>
      <c r="E395" s="746"/>
      <c r="F395" s="746"/>
      <c r="G395" s="732"/>
      <c r="H395" s="732"/>
      <c r="I395" s="732"/>
      <c r="J395" s="732"/>
      <c r="K395" s="732"/>
      <c r="L395" s="732"/>
      <c r="M395" s="746"/>
      <c r="N395" s="747"/>
      <c r="O395" s="758"/>
      <c r="P395" s="758"/>
      <c r="Q395" s="758"/>
      <c r="R395" s="758"/>
      <c r="S395" s="758"/>
      <c r="T395" s="746"/>
      <c r="U395" s="753"/>
      <c r="V395" s="746"/>
      <c r="W395" s="746"/>
      <c r="X395" s="746"/>
      <c r="Y395" s="747"/>
      <c r="Z395" s="758"/>
      <c r="AA395" s="746"/>
      <c r="AB395" s="738"/>
      <c r="AC395" s="753"/>
      <c r="AE395" s="737"/>
      <c r="AF395" s="733"/>
      <c r="AG395" s="733"/>
      <c r="AH395" s="733"/>
      <c r="AI395" s="733"/>
      <c r="AJ395" s="733"/>
      <c r="AK395" s="733"/>
    </row>
    <row r="396" spans="1:37" s="736" customFormat="1" ht="13.5" customHeight="1" x14ac:dyDescent="0.45">
      <c r="A396" s="733"/>
      <c r="B396" s="753"/>
      <c r="C396" s="746"/>
      <c r="D396" s="771"/>
      <c r="E396" s="746"/>
      <c r="F396" s="746"/>
      <c r="G396" s="732"/>
      <c r="H396" s="732"/>
      <c r="I396" s="732"/>
      <c r="J396" s="732"/>
      <c r="K396" s="732"/>
      <c r="L396" s="732"/>
      <c r="M396" s="746"/>
      <c r="N396" s="747"/>
      <c r="O396" s="758"/>
      <c r="P396" s="758"/>
      <c r="Q396" s="758"/>
      <c r="R396" s="758"/>
      <c r="S396" s="758"/>
      <c r="T396" s="746"/>
      <c r="U396" s="748"/>
      <c r="V396" s="746"/>
      <c r="W396" s="746"/>
      <c r="X396" s="746"/>
      <c r="Y396" s="747"/>
      <c r="Z396" s="758"/>
      <c r="AA396" s="746"/>
      <c r="AB396" s="738"/>
      <c r="AC396" s="753"/>
      <c r="AE396" s="737"/>
      <c r="AF396" s="733"/>
      <c r="AG396" s="733"/>
      <c r="AH396" s="733"/>
      <c r="AI396" s="733"/>
      <c r="AJ396" s="733"/>
      <c r="AK396" s="733"/>
    </row>
    <row r="397" spans="1:37" s="736" customFormat="1" ht="13.5" customHeight="1" x14ac:dyDescent="0.45">
      <c r="A397" s="733"/>
      <c r="B397" s="753"/>
      <c r="C397" s="746"/>
      <c r="D397" s="771"/>
      <c r="E397" s="746"/>
      <c r="F397" s="746"/>
      <c r="G397" s="732"/>
      <c r="H397" s="732"/>
      <c r="I397" s="732"/>
      <c r="J397" s="732"/>
      <c r="K397" s="732"/>
      <c r="L397" s="732"/>
      <c r="M397" s="746"/>
      <c r="N397" s="747"/>
      <c r="O397" s="758"/>
      <c r="P397" s="758"/>
      <c r="Q397" s="758"/>
      <c r="R397" s="758"/>
      <c r="S397" s="758"/>
      <c r="T397" s="746"/>
      <c r="U397" s="748"/>
      <c r="V397" s="746"/>
      <c r="W397" s="746"/>
      <c r="X397" s="746"/>
      <c r="Y397" s="747"/>
      <c r="Z397" s="758"/>
      <c r="AA397" s="746"/>
      <c r="AB397" s="738"/>
      <c r="AC397" s="753"/>
      <c r="AE397" s="737"/>
      <c r="AF397" s="733"/>
      <c r="AG397" s="733"/>
      <c r="AH397" s="733"/>
      <c r="AI397" s="733"/>
      <c r="AJ397" s="733"/>
      <c r="AK397" s="733"/>
    </row>
    <row r="398" spans="1:37" s="736" customFormat="1" ht="13.5" customHeight="1" x14ac:dyDescent="0.45">
      <c r="A398" s="733"/>
      <c r="B398" s="753"/>
      <c r="C398" s="746"/>
      <c r="D398" s="771"/>
      <c r="E398" s="746"/>
      <c r="F398" s="746"/>
      <c r="G398" s="732"/>
      <c r="H398" s="732"/>
      <c r="I398" s="732"/>
      <c r="J398" s="732"/>
      <c r="K398" s="732"/>
      <c r="L398" s="732"/>
      <c r="M398" s="746"/>
      <c r="N398" s="747"/>
      <c r="O398" s="758"/>
      <c r="P398" s="758"/>
      <c r="Q398" s="758"/>
      <c r="R398" s="758"/>
      <c r="S398" s="758"/>
      <c r="T398" s="746"/>
      <c r="U398" s="738"/>
      <c r="V398" s="732"/>
      <c r="W398" s="732"/>
      <c r="X398" s="732"/>
      <c r="Y398" s="771"/>
      <c r="Z398" s="841"/>
      <c r="AA398" s="732"/>
      <c r="AB398" s="748"/>
      <c r="AC398" s="753"/>
      <c r="AE398" s="737"/>
      <c r="AF398" s="733"/>
      <c r="AG398" s="733"/>
      <c r="AH398" s="733"/>
      <c r="AI398" s="733"/>
      <c r="AJ398" s="733"/>
      <c r="AK398" s="733"/>
    </row>
    <row r="399" spans="1:37" s="736" customFormat="1" ht="13.5" customHeight="1" x14ac:dyDescent="0.45">
      <c r="A399" s="733"/>
      <c r="B399" s="753"/>
      <c r="C399" s="746"/>
      <c r="D399" s="771"/>
      <c r="E399" s="746"/>
      <c r="F399" s="746"/>
      <c r="G399" s="732"/>
      <c r="H399" s="732"/>
      <c r="I399" s="732"/>
      <c r="J399" s="732"/>
      <c r="K399" s="732"/>
      <c r="L399" s="732"/>
      <c r="M399" s="746"/>
      <c r="N399" s="747"/>
      <c r="O399" s="758"/>
      <c r="P399" s="758"/>
      <c r="Q399" s="758"/>
      <c r="R399" s="758"/>
      <c r="S399" s="758"/>
      <c r="T399" s="746"/>
      <c r="U399" s="748"/>
      <c r="V399" s="732"/>
      <c r="W399" s="732"/>
      <c r="X399" s="732"/>
      <c r="Y399" s="771"/>
      <c r="Z399" s="841"/>
      <c r="AA399" s="732"/>
      <c r="AB399" s="748"/>
      <c r="AC399" s="753"/>
      <c r="AE399" s="737"/>
      <c r="AF399" s="733"/>
      <c r="AG399" s="733"/>
      <c r="AH399" s="733"/>
      <c r="AI399" s="733"/>
      <c r="AJ399" s="733"/>
      <c r="AK399" s="733"/>
    </row>
    <row r="400" spans="1:37" s="736" customFormat="1" ht="13.5" customHeight="1" x14ac:dyDescent="0.45">
      <c r="A400" s="733"/>
      <c r="B400" s="753"/>
      <c r="C400" s="746"/>
      <c r="D400" s="771"/>
      <c r="E400" s="746"/>
      <c r="F400" s="746"/>
      <c r="G400" s="732"/>
      <c r="H400" s="732"/>
      <c r="I400" s="732"/>
      <c r="J400" s="732"/>
      <c r="K400" s="732"/>
      <c r="L400" s="732"/>
      <c r="M400" s="746"/>
      <c r="N400" s="747"/>
      <c r="O400" s="758"/>
      <c r="P400" s="758"/>
      <c r="Q400" s="758"/>
      <c r="R400" s="758"/>
      <c r="S400" s="758"/>
      <c r="T400" s="746"/>
      <c r="U400" s="748"/>
      <c r="V400" s="732"/>
      <c r="W400" s="732"/>
      <c r="X400" s="732"/>
      <c r="Y400" s="771"/>
      <c r="Z400" s="841"/>
      <c r="AA400" s="732"/>
      <c r="AB400" s="748"/>
      <c r="AC400" s="753"/>
      <c r="AE400" s="737"/>
      <c r="AF400" s="733"/>
      <c r="AG400" s="733"/>
      <c r="AH400" s="733"/>
      <c r="AI400" s="733"/>
      <c r="AJ400" s="733"/>
      <c r="AK400" s="733"/>
    </row>
    <row r="401" spans="1:37" s="736" customFormat="1" ht="13.5" customHeight="1" x14ac:dyDescent="0.45">
      <c r="A401" s="733"/>
      <c r="B401" s="753"/>
      <c r="C401" s="746"/>
      <c r="D401" s="771"/>
      <c r="E401" s="746"/>
      <c r="F401" s="746"/>
      <c r="G401" s="732"/>
      <c r="H401" s="732"/>
      <c r="I401" s="732"/>
      <c r="J401" s="732"/>
      <c r="K401" s="732"/>
      <c r="L401" s="732"/>
      <c r="M401" s="746"/>
      <c r="N401" s="747"/>
      <c r="O401" s="758"/>
      <c r="P401" s="758"/>
      <c r="Q401" s="758"/>
      <c r="R401" s="758"/>
      <c r="S401" s="758"/>
      <c r="T401" s="746"/>
      <c r="U401" s="748"/>
      <c r="V401" s="732"/>
      <c r="W401" s="732"/>
      <c r="X401" s="732"/>
      <c r="Y401" s="771"/>
      <c r="Z401" s="841"/>
      <c r="AA401" s="732"/>
      <c r="AB401" s="748"/>
      <c r="AC401" s="753"/>
      <c r="AE401" s="737"/>
      <c r="AF401" s="733"/>
      <c r="AG401" s="733"/>
      <c r="AH401" s="733"/>
      <c r="AI401" s="733"/>
      <c r="AJ401" s="733"/>
      <c r="AK401" s="733"/>
    </row>
    <row r="402" spans="1:37" s="736" customFormat="1" ht="13.5" customHeight="1" x14ac:dyDescent="0.45">
      <c r="A402" s="733"/>
      <c r="B402" s="753"/>
      <c r="C402" s="746"/>
      <c r="D402" s="771"/>
      <c r="E402" s="746"/>
      <c r="F402" s="746"/>
      <c r="G402" s="732"/>
      <c r="H402" s="732"/>
      <c r="I402" s="732"/>
      <c r="J402" s="732"/>
      <c r="K402" s="732"/>
      <c r="L402" s="732"/>
      <c r="M402" s="746"/>
      <c r="N402" s="747"/>
      <c r="O402" s="758"/>
      <c r="P402" s="758"/>
      <c r="Q402" s="758"/>
      <c r="R402" s="758"/>
      <c r="S402" s="758"/>
      <c r="T402" s="746"/>
      <c r="U402" s="753"/>
      <c r="V402" s="746"/>
      <c r="W402" s="746"/>
      <c r="X402" s="746"/>
      <c r="Y402" s="747"/>
      <c r="Z402" s="758"/>
      <c r="AA402" s="746"/>
      <c r="AB402" s="753"/>
      <c r="AC402" s="753"/>
      <c r="AE402" s="737"/>
      <c r="AF402" s="733"/>
      <c r="AG402" s="733"/>
      <c r="AH402" s="733"/>
      <c r="AI402" s="733"/>
      <c r="AJ402" s="733"/>
      <c r="AK402" s="733"/>
    </row>
    <row r="403" spans="1:37" s="736" customFormat="1" ht="13.5" customHeight="1" x14ac:dyDescent="0.45">
      <c r="A403" s="733"/>
      <c r="B403" s="753"/>
      <c r="C403" s="746"/>
      <c r="D403" s="771"/>
      <c r="E403" s="746"/>
      <c r="F403" s="746"/>
      <c r="G403" s="732"/>
      <c r="H403" s="732"/>
      <c r="I403" s="732"/>
      <c r="J403" s="732"/>
      <c r="K403" s="732"/>
      <c r="L403" s="732"/>
      <c r="M403" s="746"/>
      <c r="N403" s="747"/>
      <c r="O403" s="758"/>
      <c r="P403" s="758"/>
      <c r="Q403" s="758"/>
      <c r="R403" s="758"/>
      <c r="S403" s="758"/>
      <c r="T403" s="746"/>
      <c r="U403" s="753"/>
      <c r="V403" s="746"/>
      <c r="W403" s="746"/>
      <c r="X403" s="746"/>
      <c r="Y403" s="747"/>
      <c r="Z403" s="758"/>
      <c r="AA403" s="746"/>
      <c r="AB403" s="753"/>
      <c r="AC403" s="753"/>
      <c r="AE403" s="737"/>
      <c r="AF403" s="733"/>
      <c r="AG403" s="733"/>
      <c r="AH403" s="733"/>
      <c r="AI403" s="733"/>
      <c r="AJ403" s="733"/>
      <c r="AK403" s="733"/>
    </row>
    <row r="404" spans="1:37" s="736" customFormat="1" ht="13.5" customHeight="1" x14ac:dyDescent="0.45">
      <c r="A404" s="733"/>
      <c r="B404" s="753"/>
      <c r="C404" s="746"/>
      <c r="D404" s="771"/>
      <c r="E404" s="746"/>
      <c r="F404" s="746"/>
      <c r="G404" s="732"/>
      <c r="H404" s="732"/>
      <c r="I404" s="732"/>
      <c r="J404" s="732"/>
      <c r="K404" s="732"/>
      <c r="L404" s="732"/>
      <c r="M404" s="746"/>
      <c r="N404" s="747"/>
      <c r="O404" s="758"/>
      <c r="P404" s="758"/>
      <c r="Q404" s="758"/>
      <c r="R404" s="758"/>
      <c r="S404" s="758"/>
      <c r="T404" s="746"/>
      <c r="U404" s="753"/>
      <c r="V404" s="746"/>
      <c r="W404" s="746"/>
      <c r="X404" s="746"/>
      <c r="Y404" s="747"/>
      <c r="Z404" s="758"/>
      <c r="AA404" s="746"/>
      <c r="AB404" s="753"/>
      <c r="AC404" s="753"/>
      <c r="AE404" s="737"/>
      <c r="AF404" s="733"/>
      <c r="AG404" s="733"/>
      <c r="AH404" s="733"/>
      <c r="AI404" s="733"/>
      <c r="AJ404" s="733"/>
      <c r="AK404" s="733"/>
    </row>
    <row r="405" spans="1:37" s="736" customFormat="1" ht="13.5" customHeight="1" x14ac:dyDescent="0.45">
      <c r="A405" s="733"/>
      <c r="B405" s="753"/>
      <c r="C405" s="746"/>
      <c r="D405" s="771"/>
      <c r="E405" s="746"/>
      <c r="F405" s="746"/>
      <c r="G405" s="732"/>
      <c r="H405" s="732"/>
      <c r="I405" s="732"/>
      <c r="J405" s="732"/>
      <c r="K405" s="732"/>
      <c r="L405" s="732"/>
      <c r="M405" s="746"/>
      <c r="N405" s="747"/>
      <c r="O405" s="758"/>
      <c r="P405" s="758"/>
      <c r="Q405" s="758"/>
      <c r="R405" s="758"/>
      <c r="S405" s="758"/>
      <c r="T405" s="746"/>
      <c r="U405" s="753"/>
      <c r="V405" s="746"/>
      <c r="W405" s="746"/>
      <c r="X405" s="746"/>
      <c r="Y405" s="747"/>
      <c r="Z405" s="758"/>
      <c r="AA405" s="746"/>
      <c r="AB405" s="753"/>
      <c r="AC405" s="753"/>
      <c r="AE405" s="737"/>
      <c r="AF405" s="733"/>
      <c r="AG405" s="733"/>
      <c r="AH405" s="733"/>
      <c r="AI405" s="733"/>
      <c r="AJ405" s="733"/>
      <c r="AK405" s="733"/>
    </row>
    <row r="406" spans="1:37" s="736" customFormat="1" ht="13.5" customHeight="1" x14ac:dyDescent="0.45">
      <c r="A406" s="733"/>
      <c r="B406" s="753"/>
      <c r="C406" s="746"/>
      <c r="D406" s="771"/>
      <c r="E406" s="746"/>
      <c r="F406" s="746"/>
      <c r="G406" s="732"/>
      <c r="H406" s="732"/>
      <c r="I406" s="732"/>
      <c r="J406" s="732"/>
      <c r="K406" s="732"/>
      <c r="L406" s="732"/>
      <c r="M406" s="746"/>
      <c r="N406" s="747"/>
      <c r="O406" s="758"/>
      <c r="P406" s="758"/>
      <c r="Q406" s="758"/>
      <c r="R406" s="758"/>
      <c r="S406" s="758"/>
      <c r="T406" s="746"/>
      <c r="U406" s="753"/>
      <c r="V406" s="746"/>
      <c r="W406" s="746"/>
      <c r="X406" s="746"/>
      <c r="Y406" s="747"/>
      <c r="Z406" s="758"/>
      <c r="AA406" s="746"/>
      <c r="AB406" s="753"/>
      <c r="AC406" s="753"/>
      <c r="AE406" s="737"/>
      <c r="AF406" s="733"/>
      <c r="AG406" s="733"/>
      <c r="AH406" s="733"/>
      <c r="AI406" s="733"/>
      <c r="AJ406" s="733"/>
      <c r="AK406" s="733"/>
    </row>
    <row r="407" spans="1:37" s="736" customFormat="1" ht="13.5" customHeight="1" x14ac:dyDescent="0.45">
      <c r="A407" s="733"/>
      <c r="B407" s="753"/>
      <c r="C407" s="746"/>
      <c r="D407" s="771"/>
      <c r="E407" s="746"/>
      <c r="F407" s="746"/>
      <c r="G407" s="732"/>
      <c r="H407" s="732"/>
      <c r="I407" s="732"/>
      <c r="J407" s="732"/>
      <c r="K407" s="732"/>
      <c r="L407" s="732"/>
      <c r="M407" s="746"/>
      <c r="N407" s="747"/>
      <c r="O407" s="758"/>
      <c r="P407" s="758"/>
      <c r="Q407" s="758"/>
      <c r="R407" s="758"/>
      <c r="S407" s="758"/>
      <c r="T407" s="746"/>
      <c r="U407" s="753"/>
      <c r="V407" s="746"/>
      <c r="W407" s="746"/>
      <c r="X407" s="746"/>
      <c r="Y407" s="747"/>
      <c r="Z407" s="758"/>
      <c r="AA407" s="746"/>
      <c r="AB407" s="753"/>
      <c r="AC407" s="753"/>
      <c r="AE407" s="737"/>
      <c r="AF407" s="733"/>
      <c r="AG407" s="733"/>
      <c r="AH407" s="733"/>
      <c r="AI407" s="733"/>
      <c r="AJ407" s="733"/>
      <c r="AK407" s="733"/>
    </row>
    <row r="408" spans="1:37" s="736" customFormat="1" ht="13.5" customHeight="1" x14ac:dyDescent="0.45">
      <c r="A408" s="733"/>
      <c r="B408" s="753"/>
      <c r="C408" s="746"/>
      <c r="D408" s="771"/>
      <c r="E408" s="746"/>
      <c r="F408" s="746"/>
      <c r="G408" s="732"/>
      <c r="H408" s="732"/>
      <c r="I408" s="732"/>
      <c r="J408" s="732"/>
      <c r="K408" s="732"/>
      <c r="L408" s="732"/>
      <c r="M408" s="817"/>
      <c r="N408" s="747"/>
      <c r="O408" s="758"/>
      <c r="P408" s="758"/>
      <c r="Q408" s="758"/>
      <c r="R408" s="758"/>
      <c r="S408" s="758"/>
      <c r="T408" s="746"/>
      <c r="U408" s="753"/>
      <c r="V408" s="733"/>
      <c r="W408" s="733"/>
      <c r="X408" s="733"/>
      <c r="Y408" s="747"/>
      <c r="Z408" s="758"/>
      <c r="AA408" s="746"/>
      <c r="AB408" s="753"/>
      <c r="AC408" s="857"/>
      <c r="AE408" s="737"/>
      <c r="AF408" s="733"/>
      <c r="AG408" s="733"/>
      <c r="AH408" s="733"/>
      <c r="AI408" s="733"/>
      <c r="AJ408" s="733"/>
      <c r="AK408" s="733"/>
    </row>
    <row r="409" spans="1:37" s="736" customFormat="1" ht="13.5" customHeight="1" x14ac:dyDescent="0.45">
      <c r="A409" s="733"/>
      <c r="B409" s="753"/>
      <c r="C409" s="746"/>
      <c r="D409" s="771"/>
      <c r="E409" s="746"/>
      <c r="F409" s="746"/>
      <c r="G409" s="732"/>
      <c r="H409" s="732"/>
      <c r="I409" s="732"/>
      <c r="J409" s="732"/>
      <c r="K409" s="732"/>
      <c r="L409" s="732"/>
      <c r="M409" s="746"/>
      <c r="N409" s="747"/>
      <c r="O409" s="758"/>
      <c r="P409" s="758"/>
      <c r="Q409" s="758"/>
      <c r="R409" s="758"/>
      <c r="S409" s="758"/>
      <c r="T409" s="746"/>
      <c r="U409" s="753"/>
      <c r="V409" s="733"/>
      <c r="W409" s="733"/>
      <c r="X409" s="733"/>
      <c r="Y409" s="747"/>
      <c r="Z409" s="758"/>
      <c r="AA409" s="746"/>
      <c r="AB409" s="753"/>
      <c r="AC409" s="753"/>
      <c r="AE409" s="737"/>
      <c r="AF409" s="733"/>
      <c r="AG409" s="733"/>
      <c r="AH409" s="733"/>
      <c r="AI409" s="733"/>
      <c r="AJ409" s="733"/>
      <c r="AK409" s="733"/>
    </row>
    <row r="410" spans="1:37" s="736" customFormat="1" ht="13.5" customHeight="1" x14ac:dyDescent="0.45">
      <c r="A410" s="733"/>
      <c r="B410" s="753"/>
      <c r="C410" s="746"/>
      <c r="D410" s="771"/>
      <c r="E410" s="746"/>
      <c r="F410" s="746"/>
      <c r="G410" s="732"/>
      <c r="H410" s="732"/>
      <c r="I410" s="732"/>
      <c r="J410" s="732"/>
      <c r="K410" s="732"/>
      <c r="L410" s="732"/>
      <c r="M410" s="746"/>
      <c r="N410" s="747"/>
      <c r="O410" s="758"/>
      <c r="P410" s="758"/>
      <c r="Q410" s="758"/>
      <c r="R410" s="758"/>
      <c r="S410" s="758"/>
      <c r="T410" s="746"/>
      <c r="U410" s="753"/>
      <c r="V410" s="733"/>
      <c r="W410" s="733"/>
      <c r="X410" s="733"/>
      <c r="Y410" s="747"/>
      <c r="Z410" s="758"/>
      <c r="AA410" s="746"/>
      <c r="AB410" s="806"/>
      <c r="AC410" s="753"/>
      <c r="AE410" s="737"/>
      <c r="AF410" s="733"/>
      <c r="AG410" s="733"/>
      <c r="AH410" s="733"/>
      <c r="AI410" s="733"/>
      <c r="AJ410" s="733"/>
      <c r="AK410" s="733"/>
    </row>
    <row r="411" spans="1:37" s="736" customFormat="1" ht="13.5" customHeight="1" x14ac:dyDescent="0.45">
      <c r="A411" s="733"/>
      <c r="B411" s="753"/>
      <c r="C411" s="746"/>
      <c r="D411" s="771"/>
      <c r="E411" s="746"/>
      <c r="F411" s="746"/>
      <c r="G411" s="732"/>
      <c r="H411" s="732"/>
      <c r="I411" s="732"/>
      <c r="J411" s="732"/>
      <c r="K411" s="732"/>
      <c r="L411" s="732"/>
      <c r="M411" s="746"/>
      <c r="N411" s="747"/>
      <c r="O411" s="758"/>
      <c r="P411" s="758"/>
      <c r="Q411" s="758"/>
      <c r="R411" s="758"/>
      <c r="S411" s="758"/>
      <c r="T411" s="746"/>
      <c r="U411" s="753"/>
      <c r="V411" s="733"/>
      <c r="W411" s="733"/>
      <c r="X411" s="733"/>
      <c r="Y411" s="747"/>
      <c r="Z411" s="758"/>
      <c r="AA411" s="746"/>
      <c r="AB411" s="753"/>
      <c r="AC411" s="753"/>
      <c r="AE411" s="737"/>
      <c r="AF411" s="733"/>
      <c r="AG411" s="733"/>
      <c r="AH411" s="733"/>
      <c r="AI411" s="733"/>
      <c r="AJ411" s="733"/>
      <c r="AK411" s="733"/>
    </row>
    <row r="412" spans="1:37" s="736" customFormat="1" ht="13.5" customHeight="1" x14ac:dyDescent="0.45">
      <c r="A412" s="733"/>
      <c r="B412" s="753"/>
      <c r="C412" s="746"/>
      <c r="D412" s="771"/>
      <c r="E412" s="746"/>
      <c r="F412" s="746"/>
      <c r="G412" s="732"/>
      <c r="H412" s="732"/>
      <c r="I412" s="732"/>
      <c r="J412" s="732"/>
      <c r="K412" s="732"/>
      <c r="L412" s="732"/>
      <c r="M412" s="746"/>
      <c r="N412" s="747"/>
      <c r="O412" s="758"/>
      <c r="P412" s="758"/>
      <c r="Q412" s="758"/>
      <c r="R412" s="758"/>
      <c r="S412" s="758"/>
      <c r="T412" s="746"/>
      <c r="U412" s="753"/>
      <c r="V412" s="733"/>
      <c r="W412" s="733"/>
      <c r="X412" s="733"/>
      <c r="Y412" s="747"/>
      <c r="Z412" s="758"/>
      <c r="AA412" s="746"/>
      <c r="AB412" s="753"/>
      <c r="AC412" s="753"/>
      <c r="AE412" s="737"/>
      <c r="AF412" s="733"/>
      <c r="AG412" s="733"/>
      <c r="AH412" s="733"/>
      <c r="AI412" s="733"/>
      <c r="AJ412" s="733"/>
      <c r="AK412" s="733"/>
    </row>
    <row r="413" spans="1:37" s="736" customFormat="1" ht="13.5" customHeight="1" x14ac:dyDescent="0.45">
      <c r="A413" s="733"/>
      <c r="B413" s="753"/>
      <c r="C413" s="746"/>
      <c r="D413" s="771"/>
      <c r="E413" s="746"/>
      <c r="F413" s="746"/>
      <c r="G413" s="732"/>
      <c r="H413" s="732"/>
      <c r="I413" s="732"/>
      <c r="J413" s="732"/>
      <c r="K413" s="732"/>
      <c r="L413" s="732"/>
      <c r="M413" s="746"/>
      <c r="N413" s="747"/>
      <c r="O413" s="758"/>
      <c r="P413" s="758"/>
      <c r="Q413" s="758"/>
      <c r="R413" s="758"/>
      <c r="S413" s="758"/>
      <c r="T413" s="746"/>
      <c r="U413" s="753"/>
      <c r="V413" s="733"/>
      <c r="W413" s="733"/>
      <c r="X413" s="733"/>
      <c r="Y413" s="747"/>
      <c r="Z413" s="758"/>
      <c r="AA413" s="746"/>
      <c r="AB413" s="753"/>
      <c r="AC413" s="753"/>
      <c r="AE413" s="737"/>
      <c r="AF413" s="733"/>
      <c r="AG413" s="733"/>
      <c r="AH413" s="733"/>
      <c r="AI413" s="733"/>
      <c r="AJ413" s="733"/>
      <c r="AK413" s="733"/>
    </row>
    <row r="414" spans="1:37" s="736" customFormat="1" ht="13.5" customHeight="1" x14ac:dyDescent="0.45">
      <c r="A414" s="733"/>
      <c r="B414" s="753"/>
      <c r="C414" s="746"/>
      <c r="D414" s="771"/>
      <c r="E414" s="746"/>
      <c r="F414" s="746"/>
      <c r="G414" s="732"/>
      <c r="H414" s="732"/>
      <c r="I414" s="732"/>
      <c r="J414" s="732"/>
      <c r="K414" s="732"/>
      <c r="L414" s="732"/>
      <c r="M414" s="746"/>
      <c r="N414" s="747"/>
      <c r="O414" s="758"/>
      <c r="P414" s="758"/>
      <c r="Q414" s="758"/>
      <c r="R414" s="758"/>
      <c r="S414" s="758"/>
      <c r="T414" s="746"/>
      <c r="U414" s="753"/>
      <c r="V414" s="733"/>
      <c r="W414" s="733"/>
      <c r="X414" s="733"/>
      <c r="Y414" s="747"/>
      <c r="Z414" s="758"/>
      <c r="AA414" s="746"/>
      <c r="AB414" s="753"/>
      <c r="AC414" s="857"/>
      <c r="AE414" s="737"/>
      <c r="AF414" s="733"/>
      <c r="AG414" s="733"/>
      <c r="AH414" s="733"/>
      <c r="AI414" s="733"/>
      <c r="AJ414" s="733"/>
      <c r="AK414" s="733"/>
    </row>
    <row r="415" spans="1:37" s="736" customFormat="1" ht="13.5" customHeight="1" x14ac:dyDescent="0.45">
      <c r="A415" s="733"/>
      <c r="B415" s="753"/>
      <c r="C415" s="746"/>
      <c r="D415" s="771"/>
      <c r="E415" s="746"/>
      <c r="F415" s="746"/>
      <c r="G415" s="732"/>
      <c r="H415" s="732"/>
      <c r="I415" s="732"/>
      <c r="J415" s="732"/>
      <c r="K415" s="732"/>
      <c r="L415" s="732"/>
      <c r="M415" s="746"/>
      <c r="N415" s="747"/>
      <c r="O415" s="758"/>
      <c r="P415" s="758"/>
      <c r="Q415" s="758"/>
      <c r="R415" s="758"/>
      <c r="S415" s="758"/>
      <c r="T415" s="746"/>
      <c r="U415" s="753"/>
      <c r="V415" s="733"/>
      <c r="W415" s="733"/>
      <c r="X415" s="733"/>
      <c r="Y415" s="747"/>
      <c r="Z415" s="758"/>
      <c r="AA415" s="746"/>
      <c r="AB415" s="753"/>
      <c r="AC415" s="753"/>
      <c r="AE415" s="737"/>
      <c r="AF415" s="733"/>
      <c r="AG415" s="733"/>
      <c r="AH415" s="733"/>
      <c r="AI415" s="733"/>
      <c r="AJ415" s="733"/>
      <c r="AK415" s="733"/>
    </row>
    <row r="416" spans="1:37" s="736" customFormat="1" ht="13.5" customHeight="1" x14ac:dyDescent="0.45">
      <c r="A416" s="733"/>
      <c r="B416" s="753"/>
      <c r="C416" s="746"/>
      <c r="D416" s="771"/>
      <c r="E416" s="746"/>
      <c r="F416" s="746"/>
      <c r="G416" s="732"/>
      <c r="H416" s="732"/>
      <c r="I416" s="732"/>
      <c r="J416" s="732"/>
      <c r="K416" s="732"/>
      <c r="L416" s="732"/>
      <c r="M416" s="746"/>
      <c r="N416" s="747"/>
      <c r="O416" s="758"/>
      <c r="P416" s="758"/>
      <c r="Q416" s="758"/>
      <c r="R416" s="758"/>
      <c r="S416" s="758"/>
      <c r="T416" s="746"/>
      <c r="U416" s="753"/>
      <c r="V416" s="733"/>
      <c r="W416" s="733"/>
      <c r="X416" s="733"/>
      <c r="Y416" s="747"/>
      <c r="Z416" s="758"/>
      <c r="AA416" s="746"/>
      <c r="AB416" s="806"/>
      <c r="AC416" s="753"/>
      <c r="AE416" s="737"/>
      <c r="AF416" s="733"/>
      <c r="AG416" s="733"/>
      <c r="AH416" s="733"/>
      <c r="AI416" s="733"/>
      <c r="AJ416" s="733"/>
      <c r="AK416" s="733"/>
    </row>
    <row r="417" spans="1:37" s="736" customFormat="1" ht="13.5" customHeight="1" x14ac:dyDescent="0.45">
      <c r="A417" s="733"/>
      <c r="B417" s="753"/>
      <c r="C417" s="746"/>
      <c r="D417" s="771"/>
      <c r="E417" s="746"/>
      <c r="F417" s="746"/>
      <c r="G417" s="732"/>
      <c r="H417" s="732"/>
      <c r="I417" s="732"/>
      <c r="J417" s="732"/>
      <c r="K417" s="732"/>
      <c r="L417" s="732"/>
      <c r="M417" s="746"/>
      <c r="N417" s="747"/>
      <c r="O417" s="758"/>
      <c r="P417" s="758"/>
      <c r="Q417" s="758"/>
      <c r="R417" s="758"/>
      <c r="S417" s="758"/>
      <c r="T417" s="746"/>
      <c r="U417" s="753"/>
      <c r="V417" s="733"/>
      <c r="W417" s="733"/>
      <c r="X417" s="733"/>
      <c r="Y417" s="747"/>
      <c r="Z417" s="758"/>
      <c r="AA417" s="746"/>
      <c r="AB417" s="753"/>
      <c r="AC417" s="753"/>
      <c r="AE417" s="737"/>
      <c r="AF417" s="733"/>
      <c r="AG417" s="733"/>
      <c r="AH417" s="733"/>
      <c r="AI417" s="733"/>
      <c r="AJ417" s="733"/>
      <c r="AK417" s="733"/>
    </row>
    <row r="418" spans="1:37" s="736" customFormat="1" ht="13.5" customHeight="1" x14ac:dyDescent="0.45">
      <c r="A418" s="733"/>
      <c r="B418" s="753"/>
      <c r="C418" s="746"/>
      <c r="D418" s="771"/>
      <c r="E418" s="746"/>
      <c r="F418" s="746"/>
      <c r="G418" s="732"/>
      <c r="H418" s="732"/>
      <c r="I418" s="732"/>
      <c r="J418" s="732"/>
      <c r="K418" s="732"/>
      <c r="L418" s="732"/>
      <c r="M418" s="746"/>
      <c r="N418" s="747"/>
      <c r="O418" s="758"/>
      <c r="P418" s="758"/>
      <c r="Q418" s="758"/>
      <c r="R418" s="758"/>
      <c r="S418" s="758"/>
      <c r="T418" s="746"/>
      <c r="U418" s="753"/>
      <c r="V418" s="733"/>
      <c r="W418" s="733"/>
      <c r="X418" s="733"/>
      <c r="Y418" s="747"/>
      <c r="Z418" s="758"/>
      <c r="AA418" s="746"/>
      <c r="AB418" s="753"/>
      <c r="AC418" s="753"/>
      <c r="AE418" s="737"/>
      <c r="AF418" s="733"/>
      <c r="AG418" s="733"/>
      <c r="AH418" s="733"/>
      <c r="AI418" s="733"/>
      <c r="AJ418" s="733"/>
      <c r="AK418" s="733"/>
    </row>
    <row r="419" spans="1:37" s="736" customFormat="1" ht="13.5" customHeight="1" x14ac:dyDescent="0.45">
      <c r="A419" s="733"/>
      <c r="B419" s="753"/>
      <c r="C419" s="746"/>
      <c r="D419" s="771"/>
      <c r="E419" s="746"/>
      <c r="F419" s="746"/>
      <c r="G419" s="732"/>
      <c r="H419" s="732"/>
      <c r="I419" s="732"/>
      <c r="J419" s="732"/>
      <c r="K419" s="732"/>
      <c r="L419" s="732"/>
      <c r="M419" s="746"/>
      <c r="N419" s="747"/>
      <c r="O419" s="758"/>
      <c r="P419" s="758"/>
      <c r="Q419" s="758"/>
      <c r="R419" s="758"/>
      <c r="S419" s="758"/>
      <c r="T419" s="746"/>
      <c r="U419" s="753"/>
      <c r="V419" s="733"/>
      <c r="W419" s="733"/>
      <c r="X419" s="733"/>
      <c r="Y419" s="747"/>
      <c r="Z419" s="758"/>
      <c r="AA419" s="746"/>
      <c r="AB419" s="753"/>
      <c r="AC419" s="753"/>
      <c r="AE419" s="737"/>
      <c r="AF419" s="733"/>
      <c r="AG419" s="733"/>
      <c r="AH419" s="733"/>
      <c r="AI419" s="733"/>
      <c r="AJ419" s="733"/>
      <c r="AK419" s="733"/>
    </row>
    <row r="420" spans="1:37" s="736" customFormat="1" ht="13.5" customHeight="1" x14ac:dyDescent="0.45">
      <c r="A420" s="733"/>
      <c r="B420" s="753"/>
      <c r="C420" s="746"/>
      <c r="D420" s="771"/>
      <c r="E420" s="746"/>
      <c r="F420" s="746"/>
      <c r="G420" s="732"/>
      <c r="H420" s="732"/>
      <c r="I420" s="732"/>
      <c r="J420" s="732"/>
      <c r="K420" s="732"/>
      <c r="L420" s="732"/>
      <c r="M420" s="746"/>
      <c r="N420" s="747"/>
      <c r="O420" s="758"/>
      <c r="P420" s="758"/>
      <c r="Q420" s="758"/>
      <c r="R420" s="758"/>
      <c r="S420" s="758"/>
      <c r="T420" s="746"/>
      <c r="U420" s="753"/>
      <c r="V420" s="733"/>
      <c r="W420" s="733"/>
      <c r="X420" s="733"/>
      <c r="Y420" s="747"/>
      <c r="Z420" s="758"/>
      <c r="AA420" s="746"/>
      <c r="AB420" s="753"/>
      <c r="AC420" s="857"/>
      <c r="AE420" s="737"/>
      <c r="AF420" s="733"/>
      <c r="AG420" s="733"/>
      <c r="AH420" s="733"/>
      <c r="AI420" s="733"/>
      <c r="AJ420" s="733"/>
      <c r="AK420" s="733"/>
    </row>
    <row r="421" spans="1:37" s="736" customFormat="1" ht="13.5" customHeight="1" x14ac:dyDescent="0.45">
      <c r="A421" s="733"/>
      <c r="B421" s="753"/>
      <c r="C421" s="746"/>
      <c r="D421" s="771"/>
      <c r="E421" s="746"/>
      <c r="F421" s="746"/>
      <c r="G421" s="732"/>
      <c r="H421" s="732"/>
      <c r="I421" s="732"/>
      <c r="J421" s="732"/>
      <c r="K421" s="732"/>
      <c r="L421" s="732"/>
      <c r="M421" s="746"/>
      <c r="N421" s="747"/>
      <c r="O421" s="758"/>
      <c r="P421" s="758"/>
      <c r="Q421" s="758"/>
      <c r="R421" s="758"/>
      <c r="S421" s="758"/>
      <c r="T421" s="746"/>
      <c r="U421" s="753"/>
      <c r="V421" s="746"/>
      <c r="W421" s="746"/>
      <c r="X421" s="746"/>
      <c r="Y421" s="747"/>
      <c r="Z421" s="758"/>
      <c r="AA421" s="746"/>
      <c r="AB421" s="753"/>
      <c r="AC421" s="753"/>
      <c r="AE421" s="737"/>
      <c r="AF421" s="733"/>
      <c r="AG421" s="733"/>
      <c r="AH421" s="733"/>
      <c r="AI421" s="733"/>
      <c r="AJ421" s="733"/>
      <c r="AK421" s="733"/>
    </row>
    <row r="422" spans="1:37" s="736" customFormat="1" ht="13.5" customHeight="1" x14ac:dyDescent="0.45">
      <c r="A422" s="733"/>
      <c r="B422" s="753"/>
      <c r="C422" s="746"/>
      <c r="D422" s="771"/>
      <c r="E422" s="746"/>
      <c r="F422" s="746"/>
      <c r="G422" s="732"/>
      <c r="H422" s="732"/>
      <c r="I422" s="732"/>
      <c r="J422" s="732"/>
      <c r="K422" s="732"/>
      <c r="L422" s="732"/>
      <c r="M422" s="746"/>
      <c r="N422" s="747"/>
      <c r="O422" s="758"/>
      <c r="P422" s="758"/>
      <c r="Q422" s="758"/>
      <c r="R422" s="758"/>
      <c r="S422" s="758"/>
      <c r="T422" s="746"/>
      <c r="U422" s="753"/>
      <c r="V422" s="746"/>
      <c r="W422" s="746"/>
      <c r="X422" s="746"/>
      <c r="Y422" s="747"/>
      <c r="Z422" s="758"/>
      <c r="AA422" s="746"/>
      <c r="AB422" s="806"/>
      <c r="AC422" s="753"/>
      <c r="AE422" s="737"/>
      <c r="AF422" s="733"/>
      <c r="AG422" s="733"/>
      <c r="AH422" s="733"/>
      <c r="AI422" s="733"/>
      <c r="AJ422" s="733"/>
      <c r="AK422" s="733"/>
    </row>
    <row r="423" spans="1:37" s="736" customFormat="1" ht="13.5" customHeight="1" x14ac:dyDescent="0.45">
      <c r="A423" s="733"/>
      <c r="B423" s="753"/>
      <c r="C423" s="746"/>
      <c r="D423" s="771"/>
      <c r="E423" s="746"/>
      <c r="F423" s="746"/>
      <c r="G423" s="732"/>
      <c r="H423" s="732"/>
      <c r="I423" s="732"/>
      <c r="J423" s="732"/>
      <c r="K423" s="732"/>
      <c r="L423" s="732"/>
      <c r="M423" s="746"/>
      <c r="N423" s="747"/>
      <c r="O423" s="758"/>
      <c r="P423" s="758"/>
      <c r="Q423" s="758"/>
      <c r="R423" s="758"/>
      <c r="S423" s="758"/>
      <c r="T423" s="746"/>
      <c r="U423" s="753"/>
      <c r="V423" s="746"/>
      <c r="W423" s="746"/>
      <c r="X423" s="746"/>
      <c r="Y423" s="747"/>
      <c r="Z423" s="758"/>
      <c r="AA423" s="746"/>
      <c r="AB423" s="753"/>
      <c r="AC423" s="753"/>
      <c r="AE423" s="737"/>
      <c r="AF423" s="733"/>
      <c r="AG423" s="733"/>
      <c r="AH423" s="733"/>
      <c r="AI423" s="733"/>
      <c r="AJ423" s="733"/>
      <c r="AK423" s="733"/>
    </row>
    <row r="424" spans="1:37" s="736" customFormat="1" ht="13.5" customHeight="1" x14ac:dyDescent="0.45">
      <c r="A424" s="733"/>
      <c r="B424" s="753"/>
      <c r="C424" s="746"/>
      <c r="D424" s="771"/>
      <c r="E424" s="746"/>
      <c r="F424" s="746"/>
      <c r="G424" s="732"/>
      <c r="H424" s="732"/>
      <c r="I424" s="732"/>
      <c r="J424" s="732"/>
      <c r="K424" s="732"/>
      <c r="L424" s="732"/>
      <c r="M424" s="746"/>
      <c r="N424" s="747"/>
      <c r="O424" s="758"/>
      <c r="P424" s="758"/>
      <c r="Q424" s="758"/>
      <c r="R424" s="758"/>
      <c r="S424" s="758"/>
      <c r="T424" s="746"/>
      <c r="U424" s="753"/>
      <c r="V424" s="746"/>
      <c r="W424" s="746"/>
      <c r="X424" s="746"/>
      <c r="Y424" s="747"/>
      <c r="Z424" s="758"/>
      <c r="AA424" s="746"/>
      <c r="AB424" s="753"/>
      <c r="AC424" s="753"/>
      <c r="AE424" s="737"/>
      <c r="AF424" s="733"/>
      <c r="AG424" s="733"/>
      <c r="AH424" s="733"/>
      <c r="AI424" s="733"/>
      <c r="AJ424" s="733"/>
      <c r="AK424" s="733"/>
    </row>
    <row r="425" spans="1:37" s="736" customFormat="1" ht="13.5" customHeight="1" x14ac:dyDescent="0.45">
      <c r="A425" s="733"/>
      <c r="B425" s="753"/>
      <c r="C425" s="746"/>
      <c r="D425" s="771"/>
      <c r="E425" s="746"/>
      <c r="F425" s="746"/>
      <c r="G425" s="732"/>
      <c r="H425" s="732"/>
      <c r="I425" s="732"/>
      <c r="J425" s="732"/>
      <c r="K425" s="732"/>
      <c r="L425" s="732"/>
      <c r="M425" s="746"/>
      <c r="N425" s="747"/>
      <c r="O425" s="758"/>
      <c r="P425" s="758"/>
      <c r="Q425" s="758"/>
      <c r="R425" s="758"/>
      <c r="S425" s="758"/>
      <c r="T425" s="746"/>
      <c r="U425" s="753"/>
      <c r="V425" s="746"/>
      <c r="W425" s="746"/>
      <c r="X425" s="746"/>
      <c r="Y425" s="747"/>
      <c r="Z425" s="758"/>
      <c r="AA425" s="746"/>
      <c r="AB425" s="753"/>
      <c r="AC425" s="753"/>
      <c r="AE425" s="737"/>
      <c r="AF425" s="733"/>
      <c r="AG425" s="733"/>
      <c r="AH425" s="733"/>
      <c r="AI425" s="733"/>
      <c r="AJ425" s="733"/>
      <c r="AK425" s="733"/>
    </row>
    <row r="426" spans="1:37" s="753" customFormat="1" ht="13.5" customHeight="1" x14ac:dyDescent="0.45">
      <c r="A426" s="733"/>
      <c r="C426" s="746"/>
      <c r="D426" s="771"/>
      <c r="E426" s="746"/>
      <c r="F426" s="746"/>
      <c r="G426" s="732"/>
      <c r="H426" s="732"/>
      <c r="I426" s="732"/>
      <c r="J426" s="732"/>
      <c r="K426" s="732"/>
      <c r="L426" s="732"/>
      <c r="M426" s="746"/>
      <c r="N426" s="747"/>
      <c r="O426" s="758"/>
      <c r="P426" s="758"/>
      <c r="Q426" s="758"/>
      <c r="R426" s="758"/>
      <c r="S426" s="758"/>
      <c r="T426" s="746"/>
      <c r="V426" s="774"/>
      <c r="W426" s="774"/>
      <c r="X426" s="774"/>
      <c r="Y426" s="747"/>
      <c r="Z426" s="758"/>
      <c r="AA426" s="746"/>
      <c r="AD426" s="736"/>
      <c r="AE426" s="737"/>
      <c r="AF426" s="733"/>
      <c r="AG426" s="733"/>
      <c r="AH426" s="733"/>
      <c r="AI426" s="733"/>
      <c r="AJ426" s="733"/>
      <c r="AK426" s="733"/>
    </row>
    <row r="427" spans="1:37" s="753" customFormat="1" ht="13.5" customHeight="1" x14ac:dyDescent="0.45">
      <c r="A427" s="733"/>
      <c r="C427" s="746"/>
      <c r="D427" s="771"/>
      <c r="E427" s="746"/>
      <c r="F427" s="746"/>
      <c r="G427" s="732"/>
      <c r="H427" s="732"/>
      <c r="I427" s="732"/>
      <c r="J427" s="732"/>
      <c r="K427" s="732"/>
      <c r="L427" s="732"/>
      <c r="M427" s="746"/>
      <c r="N427" s="747"/>
      <c r="O427" s="758"/>
      <c r="P427" s="758"/>
      <c r="Q427" s="758"/>
      <c r="R427" s="758"/>
      <c r="S427" s="758"/>
      <c r="T427" s="746"/>
      <c r="V427" s="746"/>
      <c r="W427" s="746"/>
      <c r="X427" s="746"/>
      <c r="Y427" s="747"/>
      <c r="Z427" s="758"/>
      <c r="AA427" s="746"/>
      <c r="AD427" s="736"/>
      <c r="AE427" s="737"/>
      <c r="AF427" s="733"/>
      <c r="AG427" s="733"/>
      <c r="AH427" s="733"/>
      <c r="AI427" s="733"/>
      <c r="AJ427" s="733"/>
      <c r="AK427" s="733"/>
    </row>
    <row r="428" spans="1:37" s="753" customFormat="1" ht="13.5" customHeight="1" x14ac:dyDescent="0.45">
      <c r="A428" s="733"/>
      <c r="C428" s="746"/>
      <c r="D428" s="771"/>
      <c r="E428" s="746"/>
      <c r="F428" s="746"/>
      <c r="G428" s="732"/>
      <c r="H428" s="732"/>
      <c r="I428" s="732"/>
      <c r="J428" s="732"/>
      <c r="K428" s="732"/>
      <c r="L428" s="732"/>
      <c r="M428" s="746"/>
      <c r="N428" s="747"/>
      <c r="O428" s="758"/>
      <c r="P428" s="758"/>
      <c r="Q428" s="758"/>
      <c r="R428" s="758"/>
      <c r="S428" s="758"/>
      <c r="T428" s="746"/>
      <c r="V428" s="746"/>
      <c r="W428" s="746"/>
      <c r="X428" s="746"/>
      <c r="Y428" s="747"/>
      <c r="Z428" s="758"/>
      <c r="AA428" s="746"/>
      <c r="AD428" s="736"/>
      <c r="AE428" s="737"/>
      <c r="AF428" s="733"/>
      <c r="AG428" s="733"/>
      <c r="AH428" s="733"/>
      <c r="AI428" s="733"/>
      <c r="AJ428" s="733"/>
      <c r="AK428" s="733"/>
    </row>
    <row r="429" spans="1:37" s="753" customFormat="1" ht="13.5" customHeight="1" x14ac:dyDescent="0.45">
      <c r="A429" s="733"/>
      <c r="C429" s="746"/>
      <c r="D429" s="771"/>
      <c r="E429" s="746"/>
      <c r="F429" s="746"/>
      <c r="G429" s="732"/>
      <c r="H429" s="732"/>
      <c r="I429" s="732"/>
      <c r="J429" s="732"/>
      <c r="K429" s="732"/>
      <c r="L429" s="732"/>
      <c r="M429" s="746"/>
      <c r="N429" s="747"/>
      <c r="O429" s="758"/>
      <c r="P429" s="758"/>
      <c r="Q429" s="758"/>
      <c r="R429" s="758"/>
      <c r="S429" s="758"/>
      <c r="T429" s="746"/>
      <c r="V429" s="746"/>
      <c r="W429" s="746"/>
      <c r="X429" s="746"/>
      <c r="Y429" s="747"/>
      <c r="Z429" s="758"/>
      <c r="AA429" s="746"/>
      <c r="AD429" s="736"/>
      <c r="AE429" s="737"/>
      <c r="AF429" s="733"/>
      <c r="AG429" s="733"/>
      <c r="AH429" s="733"/>
      <c r="AI429" s="733"/>
      <c r="AJ429" s="733"/>
      <c r="AK429" s="733"/>
    </row>
    <row r="430" spans="1:37" s="753" customFormat="1" ht="13.5" customHeight="1" x14ac:dyDescent="0.45">
      <c r="A430" s="733"/>
      <c r="C430" s="746"/>
      <c r="D430" s="771"/>
      <c r="E430" s="746"/>
      <c r="F430" s="746"/>
      <c r="G430" s="732"/>
      <c r="H430" s="732"/>
      <c r="I430" s="732"/>
      <c r="J430" s="732"/>
      <c r="K430" s="732"/>
      <c r="L430" s="732"/>
      <c r="M430" s="746"/>
      <c r="N430" s="747"/>
      <c r="O430" s="758"/>
      <c r="P430" s="758"/>
      <c r="Q430" s="758"/>
      <c r="R430" s="758"/>
      <c r="S430" s="758"/>
      <c r="T430" s="746"/>
      <c r="V430" s="746"/>
      <c r="W430" s="746"/>
      <c r="X430" s="746"/>
      <c r="Y430" s="747"/>
      <c r="Z430" s="758"/>
      <c r="AA430" s="746"/>
      <c r="AD430" s="736"/>
      <c r="AE430" s="737"/>
      <c r="AF430" s="733"/>
      <c r="AG430" s="733"/>
      <c r="AH430" s="733"/>
      <c r="AI430" s="733"/>
      <c r="AJ430" s="733"/>
      <c r="AK430" s="733"/>
    </row>
    <row r="431" spans="1:37" s="753" customFormat="1" ht="13.5" customHeight="1" x14ac:dyDescent="0.45">
      <c r="A431" s="733"/>
      <c r="C431" s="746"/>
      <c r="D431" s="771"/>
      <c r="E431" s="746"/>
      <c r="F431" s="746"/>
      <c r="G431" s="732"/>
      <c r="H431" s="732"/>
      <c r="I431" s="732"/>
      <c r="J431" s="732"/>
      <c r="K431" s="732"/>
      <c r="L431" s="732"/>
      <c r="M431" s="746"/>
      <c r="N431" s="747"/>
      <c r="O431" s="758"/>
      <c r="P431" s="758"/>
      <c r="Q431" s="758"/>
      <c r="R431" s="758"/>
      <c r="S431" s="758"/>
      <c r="T431" s="746"/>
      <c r="V431" s="746"/>
      <c r="W431" s="746"/>
      <c r="X431" s="746"/>
      <c r="Y431" s="747"/>
      <c r="Z431" s="758"/>
      <c r="AA431" s="746"/>
      <c r="AD431" s="736"/>
      <c r="AE431" s="737"/>
      <c r="AF431" s="733"/>
      <c r="AG431" s="733"/>
      <c r="AH431" s="733"/>
      <c r="AI431" s="733"/>
      <c r="AJ431" s="733"/>
      <c r="AK431" s="733"/>
    </row>
    <row r="432" spans="1:37" s="753" customFormat="1" ht="13.5" customHeight="1" x14ac:dyDescent="0.45">
      <c r="A432" s="733"/>
      <c r="C432" s="746"/>
      <c r="D432" s="771"/>
      <c r="E432" s="746"/>
      <c r="F432" s="746"/>
      <c r="G432" s="732"/>
      <c r="H432" s="732"/>
      <c r="I432" s="732"/>
      <c r="J432" s="732"/>
      <c r="K432" s="732"/>
      <c r="L432" s="732"/>
      <c r="M432" s="746"/>
      <c r="N432" s="747"/>
      <c r="O432" s="758"/>
      <c r="P432" s="758"/>
      <c r="Q432" s="758"/>
      <c r="R432" s="758"/>
      <c r="S432" s="758"/>
      <c r="T432" s="746"/>
      <c r="V432" s="746"/>
      <c r="W432" s="746"/>
      <c r="X432" s="746"/>
      <c r="Y432" s="747"/>
      <c r="Z432" s="758"/>
      <c r="AA432" s="746"/>
      <c r="AD432" s="736"/>
      <c r="AE432" s="737"/>
      <c r="AF432" s="733"/>
      <c r="AG432" s="733"/>
      <c r="AH432" s="733"/>
      <c r="AI432" s="733"/>
      <c r="AJ432" s="733"/>
      <c r="AK432" s="733"/>
    </row>
    <row r="433" spans="1:37" s="753" customFormat="1" ht="13.5" customHeight="1" x14ac:dyDescent="0.45">
      <c r="A433" s="733"/>
      <c r="C433" s="746"/>
      <c r="D433" s="771"/>
      <c r="E433" s="746"/>
      <c r="F433" s="746"/>
      <c r="G433" s="732"/>
      <c r="H433" s="732"/>
      <c r="I433" s="732"/>
      <c r="J433" s="732"/>
      <c r="K433" s="732"/>
      <c r="L433" s="732"/>
      <c r="M433" s="746"/>
      <c r="N433" s="747"/>
      <c r="O433" s="758"/>
      <c r="P433" s="758"/>
      <c r="Q433" s="758"/>
      <c r="R433" s="758"/>
      <c r="S433" s="758"/>
      <c r="T433" s="746"/>
      <c r="V433" s="746"/>
      <c r="W433" s="746"/>
      <c r="X433" s="746"/>
      <c r="Y433" s="747"/>
      <c r="Z433" s="758"/>
      <c r="AA433" s="746"/>
      <c r="AD433" s="736"/>
      <c r="AE433" s="737"/>
      <c r="AF433" s="733"/>
      <c r="AG433" s="733"/>
      <c r="AH433" s="733"/>
      <c r="AI433" s="733"/>
      <c r="AJ433" s="733"/>
      <c r="AK433" s="733"/>
    </row>
    <row r="434" spans="1:37" s="753" customFormat="1" ht="13.5" customHeight="1" x14ac:dyDescent="0.45">
      <c r="A434" s="733"/>
      <c r="C434" s="746"/>
      <c r="D434" s="771"/>
      <c r="E434" s="746"/>
      <c r="F434" s="746"/>
      <c r="G434" s="732"/>
      <c r="H434" s="732"/>
      <c r="I434" s="732"/>
      <c r="J434" s="732"/>
      <c r="K434" s="732"/>
      <c r="L434" s="732"/>
      <c r="M434" s="746"/>
      <c r="N434" s="747"/>
      <c r="O434" s="758"/>
      <c r="P434" s="758"/>
      <c r="Q434" s="758"/>
      <c r="R434" s="758"/>
      <c r="S434" s="758"/>
      <c r="T434" s="746"/>
      <c r="V434" s="746"/>
      <c r="W434" s="746"/>
      <c r="X434" s="746"/>
      <c r="Y434" s="747"/>
      <c r="Z434" s="758"/>
      <c r="AA434" s="746"/>
      <c r="AD434" s="736"/>
      <c r="AE434" s="737"/>
      <c r="AF434" s="733"/>
      <c r="AG434" s="733"/>
      <c r="AH434" s="733"/>
      <c r="AI434" s="733"/>
      <c r="AJ434" s="733"/>
      <c r="AK434" s="733"/>
    </row>
    <row r="435" spans="1:37" s="753" customFormat="1" ht="13.5" customHeight="1" x14ac:dyDescent="0.45">
      <c r="A435" s="733"/>
      <c r="C435" s="746"/>
      <c r="D435" s="771"/>
      <c r="E435" s="746"/>
      <c r="F435" s="746"/>
      <c r="G435" s="732"/>
      <c r="H435" s="732"/>
      <c r="I435" s="732"/>
      <c r="J435" s="732"/>
      <c r="K435" s="732"/>
      <c r="L435" s="732"/>
      <c r="M435" s="746"/>
      <c r="N435" s="747"/>
      <c r="O435" s="758"/>
      <c r="P435" s="758"/>
      <c r="Q435" s="758"/>
      <c r="R435" s="758"/>
      <c r="S435" s="758"/>
      <c r="T435" s="746"/>
      <c r="U435" s="733"/>
      <c r="V435" s="746"/>
      <c r="W435" s="746"/>
      <c r="X435" s="746"/>
      <c r="Y435" s="747"/>
      <c r="Z435" s="758"/>
      <c r="AA435" s="746"/>
      <c r="AD435" s="736"/>
      <c r="AE435" s="737"/>
      <c r="AF435" s="733"/>
      <c r="AG435" s="733"/>
      <c r="AH435" s="733"/>
      <c r="AI435" s="733"/>
      <c r="AJ435" s="733"/>
      <c r="AK435" s="733"/>
    </row>
    <row r="436" spans="1:37" s="753" customFormat="1" ht="13.5" customHeight="1" x14ac:dyDescent="0.45">
      <c r="A436" s="733"/>
      <c r="C436" s="746"/>
      <c r="D436" s="771"/>
      <c r="E436" s="746"/>
      <c r="F436" s="746"/>
      <c r="G436" s="732"/>
      <c r="H436" s="732"/>
      <c r="I436" s="732"/>
      <c r="J436" s="732"/>
      <c r="K436" s="732"/>
      <c r="L436" s="732"/>
      <c r="M436" s="746"/>
      <c r="N436" s="747"/>
      <c r="O436" s="758"/>
      <c r="P436" s="758"/>
      <c r="Q436" s="758"/>
      <c r="R436" s="758"/>
      <c r="S436" s="758"/>
      <c r="T436" s="746"/>
      <c r="U436" s="733"/>
      <c r="V436" s="732"/>
      <c r="W436" s="732"/>
      <c r="X436" s="732"/>
      <c r="Y436" s="771"/>
      <c r="Z436" s="841"/>
      <c r="AA436" s="732"/>
      <c r="AD436" s="736"/>
      <c r="AE436" s="737"/>
      <c r="AF436" s="733"/>
      <c r="AG436" s="733"/>
      <c r="AH436" s="733"/>
      <c r="AI436" s="733"/>
      <c r="AJ436" s="733"/>
      <c r="AK436" s="733"/>
    </row>
    <row r="437" spans="1:37" s="753" customFormat="1" ht="13.5" customHeight="1" x14ac:dyDescent="0.45">
      <c r="A437" s="733"/>
      <c r="C437" s="746"/>
      <c r="D437" s="771"/>
      <c r="E437" s="746"/>
      <c r="F437" s="746"/>
      <c r="G437" s="732"/>
      <c r="H437" s="732"/>
      <c r="I437" s="732"/>
      <c r="J437" s="732"/>
      <c r="K437" s="732"/>
      <c r="L437" s="732"/>
      <c r="M437" s="746"/>
      <c r="N437" s="747"/>
      <c r="O437" s="758"/>
      <c r="P437" s="758"/>
      <c r="Q437" s="758"/>
      <c r="R437" s="758"/>
      <c r="S437" s="758"/>
      <c r="T437" s="746"/>
      <c r="V437" s="746"/>
      <c r="W437" s="746"/>
      <c r="X437" s="746"/>
      <c r="Y437" s="747"/>
      <c r="Z437" s="758"/>
      <c r="AA437" s="746"/>
      <c r="AB437" s="738"/>
      <c r="AD437" s="736"/>
      <c r="AE437" s="737"/>
      <c r="AF437" s="733"/>
      <c r="AG437" s="733"/>
      <c r="AH437" s="733"/>
      <c r="AI437" s="733"/>
      <c r="AJ437" s="733"/>
      <c r="AK437" s="733"/>
    </row>
    <row r="438" spans="1:37" s="753" customFormat="1" ht="13.5" customHeight="1" x14ac:dyDescent="0.45">
      <c r="A438" s="733"/>
      <c r="C438" s="746"/>
      <c r="D438" s="771"/>
      <c r="E438" s="746"/>
      <c r="F438" s="746"/>
      <c r="G438" s="732"/>
      <c r="H438" s="732"/>
      <c r="I438" s="732"/>
      <c r="J438" s="732"/>
      <c r="K438" s="732"/>
      <c r="L438" s="732"/>
      <c r="M438" s="746"/>
      <c r="N438" s="747"/>
      <c r="O438" s="758"/>
      <c r="P438" s="758"/>
      <c r="Q438" s="758"/>
      <c r="R438" s="758"/>
      <c r="S438" s="758"/>
      <c r="T438" s="746"/>
      <c r="U438" s="748"/>
      <c r="V438" s="746"/>
      <c r="W438" s="746"/>
      <c r="X438" s="746"/>
      <c r="Y438" s="747"/>
      <c r="Z438" s="758"/>
      <c r="AA438" s="746"/>
      <c r="AD438" s="736"/>
      <c r="AE438" s="737"/>
      <c r="AF438" s="733"/>
      <c r="AG438" s="733"/>
      <c r="AH438" s="733"/>
      <c r="AI438" s="733"/>
      <c r="AJ438" s="733"/>
      <c r="AK438" s="733"/>
    </row>
    <row r="439" spans="1:37" s="753" customFormat="1" ht="13.5" customHeight="1" x14ac:dyDescent="0.45">
      <c r="A439" s="733"/>
      <c r="C439" s="746"/>
      <c r="D439" s="771"/>
      <c r="E439" s="746"/>
      <c r="F439" s="746"/>
      <c r="G439" s="732"/>
      <c r="H439" s="732"/>
      <c r="I439" s="732"/>
      <c r="J439" s="732"/>
      <c r="K439" s="732"/>
      <c r="L439" s="732"/>
      <c r="M439" s="746"/>
      <c r="N439" s="747"/>
      <c r="O439" s="758"/>
      <c r="P439" s="758"/>
      <c r="Q439" s="758"/>
      <c r="R439" s="758"/>
      <c r="S439" s="758"/>
      <c r="T439" s="746"/>
      <c r="U439" s="748"/>
      <c r="V439" s="746"/>
      <c r="W439" s="746"/>
      <c r="X439" s="746"/>
      <c r="Y439" s="747"/>
      <c r="Z439" s="758"/>
      <c r="AA439" s="746"/>
      <c r="AD439" s="736"/>
      <c r="AE439" s="737"/>
      <c r="AF439" s="733"/>
      <c r="AG439" s="733"/>
      <c r="AH439" s="733"/>
      <c r="AI439" s="733"/>
      <c r="AJ439" s="733"/>
      <c r="AK439" s="733"/>
    </row>
    <row r="440" spans="1:37" s="753" customFormat="1" ht="13.5" customHeight="1" x14ac:dyDescent="0.45">
      <c r="A440" s="733"/>
      <c r="C440" s="746"/>
      <c r="D440" s="771"/>
      <c r="E440" s="746"/>
      <c r="F440" s="746"/>
      <c r="G440" s="732"/>
      <c r="H440" s="732"/>
      <c r="I440" s="732"/>
      <c r="J440" s="732"/>
      <c r="K440" s="732"/>
      <c r="L440" s="732"/>
      <c r="M440" s="746"/>
      <c r="N440" s="747"/>
      <c r="O440" s="758"/>
      <c r="P440" s="758"/>
      <c r="Q440" s="758"/>
      <c r="R440" s="758"/>
      <c r="S440" s="758"/>
      <c r="T440" s="746"/>
      <c r="V440" s="746"/>
      <c r="W440" s="746"/>
      <c r="X440" s="746"/>
      <c r="Y440" s="747"/>
      <c r="Z440" s="758"/>
      <c r="AA440" s="746"/>
      <c r="AD440" s="736"/>
      <c r="AE440" s="737"/>
      <c r="AF440" s="733"/>
      <c r="AG440" s="733"/>
      <c r="AH440" s="733"/>
      <c r="AI440" s="733"/>
      <c r="AJ440" s="733"/>
      <c r="AK440" s="733"/>
    </row>
    <row r="441" spans="1:37" s="753" customFormat="1" ht="13.5" customHeight="1" x14ac:dyDescent="0.45">
      <c r="A441" s="733"/>
      <c r="C441" s="746"/>
      <c r="D441" s="771"/>
      <c r="E441" s="746"/>
      <c r="F441" s="746"/>
      <c r="G441" s="732"/>
      <c r="H441" s="732"/>
      <c r="I441" s="732"/>
      <c r="J441" s="732"/>
      <c r="K441" s="732"/>
      <c r="L441" s="732"/>
      <c r="M441" s="746"/>
      <c r="N441" s="747"/>
      <c r="O441" s="758"/>
      <c r="P441" s="758"/>
      <c r="Q441" s="758"/>
      <c r="R441" s="758"/>
      <c r="S441" s="758"/>
      <c r="T441" s="746"/>
      <c r="V441" s="746"/>
      <c r="W441" s="746"/>
      <c r="X441" s="746"/>
      <c r="Y441" s="747"/>
      <c r="Z441" s="758"/>
      <c r="AA441" s="746"/>
      <c r="AD441" s="736"/>
      <c r="AE441" s="737"/>
      <c r="AF441" s="733"/>
      <c r="AG441" s="733"/>
      <c r="AH441" s="733"/>
      <c r="AI441" s="733"/>
      <c r="AJ441" s="733"/>
      <c r="AK441" s="733"/>
    </row>
    <row r="442" spans="1:37" ht="13.5" customHeight="1" x14ac:dyDescent="0.45">
      <c r="AB442" s="753"/>
    </row>
    <row r="443" spans="1:37" ht="13.5" customHeight="1" x14ac:dyDescent="0.45"/>
    <row r="444" spans="1:37" ht="13.5" customHeight="1" x14ac:dyDescent="0.45"/>
    <row r="445" spans="1:37" ht="13.5" customHeight="1" x14ac:dyDescent="0.45">
      <c r="C445" s="817"/>
      <c r="D445" s="869"/>
    </row>
  </sheetData>
  <mergeCells count="164">
    <mergeCell ref="D7:D8"/>
    <mergeCell ref="V7:W8"/>
    <mergeCell ref="AB7:AE8"/>
    <mergeCell ref="V9:X10"/>
    <mergeCell ref="AB9:AE10"/>
    <mergeCell ref="O11:Q12"/>
    <mergeCell ref="AB11:AE12"/>
    <mergeCell ref="AB2:AE2"/>
    <mergeCell ref="A3:B4"/>
    <mergeCell ref="G3:K4"/>
    <mergeCell ref="AB3:AE3"/>
    <mergeCell ref="D5:D6"/>
    <mergeCell ref="G5:K6"/>
    <mergeCell ref="O5:Q6"/>
    <mergeCell ref="AB5:AE6"/>
    <mergeCell ref="V19:X20"/>
    <mergeCell ref="AB19:AE20"/>
    <mergeCell ref="O21:Q22"/>
    <mergeCell ref="AB21:AE22"/>
    <mergeCell ref="O23:Q24"/>
    <mergeCell ref="AB23:AE24"/>
    <mergeCell ref="O13:R14"/>
    <mergeCell ref="AB13:AE14"/>
    <mergeCell ref="V15:Z16"/>
    <mergeCell ref="AB15:AE16"/>
    <mergeCell ref="O17:Q18"/>
    <mergeCell ref="AB17:AE18"/>
    <mergeCell ref="O29:X30"/>
    <mergeCell ref="AB29:AE30"/>
    <mergeCell ref="O31:R32"/>
    <mergeCell ref="AB31:AE32"/>
    <mergeCell ref="V33:X34"/>
    <mergeCell ref="AB33:AE34"/>
    <mergeCell ref="G25:L26"/>
    <mergeCell ref="O25:R26"/>
    <mergeCell ref="V25:X26"/>
    <mergeCell ref="AB25:AE26"/>
    <mergeCell ref="V27:Y28"/>
    <mergeCell ref="AB27:AE28"/>
    <mergeCell ref="O35:Q36"/>
    <mergeCell ref="AB35:AE36"/>
    <mergeCell ref="G37:L38"/>
    <mergeCell ref="O37:V38"/>
    <mergeCell ref="AB37:AE39"/>
    <mergeCell ref="I39:L42"/>
    <mergeCell ref="O40:V41"/>
    <mergeCell ref="AB40:AE41"/>
    <mergeCell ref="O42:R43"/>
    <mergeCell ref="AB42:AE43"/>
    <mergeCell ref="V52:Z53"/>
    <mergeCell ref="AB52:AE53"/>
    <mergeCell ref="O54:R55"/>
    <mergeCell ref="AB54:AE55"/>
    <mergeCell ref="O56:R57"/>
    <mergeCell ref="AB56:AE57"/>
    <mergeCell ref="V44:Y45"/>
    <mergeCell ref="AB44:AE45"/>
    <mergeCell ref="G46:L47"/>
    <mergeCell ref="O46:Q47"/>
    <mergeCell ref="AB46:AE47"/>
    <mergeCell ref="I48:L51"/>
    <mergeCell ref="O48:R49"/>
    <mergeCell ref="AB48:AE49"/>
    <mergeCell ref="V50:Z51"/>
    <mergeCell ref="AB50:AE51"/>
    <mergeCell ref="V70:X71"/>
    <mergeCell ref="AB70:AE71"/>
    <mergeCell ref="V72:AB73"/>
    <mergeCell ref="V74:AE75"/>
    <mergeCell ref="V76:Y77"/>
    <mergeCell ref="G78:L79"/>
    <mergeCell ref="O78:S79"/>
    <mergeCell ref="AB78:AE79"/>
    <mergeCell ref="O58:U59"/>
    <mergeCell ref="AB58:AE65"/>
    <mergeCell ref="G66:L67"/>
    <mergeCell ref="O66:S67"/>
    <mergeCell ref="AB66:AE67"/>
    <mergeCell ref="O68:S69"/>
    <mergeCell ref="AB68:AE69"/>
    <mergeCell ref="O86:Q87"/>
    <mergeCell ref="AB86:AE87"/>
    <mergeCell ref="O88:R89"/>
    <mergeCell ref="AB88:AE89"/>
    <mergeCell ref="G90:L91"/>
    <mergeCell ref="O90:R91"/>
    <mergeCell ref="AB90:AE91"/>
    <mergeCell ref="V80:Z81"/>
    <mergeCell ref="AB80:AE81"/>
    <mergeCell ref="V82:Z83"/>
    <mergeCell ref="AB82:AE83"/>
    <mergeCell ref="O84:R85"/>
    <mergeCell ref="AB84:AE85"/>
    <mergeCell ref="O98:R99"/>
    <mergeCell ref="AB98:AE99"/>
    <mergeCell ref="G100:L101"/>
    <mergeCell ref="O100:Q101"/>
    <mergeCell ref="AB100:AE101"/>
    <mergeCell ref="O102:Q103"/>
    <mergeCell ref="AB102:AE103"/>
    <mergeCell ref="V92:X93"/>
    <mergeCell ref="AB92:AE93"/>
    <mergeCell ref="O94:R95"/>
    <mergeCell ref="AB94:AE95"/>
    <mergeCell ref="O96:R97"/>
    <mergeCell ref="AB96:AE97"/>
    <mergeCell ref="A112:D113"/>
    <mergeCell ref="A115:C116"/>
    <mergeCell ref="G115:J116"/>
    <mergeCell ref="O115:R116"/>
    <mergeCell ref="AB115:AE116"/>
    <mergeCell ref="G104:L105"/>
    <mergeCell ref="O104:R105"/>
    <mergeCell ref="AB104:AE105"/>
    <mergeCell ref="G106:L107"/>
    <mergeCell ref="O106:Q107"/>
    <mergeCell ref="AB106:AE107"/>
    <mergeCell ref="V117:X118"/>
    <mergeCell ref="AB117:AE118"/>
    <mergeCell ref="O119:S120"/>
    <mergeCell ref="AB119:AE124"/>
    <mergeCell ref="O125:R126"/>
    <mergeCell ref="AB125:AE126"/>
    <mergeCell ref="O108:R109"/>
    <mergeCell ref="AB108:AE109"/>
    <mergeCell ref="G110:J111"/>
    <mergeCell ref="AB110:AE111"/>
    <mergeCell ref="A134:D135"/>
    <mergeCell ref="O134:T135"/>
    <mergeCell ref="AB134:AE135"/>
    <mergeCell ref="A136:J137"/>
    <mergeCell ref="O136:U137"/>
    <mergeCell ref="AB136:AE137"/>
    <mergeCell ref="O127:Q128"/>
    <mergeCell ref="AB127:AE128"/>
    <mergeCell ref="A129:C130"/>
    <mergeCell ref="A132:B133"/>
    <mergeCell ref="G132:L133"/>
    <mergeCell ref="AB132:AE133"/>
    <mergeCell ref="O145:Q146"/>
    <mergeCell ref="AB145:AE146"/>
    <mergeCell ref="O147:R148"/>
    <mergeCell ref="V147:X148"/>
    <mergeCell ref="AB147:AE148"/>
    <mergeCell ref="V149:X150"/>
    <mergeCell ref="AB149:AE150"/>
    <mergeCell ref="A138:D139"/>
    <mergeCell ref="A141:C142"/>
    <mergeCell ref="G141:K142"/>
    <mergeCell ref="O141:R142"/>
    <mergeCell ref="AB141:AE142"/>
    <mergeCell ref="V143:AD144"/>
    <mergeCell ref="A159:C159"/>
    <mergeCell ref="D159:Q159"/>
    <mergeCell ref="A160:C160"/>
    <mergeCell ref="D160:Q160"/>
    <mergeCell ref="A161:C161"/>
    <mergeCell ref="D161:Q161"/>
    <mergeCell ref="V151:X152"/>
    <mergeCell ref="AB151:AE152"/>
    <mergeCell ref="V153:W154"/>
    <mergeCell ref="AB153:AE154"/>
    <mergeCell ref="O155:Q156"/>
    <mergeCell ref="AB155:AE156"/>
  </mergeCells>
  <phoneticPr fontId="4"/>
  <printOptions horizontalCentered="1"/>
  <pageMargins left="0.19685039370078741" right="0.19685039370078741" top="0.47244094488188981" bottom="0.47244094488188981" header="0.31496062992125984" footer="0.31496062992125984"/>
  <pageSetup paperSize="9" scale="79" firstPageNumber="4" fitToHeight="0" orientation="portrait" useFirstPageNumber="1" r:id="rId1"/>
  <rowBreaks count="2" manualBreakCount="2">
    <brk id="65" max="30" man="1"/>
    <brk id="128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6"/>
  <sheetViews>
    <sheetView view="pageBreakPreview" zoomScaleNormal="100" zoomScaleSheetLayoutView="100" workbookViewId="0">
      <selection activeCell="I12" sqref="I12"/>
    </sheetView>
  </sheetViews>
  <sheetFormatPr defaultRowHeight="11.4" x14ac:dyDescent="0.15"/>
  <cols>
    <col min="1" max="1" width="7.69921875" style="447" customWidth="1"/>
    <col min="2" max="6" width="13.69921875" style="447" customWidth="1"/>
    <col min="7" max="7" width="16.69921875" style="447" customWidth="1"/>
    <col min="8" max="9" width="12.5" style="447" customWidth="1"/>
    <col min="10" max="10" width="8.69921875" style="447" customWidth="1"/>
    <col min="11" max="11" width="8.19921875" style="447" bestFit="1" customWidth="1"/>
    <col min="12" max="12" width="9" style="447"/>
    <col min="13" max="13" width="11.3984375" style="447" bestFit="1" customWidth="1"/>
    <col min="14" max="256" width="9" style="447"/>
    <col min="257" max="257" width="8.69921875" style="447" customWidth="1"/>
    <col min="258" max="263" width="13.8984375" style="447" customWidth="1"/>
    <col min="264" max="265" width="12.5" style="447" customWidth="1"/>
    <col min="266" max="266" width="8.69921875" style="447" customWidth="1"/>
    <col min="267" max="267" width="8.19921875" style="447" bestFit="1" customWidth="1"/>
    <col min="268" max="268" width="9" style="447"/>
    <col min="269" max="269" width="11.3984375" style="447" bestFit="1" customWidth="1"/>
    <col min="270" max="512" width="9" style="447"/>
    <col min="513" max="513" width="8.69921875" style="447" customWidth="1"/>
    <col min="514" max="519" width="13.8984375" style="447" customWidth="1"/>
    <col min="520" max="521" width="12.5" style="447" customWidth="1"/>
    <col min="522" max="522" width="8.69921875" style="447" customWidth="1"/>
    <col min="523" max="523" width="8.19921875" style="447" bestFit="1" customWidth="1"/>
    <col min="524" max="524" width="9" style="447"/>
    <col min="525" max="525" width="11.3984375" style="447" bestFit="1" customWidth="1"/>
    <col min="526" max="768" width="9" style="447"/>
    <col min="769" max="769" width="8.69921875" style="447" customWidth="1"/>
    <col min="770" max="775" width="13.8984375" style="447" customWidth="1"/>
    <col min="776" max="777" width="12.5" style="447" customWidth="1"/>
    <col min="778" max="778" width="8.69921875" style="447" customWidth="1"/>
    <col min="779" max="779" width="8.19921875" style="447" bestFit="1" customWidth="1"/>
    <col min="780" max="780" width="9" style="447"/>
    <col min="781" max="781" width="11.3984375" style="447" bestFit="1" customWidth="1"/>
    <col min="782" max="1024" width="9" style="447"/>
    <col min="1025" max="1025" width="8.69921875" style="447" customWidth="1"/>
    <col min="1026" max="1031" width="13.8984375" style="447" customWidth="1"/>
    <col min="1032" max="1033" width="12.5" style="447" customWidth="1"/>
    <col min="1034" max="1034" width="8.69921875" style="447" customWidth="1"/>
    <col min="1035" max="1035" width="8.19921875" style="447" bestFit="1" customWidth="1"/>
    <col min="1036" max="1036" width="9" style="447"/>
    <col min="1037" max="1037" width="11.3984375" style="447" bestFit="1" customWidth="1"/>
    <col min="1038" max="1280" width="9" style="447"/>
    <col min="1281" max="1281" width="8.69921875" style="447" customWidth="1"/>
    <col min="1282" max="1287" width="13.8984375" style="447" customWidth="1"/>
    <col min="1288" max="1289" width="12.5" style="447" customWidth="1"/>
    <col min="1290" max="1290" width="8.69921875" style="447" customWidth="1"/>
    <col min="1291" max="1291" width="8.19921875" style="447" bestFit="1" customWidth="1"/>
    <col min="1292" max="1292" width="9" style="447"/>
    <col min="1293" max="1293" width="11.3984375" style="447" bestFit="1" customWidth="1"/>
    <col min="1294" max="1536" width="9" style="447"/>
    <col min="1537" max="1537" width="8.69921875" style="447" customWidth="1"/>
    <col min="1538" max="1543" width="13.8984375" style="447" customWidth="1"/>
    <col min="1544" max="1545" width="12.5" style="447" customWidth="1"/>
    <col min="1546" max="1546" width="8.69921875" style="447" customWidth="1"/>
    <col min="1547" max="1547" width="8.19921875" style="447" bestFit="1" customWidth="1"/>
    <col min="1548" max="1548" width="9" style="447"/>
    <col min="1549" max="1549" width="11.3984375" style="447" bestFit="1" customWidth="1"/>
    <col min="1550" max="1792" width="9" style="447"/>
    <col min="1793" max="1793" width="8.69921875" style="447" customWidth="1"/>
    <col min="1794" max="1799" width="13.8984375" style="447" customWidth="1"/>
    <col min="1800" max="1801" width="12.5" style="447" customWidth="1"/>
    <col min="1802" max="1802" width="8.69921875" style="447" customWidth="1"/>
    <col min="1803" max="1803" width="8.19921875" style="447" bestFit="1" customWidth="1"/>
    <col min="1804" max="1804" width="9" style="447"/>
    <col min="1805" max="1805" width="11.3984375" style="447" bestFit="1" customWidth="1"/>
    <col min="1806" max="2048" width="9" style="447"/>
    <col min="2049" max="2049" width="8.69921875" style="447" customWidth="1"/>
    <col min="2050" max="2055" width="13.8984375" style="447" customWidth="1"/>
    <col min="2056" max="2057" width="12.5" style="447" customWidth="1"/>
    <col min="2058" max="2058" width="8.69921875" style="447" customWidth="1"/>
    <col min="2059" max="2059" width="8.19921875" style="447" bestFit="1" customWidth="1"/>
    <col min="2060" max="2060" width="9" style="447"/>
    <col min="2061" max="2061" width="11.3984375" style="447" bestFit="1" customWidth="1"/>
    <col min="2062" max="2304" width="9" style="447"/>
    <col min="2305" max="2305" width="8.69921875" style="447" customWidth="1"/>
    <col min="2306" max="2311" width="13.8984375" style="447" customWidth="1"/>
    <col min="2312" max="2313" width="12.5" style="447" customWidth="1"/>
    <col min="2314" max="2314" width="8.69921875" style="447" customWidth="1"/>
    <col min="2315" max="2315" width="8.19921875" style="447" bestFit="1" customWidth="1"/>
    <col min="2316" max="2316" width="9" style="447"/>
    <col min="2317" max="2317" width="11.3984375" style="447" bestFit="1" customWidth="1"/>
    <col min="2318" max="2560" width="9" style="447"/>
    <col min="2561" max="2561" width="8.69921875" style="447" customWidth="1"/>
    <col min="2562" max="2567" width="13.8984375" style="447" customWidth="1"/>
    <col min="2568" max="2569" width="12.5" style="447" customWidth="1"/>
    <col min="2570" max="2570" width="8.69921875" style="447" customWidth="1"/>
    <col min="2571" max="2571" width="8.19921875" style="447" bestFit="1" customWidth="1"/>
    <col min="2572" max="2572" width="9" style="447"/>
    <col min="2573" max="2573" width="11.3984375" style="447" bestFit="1" customWidth="1"/>
    <col min="2574" max="2816" width="9" style="447"/>
    <col min="2817" max="2817" width="8.69921875" style="447" customWidth="1"/>
    <col min="2818" max="2823" width="13.8984375" style="447" customWidth="1"/>
    <col min="2824" max="2825" width="12.5" style="447" customWidth="1"/>
    <col min="2826" max="2826" width="8.69921875" style="447" customWidth="1"/>
    <col min="2827" max="2827" width="8.19921875" style="447" bestFit="1" customWidth="1"/>
    <col min="2828" max="2828" width="9" style="447"/>
    <col min="2829" max="2829" width="11.3984375" style="447" bestFit="1" customWidth="1"/>
    <col min="2830" max="3072" width="9" style="447"/>
    <col min="3073" max="3073" width="8.69921875" style="447" customWidth="1"/>
    <col min="3074" max="3079" width="13.8984375" style="447" customWidth="1"/>
    <col min="3080" max="3081" width="12.5" style="447" customWidth="1"/>
    <col min="3082" max="3082" width="8.69921875" style="447" customWidth="1"/>
    <col min="3083" max="3083" width="8.19921875" style="447" bestFit="1" customWidth="1"/>
    <col min="3084" max="3084" width="9" style="447"/>
    <col min="3085" max="3085" width="11.3984375" style="447" bestFit="1" customWidth="1"/>
    <col min="3086" max="3328" width="9" style="447"/>
    <col min="3329" max="3329" width="8.69921875" style="447" customWidth="1"/>
    <col min="3330" max="3335" width="13.8984375" style="447" customWidth="1"/>
    <col min="3336" max="3337" width="12.5" style="447" customWidth="1"/>
    <col min="3338" max="3338" width="8.69921875" style="447" customWidth="1"/>
    <col min="3339" max="3339" width="8.19921875" style="447" bestFit="1" customWidth="1"/>
    <col min="3340" max="3340" width="9" style="447"/>
    <col min="3341" max="3341" width="11.3984375" style="447" bestFit="1" customWidth="1"/>
    <col min="3342" max="3584" width="9" style="447"/>
    <col min="3585" max="3585" width="8.69921875" style="447" customWidth="1"/>
    <col min="3586" max="3591" width="13.8984375" style="447" customWidth="1"/>
    <col min="3592" max="3593" width="12.5" style="447" customWidth="1"/>
    <col min="3594" max="3594" width="8.69921875" style="447" customWidth="1"/>
    <col min="3595" max="3595" width="8.19921875" style="447" bestFit="1" customWidth="1"/>
    <col min="3596" max="3596" width="9" style="447"/>
    <col min="3597" max="3597" width="11.3984375" style="447" bestFit="1" customWidth="1"/>
    <col min="3598" max="3840" width="9" style="447"/>
    <col min="3841" max="3841" width="8.69921875" style="447" customWidth="1"/>
    <col min="3842" max="3847" width="13.8984375" style="447" customWidth="1"/>
    <col min="3848" max="3849" width="12.5" style="447" customWidth="1"/>
    <col min="3850" max="3850" width="8.69921875" style="447" customWidth="1"/>
    <col min="3851" max="3851" width="8.19921875" style="447" bestFit="1" customWidth="1"/>
    <col min="3852" max="3852" width="9" style="447"/>
    <col min="3853" max="3853" width="11.3984375" style="447" bestFit="1" customWidth="1"/>
    <col min="3854" max="4096" width="9" style="447"/>
    <col min="4097" max="4097" width="8.69921875" style="447" customWidth="1"/>
    <col min="4098" max="4103" width="13.8984375" style="447" customWidth="1"/>
    <col min="4104" max="4105" width="12.5" style="447" customWidth="1"/>
    <col min="4106" max="4106" width="8.69921875" style="447" customWidth="1"/>
    <col min="4107" max="4107" width="8.19921875" style="447" bestFit="1" customWidth="1"/>
    <col min="4108" max="4108" width="9" style="447"/>
    <col min="4109" max="4109" width="11.3984375" style="447" bestFit="1" customWidth="1"/>
    <col min="4110" max="4352" width="9" style="447"/>
    <col min="4353" max="4353" width="8.69921875" style="447" customWidth="1"/>
    <col min="4354" max="4359" width="13.8984375" style="447" customWidth="1"/>
    <col min="4360" max="4361" width="12.5" style="447" customWidth="1"/>
    <col min="4362" max="4362" width="8.69921875" style="447" customWidth="1"/>
    <col min="4363" max="4363" width="8.19921875" style="447" bestFit="1" customWidth="1"/>
    <col min="4364" max="4364" width="9" style="447"/>
    <col min="4365" max="4365" width="11.3984375" style="447" bestFit="1" customWidth="1"/>
    <col min="4366" max="4608" width="9" style="447"/>
    <col min="4609" max="4609" width="8.69921875" style="447" customWidth="1"/>
    <col min="4610" max="4615" width="13.8984375" style="447" customWidth="1"/>
    <col min="4616" max="4617" width="12.5" style="447" customWidth="1"/>
    <col min="4618" max="4618" width="8.69921875" style="447" customWidth="1"/>
    <col min="4619" max="4619" width="8.19921875" style="447" bestFit="1" customWidth="1"/>
    <col min="4620" max="4620" width="9" style="447"/>
    <col min="4621" max="4621" width="11.3984375" style="447" bestFit="1" customWidth="1"/>
    <col min="4622" max="4864" width="9" style="447"/>
    <col min="4865" max="4865" width="8.69921875" style="447" customWidth="1"/>
    <col min="4866" max="4871" width="13.8984375" style="447" customWidth="1"/>
    <col min="4872" max="4873" width="12.5" style="447" customWidth="1"/>
    <col min="4874" max="4874" width="8.69921875" style="447" customWidth="1"/>
    <col min="4875" max="4875" width="8.19921875" style="447" bestFit="1" customWidth="1"/>
    <col min="4876" max="4876" width="9" style="447"/>
    <col min="4877" max="4877" width="11.3984375" style="447" bestFit="1" customWidth="1"/>
    <col min="4878" max="5120" width="9" style="447"/>
    <col min="5121" max="5121" width="8.69921875" style="447" customWidth="1"/>
    <col min="5122" max="5127" width="13.8984375" style="447" customWidth="1"/>
    <col min="5128" max="5129" width="12.5" style="447" customWidth="1"/>
    <col min="5130" max="5130" width="8.69921875" style="447" customWidth="1"/>
    <col min="5131" max="5131" width="8.19921875" style="447" bestFit="1" customWidth="1"/>
    <col min="5132" max="5132" width="9" style="447"/>
    <col min="5133" max="5133" width="11.3984375" style="447" bestFit="1" customWidth="1"/>
    <col min="5134" max="5376" width="9" style="447"/>
    <col min="5377" max="5377" width="8.69921875" style="447" customWidth="1"/>
    <col min="5378" max="5383" width="13.8984375" style="447" customWidth="1"/>
    <col min="5384" max="5385" width="12.5" style="447" customWidth="1"/>
    <col min="5386" max="5386" width="8.69921875" style="447" customWidth="1"/>
    <col min="5387" max="5387" width="8.19921875" style="447" bestFit="1" customWidth="1"/>
    <col min="5388" max="5388" width="9" style="447"/>
    <col min="5389" max="5389" width="11.3984375" style="447" bestFit="1" customWidth="1"/>
    <col min="5390" max="5632" width="9" style="447"/>
    <col min="5633" max="5633" width="8.69921875" style="447" customWidth="1"/>
    <col min="5634" max="5639" width="13.8984375" style="447" customWidth="1"/>
    <col min="5640" max="5641" width="12.5" style="447" customWidth="1"/>
    <col min="5642" max="5642" width="8.69921875" style="447" customWidth="1"/>
    <col min="5643" max="5643" width="8.19921875" style="447" bestFit="1" customWidth="1"/>
    <col min="5644" max="5644" width="9" style="447"/>
    <col min="5645" max="5645" width="11.3984375" style="447" bestFit="1" customWidth="1"/>
    <col min="5646" max="5888" width="9" style="447"/>
    <col min="5889" max="5889" width="8.69921875" style="447" customWidth="1"/>
    <col min="5890" max="5895" width="13.8984375" style="447" customWidth="1"/>
    <col min="5896" max="5897" width="12.5" style="447" customWidth="1"/>
    <col min="5898" max="5898" width="8.69921875" style="447" customWidth="1"/>
    <col min="5899" max="5899" width="8.19921875" style="447" bestFit="1" customWidth="1"/>
    <col min="5900" max="5900" width="9" style="447"/>
    <col min="5901" max="5901" width="11.3984375" style="447" bestFit="1" customWidth="1"/>
    <col min="5902" max="6144" width="9" style="447"/>
    <col min="6145" max="6145" width="8.69921875" style="447" customWidth="1"/>
    <col min="6146" max="6151" width="13.8984375" style="447" customWidth="1"/>
    <col min="6152" max="6153" width="12.5" style="447" customWidth="1"/>
    <col min="6154" max="6154" width="8.69921875" style="447" customWidth="1"/>
    <col min="6155" max="6155" width="8.19921875" style="447" bestFit="1" customWidth="1"/>
    <col min="6156" max="6156" width="9" style="447"/>
    <col min="6157" max="6157" width="11.3984375" style="447" bestFit="1" customWidth="1"/>
    <col min="6158" max="6400" width="9" style="447"/>
    <col min="6401" max="6401" width="8.69921875" style="447" customWidth="1"/>
    <col min="6402" max="6407" width="13.8984375" style="447" customWidth="1"/>
    <col min="6408" max="6409" width="12.5" style="447" customWidth="1"/>
    <col min="6410" max="6410" width="8.69921875" style="447" customWidth="1"/>
    <col min="6411" max="6411" width="8.19921875" style="447" bestFit="1" customWidth="1"/>
    <col min="6412" max="6412" width="9" style="447"/>
    <col min="6413" max="6413" width="11.3984375" style="447" bestFit="1" customWidth="1"/>
    <col min="6414" max="6656" width="9" style="447"/>
    <col min="6657" max="6657" width="8.69921875" style="447" customWidth="1"/>
    <col min="6658" max="6663" width="13.8984375" style="447" customWidth="1"/>
    <col min="6664" max="6665" width="12.5" style="447" customWidth="1"/>
    <col min="6666" max="6666" width="8.69921875" style="447" customWidth="1"/>
    <col min="6667" max="6667" width="8.19921875" style="447" bestFit="1" customWidth="1"/>
    <col min="6668" max="6668" width="9" style="447"/>
    <col min="6669" max="6669" width="11.3984375" style="447" bestFit="1" customWidth="1"/>
    <col min="6670" max="6912" width="9" style="447"/>
    <col min="6913" max="6913" width="8.69921875" style="447" customWidth="1"/>
    <col min="6914" max="6919" width="13.8984375" style="447" customWidth="1"/>
    <col min="6920" max="6921" width="12.5" style="447" customWidth="1"/>
    <col min="6922" max="6922" width="8.69921875" style="447" customWidth="1"/>
    <col min="6923" max="6923" width="8.19921875" style="447" bestFit="1" customWidth="1"/>
    <col min="6924" max="6924" width="9" style="447"/>
    <col min="6925" max="6925" width="11.3984375" style="447" bestFit="1" customWidth="1"/>
    <col min="6926" max="7168" width="9" style="447"/>
    <col min="7169" max="7169" width="8.69921875" style="447" customWidth="1"/>
    <col min="7170" max="7175" width="13.8984375" style="447" customWidth="1"/>
    <col min="7176" max="7177" width="12.5" style="447" customWidth="1"/>
    <col min="7178" max="7178" width="8.69921875" style="447" customWidth="1"/>
    <col min="7179" max="7179" width="8.19921875" style="447" bestFit="1" customWidth="1"/>
    <col min="7180" max="7180" width="9" style="447"/>
    <col min="7181" max="7181" width="11.3984375" style="447" bestFit="1" customWidth="1"/>
    <col min="7182" max="7424" width="9" style="447"/>
    <col min="7425" max="7425" width="8.69921875" style="447" customWidth="1"/>
    <col min="7426" max="7431" width="13.8984375" style="447" customWidth="1"/>
    <col min="7432" max="7433" width="12.5" style="447" customWidth="1"/>
    <col min="7434" max="7434" width="8.69921875" style="447" customWidth="1"/>
    <col min="7435" max="7435" width="8.19921875" style="447" bestFit="1" customWidth="1"/>
    <col min="7436" max="7436" width="9" style="447"/>
    <col min="7437" max="7437" width="11.3984375" style="447" bestFit="1" customWidth="1"/>
    <col min="7438" max="7680" width="9" style="447"/>
    <col min="7681" max="7681" width="8.69921875" style="447" customWidth="1"/>
    <col min="7682" max="7687" width="13.8984375" style="447" customWidth="1"/>
    <col min="7688" max="7689" width="12.5" style="447" customWidth="1"/>
    <col min="7690" max="7690" width="8.69921875" style="447" customWidth="1"/>
    <col min="7691" max="7691" width="8.19921875" style="447" bestFit="1" customWidth="1"/>
    <col min="7692" max="7692" width="9" style="447"/>
    <col min="7693" max="7693" width="11.3984375" style="447" bestFit="1" customWidth="1"/>
    <col min="7694" max="7936" width="9" style="447"/>
    <col min="7937" max="7937" width="8.69921875" style="447" customWidth="1"/>
    <col min="7938" max="7943" width="13.8984375" style="447" customWidth="1"/>
    <col min="7944" max="7945" width="12.5" style="447" customWidth="1"/>
    <col min="7946" max="7946" width="8.69921875" style="447" customWidth="1"/>
    <col min="7947" max="7947" width="8.19921875" style="447" bestFit="1" customWidth="1"/>
    <col min="7948" max="7948" width="9" style="447"/>
    <col min="7949" max="7949" width="11.3984375" style="447" bestFit="1" customWidth="1"/>
    <col min="7950" max="8192" width="9" style="447"/>
    <col min="8193" max="8193" width="8.69921875" style="447" customWidth="1"/>
    <col min="8194" max="8199" width="13.8984375" style="447" customWidth="1"/>
    <col min="8200" max="8201" width="12.5" style="447" customWidth="1"/>
    <col min="8202" max="8202" width="8.69921875" style="447" customWidth="1"/>
    <col min="8203" max="8203" width="8.19921875" style="447" bestFit="1" customWidth="1"/>
    <col min="8204" max="8204" width="9" style="447"/>
    <col min="8205" max="8205" width="11.3984375" style="447" bestFit="1" customWidth="1"/>
    <col min="8206" max="8448" width="9" style="447"/>
    <col min="8449" max="8449" width="8.69921875" style="447" customWidth="1"/>
    <col min="8450" max="8455" width="13.8984375" style="447" customWidth="1"/>
    <col min="8456" max="8457" width="12.5" style="447" customWidth="1"/>
    <col min="8458" max="8458" width="8.69921875" style="447" customWidth="1"/>
    <col min="8459" max="8459" width="8.19921875" style="447" bestFit="1" customWidth="1"/>
    <col min="8460" max="8460" width="9" style="447"/>
    <col min="8461" max="8461" width="11.3984375" style="447" bestFit="1" customWidth="1"/>
    <col min="8462" max="8704" width="9" style="447"/>
    <col min="8705" max="8705" width="8.69921875" style="447" customWidth="1"/>
    <col min="8706" max="8711" width="13.8984375" style="447" customWidth="1"/>
    <col min="8712" max="8713" width="12.5" style="447" customWidth="1"/>
    <col min="8714" max="8714" width="8.69921875" style="447" customWidth="1"/>
    <col min="8715" max="8715" width="8.19921875" style="447" bestFit="1" customWidth="1"/>
    <col min="8716" max="8716" width="9" style="447"/>
    <col min="8717" max="8717" width="11.3984375" style="447" bestFit="1" customWidth="1"/>
    <col min="8718" max="8960" width="9" style="447"/>
    <col min="8961" max="8961" width="8.69921875" style="447" customWidth="1"/>
    <col min="8962" max="8967" width="13.8984375" style="447" customWidth="1"/>
    <col min="8968" max="8969" width="12.5" style="447" customWidth="1"/>
    <col min="8970" max="8970" width="8.69921875" style="447" customWidth="1"/>
    <col min="8971" max="8971" width="8.19921875" style="447" bestFit="1" customWidth="1"/>
    <col min="8972" max="8972" width="9" style="447"/>
    <col min="8973" max="8973" width="11.3984375" style="447" bestFit="1" customWidth="1"/>
    <col min="8974" max="9216" width="9" style="447"/>
    <col min="9217" max="9217" width="8.69921875" style="447" customWidth="1"/>
    <col min="9218" max="9223" width="13.8984375" style="447" customWidth="1"/>
    <col min="9224" max="9225" width="12.5" style="447" customWidth="1"/>
    <col min="9226" max="9226" width="8.69921875" style="447" customWidth="1"/>
    <col min="9227" max="9227" width="8.19921875" style="447" bestFit="1" customWidth="1"/>
    <col min="9228" max="9228" width="9" style="447"/>
    <col min="9229" max="9229" width="11.3984375" style="447" bestFit="1" customWidth="1"/>
    <col min="9230" max="9472" width="9" style="447"/>
    <col min="9473" max="9473" width="8.69921875" style="447" customWidth="1"/>
    <col min="9474" max="9479" width="13.8984375" style="447" customWidth="1"/>
    <col min="9480" max="9481" width="12.5" style="447" customWidth="1"/>
    <col min="9482" max="9482" width="8.69921875" style="447" customWidth="1"/>
    <col min="9483" max="9483" width="8.19921875" style="447" bestFit="1" customWidth="1"/>
    <col min="9484" max="9484" width="9" style="447"/>
    <col min="9485" max="9485" width="11.3984375" style="447" bestFit="1" customWidth="1"/>
    <col min="9486" max="9728" width="9" style="447"/>
    <col min="9729" max="9729" width="8.69921875" style="447" customWidth="1"/>
    <col min="9730" max="9735" width="13.8984375" style="447" customWidth="1"/>
    <col min="9736" max="9737" width="12.5" style="447" customWidth="1"/>
    <col min="9738" max="9738" width="8.69921875" style="447" customWidth="1"/>
    <col min="9739" max="9739" width="8.19921875" style="447" bestFit="1" customWidth="1"/>
    <col min="9740" max="9740" width="9" style="447"/>
    <col min="9741" max="9741" width="11.3984375" style="447" bestFit="1" customWidth="1"/>
    <col min="9742" max="9984" width="9" style="447"/>
    <col min="9985" max="9985" width="8.69921875" style="447" customWidth="1"/>
    <col min="9986" max="9991" width="13.8984375" style="447" customWidth="1"/>
    <col min="9992" max="9993" width="12.5" style="447" customWidth="1"/>
    <col min="9994" max="9994" width="8.69921875" style="447" customWidth="1"/>
    <col min="9995" max="9995" width="8.19921875" style="447" bestFit="1" customWidth="1"/>
    <col min="9996" max="9996" width="9" style="447"/>
    <col min="9997" max="9997" width="11.3984375" style="447" bestFit="1" customWidth="1"/>
    <col min="9998" max="10240" width="9" style="447"/>
    <col min="10241" max="10241" width="8.69921875" style="447" customWidth="1"/>
    <col min="10242" max="10247" width="13.8984375" style="447" customWidth="1"/>
    <col min="10248" max="10249" width="12.5" style="447" customWidth="1"/>
    <col min="10250" max="10250" width="8.69921875" style="447" customWidth="1"/>
    <col min="10251" max="10251" width="8.19921875" style="447" bestFit="1" customWidth="1"/>
    <col min="10252" max="10252" width="9" style="447"/>
    <col min="10253" max="10253" width="11.3984375" style="447" bestFit="1" customWidth="1"/>
    <col min="10254" max="10496" width="9" style="447"/>
    <col min="10497" max="10497" width="8.69921875" style="447" customWidth="1"/>
    <col min="10498" max="10503" width="13.8984375" style="447" customWidth="1"/>
    <col min="10504" max="10505" width="12.5" style="447" customWidth="1"/>
    <col min="10506" max="10506" width="8.69921875" style="447" customWidth="1"/>
    <col min="10507" max="10507" width="8.19921875" style="447" bestFit="1" customWidth="1"/>
    <col min="10508" max="10508" width="9" style="447"/>
    <col min="10509" max="10509" width="11.3984375" style="447" bestFit="1" customWidth="1"/>
    <col min="10510" max="10752" width="9" style="447"/>
    <col min="10753" max="10753" width="8.69921875" style="447" customWidth="1"/>
    <col min="10754" max="10759" width="13.8984375" style="447" customWidth="1"/>
    <col min="10760" max="10761" width="12.5" style="447" customWidth="1"/>
    <col min="10762" max="10762" width="8.69921875" style="447" customWidth="1"/>
    <col min="10763" max="10763" width="8.19921875" style="447" bestFit="1" customWidth="1"/>
    <col min="10764" max="10764" width="9" style="447"/>
    <col min="10765" max="10765" width="11.3984375" style="447" bestFit="1" customWidth="1"/>
    <col min="10766" max="11008" width="9" style="447"/>
    <col min="11009" max="11009" width="8.69921875" style="447" customWidth="1"/>
    <col min="11010" max="11015" width="13.8984375" style="447" customWidth="1"/>
    <col min="11016" max="11017" width="12.5" style="447" customWidth="1"/>
    <col min="11018" max="11018" width="8.69921875" style="447" customWidth="1"/>
    <col min="11019" max="11019" width="8.19921875" style="447" bestFit="1" customWidth="1"/>
    <col min="11020" max="11020" width="9" style="447"/>
    <col min="11021" max="11021" width="11.3984375" style="447" bestFit="1" customWidth="1"/>
    <col min="11022" max="11264" width="9" style="447"/>
    <col min="11265" max="11265" width="8.69921875" style="447" customWidth="1"/>
    <col min="11266" max="11271" width="13.8984375" style="447" customWidth="1"/>
    <col min="11272" max="11273" width="12.5" style="447" customWidth="1"/>
    <col min="11274" max="11274" width="8.69921875" style="447" customWidth="1"/>
    <col min="11275" max="11275" width="8.19921875" style="447" bestFit="1" customWidth="1"/>
    <col min="11276" max="11276" width="9" style="447"/>
    <col min="11277" max="11277" width="11.3984375" style="447" bestFit="1" customWidth="1"/>
    <col min="11278" max="11520" width="9" style="447"/>
    <col min="11521" max="11521" width="8.69921875" style="447" customWidth="1"/>
    <col min="11522" max="11527" width="13.8984375" style="447" customWidth="1"/>
    <col min="11528" max="11529" width="12.5" style="447" customWidth="1"/>
    <col min="11530" max="11530" width="8.69921875" style="447" customWidth="1"/>
    <col min="11531" max="11531" width="8.19921875" style="447" bestFit="1" customWidth="1"/>
    <col min="11532" max="11532" width="9" style="447"/>
    <col min="11533" max="11533" width="11.3984375" style="447" bestFit="1" customWidth="1"/>
    <col min="11534" max="11776" width="9" style="447"/>
    <col min="11777" max="11777" width="8.69921875" style="447" customWidth="1"/>
    <col min="11778" max="11783" width="13.8984375" style="447" customWidth="1"/>
    <col min="11784" max="11785" width="12.5" style="447" customWidth="1"/>
    <col min="11786" max="11786" width="8.69921875" style="447" customWidth="1"/>
    <col min="11787" max="11787" width="8.19921875" style="447" bestFit="1" customWidth="1"/>
    <col min="11788" max="11788" width="9" style="447"/>
    <col min="11789" max="11789" width="11.3984375" style="447" bestFit="1" customWidth="1"/>
    <col min="11790" max="12032" width="9" style="447"/>
    <col min="12033" max="12033" width="8.69921875" style="447" customWidth="1"/>
    <col min="12034" max="12039" width="13.8984375" style="447" customWidth="1"/>
    <col min="12040" max="12041" width="12.5" style="447" customWidth="1"/>
    <col min="12042" max="12042" width="8.69921875" style="447" customWidth="1"/>
    <col min="12043" max="12043" width="8.19921875" style="447" bestFit="1" customWidth="1"/>
    <col min="12044" max="12044" width="9" style="447"/>
    <col min="12045" max="12045" width="11.3984375" style="447" bestFit="1" customWidth="1"/>
    <col min="12046" max="12288" width="9" style="447"/>
    <col min="12289" max="12289" width="8.69921875" style="447" customWidth="1"/>
    <col min="12290" max="12295" width="13.8984375" style="447" customWidth="1"/>
    <col min="12296" max="12297" width="12.5" style="447" customWidth="1"/>
    <col min="12298" max="12298" width="8.69921875" style="447" customWidth="1"/>
    <col min="12299" max="12299" width="8.19921875" style="447" bestFit="1" customWidth="1"/>
    <col min="12300" max="12300" width="9" style="447"/>
    <col min="12301" max="12301" width="11.3984375" style="447" bestFit="1" customWidth="1"/>
    <col min="12302" max="12544" width="9" style="447"/>
    <col min="12545" max="12545" width="8.69921875" style="447" customWidth="1"/>
    <col min="12546" max="12551" width="13.8984375" style="447" customWidth="1"/>
    <col min="12552" max="12553" width="12.5" style="447" customWidth="1"/>
    <col min="12554" max="12554" width="8.69921875" style="447" customWidth="1"/>
    <col min="12555" max="12555" width="8.19921875" style="447" bestFit="1" customWidth="1"/>
    <col min="12556" max="12556" width="9" style="447"/>
    <col min="12557" max="12557" width="11.3984375" style="447" bestFit="1" customWidth="1"/>
    <col min="12558" max="12800" width="9" style="447"/>
    <col min="12801" max="12801" width="8.69921875" style="447" customWidth="1"/>
    <col min="12802" max="12807" width="13.8984375" style="447" customWidth="1"/>
    <col min="12808" max="12809" width="12.5" style="447" customWidth="1"/>
    <col min="12810" max="12810" width="8.69921875" style="447" customWidth="1"/>
    <col min="12811" max="12811" width="8.19921875" style="447" bestFit="1" customWidth="1"/>
    <col min="12812" max="12812" width="9" style="447"/>
    <col min="12813" max="12813" width="11.3984375" style="447" bestFit="1" customWidth="1"/>
    <col min="12814" max="13056" width="9" style="447"/>
    <col min="13057" max="13057" width="8.69921875" style="447" customWidth="1"/>
    <col min="13058" max="13063" width="13.8984375" style="447" customWidth="1"/>
    <col min="13064" max="13065" width="12.5" style="447" customWidth="1"/>
    <col min="13066" max="13066" width="8.69921875" style="447" customWidth="1"/>
    <col min="13067" max="13067" width="8.19921875" style="447" bestFit="1" customWidth="1"/>
    <col min="13068" max="13068" width="9" style="447"/>
    <col min="13069" max="13069" width="11.3984375" style="447" bestFit="1" customWidth="1"/>
    <col min="13070" max="13312" width="9" style="447"/>
    <col min="13313" max="13313" width="8.69921875" style="447" customWidth="1"/>
    <col min="13314" max="13319" width="13.8984375" style="447" customWidth="1"/>
    <col min="13320" max="13321" width="12.5" style="447" customWidth="1"/>
    <col min="13322" max="13322" width="8.69921875" style="447" customWidth="1"/>
    <col min="13323" max="13323" width="8.19921875" style="447" bestFit="1" customWidth="1"/>
    <col min="13324" max="13324" width="9" style="447"/>
    <col min="13325" max="13325" width="11.3984375" style="447" bestFit="1" customWidth="1"/>
    <col min="13326" max="13568" width="9" style="447"/>
    <col min="13569" max="13569" width="8.69921875" style="447" customWidth="1"/>
    <col min="13570" max="13575" width="13.8984375" style="447" customWidth="1"/>
    <col min="13576" max="13577" width="12.5" style="447" customWidth="1"/>
    <col min="13578" max="13578" width="8.69921875" style="447" customWidth="1"/>
    <col min="13579" max="13579" width="8.19921875" style="447" bestFit="1" customWidth="1"/>
    <col min="13580" max="13580" width="9" style="447"/>
    <col min="13581" max="13581" width="11.3984375" style="447" bestFit="1" customWidth="1"/>
    <col min="13582" max="13824" width="9" style="447"/>
    <col min="13825" max="13825" width="8.69921875" style="447" customWidth="1"/>
    <col min="13826" max="13831" width="13.8984375" style="447" customWidth="1"/>
    <col min="13832" max="13833" width="12.5" style="447" customWidth="1"/>
    <col min="13834" max="13834" width="8.69921875" style="447" customWidth="1"/>
    <col min="13835" max="13835" width="8.19921875" style="447" bestFit="1" customWidth="1"/>
    <col min="13836" max="13836" width="9" style="447"/>
    <col min="13837" max="13837" width="11.3984375" style="447" bestFit="1" customWidth="1"/>
    <col min="13838" max="14080" width="9" style="447"/>
    <col min="14081" max="14081" width="8.69921875" style="447" customWidth="1"/>
    <col min="14082" max="14087" width="13.8984375" style="447" customWidth="1"/>
    <col min="14088" max="14089" width="12.5" style="447" customWidth="1"/>
    <col min="14090" max="14090" width="8.69921875" style="447" customWidth="1"/>
    <col min="14091" max="14091" width="8.19921875" style="447" bestFit="1" customWidth="1"/>
    <col min="14092" max="14092" width="9" style="447"/>
    <col min="14093" max="14093" width="11.3984375" style="447" bestFit="1" customWidth="1"/>
    <col min="14094" max="14336" width="9" style="447"/>
    <col min="14337" max="14337" width="8.69921875" style="447" customWidth="1"/>
    <col min="14338" max="14343" width="13.8984375" style="447" customWidth="1"/>
    <col min="14344" max="14345" width="12.5" style="447" customWidth="1"/>
    <col min="14346" max="14346" width="8.69921875" style="447" customWidth="1"/>
    <col min="14347" max="14347" width="8.19921875" style="447" bestFit="1" customWidth="1"/>
    <col min="14348" max="14348" width="9" style="447"/>
    <col min="14349" max="14349" width="11.3984375" style="447" bestFit="1" customWidth="1"/>
    <col min="14350" max="14592" width="9" style="447"/>
    <col min="14593" max="14593" width="8.69921875" style="447" customWidth="1"/>
    <col min="14594" max="14599" width="13.8984375" style="447" customWidth="1"/>
    <col min="14600" max="14601" width="12.5" style="447" customWidth="1"/>
    <col min="14602" max="14602" width="8.69921875" style="447" customWidth="1"/>
    <col min="14603" max="14603" width="8.19921875" style="447" bestFit="1" customWidth="1"/>
    <col min="14604" max="14604" width="9" style="447"/>
    <col min="14605" max="14605" width="11.3984375" style="447" bestFit="1" customWidth="1"/>
    <col min="14606" max="14848" width="9" style="447"/>
    <col min="14849" max="14849" width="8.69921875" style="447" customWidth="1"/>
    <col min="14850" max="14855" width="13.8984375" style="447" customWidth="1"/>
    <col min="14856" max="14857" width="12.5" style="447" customWidth="1"/>
    <col min="14858" max="14858" width="8.69921875" style="447" customWidth="1"/>
    <col min="14859" max="14859" width="8.19921875" style="447" bestFit="1" customWidth="1"/>
    <col min="14860" max="14860" width="9" style="447"/>
    <col min="14861" max="14861" width="11.3984375" style="447" bestFit="1" customWidth="1"/>
    <col min="14862" max="15104" width="9" style="447"/>
    <col min="15105" max="15105" width="8.69921875" style="447" customWidth="1"/>
    <col min="15106" max="15111" width="13.8984375" style="447" customWidth="1"/>
    <col min="15112" max="15113" width="12.5" style="447" customWidth="1"/>
    <col min="15114" max="15114" width="8.69921875" style="447" customWidth="1"/>
    <col min="15115" max="15115" width="8.19921875" style="447" bestFit="1" customWidth="1"/>
    <col min="15116" max="15116" width="9" style="447"/>
    <col min="15117" max="15117" width="11.3984375" style="447" bestFit="1" customWidth="1"/>
    <col min="15118" max="15360" width="9" style="447"/>
    <col min="15361" max="15361" width="8.69921875" style="447" customWidth="1"/>
    <col min="15362" max="15367" width="13.8984375" style="447" customWidth="1"/>
    <col min="15368" max="15369" width="12.5" style="447" customWidth="1"/>
    <col min="15370" max="15370" width="8.69921875" style="447" customWidth="1"/>
    <col min="15371" max="15371" width="8.19921875" style="447" bestFit="1" customWidth="1"/>
    <col min="15372" max="15372" width="9" style="447"/>
    <col min="15373" max="15373" width="11.3984375" style="447" bestFit="1" customWidth="1"/>
    <col min="15374" max="15616" width="9" style="447"/>
    <col min="15617" max="15617" width="8.69921875" style="447" customWidth="1"/>
    <col min="15618" max="15623" width="13.8984375" style="447" customWidth="1"/>
    <col min="15624" max="15625" width="12.5" style="447" customWidth="1"/>
    <col min="15626" max="15626" width="8.69921875" style="447" customWidth="1"/>
    <col min="15627" max="15627" width="8.19921875" style="447" bestFit="1" customWidth="1"/>
    <col min="15628" max="15628" width="9" style="447"/>
    <col min="15629" max="15629" width="11.3984375" style="447" bestFit="1" customWidth="1"/>
    <col min="15630" max="15872" width="9" style="447"/>
    <col min="15873" max="15873" width="8.69921875" style="447" customWidth="1"/>
    <col min="15874" max="15879" width="13.8984375" style="447" customWidth="1"/>
    <col min="15880" max="15881" width="12.5" style="447" customWidth="1"/>
    <col min="15882" max="15882" width="8.69921875" style="447" customWidth="1"/>
    <col min="15883" max="15883" width="8.19921875" style="447" bestFit="1" customWidth="1"/>
    <col min="15884" max="15884" width="9" style="447"/>
    <col min="15885" max="15885" width="11.3984375" style="447" bestFit="1" customWidth="1"/>
    <col min="15886" max="16128" width="9" style="447"/>
    <col min="16129" max="16129" width="8.69921875" style="447" customWidth="1"/>
    <col min="16130" max="16135" width="13.8984375" style="447" customWidth="1"/>
    <col min="16136" max="16137" width="12.5" style="447" customWidth="1"/>
    <col min="16138" max="16138" width="8.69921875" style="447" customWidth="1"/>
    <col min="16139" max="16139" width="8.19921875" style="447" bestFit="1" customWidth="1"/>
    <col min="16140" max="16140" width="9" style="447"/>
    <col min="16141" max="16141" width="11.3984375" style="447" bestFit="1" customWidth="1"/>
    <col min="16142" max="16384" width="9" style="447"/>
  </cols>
  <sheetData>
    <row r="1" spans="1:11" s="398" customFormat="1" ht="19.95" customHeight="1" x14ac:dyDescent="0.45">
      <c r="A1" s="396" t="s">
        <v>1096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s="401" customFormat="1" ht="13.8" thickBot="1" x14ac:dyDescent="0.5">
      <c r="A2" s="1079"/>
      <c r="B2" s="1079"/>
      <c r="C2" s="399"/>
      <c r="D2" s="399"/>
      <c r="E2" s="400" t="s">
        <v>176</v>
      </c>
      <c r="F2" s="399"/>
      <c r="H2" s="399"/>
      <c r="I2" s="399"/>
      <c r="J2" s="399"/>
      <c r="K2" s="399"/>
    </row>
    <row r="3" spans="1:11" s="401" customFormat="1" ht="22.5" customHeight="1" x14ac:dyDescent="0.45">
      <c r="A3" s="1072" t="s">
        <v>1097</v>
      </c>
      <c r="B3" s="1081" t="s">
        <v>1098</v>
      </c>
      <c r="C3" s="1082"/>
      <c r="D3" s="1081" t="s">
        <v>1099</v>
      </c>
      <c r="E3" s="1083"/>
    </row>
    <row r="4" spans="1:11" s="401" customFormat="1" ht="22.5" customHeight="1" x14ac:dyDescent="0.45">
      <c r="A4" s="1080"/>
      <c r="B4" s="402" t="s">
        <v>1100</v>
      </c>
      <c r="C4" s="402" t="s">
        <v>1101</v>
      </c>
      <c r="D4" s="402" t="s">
        <v>1100</v>
      </c>
      <c r="E4" s="403" t="s">
        <v>1102</v>
      </c>
    </row>
    <row r="5" spans="1:11" s="401" customFormat="1" ht="26.1" hidden="1" customHeight="1" x14ac:dyDescent="0.45">
      <c r="A5" s="404" t="s">
        <v>1103</v>
      </c>
      <c r="B5" s="405">
        <v>46741378</v>
      </c>
      <c r="C5" s="406">
        <v>44874010</v>
      </c>
      <c r="D5" s="405">
        <v>26732627</v>
      </c>
      <c r="E5" s="405">
        <v>25662041</v>
      </c>
    </row>
    <row r="6" spans="1:11" s="401" customFormat="1" ht="26.1" hidden="1" customHeight="1" x14ac:dyDescent="0.45">
      <c r="A6" s="404" t="s">
        <v>1104</v>
      </c>
      <c r="B6" s="405">
        <v>44662717</v>
      </c>
      <c r="C6" s="406">
        <v>43196256</v>
      </c>
      <c r="D6" s="405">
        <v>25415575</v>
      </c>
      <c r="E6" s="405">
        <v>24294717</v>
      </c>
    </row>
    <row r="7" spans="1:11" s="401" customFormat="1" ht="26.1" hidden="1" customHeight="1" x14ac:dyDescent="0.45">
      <c r="A7" s="407" t="s">
        <v>1290</v>
      </c>
      <c r="B7" s="408">
        <v>46399307</v>
      </c>
      <c r="C7" s="405">
        <v>44879122</v>
      </c>
      <c r="D7" s="408">
        <v>27616303</v>
      </c>
      <c r="E7" s="405">
        <v>26615428</v>
      </c>
    </row>
    <row r="8" spans="1:11" s="412" customFormat="1" ht="25.05" customHeight="1" x14ac:dyDescent="0.45">
      <c r="A8" s="409" t="s">
        <v>1440</v>
      </c>
      <c r="B8" s="410">
        <v>46962482</v>
      </c>
      <c r="C8" s="411">
        <v>45753738</v>
      </c>
      <c r="D8" s="410">
        <v>27466130</v>
      </c>
      <c r="E8" s="411">
        <v>26223839</v>
      </c>
    </row>
    <row r="9" spans="1:11" s="412" customFormat="1" ht="25.05" customHeight="1" x14ac:dyDescent="0.45">
      <c r="A9" s="409" t="s">
        <v>1105</v>
      </c>
      <c r="B9" s="410">
        <v>47420916</v>
      </c>
      <c r="C9" s="411">
        <v>46150792</v>
      </c>
      <c r="D9" s="410">
        <v>27847935</v>
      </c>
      <c r="E9" s="411">
        <v>26608261</v>
      </c>
    </row>
    <row r="10" spans="1:11" s="412" customFormat="1" ht="25.05" customHeight="1" x14ac:dyDescent="0.45">
      <c r="A10" s="409" t="s">
        <v>1168</v>
      </c>
      <c r="B10" s="410">
        <v>47432668</v>
      </c>
      <c r="C10" s="411">
        <v>45841290</v>
      </c>
      <c r="D10" s="410">
        <v>26502303</v>
      </c>
      <c r="E10" s="411">
        <v>25462763</v>
      </c>
    </row>
    <row r="11" spans="1:11" s="412" customFormat="1" ht="25.05" customHeight="1" x14ac:dyDescent="0.45">
      <c r="A11" s="409" t="s">
        <v>1273</v>
      </c>
      <c r="B11" s="410">
        <v>48371938</v>
      </c>
      <c r="C11" s="411">
        <v>46738399</v>
      </c>
      <c r="D11" s="413">
        <v>26914666</v>
      </c>
      <c r="E11" s="411">
        <v>25929836</v>
      </c>
    </row>
    <row r="12" spans="1:11" s="412" customFormat="1" ht="25.05" customHeight="1" x14ac:dyDescent="0.45">
      <c r="A12" s="409" t="s">
        <v>1312</v>
      </c>
      <c r="B12" s="410">
        <v>64074943</v>
      </c>
      <c r="C12" s="411">
        <v>62297679</v>
      </c>
      <c r="D12" s="413">
        <v>23741785</v>
      </c>
      <c r="E12" s="411">
        <v>22894587</v>
      </c>
    </row>
    <row r="13" spans="1:11" s="412" customFormat="1" ht="25.05" customHeight="1" thickBot="1" x14ac:dyDescent="0.5">
      <c r="A13" s="414" t="s">
        <v>1305</v>
      </c>
      <c r="B13" s="448">
        <v>56090710</v>
      </c>
      <c r="C13" s="449">
        <v>53767632</v>
      </c>
      <c r="D13" s="450">
        <v>25385202</v>
      </c>
      <c r="E13" s="449">
        <v>24375007</v>
      </c>
    </row>
    <row r="14" spans="1:11" s="401" customFormat="1" ht="12.75" customHeight="1" thickBot="1" x14ac:dyDescent="0.5">
      <c r="A14" s="415"/>
      <c r="B14" s="405"/>
      <c r="C14" s="405"/>
      <c r="D14" s="405"/>
      <c r="E14" s="405"/>
    </row>
    <row r="15" spans="1:11" s="401" customFormat="1" ht="22.5" customHeight="1" x14ac:dyDescent="0.45">
      <c r="A15" s="1084" t="s">
        <v>1106</v>
      </c>
      <c r="B15" s="1087" t="s">
        <v>1107</v>
      </c>
      <c r="C15" s="1088"/>
      <c r="D15" s="1088"/>
      <c r="E15" s="1088"/>
      <c r="F15" s="1071" t="s">
        <v>1108</v>
      </c>
      <c r="G15" s="1072"/>
      <c r="J15" s="405"/>
      <c r="K15" s="405"/>
    </row>
    <row r="16" spans="1:11" s="401" customFormat="1" ht="22.5" customHeight="1" x14ac:dyDescent="0.45">
      <c r="A16" s="1085"/>
      <c r="B16" s="1073" t="s">
        <v>1109</v>
      </c>
      <c r="C16" s="1074"/>
      <c r="D16" s="1073" t="s">
        <v>1110</v>
      </c>
      <c r="E16" s="1075"/>
      <c r="F16" s="1076" t="s">
        <v>1111</v>
      </c>
      <c r="G16" s="1077" t="s">
        <v>1112</v>
      </c>
      <c r="J16" s="405"/>
      <c r="K16" s="405"/>
    </row>
    <row r="17" spans="1:11" s="401" customFormat="1" ht="22.5" customHeight="1" x14ac:dyDescent="0.45">
      <c r="A17" s="1086"/>
      <c r="B17" s="416" t="s">
        <v>1113</v>
      </c>
      <c r="C17" s="416" t="s">
        <v>1114</v>
      </c>
      <c r="D17" s="416" t="s">
        <v>1115</v>
      </c>
      <c r="E17" s="416" t="s">
        <v>1116</v>
      </c>
      <c r="F17" s="1076"/>
      <c r="G17" s="1077"/>
      <c r="J17" s="405"/>
      <c r="K17" s="405"/>
    </row>
    <row r="18" spans="1:11" s="401" customFormat="1" ht="26.1" hidden="1" customHeight="1" x14ac:dyDescent="0.45">
      <c r="A18" s="404" t="s">
        <v>1103</v>
      </c>
      <c r="B18" s="405">
        <v>3286616</v>
      </c>
      <c r="C18" s="406">
        <v>546309</v>
      </c>
      <c r="D18" s="405">
        <v>3470790</v>
      </c>
      <c r="E18" s="406">
        <v>1234465</v>
      </c>
      <c r="F18" s="405">
        <v>77306930</v>
      </c>
      <c r="G18" s="405">
        <v>75241306</v>
      </c>
      <c r="H18" s="417"/>
      <c r="I18" s="417"/>
      <c r="J18" s="405"/>
      <c r="K18" s="405"/>
    </row>
    <row r="19" spans="1:11" s="401" customFormat="1" ht="26.1" hidden="1" customHeight="1" x14ac:dyDescent="0.45">
      <c r="A19" s="407" t="s">
        <v>1117</v>
      </c>
      <c r="B19" s="408">
        <v>3061471</v>
      </c>
      <c r="C19" s="405">
        <v>407916</v>
      </c>
      <c r="D19" s="408">
        <v>2961164</v>
      </c>
      <c r="E19" s="406">
        <v>983636</v>
      </c>
      <c r="F19" s="405">
        <v>73547679</v>
      </c>
      <c r="G19" s="405">
        <v>71435773</v>
      </c>
      <c r="H19" s="417"/>
      <c r="I19" s="417"/>
      <c r="J19" s="405"/>
      <c r="K19" s="405"/>
    </row>
    <row r="20" spans="1:11" s="401" customFormat="1" ht="26.1" hidden="1" customHeight="1" x14ac:dyDescent="0.45">
      <c r="A20" s="407" t="s">
        <v>1291</v>
      </c>
      <c r="B20" s="408">
        <v>3079713</v>
      </c>
      <c r="C20" s="405">
        <v>330555</v>
      </c>
      <c r="D20" s="408">
        <v>2954324</v>
      </c>
      <c r="E20" s="406">
        <v>1205785</v>
      </c>
      <c r="F20" s="405">
        <v>77425878</v>
      </c>
      <c r="G20" s="405">
        <v>75654659</v>
      </c>
      <c r="H20" s="417"/>
      <c r="J20" s="405"/>
      <c r="K20" s="405"/>
    </row>
    <row r="21" spans="1:11" s="412" customFormat="1" ht="25.05" customHeight="1" x14ac:dyDescent="0.45">
      <c r="A21" s="409" t="s">
        <v>1440</v>
      </c>
      <c r="B21" s="410">
        <v>3118240</v>
      </c>
      <c r="C21" s="411">
        <v>371328</v>
      </c>
      <c r="D21" s="410">
        <v>2958235</v>
      </c>
      <c r="E21" s="418">
        <v>919221</v>
      </c>
      <c r="F21" s="411">
        <v>77918180</v>
      </c>
      <c r="G21" s="411">
        <v>75855033</v>
      </c>
      <c r="H21" s="419"/>
      <c r="J21" s="411"/>
      <c r="K21" s="411"/>
    </row>
    <row r="22" spans="1:11" s="412" customFormat="1" ht="25.05" customHeight="1" x14ac:dyDescent="0.45">
      <c r="A22" s="409" t="s">
        <v>1105</v>
      </c>
      <c r="B22" s="410">
        <v>3116439</v>
      </c>
      <c r="C22" s="411">
        <v>496279</v>
      </c>
      <c r="D22" s="410">
        <v>2783049</v>
      </c>
      <c r="E22" s="418">
        <v>1390072</v>
      </c>
      <c r="F22" s="411">
        <v>78881569</v>
      </c>
      <c r="G22" s="411">
        <v>76932174</v>
      </c>
      <c r="J22" s="411"/>
      <c r="K22" s="411"/>
    </row>
    <row r="23" spans="1:11" s="412" customFormat="1" ht="25.05" customHeight="1" x14ac:dyDescent="0.45">
      <c r="A23" s="409" t="s">
        <v>1168</v>
      </c>
      <c r="B23" s="410">
        <v>3155145</v>
      </c>
      <c r="C23" s="411">
        <v>443417</v>
      </c>
      <c r="D23" s="410">
        <v>2797371</v>
      </c>
      <c r="E23" s="418">
        <v>1255465</v>
      </c>
      <c r="F23" s="411">
        <v>77533533</v>
      </c>
      <c r="G23" s="411">
        <v>75356889</v>
      </c>
      <c r="J23" s="411"/>
      <c r="K23" s="411"/>
    </row>
    <row r="24" spans="1:11" s="412" customFormat="1" ht="25.05" customHeight="1" x14ac:dyDescent="0.45">
      <c r="A24" s="409" t="s">
        <v>1273</v>
      </c>
      <c r="B24" s="413">
        <v>3169519</v>
      </c>
      <c r="C24" s="411">
        <v>334983</v>
      </c>
      <c r="D24" s="413">
        <v>2797617</v>
      </c>
      <c r="E24" s="411">
        <v>1039012</v>
      </c>
      <c r="F24" s="413">
        <v>78791106</v>
      </c>
      <c r="G24" s="411">
        <v>76504864</v>
      </c>
      <c r="J24" s="411"/>
      <c r="K24" s="411"/>
    </row>
    <row r="25" spans="1:11" s="412" customFormat="1" ht="25.05" customHeight="1" x14ac:dyDescent="0.45">
      <c r="A25" s="409" t="s">
        <v>1312</v>
      </c>
      <c r="B25" s="413">
        <v>6347318</v>
      </c>
      <c r="C25" s="411">
        <v>1007291</v>
      </c>
      <c r="D25" s="413">
        <v>5357670</v>
      </c>
      <c r="E25" s="411">
        <v>2722640</v>
      </c>
      <c r="F25" s="413">
        <v>95171337</v>
      </c>
      <c r="G25" s="411">
        <v>93272576</v>
      </c>
      <c r="J25" s="411"/>
      <c r="K25" s="411"/>
    </row>
    <row r="26" spans="1:11" s="412" customFormat="1" ht="25.05" customHeight="1" thickBot="1" x14ac:dyDescent="0.5">
      <c r="A26" s="414" t="s">
        <v>1305</v>
      </c>
      <c r="B26" s="450">
        <v>5932536</v>
      </c>
      <c r="C26" s="449">
        <v>1305969</v>
      </c>
      <c r="D26" s="450">
        <v>5213311</v>
      </c>
      <c r="E26" s="449">
        <v>3438373</v>
      </c>
      <c r="F26" s="450">
        <v>88714417</v>
      </c>
      <c r="G26" s="449">
        <v>86794323</v>
      </c>
      <c r="J26" s="411"/>
      <c r="K26" s="411"/>
    </row>
    <row r="27" spans="1:11" s="401" customFormat="1" ht="14.25" customHeight="1" x14ac:dyDescent="0.45">
      <c r="A27" s="420" t="s">
        <v>1356</v>
      </c>
      <c r="B27" s="405"/>
      <c r="C27" s="405"/>
      <c r="D27" s="405"/>
      <c r="E27" s="405"/>
      <c r="F27" s="405"/>
      <c r="G27" s="405"/>
      <c r="J27" s="405"/>
      <c r="K27" s="405"/>
    </row>
    <row r="28" spans="1:11" s="401" customFormat="1" ht="14.25" customHeight="1" x14ac:dyDescent="0.45">
      <c r="A28" s="420" t="s">
        <v>1332</v>
      </c>
      <c r="B28" s="405"/>
      <c r="C28" s="405"/>
      <c r="D28" s="405"/>
      <c r="E28" s="405"/>
      <c r="F28" s="405"/>
      <c r="G28" s="405"/>
      <c r="J28" s="405"/>
      <c r="K28" s="405"/>
    </row>
    <row r="29" spans="1:11" s="401" customFormat="1" ht="14.25" customHeight="1" x14ac:dyDescent="0.45">
      <c r="A29" s="421" t="s">
        <v>108</v>
      </c>
      <c r="B29" s="405"/>
      <c r="C29" s="405"/>
      <c r="D29" s="405"/>
      <c r="E29" s="405"/>
      <c r="F29" s="405"/>
      <c r="G29" s="405"/>
      <c r="H29" s="405"/>
      <c r="I29" s="405"/>
      <c r="J29" s="405"/>
      <c r="K29" s="405"/>
    </row>
    <row r="30" spans="1:11" s="398" customFormat="1" ht="13.5" customHeight="1" x14ac:dyDescent="0.45">
      <c r="A30" s="422"/>
      <c r="B30" s="423"/>
      <c r="C30" s="423"/>
      <c r="D30" s="423"/>
      <c r="E30" s="423"/>
      <c r="F30" s="423"/>
      <c r="G30" s="423"/>
      <c r="H30" s="423"/>
      <c r="I30" s="423"/>
      <c r="J30" s="423"/>
      <c r="K30" s="423"/>
    </row>
    <row r="31" spans="1:11" s="398" customFormat="1" ht="19.95" customHeight="1" x14ac:dyDescent="0.45">
      <c r="A31" s="424" t="s">
        <v>1119</v>
      </c>
    </row>
    <row r="32" spans="1:11" s="401" customFormat="1" ht="14.25" customHeight="1" thickBot="1" x14ac:dyDescent="0.5">
      <c r="A32" s="1078"/>
      <c r="B32" s="1078"/>
      <c r="G32" s="400" t="s">
        <v>1120</v>
      </c>
    </row>
    <row r="33" spans="1:10" s="401" customFormat="1" ht="22.5" customHeight="1" x14ac:dyDescent="0.45">
      <c r="A33" s="1060" t="s">
        <v>1106</v>
      </c>
      <c r="B33" s="1062" t="s">
        <v>1121</v>
      </c>
      <c r="C33" s="1062"/>
      <c r="D33" s="1063"/>
      <c r="E33" s="1064" t="s">
        <v>1122</v>
      </c>
      <c r="F33" s="1062"/>
      <c r="G33" s="1062"/>
      <c r="J33" s="425"/>
    </row>
    <row r="34" spans="1:10" s="401" customFormat="1" ht="15" customHeight="1" x14ac:dyDescent="0.45">
      <c r="A34" s="1057"/>
      <c r="B34" s="1065" t="s">
        <v>1123</v>
      </c>
      <c r="C34" s="1067" t="s">
        <v>101</v>
      </c>
      <c r="D34" s="426" t="s">
        <v>1124</v>
      </c>
      <c r="E34" s="1065" t="s">
        <v>1123</v>
      </c>
      <c r="F34" s="1069" t="s">
        <v>101</v>
      </c>
      <c r="G34" s="427" t="s">
        <v>1124</v>
      </c>
      <c r="J34" s="425"/>
    </row>
    <row r="35" spans="1:10" s="401" customFormat="1" ht="15" customHeight="1" x14ac:dyDescent="0.45">
      <c r="A35" s="1061"/>
      <c r="B35" s="1066"/>
      <c r="C35" s="1068"/>
      <c r="D35" s="428" t="s">
        <v>99</v>
      </c>
      <c r="E35" s="1066"/>
      <c r="F35" s="1070"/>
      <c r="G35" s="429" t="s">
        <v>99</v>
      </c>
      <c r="J35" s="430"/>
    </row>
    <row r="36" spans="1:10" s="401" customFormat="1" ht="12.75" hidden="1" customHeight="1" x14ac:dyDescent="0.45">
      <c r="A36" s="1057" t="s">
        <v>1125</v>
      </c>
      <c r="B36" s="1051">
        <v>46741378</v>
      </c>
      <c r="C36" s="1053">
        <v>104.1</v>
      </c>
      <c r="D36" s="431">
        <v>407823</v>
      </c>
      <c r="E36" s="1055">
        <v>44874010</v>
      </c>
      <c r="F36" s="1053">
        <v>103.7</v>
      </c>
      <c r="G36" s="417">
        <v>391530</v>
      </c>
      <c r="J36" s="432"/>
    </row>
    <row r="37" spans="1:10" s="401" customFormat="1" ht="12.9" hidden="1" customHeight="1" x14ac:dyDescent="0.45">
      <c r="A37" s="1059"/>
      <c r="B37" s="1051"/>
      <c r="C37" s="1053"/>
      <c r="D37" s="433">
        <v>396567</v>
      </c>
      <c r="E37" s="1055"/>
      <c r="F37" s="1053"/>
      <c r="G37" s="434">
        <v>380724</v>
      </c>
      <c r="J37" s="432"/>
    </row>
    <row r="38" spans="1:10" s="401" customFormat="1" ht="12.9" hidden="1" customHeight="1" x14ac:dyDescent="0.45">
      <c r="A38" s="1057" t="s">
        <v>1117</v>
      </c>
      <c r="B38" s="1051">
        <v>44662717</v>
      </c>
      <c r="C38" s="1053">
        <v>95.55284613132288</v>
      </c>
      <c r="D38" s="431">
        <v>391366</v>
      </c>
      <c r="E38" s="1055">
        <v>43196256</v>
      </c>
      <c r="F38" s="1053">
        <v>96.3</v>
      </c>
      <c r="G38" s="417">
        <v>378516</v>
      </c>
      <c r="J38" s="432"/>
    </row>
    <row r="39" spans="1:10" s="401" customFormat="1" ht="12.9" hidden="1" customHeight="1" x14ac:dyDescent="0.45">
      <c r="A39" s="1059"/>
      <c r="B39" s="1051"/>
      <c r="C39" s="1053"/>
      <c r="D39" s="433">
        <v>380270</v>
      </c>
      <c r="E39" s="1055"/>
      <c r="F39" s="1053"/>
      <c r="G39" s="434">
        <v>367784</v>
      </c>
      <c r="J39" s="432"/>
    </row>
    <row r="40" spans="1:10" s="401" customFormat="1" ht="12.9" hidden="1" customHeight="1" x14ac:dyDescent="0.45">
      <c r="A40" s="1057" t="s">
        <v>1291</v>
      </c>
      <c r="B40" s="1051">
        <v>46399307</v>
      </c>
      <c r="C40" s="1053">
        <v>103.88823187805613</v>
      </c>
      <c r="D40" s="431">
        <v>407337</v>
      </c>
      <c r="E40" s="1055">
        <v>44879122</v>
      </c>
      <c r="F40" s="1053">
        <v>103.9</v>
      </c>
      <c r="G40" s="417">
        <v>393991</v>
      </c>
      <c r="J40" s="432"/>
    </row>
    <row r="41" spans="1:10" s="401" customFormat="1" ht="12.9" hidden="1" customHeight="1" x14ac:dyDescent="0.45">
      <c r="A41" s="1057"/>
      <c r="B41" s="1051"/>
      <c r="C41" s="1053"/>
      <c r="D41" s="433">
        <v>394821</v>
      </c>
      <c r="E41" s="1055"/>
      <c r="F41" s="1053"/>
      <c r="G41" s="434">
        <v>381885</v>
      </c>
      <c r="J41" s="432"/>
    </row>
    <row r="42" spans="1:10" s="401" customFormat="1" ht="12.45" customHeight="1" x14ac:dyDescent="0.45">
      <c r="A42" s="1049" t="s">
        <v>1433</v>
      </c>
      <c r="B42" s="1051">
        <v>46962482</v>
      </c>
      <c r="C42" s="1053">
        <v>101.21375735202251</v>
      </c>
      <c r="D42" s="431">
        <v>412422</v>
      </c>
      <c r="E42" s="1055">
        <v>45753738</v>
      </c>
      <c r="F42" s="1053">
        <v>101.9</v>
      </c>
      <c r="G42" s="417">
        <v>401807</v>
      </c>
      <c r="J42" s="432"/>
    </row>
    <row r="43" spans="1:10" s="401" customFormat="1" ht="12.45" customHeight="1" x14ac:dyDescent="0.45">
      <c r="A43" s="1058"/>
      <c r="B43" s="1051"/>
      <c r="C43" s="1053"/>
      <c r="D43" s="433">
        <v>399052</v>
      </c>
      <c r="E43" s="1055"/>
      <c r="F43" s="1053"/>
      <c r="G43" s="434">
        <v>388781</v>
      </c>
      <c r="J43" s="432"/>
    </row>
    <row r="44" spans="1:10" s="401" customFormat="1" ht="12.45" customHeight="1" x14ac:dyDescent="0.45">
      <c r="A44" s="1049" t="s">
        <v>1118</v>
      </c>
      <c r="B44" s="1051">
        <v>47420916</v>
      </c>
      <c r="C44" s="1053">
        <v>101</v>
      </c>
      <c r="D44" s="431">
        <v>417529.53061853402</v>
      </c>
      <c r="E44" s="1055">
        <v>46150792</v>
      </c>
      <c r="F44" s="1053">
        <v>100.9</v>
      </c>
      <c r="G44" s="417">
        <v>406346.39680387411</v>
      </c>
      <c r="J44" s="432"/>
    </row>
    <row r="45" spans="1:10" s="401" customFormat="1" ht="12.45" customHeight="1" x14ac:dyDescent="0.45">
      <c r="A45" s="1049"/>
      <c r="B45" s="1051"/>
      <c r="C45" s="1053"/>
      <c r="D45" s="433">
        <v>403221.94158411631</v>
      </c>
      <c r="E45" s="1055"/>
      <c r="F45" s="1053"/>
      <c r="G45" s="434">
        <v>392422.02301772882</v>
      </c>
      <c r="J45" s="432"/>
    </row>
    <row r="46" spans="1:10" s="401" customFormat="1" ht="12.45" customHeight="1" x14ac:dyDescent="0.45">
      <c r="A46" s="1049" t="s">
        <v>1171</v>
      </c>
      <c r="B46" s="1051">
        <v>47432668</v>
      </c>
      <c r="C46" s="1053">
        <v>100</v>
      </c>
      <c r="D46" s="431">
        <v>417795</v>
      </c>
      <c r="E46" s="1055">
        <v>45841290</v>
      </c>
      <c r="F46" s="1053">
        <v>99.3</v>
      </c>
      <c r="G46" s="417">
        <v>403778</v>
      </c>
      <c r="J46" s="432"/>
    </row>
    <row r="47" spans="1:10" s="401" customFormat="1" ht="12.45" customHeight="1" x14ac:dyDescent="0.45">
      <c r="A47" s="1049"/>
      <c r="B47" s="1051"/>
      <c r="C47" s="1053"/>
      <c r="D47" s="433">
        <v>402047</v>
      </c>
      <c r="E47" s="1055"/>
      <c r="F47" s="1053"/>
      <c r="G47" s="434">
        <v>388558</v>
      </c>
      <c r="J47" s="432"/>
    </row>
    <row r="48" spans="1:10" s="401" customFormat="1" ht="12.45" customHeight="1" x14ac:dyDescent="0.45">
      <c r="A48" s="1049" t="s">
        <v>1273</v>
      </c>
      <c r="B48" s="1051">
        <v>48371938</v>
      </c>
      <c r="C48" s="1053">
        <v>101.98021751591118</v>
      </c>
      <c r="D48" s="431">
        <v>429050</v>
      </c>
      <c r="E48" s="1055">
        <v>46738399</v>
      </c>
      <c r="F48" s="1053">
        <v>101.95698899398337</v>
      </c>
      <c r="G48" s="417">
        <v>414561</v>
      </c>
      <c r="J48" s="432"/>
    </row>
    <row r="49" spans="1:11" s="401" customFormat="1" ht="12.45" customHeight="1" x14ac:dyDescent="0.45">
      <c r="A49" s="1049"/>
      <c r="B49" s="1051"/>
      <c r="C49" s="1053"/>
      <c r="D49" s="433">
        <v>412086</v>
      </c>
      <c r="E49" s="1055"/>
      <c r="F49" s="1053"/>
      <c r="G49" s="434">
        <v>398170</v>
      </c>
      <c r="J49" s="432"/>
    </row>
    <row r="50" spans="1:11" s="401" customFormat="1" ht="12.45" customHeight="1" x14ac:dyDescent="0.45">
      <c r="A50" s="1049" t="s">
        <v>1312</v>
      </c>
      <c r="B50" s="1051">
        <v>64074943</v>
      </c>
      <c r="C50" s="1053">
        <v>132.46304706666911</v>
      </c>
      <c r="D50" s="431">
        <v>570986</v>
      </c>
      <c r="E50" s="1055">
        <v>62297679</v>
      </c>
      <c r="F50" s="1053">
        <v>133.29014329309825</v>
      </c>
      <c r="G50" s="417">
        <v>555149</v>
      </c>
      <c r="J50" s="432"/>
    </row>
    <row r="51" spans="1:11" s="401" customFormat="1" ht="12.45" customHeight="1" x14ac:dyDescent="0.45">
      <c r="A51" s="1049"/>
      <c r="B51" s="1051"/>
      <c r="C51" s="1053"/>
      <c r="D51" s="435">
        <v>549118</v>
      </c>
      <c r="E51" s="1055"/>
      <c r="F51" s="1053"/>
      <c r="G51" s="434">
        <v>533887</v>
      </c>
      <c r="J51" s="432"/>
    </row>
    <row r="52" spans="1:11" s="401" customFormat="1" ht="12.45" customHeight="1" x14ac:dyDescent="0.45">
      <c r="A52" s="1049" t="s">
        <v>1305</v>
      </c>
      <c r="B52" s="1051">
        <v>56090710</v>
      </c>
      <c r="C52" s="1053">
        <v>87.539227307623207</v>
      </c>
      <c r="D52" s="431">
        <v>502393</v>
      </c>
      <c r="E52" s="1055">
        <v>53767632</v>
      </c>
      <c r="F52" s="1053">
        <v>86.307600641108962</v>
      </c>
      <c r="G52" s="417">
        <v>481586</v>
      </c>
      <c r="J52" s="432"/>
    </row>
    <row r="53" spans="1:11" s="401" customFormat="1" ht="12.45" customHeight="1" thickBot="1" x14ac:dyDescent="0.5">
      <c r="A53" s="1050"/>
      <c r="B53" s="1052"/>
      <c r="C53" s="1054"/>
      <c r="D53" s="451">
        <v>483778</v>
      </c>
      <c r="E53" s="1056"/>
      <c r="F53" s="1054"/>
      <c r="G53" s="452">
        <v>463742</v>
      </c>
      <c r="J53" s="432"/>
    </row>
    <row r="54" spans="1:11" s="401" customFormat="1" ht="15.75" customHeight="1" x14ac:dyDescent="0.45">
      <c r="A54" s="436" t="s">
        <v>1126</v>
      </c>
      <c r="B54" s="437"/>
      <c r="C54" s="438"/>
      <c r="D54" s="439"/>
      <c r="E54" s="440"/>
      <c r="F54" s="441"/>
      <c r="G54" s="437"/>
      <c r="H54" s="442"/>
      <c r="I54" s="443"/>
      <c r="J54" s="417"/>
      <c r="K54" s="432"/>
    </row>
    <row r="55" spans="1:11" s="401" customFormat="1" ht="13.5" customHeight="1" x14ac:dyDescent="0.45">
      <c r="A55" s="412" t="s">
        <v>108</v>
      </c>
      <c r="D55" s="425"/>
    </row>
    <row r="56" spans="1:11" s="444" customFormat="1" ht="18.75" customHeight="1" x14ac:dyDescent="0.2">
      <c r="B56" s="445"/>
      <c r="C56" s="445"/>
      <c r="D56" s="446"/>
      <c r="E56" s="445"/>
      <c r="F56" s="445"/>
      <c r="G56" s="445"/>
      <c r="H56" s="445"/>
      <c r="I56" s="445"/>
      <c r="J56" s="445"/>
      <c r="K56" s="445"/>
    </row>
  </sheetData>
  <customSheetViews>
    <customSheetView guid="{6AB2CB4E-1967-4022-ADF7-AFB42F2AE4FB}" showPageBreaks="1" printArea="1" view="pageBreakPreview" topLeftCell="A28">
      <selection activeCell="C42" sqref="C42:C43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1"/>
      <headerFooter alignWithMargins="0"/>
    </customSheetView>
    <customSheetView guid="{3F289335-02BA-4F16-AD2F-CB53A4124158}" showPageBreaks="1" printArea="1" view="pageBreakPreview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2"/>
      <headerFooter alignWithMargins="0"/>
    </customSheetView>
    <customSheetView guid="{73BE7E98-8BC8-4FD7-95F0-4179E1B9C7B2}" showPageBreaks="1" printArea="1" view="pageBreakPreview" topLeftCell="A20">
      <selection activeCell="C30" sqref="C30:C31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3"/>
      <headerFooter alignWithMargins="0"/>
    </customSheetView>
    <customSheetView guid="{59F6F5C1-0144-4706-BC18-583E69698BD1}" showPageBreaks="1" printArea="1" view="pageBreakPreview" topLeftCell="A16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4"/>
      <headerFooter alignWithMargins="0"/>
    </customSheetView>
    <customSheetView guid="{96F1F385-3719-4D48-93AF-F20FCA96C025}" showPageBreaks="1" printArea="1" view="pageBreakPreview" topLeftCell="A16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5"/>
      <headerFooter alignWithMargins="0"/>
    </customSheetView>
    <customSheetView guid="{1CDBA933-8DB4-41F1-90AC-67591721201F}" showPageBreaks="1" printArea="1" view="pageBreakPreview" topLeftCell="A16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6"/>
      <headerFooter alignWithMargins="0"/>
    </customSheetView>
    <customSheetView guid="{57707E98-8706-4F7F-9807-AB12EEACF2E8}" showPageBreaks="1" printArea="1" view="pageBreakPreview" topLeftCell="A16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7"/>
      <headerFooter alignWithMargins="0"/>
    </customSheetView>
    <customSheetView guid="{FA0B14EF-F83C-4CBB-865F-B181DD693384}" showPageBreaks="1" printArea="1" view="pageBreakPreview" topLeftCell="A16">
      <selection activeCell="A20" sqref="A20:XFD20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8"/>
      <headerFooter alignWithMargins="0"/>
    </customSheetView>
    <customSheetView guid="{7599AF29-7C80-40B5-BC67-D4AC7D8175D6}" showPageBreaks="1" printArea="1" view="pageBreakPreview" topLeftCell="A5">
      <selection activeCell="I15" sqref="I15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9"/>
      <headerFooter alignWithMargins="0"/>
    </customSheetView>
    <customSheetView guid="{CD9FEF94-6655-4B72-96D9-4E3C15E50045}" showPageBreaks="1" printArea="1" view="pageBreakPreview" topLeftCell="A20">
      <selection activeCell="C30" sqref="C30:C31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10"/>
      <headerFooter alignWithMargins="0"/>
    </customSheetView>
    <customSheetView guid="{101BA920-D81C-44BC-8F4C-ECC5AD469A5F}" showPageBreaks="1" printArea="1" view="pageBreakPreview" topLeftCell="A20">
      <selection activeCell="C30" sqref="C30:C31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11"/>
      <headerFooter alignWithMargins="0"/>
    </customSheetView>
    <customSheetView guid="{1DD77CDE-492C-4F26-BE57-755675DE482D}" showPageBreaks="1" printArea="1" view="pageBreakPreview" topLeftCell="A31">
      <selection activeCell="H5" sqref="H5:I5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12"/>
      <headerFooter alignWithMargins="0"/>
    </customSheetView>
    <customSheetView guid="{E11754DE-64F2-4A86-AFFA-460D6AD3A98C}" showPageBreaks="1" printArea="1" view="pageBreakPreview">
      <selection activeCell="H5" sqref="H5:I5"/>
      <colBreaks count="1" manualBreakCount="1">
        <brk id="11" max="1048575" man="1"/>
      </colBreaks>
      <pageMargins left="0.59055118110236227" right="0.59055118110236227" top="0.78740157480314965" bottom="0.39370078740157483" header="0" footer="0"/>
      <pageSetup paperSize="9" scale="90" firstPageNumber="187" orientation="portrait" r:id="rId13"/>
      <headerFooter alignWithMargins="0"/>
    </customSheetView>
  </customSheetViews>
  <mergeCells count="64">
    <mergeCell ref="A50:A51"/>
    <mergeCell ref="B50:B51"/>
    <mergeCell ref="C50:C51"/>
    <mergeCell ref="E50:E51"/>
    <mergeCell ref="F50:F51"/>
    <mergeCell ref="A48:A49"/>
    <mergeCell ref="B48:B49"/>
    <mergeCell ref="C48:C49"/>
    <mergeCell ref="E48:E49"/>
    <mergeCell ref="F48:F49"/>
    <mergeCell ref="A32:B32"/>
    <mergeCell ref="A2:B2"/>
    <mergeCell ref="A3:A4"/>
    <mergeCell ref="B3:C3"/>
    <mergeCell ref="D3:E3"/>
    <mergeCell ref="A15:A17"/>
    <mergeCell ref="B15:E15"/>
    <mergeCell ref="F15:G15"/>
    <mergeCell ref="B16:C16"/>
    <mergeCell ref="D16:E16"/>
    <mergeCell ref="F16:F17"/>
    <mergeCell ref="G16:G17"/>
    <mergeCell ref="A33:A35"/>
    <mergeCell ref="B33:D33"/>
    <mergeCell ref="E33:G33"/>
    <mergeCell ref="B34:B35"/>
    <mergeCell ref="C34:C35"/>
    <mergeCell ref="E34:E35"/>
    <mergeCell ref="F34:F35"/>
    <mergeCell ref="A38:A39"/>
    <mergeCell ref="B38:B39"/>
    <mergeCell ref="C38:C39"/>
    <mergeCell ref="E38:E39"/>
    <mergeCell ref="F38:F39"/>
    <mergeCell ref="A36:A37"/>
    <mergeCell ref="B36:B37"/>
    <mergeCell ref="C36:C37"/>
    <mergeCell ref="E36:E37"/>
    <mergeCell ref="F36:F37"/>
    <mergeCell ref="A42:A43"/>
    <mergeCell ref="B42:B43"/>
    <mergeCell ref="C42:C43"/>
    <mergeCell ref="E42:E43"/>
    <mergeCell ref="F42:F43"/>
    <mergeCell ref="A40:A41"/>
    <mergeCell ref="B40:B41"/>
    <mergeCell ref="C40:C41"/>
    <mergeCell ref="E40:E41"/>
    <mergeCell ref="F40:F41"/>
    <mergeCell ref="A46:A47"/>
    <mergeCell ref="B46:B47"/>
    <mergeCell ref="C46:C47"/>
    <mergeCell ref="E46:E47"/>
    <mergeCell ref="F46:F47"/>
    <mergeCell ref="A44:A45"/>
    <mergeCell ref="B44:B45"/>
    <mergeCell ref="C44:C45"/>
    <mergeCell ref="E44:E45"/>
    <mergeCell ref="F44:F45"/>
    <mergeCell ref="A52:A53"/>
    <mergeCell ref="B52:B53"/>
    <mergeCell ref="C52:C53"/>
    <mergeCell ref="E52:E53"/>
    <mergeCell ref="F52:F53"/>
  </mergeCells>
  <phoneticPr fontId="4"/>
  <printOptions gridLinesSet="0"/>
  <pageMargins left="0.59055118110236227" right="0.59055118110236227" top="0.78740157480314965" bottom="0.39370078740157483" header="0" footer="0"/>
  <pageSetup paperSize="9" scale="83" firstPageNumber="187" orientation="portrait" r:id="rId14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X47"/>
  <sheetViews>
    <sheetView view="pageBreakPreview" topLeftCell="A28" zoomScaleNormal="100" zoomScaleSheetLayoutView="75" workbookViewId="0">
      <selection activeCell="R46" sqref="R46"/>
    </sheetView>
  </sheetViews>
  <sheetFormatPr defaultColWidth="12.69921875" defaultRowHeight="15.75" customHeight="1" x14ac:dyDescent="0.15"/>
  <cols>
    <col min="1" max="1" width="3.3984375" style="186" customWidth="1"/>
    <col min="2" max="2" width="1.5" style="186" customWidth="1"/>
    <col min="3" max="3" width="21.3984375" style="186" customWidth="1"/>
    <col min="4" max="4" width="10.59765625" style="186" hidden="1" customWidth="1"/>
    <col min="5" max="5" width="7.09765625" style="186" hidden="1" customWidth="1"/>
    <col min="6" max="6" width="10.59765625" style="186" hidden="1" customWidth="1"/>
    <col min="7" max="7" width="7.09765625" style="186" hidden="1" customWidth="1"/>
    <col min="8" max="8" width="10.59765625" style="186" hidden="1" customWidth="1"/>
    <col min="9" max="9" width="7.09765625" style="186" hidden="1" customWidth="1"/>
    <col min="10" max="10" width="10.3984375" style="186" bestFit="1" customWidth="1"/>
    <col min="11" max="11" width="7.69921875" style="186" customWidth="1"/>
    <col min="12" max="12" width="10.3984375" style="186" bestFit="1" customWidth="1"/>
    <col min="13" max="13" width="7.69921875" style="186" customWidth="1"/>
    <col min="14" max="14" width="10.3984375" style="186" bestFit="1" customWidth="1"/>
    <col min="15" max="15" width="7.69921875" style="186" customWidth="1"/>
    <col min="16" max="16" width="10.69921875" style="186" customWidth="1"/>
    <col min="17" max="17" width="7.69921875" style="186" customWidth="1"/>
    <col min="18" max="18" width="11" style="186" customWidth="1"/>
    <col min="19" max="19" width="7.59765625" style="186" customWidth="1"/>
    <col min="20" max="20" width="11" style="186" customWidth="1"/>
    <col min="21" max="21" width="7.59765625" style="186" customWidth="1"/>
    <col min="22" max="260" width="12.69921875" style="186"/>
    <col min="261" max="261" width="3.3984375" style="186" customWidth="1"/>
    <col min="262" max="262" width="1.5" style="186" customWidth="1"/>
    <col min="263" max="263" width="21.3984375" style="186" customWidth="1"/>
    <col min="264" max="264" width="10.59765625" style="186" customWidth="1"/>
    <col min="265" max="265" width="7.09765625" style="186" customWidth="1"/>
    <col min="266" max="266" width="10.59765625" style="186" customWidth="1"/>
    <col min="267" max="267" width="7.09765625" style="186" customWidth="1"/>
    <col min="268" max="268" width="10.59765625" style="186" customWidth="1"/>
    <col min="269" max="269" width="7.09765625" style="186" customWidth="1"/>
    <col min="270" max="270" width="11" style="186" customWidth="1"/>
    <col min="271" max="271" width="7.59765625" style="186" customWidth="1"/>
    <col min="272" max="272" width="11" style="186" customWidth="1"/>
    <col min="273" max="273" width="7.59765625" style="186" customWidth="1"/>
    <col min="274" max="274" width="11" style="186" customWidth="1"/>
    <col min="275" max="275" width="7.59765625" style="186" customWidth="1"/>
    <col min="276" max="276" width="11" style="186" customWidth="1"/>
    <col min="277" max="277" width="7.59765625" style="186" customWidth="1"/>
    <col min="278" max="516" width="12.69921875" style="186"/>
    <col min="517" max="517" width="3.3984375" style="186" customWidth="1"/>
    <col min="518" max="518" width="1.5" style="186" customWidth="1"/>
    <col min="519" max="519" width="21.3984375" style="186" customWidth="1"/>
    <col min="520" max="520" width="10.59765625" style="186" customWidth="1"/>
    <col min="521" max="521" width="7.09765625" style="186" customWidth="1"/>
    <col min="522" max="522" width="10.59765625" style="186" customWidth="1"/>
    <col min="523" max="523" width="7.09765625" style="186" customWidth="1"/>
    <col min="524" max="524" width="10.59765625" style="186" customWidth="1"/>
    <col min="525" max="525" width="7.09765625" style="186" customWidth="1"/>
    <col min="526" max="526" width="11" style="186" customWidth="1"/>
    <col min="527" max="527" width="7.59765625" style="186" customWidth="1"/>
    <col min="528" max="528" width="11" style="186" customWidth="1"/>
    <col min="529" max="529" width="7.59765625" style="186" customWidth="1"/>
    <col min="530" max="530" width="11" style="186" customWidth="1"/>
    <col min="531" max="531" width="7.59765625" style="186" customWidth="1"/>
    <col min="532" max="532" width="11" style="186" customWidth="1"/>
    <col min="533" max="533" width="7.59765625" style="186" customWidth="1"/>
    <col min="534" max="772" width="12.69921875" style="186"/>
    <col min="773" max="773" width="3.3984375" style="186" customWidth="1"/>
    <col min="774" max="774" width="1.5" style="186" customWidth="1"/>
    <col min="775" max="775" width="21.3984375" style="186" customWidth="1"/>
    <col min="776" max="776" width="10.59765625" style="186" customWidth="1"/>
    <col min="777" max="777" width="7.09765625" style="186" customWidth="1"/>
    <col min="778" max="778" width="10.59765625" style="186" customWidth="1"/>
    <col min="779" max="779" width="7.09765625" style="186" customWidth="1"/>
    <col min="780" max="780" width="10.59765625" style="186" customWidth="1"/>
    <col min="781" max="781" width="7.09765625" style="186" customWidth="1"/>
    <col min="782" max="782" width="11" style="186" customWidth="1"/>
    <col min="783" max="783" width="7.59765625" style="186" customWidth="1"/>
    <col min="784" max="784" width="11" style="186" customWidth="1"/>
    <col min="785" max="785" width="7.59765625" style="186" customWidth="1"/>
    <col min="786" max="786" width="11" style="186" customWidth="1"/>
    <col min="787" max="787" width="7.59765625" style="186" customWidth="1"/>
    <col min="788" max="788" width="11" style="186" customWidth="1"/>
    <col min="789" max="789" width="7.59765625" style="186" customWidth="1"/>
    <col min="790" max="1028" width="12.69921875" style="186"/>
    <col min="1029" max="1029" width="3.3984375" style="186" customWidth="1"/>
    <col min="1030" max="1030" width="1.5" style="186" customWidth="1"/>
    <col min="1031" max="1031" width="21.3984375" style="186" customWidth="1"/>
    <col min="1032" max="1032" width="10.59765625" style="186" customWidth="1"/>
    <col min="1033" max="1033" width="7.09765625" style="186" customWidth="1"/>
    <col min="1034" max="1034" width="10.59765625" style="186" customWidth="1"/>
    <col min="1035" max="1035" width="7.09765625" style="186" customWidth="1"/>
    <col min="1036" max="1036" width="10.59765625" style="186" customWidth="1"/>
    <col min="1037" max="1037" width="7.09765625" style="186" customWidth="1"/>
    <col min="1038" max="1038" width="11" style="186" customWidth="1"/>
    <col min="1039" max="1039" width="7.59765625" style="186" customWidth="1"/>
    <col min="1040" max="1040" width="11" style="186" customWidth="1"/>
    <col min="1041" max="1041" width="7.59765625" style="186" customWidth="1"/>
    <col min="1042" max="1042" width="11" style="186" customWidth="1"/>
    <col min="1043" max="1043" width="7.59765625" style="186" customWidth="1"/>
    <col min="1044" max="1044" width="11" style="186" customWidth="1"/>
    <col min="1045" max="1045" width="7.59765625" style="186" customWidth="1"/>
    <col min="1046" max="1284" width="12.69921875" style="186"/>
    <col min="1285" max="1285" width="3.3984375" style="186" customWidth="1"/>
    <col min="1286" max="1286" width="1.5" style="186" customWidth="1"/>
    <col min="1287" max="1287" width="21.3984375" style="186" customWidth="1"/>
    <col min="1288" max="1288" width="10.59765625" style="186" customWidth="1"/>
    <col min="1289" max="1289" width="7.09765625" style="186" customWidth="1"/>
    <col min="1290" max="1290" width="10.59765625" style="186" customWidth="1"/>
    <col min="1291" max="1291" width="7.09765625" style="186" customWidth="1"/>
    <col min="1292" max="1292" width="10.59765625" style="186" customWidth="1"/>
    <col min="1293" max="1293" width="7.09765625" style="186" customWidth="1"/>
    <col min="1294" max="1294" width="11" style="186" customWidth="1"/>
    <col min="1295" max="1295" width="7.59765625" style="186" customWidth="1"/>
    <col min="1296" max="1296" width="11" style="186" customWidth="1"/>
    <col min="1297" max="1297" width="7.59765625" style="186" customWidth="1"/>
    <col min="1298" max="1298" width="11" style="186" customWidth="1"/>
    <col min="1299" max="1299" width="7.59765625" style="186" customWidth="1"/>
    <col min="1300" max="1300" width="11" style="186" customWidth="1"/>
    <col min="1301" max="1301" width="7.59765625" style="186" customWidth="1"/>
    <col min="1302" max="1540" width="12.69921875" style="186"/>
    <col min="1541" max="1541" width="3.3984375" style="186" customWidth="1"/>
    <col min="1542" max="1542" width="1.5" style="186" customWidth="1"/>
    <col min="1543" max="1543" width="21.3984375" style="186" customWidth="1"/>
    <col min="1544" max="1544" width="10.59765625" style="186" customWidth="1"/>
    <col min="1545" max="1545" width="7.09765625" style="186" customWidth="1"/>
    <col min="1546" max="1546" width="10.59765625" style="186" customWidth="1"/>
    <col min="1547" max="1547" width="7.09765625" style="186" customWidth="1"/>
    <col min="1548" max="1548" width="10.59765625" style="186" customWidth="1"/>
    <col min="1549" max="1549" width="7.09765625" style="186" customWidth="1"/>
    <col min="1550" max="1550" width="11" style="186" customWidth="1"/>
    <col min="1551" max="1551" width="7.59765625" style="186" customWidth="1"/>
    <col min="1552" max="1552" width="11" style="186" customWidth="1"/>
    <col min="1553" max="1553" width="7.59765625" style="186" customWidth="1"/>
    <col min="1554" max="1554" width="11" style="186" customWidth="1"/>
    <col min="1555" max="1555" width="7.59765625" style="186" customWidth="1"/>
    <col min="1556" max="1556" width="11" style="186" customWidth="1"/>
    <col min="1557" max="1557" width="7.59765625" style="186" customWidth="1"/>
    <col min="1558" max="1796" width="12.69921875" style="186"/>
    <col min="1797" max="1797" width="3.3984375" style="186" customWidth="1"/>
    <col min="1798" max="1798" width="1.5" style="186" customWidth="1"/>
    <col min="1799" max="1799" width="21.3984375" style="186" customWidth="1"/>
    <col min="1800" max="1800" width="10.59765625" style="186" customWidth="1"/>
    <col min="1801" max="1801" width="7.09765625" style="186" customWidth="1"/>
    <col min="1802" max="1802" width="10.59765625" style="186" customWidth="1"/>
    <col min="1803" max="1803" width="7.09765625" style="186" customWidth="1"/>
    <col min="1804" max="1804" width="10.59765625" style="186" customWidth="1"/>
    <col min="1805" max="1805" width="7.09765625" style="186" customWidth="1"/>
    <col min="1806" max="1806" width="11" style="186" customWidth="1"/>
    <col min="1807" max="1807" width="7.59765625" style="186" customWidth="1"/>
    <col min="1808" max="1808" width="11" style="186" customWidth="1"/>
    <col min="1809" max="1809" width="7.59765625" style="186" customWidth="1"/>
    <col min="1810" max="1810" width="11" style="186" customWidth="1"/>
    <col min="1811" max="1811" width="7.59765625" style="186" customWidth="1"/>
    <col min="1812" max="1812" width="11" style="186" customWidth="1"/>
    <col min="1813" max="1813" width="7.59765625" style="186" customWidth="1"/>
    <col min="1814" max="2052" width="12.69921875" style="186"/>
    <col min="2053" max="2053" width="3.3984375" style="186" customWidth="1"/>
    <col min="2054" max="2054" width="1.5" style="186" customWidth="1"/>
    <col min="2055" max="2055" width="21.3984375" style="186" customWidth="1"/>
    <col min="2056" max="2056" width="10.59765625" style="186" customWidth="1"/>
    <col min="2057" max="2057" width="7.09765625" style="186" customWidth="1"/>
    <col min="2058" max="2058" width="10.59765625" style="186" customWidth="1"/>
    <col min="2059" max="2059" width="7.09765625" style="186" customWidth="1"/>
    <col min="2060" max="2060" width="10.59765625" style="186" customWidth="1"/>
    <col min="2061" max="2061" width="7.09765625" style="186" customWidth="1"/>
    <col min="2062" max="2062" width="11" style="186" customWidth="1"/>
    <col min="2063" max="2063" width="7.59765625" style="186" customWidth="1"/>
    <col min="2064" max="2064" width="11" style="186" customWidth="1"/>
    <col min="2065" max="2065" width="7.59765625" style="186" customWidth="1"/>
    <col min="2066" max="2066" width="11" style="186" customWidth="1"/>
    <col min="2067" max="2067" width="7.59765625" style="186" customWidth="1"/>
    <col min="2068" max="2068" width="11" style="186" customWidth="1"/>
    <col min="2069" max="2069" width="7.59765625" style="186" customWidth="1"/>
    <col min="2070" max="2308" width="12.69921875" style="186"/>
    <col min="2309" max="2309" width="3.3984375" style="186" customWidth="1"/>
    <col min="2310" max="2310" width="1.5" style="186" customWidth="1"/>
    <col min="2311" max="2311" width="21.3984375" style="186" customWidth="1"/>
    <col min="2312" max="2312" width="10.59765625" style="186" customWidth="1"/>
    <col min="2313" max="2313" width="7.09765625" style="186" customWidth="1"/>
    <col min="2314" max="2314" width="10.59765625" style="186" customWidth="1"/>
    <col min="2315" max="2315" width="7.09765625" style="186" customWidth="1"/>
    <col min="2316" max="2316" width="10.59765625" style="186" customWidth="1"/>
    <col min="2317" max="2317" width="7.09765625" style="186" customWidth="1"/>
    <col min="2318" max="2318" width="11" style="186" customWidth="1"/>
    <col min="2319" max="2319" width="7.59765625" style="186" customWidth="1"/>
    <col min="2320" max="2320" width="11" style="186" customWidth="1"/>
    <col min="2321" max="2321" width="7.59765625" style="186" customWidth="1"/>
    <col min="2322" max="2322" width="11" style="186" customWidth="1"/>
    <col min="2323" max="2323" width="7.59765625" style="186" customWidth="1"/>
    <col min="2324" max="2324" width="11" style="186" customWidth="1"/>
    <col min="2325" max="2325" width="7.59765625" style="186" customWidth="1"/>
    <col min="2326" max="2564" width="12.69921875" style="186"/>
    <col min="2565" max="2565" width="3.3984375" style="186" customWidth="1"/>
    <col min="2566" max="2566" width="1.5" style="186" customWidth="1"/>
    <col min="2567" max="2567" width="21.3984375" style="186" customWidth="1"/>
    <col min="2568" max="2568" width="10.59765625" style="186" customWidth="1"/>
    <col min="2569" max="2569" width="7.09765625" style="186" customWidth="1"/>
    <col min="2570" max="2570" width="10.59765625" style="186" customWidth="1"/>
    <col min="2571" max="2571" width="7.09765625" style="186" customWidth="1"/>
    <col min="2572" max="2572" width="10.59765625" style="186" customWidth="1"/>
    <col min="2573" max="2573" width="7.09765625" style="186" customWidth="1"/>
    <col min="2574" max="2574" width="11" style="186" customWidth="1"/>
    <col min="2575" max="2575" width="7.59765625" style="186" customWidth="1"/>
    <col min="2576" max="2576" width="11" style="186" customWidth="1"/>
    <col min="2577" max="2577" width="7.59765625" style="186" customWidth="1"/>
    <col min="2578" max="2578" width="11" style="186" customWidth="1"/>
    <col min="2579" max="2579" width="7.59765625" style="186" customWidth="1"/>
    <col min="2580" max="2580" width="11" style="186" customWidth="1"/>
    <col min="2581" max="2581" width="7.59765625" style="186" customWidth="1"/>
    <col min="2582" max="2820" width="12.69921875" style="186"/>
    <col min="2821" max="2821" width="3.3984375" style="186" customWidth="1"/>
    <col min="2822" max="2822" width="1.5" style="186" customWidth="1"/>
    <col min="2823" max="2823" width="21.3984375" style="186" customWidth="1"/>
    <col min="2824" max="2824" width="10.59765625" style="186" customWidth="1"/>
    <col min="2825" max="2825" width="7.09765625" style="186" customWidth="1"/>
    <col min="2826" max="2826" width="10.59765625" style="186" customWidth="1"/>
    <col min="2827" max="2827" width="7.09765625" style="186" customWidth="1"/>
    <col min="2828" max="2828" width="10.59765625" style="186" customWidth="1"/>
    <col min="2829" max="2829" width="7.09765625" style="186" customWidth="1"/>
    <col min="2830" max="2830" width="11" style="186" customWidth="1"/>
    <col min="2831" max="2831" width="7.59765625" style="186" customWidth="1"/>
    <col min="2832" max="2832" width="11" style="186" customWidth="1"/>
    <col min="2833" max="2833" width="7.59765625" style="186" customWidth="1"/>
    <col min="2834" max="2834" width="11" style="186" customWidth="1"/>
    <col min="2835" max="2835" width="7.59765625" style="186" customWidth="1"/>
    <col min="2836" max="2836" width="11" style="186" customWidth="1"/>
    <col min="2837" max="2837" width="7.59765625" style="186" customWidth="1"/>
    <col min="2838" max="3076" width="12.69921875" style="186"/>
    <col min="3077" max="3077" width="3.3984375" style="186" customWidth="1"/>
    <col min="3078" max="3078" width="1.5" style="186" customWidth="1"/>
    <col min="3079" max="3079" width="21.3984375" style="186" customWidth="1"/>
    <col min="3080" max="3080" width="10.59765625" style="186" customWidth="1"/>
    <col min="3081" max="3081" width="7.09765625" style="186" customWidth="1"/>
    <col min="3082" max="3082" width="10.59765625" style="186" customWidth="1"/>
    <col min="3083" max="3083" width="7.09765625" style="186" customWidth="1"/>
    <col min="3084" max="3084" width="10.59765625" style="186" customWidth="1"/>
    <col min="3085" max="3085" width="7.09765625" style="186" customWidth="1"/>
    <col min="3086" max="3086" width="11" style="186" customWidth="1"/>
    <col min="3087" max="3087" width="7.59765625" style="186" customWidth="1"/>
    <col min="3088" max="3088" width="11" style="186" customWidth="1"/>
    <col min="3089" max="3089" width="7.59765625" style="186" customWidth="1"/>
    <col min="3090" max="3090" width="11" style="186" customWidth="1"/>
    <col min="3091" max="3091" width="7.59765625" style="186" customWidth="1"/>
    <col min="3092" max="3092" width="11" style="186" customWidth="1"/>
    <col min="3093" max="3093" width="7.59765625" style="186" customWidth="1"/>
    <col min="3094" max="3332" width="12.69921875" style="186"/>
    <col min="3333" max="3333" width="3.3984375" style="186" customWidth="1"/>
    <col min="3334" max="3334" width="1.5" style="186" customWidth="1"/>
    <col min="3335" max="3335" width="21.3984375" style="186" customWidth="1"/>
    <col min="3336" max="3336" width="10.59765625" style="186" customWidth="1"/>
    <col min="3337" max="3337" width="7.09765625" style="186" customWidth="1"/>
    <col min="3338" max="3338" width="10.59765625" style="186" customWidth="1"/>
    <col min="3339" max="3339" width="7.09765625" style="186" customWidth="1"/>
    <col min="3340" max="3340" width="10.59765625" style="186" customWidth="1"/>
    <col min="3341" max="3341" width="7.09765625" style="186" customWidth="1"/>
    <col min="3342" max="3342" width="11" style="186" customWidth="1"/>
    <col min="3343" max="3343" width="7.59765625" style="186" customWidth="1"/>
    <col min="3344" max="3344" width="11" style="186" customWidth="1"/>
    <col min="3345" max="3345" width="7.59765625" style="186" customWidth="1"/>
    <col min="3346" max="3346" width="11" style="186" customWidth="1"/>
    <col min="3347" max="3347" width="7.59765625" style="186" customWidth="1"/>
    <col min="3348" max="3348" width="11" style="186" customWidth="1"/>
    <col min="3349" max="3349" width="7.59765625" style="186" customWidth="1"/>
    <col min="3350" max="3588" width="12.69921875" style="186"/>
    <col min="3589" max="3589" width="3.3984375" style="186" customWidth="1"/>
    <col min="3590" max="3590" width="1.5" style="186" customWidth="1"/>
    <col min="3591" max="3591" width="21.3984375" style="186" customWidth="1"/>
    <col min="3592" max="3592" width="10.59765625" style="186" customWidth="1"/>
    <col min="3593" max="3593" width="7.09765625" style="186" customWidth="1"/>
    <col min="3594" max="3594" width="10.59765625" style="186" customWidth="1"/>
    <col min="3595" max="3595" width="7.09765625" style="186" customWidth="1"/>
    <col min="3596" max="3596" width="10.59765625" style="186" customWidth="1"/>
    <col min="3597" max="3597" width="7.09765625" style="186" customWidth="1"/>
    <col min="3598" max="3598" width="11" style="186" customWidth="1"/>
    <col min="3599" max="3599" width="7.59765625" style="186" customWidth="1"/>
    <col min="3600" max="3600" width="11" style="186" customWidth="1"/>
    <col min="3601" max="3601" width="7.59765625" style="186" customWidth="1"/>
    <col min="3602" max="3602" width="11" style="186" customWidth="1"/>
    <col min="3603" max="3603" width="7.59765625" style="186" customWidth="1"/>
    <col min="3604" max="3604" width="11" style="186" customWidth="1"/>
    <col min="3605" max="3605" width="7.59765625" style="186" customWidth="1"/>
    <col min="3606" max="3844" width="12.69921875" style="186"/>
    <col min="3845" max="3845" width="3.3984375" style="186" customWidth="1"/>
    <col min="3846" max="3846" width="1.5" style="186" customWidth="1"/>
    <col min="3847" max="3847" width="21.3984375" style="186" customWidth="1"/>
    <col min="3848" max="3848" width="10.59765625" style="186" customWidth="1"/>
    <col min="3849" max="3849" width="7.09765625" style="186" customWidth="1"/>
    <col min="3850" max="3850" width="10.59765625" style="186" customWidth="1"/>
    <col min="3851" max="3851" width="7.09765625" style="186" customWidth="1"/>
    <col min="3852" max="3852" width="10.59765625" style="186" customWidth="1"/>
    <col min="3853" max="3853" width="7.09765625" style="186" customWidth="1"/>
    <col min="3854" max="3854" width="11" style="186" customWidth="1"/>
    <col min="3855" max="3855" width="7.59765625" style="186" customWidth="1"/>
    <col min="3856" max="3856" width="11" style="186" customWidth="1"/>
    <col min="3857" max="3857" width="7.59765625" style="186" customWidth="1"/>
    <col min="3858" max="3858" width="11" style="186" customWidth="1"/>
    <col min="3859" max="3859" width="7.59765625" style="186" customWidth="1"/>
    <col min="3860" max="3860" width="11" style="186" customWidth="1"/>
    <col min="3861" max="3861" width="7.59765625" style="186" customWidth="1"/>
    <col min="3862" max="4100" width="12.69921875" style="186"/>
    <col min="4101" max="4101" width="3.3984375" style="186" customWidth="1"/>
    <col min="4102" max="4102" width="1.5" style="186" customWidth="1"/>
    <col min="4103" max="4103" width="21.3984375" style="186" customWidth="1"/>
    <col min="4104" max="4104" width="10.59765625" style="186" customWidth="1"/>
    <col min="4105" max="4105" width="7.09765625" style="186" customWidth="1"/>
    <col min="4106" max="4106" width="10.59765625" style="186" customWidth="1"/>
    <col min="4107" max="4107" width="7.09765625" style="186" customWidth="1"/>
    <col min="4108" max="4108" width="10.59765625" style="186" customWidth="1"/>
    <col min="4109" max="4109" width="7.09765625" style="186" customWidth="1"/>
    <col min="4110" max="4110" width="11" style="186" customWidth="1"/>
    <col min="4111" max="4111" width="7.59765625" style="186" customWidth="1"/>
    <col min="4112" max="4112" width="11" style="186" customWidth="1"/>
    <col min="4113" max="4113" width="7.59765625" style="186" customWidth="1"/>
    <col min="4114" max="4114" width="11" style="186" customWidth="1"/>
    <col min="4115" max="4115" width="7.59765625" style="186" customWidth="1"/>
    <col min="4116" max="4116" width="11" style="186" customWidth="1"/>
    <col min="4117" max="4117" width="7.59765625" style="186" customWidth="1"/>
    <col min="4118" max="4356" width="12.69921875" style="186"/>
    <col min="4357" max="4357" width="3.3984375" style="186" customWidth="1"/>
    <col min="4358" max="4358" width="1.5" style="186" customWidth="1"/>
    <col min="4359" max="4359" width="21.3984375" style="186" customWidth="1"/>
    <col min="4360" max="4360" width="10.59765625" style="186" customWidth="1"/>
    <col min="4361" max="4361" width="7.09765625" style="186" customWidth="1"/>
    <col min="4362" max="4362" width="10.59765625" style="186" customWidth="1"/>
    <col min="4363" max="4363" width="7.09765625" style="186" customWidth="1"/>
    <col min="4364" max="4364" width="10.59765625" style="186" customWidth="1"/>
    <col min="4365" max="4365" width="7.09765625" style="186" customWidth="1"/>
    <col min="4366" max="4366" width="11" style="186" customWidth="1"/>
    <col min="4367" max="4367" width="7.59765625" style="186" customWidth="1"/>
    <col min="4368" max="4368" width="11" style="186" customWidth="1"/>
    <col min="4369" max="4369" width="7.59765625" style="186" customWidth="1"/>
    <col min="4370" max="4370" width="11" style="186" customWidth="1"/>
    <col min="4371" max="4371" width="7.59765625" style="186" customWidth="1"/>
    <col min="4372" max="4372" width="11" style="186" customWidth="1"/>
    <col min="4373" max="4373" width="7.59765625" style="186" customWidth="1"/>
    <col min="4374" max="4612" width="12.69921875" style="186"/>
    <col min="4613" max="4613" width="3.3984375" style="186" customWidth="1"/>
    <col min="4614" max="4614" width="1.5" style="186" customWidth="1"/>
    <col min="4615" max="4615" width="21.3984375" style="186" customWidth="1"/>
    <col min="4616" max="4616" width="10.59765625" style="186" customWidth="1"/>
    <col min="4617" max="4617" width="7.09765625" style="186" customWidth="1"/>
    <col min="4618" max="4618" width="10.59765625" style="186" customWidth="1"/>
    <col min="4619" max="4619" width="7.09765625" style="186" customWidth="1"/>
    <col min="4620" max="4620" width="10.59765625" style="186" customWidth="1"/>
    <col min="4621" max="4621" width="7.09765625" style="186" customWidth="1"/>
    <col min="4622" max="4622" width="11" style="186" customWidth="1"/>
    <col min="4623" max="4623" width="7.59765625" style="186" customWidth="1"/>
    <col min="4624" max="4624" width="11" style="186" customWidth="1"/>
    <col min="4625" max="4625" width="7.59765625" style="186" customWidth="1"/>
    <col min="4626" max="4626" width="11" style="186" customWidth="1"/>
    <col min="4627" max="4627" width="7.59765625" style="186" customWidth="1"/>
    <col min="4628" max="4628" width="11" style="186" customWidth="1"/>
    <col min="4629" max="4629" width="7.59765625" style="186" customWidth="1"/>
    <col min="4630" max="4868" width="12.69921875" style="186"/>
    <col min="4869" max="4869" width="3.3984375" style="186" customWidth="1"/>
    <col min="4870" max="4870" width="1.5" style="186" customWidth="1"/>
    <col min="4871" max="4871" width="21.3984375" style="186" customWidth="1"/>
    <col min="4872" max="4872" width="10.59765625" style="186" customWidth="1"/>
    <col min="4873" max="4873" width="7.09765625" style="186" customWidth="1"/>
    <col min="4874" max="4874" width="10.59765625" style="186" customWidth="1"/>
    <col min="4875" max="4875" width="7.09765625" style="186" customWidth="1"/>
    <col min="4876" max="4876" width="10.59765625" style="186" customWidth="1"/>
    <col min="4877" max="4877" width="7.09765625" style="186" customWidth="1"/>
    <col min="4878" max="4878" width="11" style="186" customWidth="1"/>
    <col min="4879" max="4879" width="7.59765625" style="186" customWidth="1"/>
    <col min="4880" max="4880" width="11" style="186" customWidth="1"/>
    <col min="4881" max="4881" width="7.59765625" style="186" customWidth="1"/>
    <col min="4882" max="4882" width="11" style="186" customWidth="1"/>
    <col min="4883" max="4883" width="7.59765625" style="186" customWidth="1"/>
    <col min="4884" max="4884" width="11" style="186" customWidth="1"/>
    <col min="4885" max="4885" width="7.59765625" style="186" customWidth="1"/>
    <col min="4886" max="5124" width="12.69921875" style="186"/>
    <col min="5125" max="5125" width="3.3984375" style="186" customWidth="1"/>
    <col min="5126" max="5126" width="1.5" style="186" customWidth="1"/>
    <col min="5127" max="5127" width="21.3984375" style="186" customWidth="1"/>
    <col min="5128" max="5128" width="10.59765625" style="186" customWidth="1"/>
    <col min="5129" max="5129" width="7.09765625" style="186" customWidth="1"/>
    <col min="5130" max="5130" width="10.59765625" style="186" customWidth="1"/>
    <col min="5131" max="5131" width="7.09765625" style="186" customWidth="1"/>
    <col min="5132" max="5132" width="10.59765625" style="186" customWidth="1"/>
    <col min="5133" max="5133" width="7.09765625" style="186" customWidth="1"/>
    <col min="5134" max="5134" width="11" style="186" customWidth="1"/>
    <col min="5135" max="5135" width="7.59765625" style="186" customWidth="1"/>
    <col min="5136" max="5136" width="11" style="186" customWidth="1"/>
    <col min="5137" max="5137" width="7.59765625" style="186" customWidth="1"/>
    <col min="5138" max="5138" width="11" style="186" customWidth="1"/>
    <col min="5139" max="5139" width="7.59765625" style="186" customWidth="1"/>
    <col min="5140" max="5140" width="11" style="186" customWidth="1"/>
    <col min="5141" max="5141" width="7.59765625" style="186" customWidth="1"/>
    <col min="5142" max="5380" width="12.69921875" style="186"/>
    <col min="5381" max="5381" width="3.3984375" style="186" customWidth="1"/>
    <col min="5382" max="5382" width="1.5" style="186" customWidth="1"/>
    <col min="5383" max="5383" width="21.3984375" style="186" customWidth="1"/>
    <col min="5384" max="5384" width="10.59765625" style="186" customWidth="1"/>
    <col min="5385" max="5385" width="7.09765625" style="186" customWidth="1"/>
    <col min="5386" max="5386" width="10.59765625" style="186" customWidth="1"/>
    <col min="5387" max="5387" width="7.09765625" style="186" customWidth="1"/>
    <col min="5388" max="5388" width="10.59765625" style="186" customWidth="1"/>
    <col min="5389" max="5389" width="7.09765625" style="186" customWidth="1"/>
    <col min="5390" max="5390" width="11" style="186" customWidth="1"/>
    <col min="5391" max="5391" width="7.59765625" style="186" customWidth="1"/>
    <col min="5392" max="5392" width="11" style="186" customWidth="1"/>
    <col min="5393" max="5393" width="7.59765625" style="186" customWidth="1"/>
    <col min="5394" max="5394" width="11" style="186" customWidth="1"/>
    <col min="5395" max="5395" width="7.59765625" style="186" customWidth="1"/>
    <col min="5396" max="5396" width="11" style="186" customWidth="1"/>
    <col min="5397" max="5397" width="7.59765625" style="186" customWidth="1"/>
    <col min="5398" max="5636" width="12.69921875" style="186"/>
    <col min="5637" max="5637" width="3.3984375" style="186" customWidth="1"/>
    <col min="5638" max="5638" width="1.5" style="186" customWidth="1"/>
    <col min="5639" max="5639" width="21.3984375" style="186" customWidth="1"/>
    <col min="5640" max="5640" width="10.59765625" style="186" customWidth="1"/>
    <col min="5641" max="5641" width="7.09765625" style="186" customWidth="1"/>
    <col min="5642" max="5642" width="10.59765625" style="186" customWidth="1"/>
    <col min="5643" max="5643" width="7.09765625" style="186" customWidth="1"/>
    <col min="5644" max="5644" width="10.59765625" style="186" customWidth="1"/>
    <col min="5645" max="5645" width="7.09765625" style="186" customWidth="1"/>
    <col min="5646" max="5646" width="11" style="186" customWidth="1"/>
    <col min="5647" max="5647" width="7.59765625" style="186" customWidth="1"/>
    <col min="5648" max="5648" width="11" style="186" customWidth="1"/>
    <col min="5649" max="5649" width="7.59765625" style="186" customWidth="1"/>
    <col min="5650" max="5650" width="11" style="186" customWidth="1"/>
    <col min="5651" max="5651" width="7.59765625" style="186" customWidth="1"/>
    <col min="5652" max="5652" width="11" style="186" customWidth="1"/>
    <col min="5653" max="5653" width="7.59765625" style="186" customWidth="1"/>
    <col min="5654" max="5892" width="12.69921875" style="186"/>
    <col min="5893" max="5893" width="3.3984375" style="186" customWidth="1"/>
    <col min="5894" max="5894" width="1.5" style="186" customWidth="1"/>
    <col min="5895" max="5895" width="21.3984375" style="186" customWidth="1"/>
    <col min="5896" max="5896" width="10.59765625" style="186" customWidth="1"/>
    <col min="5897" max="5897" width="7.09765625" style="186" customWidth="1"/>
    <col min="5898" max="5898" width="10.59765625" style="186" customWidth="1"/>
    <col min="5899" max="5899" width="7.09765625" style="186" customWidth="1"/>
    <col min="5900" max="5900" width="10.59765625" style="186" customWidth="1"/>
    <col min="5901" max="5901" width="7.09765625" style="186" customWidth="1"/>
    <col min="5902" max="5902" width="11" style="186" customWidth="1"/>
    <col min="5903" max="5903" width="7.59765625" style="186" customWidth="1"/>
    <col min="5904" max="5904" width="11" style="186" customWidth="1"/>
    <col min="5905" max="5905" width="7.59765625" style="186" customWidth="1"/>
    <col min="5906" max="5906" width="11" style="186" customWidth="1"/>
    <col min="5907" max="5907" width="7.59765625" style="186" customWidth="1"/>
    <col min="5908" max="5908" width="11" style="186" customWidth="1"/>
    <col min="5909" max="5909" width="7.59765625" style="186" customWidth="1"/>
    <col min="5910" max="6148" width="12.69921875" style="186"/>
    <col min="6149" max="6149" width="3.3984375" style="186" customWidth="1"/>
    <col min="6150" max="6150" width="1.5" style="186" customWidth="1"/>
    <col min="6151" max="6151" width="21.3984375" style="186" customWidth="1"/>
    <col min="6152" max="6152" width="10.59765625" style="186" customWidth="1"/>
    <col min="6153" max="6153" width="7.09765625" style="186" customWidth="1"/>
    <col min="6154" max="6154" width="10.59765625" style="186" customWidth="1"/>
    <col min="6155" max="6155" width="7.09765625" style="186" customWidth="1"/>
    <col min="6156" max="6156" width="10.59765625" style="186" customWidth="1"/>
    <col min="6157" max="6157" width="7.09765625" style="186" customWidth="1"/>
    <col min="6158" max="6158" width="11" style="186" customWidth="1"/>
    <col min="6159" max="6159" width="7.59765625" style="186" customWidth="1"/>
    <col min="6160" max="6160" width="11" style="186" customWidth="1"/>
    <col min="6161" max="6161" width="7.59765625" style="186" customWidth="1"/>
    <col min="6162" max="6162" width="11" style="186" customWidth="1"/>
    <col min="6163" max="6163" width="7.59765625" style="186" customWidth="1"/>
    <col min="6164" max="6164" width="11" style="186" customWidth="1"/>
    <col min="6165" max="6165" width="7.59765625" style="186" customWidth="1"/>
    <col min="6166" max="6404" width="12.69921875" style="186"/>
    <col min="6405" max="6405" width="3.3984375" style="186" customWidth="1"/>
    <col min="6406" max="6406" width="1.5" style="186" customWidth="1"/>
    <col min="6407" max="6407" width="21.3984375" style="186" customWidth="1"/>
    <col min="6408" max="6408" width="10.59765625" style="186" customWidth="1"/>
    <col min="6409" max="6409" width="7.09765625" style="186" customWidth="1"/>
    <col min="6410" max="6410" width="10.59765625" style="186" customWidth="1"/>
    <col min="6411" max="6411" width="7.09765625" style="186" customWidth="1"/>
    <col min="6412" max="6412" width="10.59765625" style="186" customWidth="1"/>
    <col min="6413" max="6413" width="7.09765625" style="186" customWidth="1"/>
    <col min="6414" max="6414" width="11" style="186" customWidth="1"/>
    <col min="6415" max="6415" width="7.59765625" style="186" customWidth="1"/>
    <col min="6416" max="6416" width="11" style="186" customWidth="1"/>
    <col min="6417" max="6417" width="7.59765625" style="186" customWidth="1"/>
    <col min="6418" max="6418" width="11" style="186" customWidth="1"/>
    <col min="6419" max="6419" width="7.59765625" style="186" customWidth="1"/>
    <col min="6420" max="6420" width="11" style="186" customWidth="1"/>
    <col min="6421" max="6421" width="7.59765625" style="186" customWidth="1"/>
    <col min="6422" max="6660" width="12.69921875" style="186"/>
    <col min="6661" max="6661" width="3.3984375" style="186" customWidth="1"/>
    <col min="6662" max="6662" width="1.5" style="186" customWidth="1"/>
    <col min="6663" max="6663" width="21.3984375" style="186" customWidth="1"/>
    <col min="6664" max="6664" width="10.59765625" style="186" customWidth="1"/>
    <col min="6665" max="6665" width="7.09765625" style="186" customWidth="1"/>
    <col min="6666" max="6666" width="10.59765625" style="186" customWidth="1"/>
    <col min="6667" max="6667" width="7.09765625" style="186" customWidth="1"/>
    <col min="6668" max="6668" width="10.59765625" style="186" customWidth="1"/>
    <col min="6669" max="6669" width="7.09765625" style="186" customWidth="1"/>
    <col min="6670" max="6670" width="11" style="186" customWidth="1"/>
    <col min="6671" max="6671" width="7.59765625" style="186" customWidth="1"/>
    <col min="6672" max="6672" width="11" style="186" customWidth="1"/>
    <col min="6673" max="6673" width="7.59765625" style="186" customWidth="1"/>
    <col min="6674" max="6674" width="11" style="186" customWidth="1"/>
    <col min="6675" max="6675" width="7.59765625" style="186" customWidth="1"/>
    <col min="6676" max="6676" width="11" style="186" customWidth="1"/>
    <col min="6677" max="6677" width="7.59765625" style="186" customWidth="1"/>
    <col min="6678" max="6916" width="12.69921875" style="186"/>
    <col min="6917" max="6917" width="3.3984375" style="186" customWidth="1"/>
    <col min="6918" max="6918" width="1.5" style="186" customWidth="1"/>
    <col min="6919" max="6919" width="21.3984375" style="186" customWidth="1"/>
    <col min="6920" max="6920" width="10.59765625" style="186" customWidth="1"/>
    <col min="6921" max="6921" width="7.09765625" style="186" customWidth="1"/>
    <col min="6922" max="6922" width="10.59765625" style="186" customWidth="1"/>
    <col min="6923" max="6923" width="7.09765625" style="186" customWidth="1"/>
    <col min="6924" max="6924" width="10.59765625" style="186" customWidth="1"/>
    <col min="6925" max="6925" width="7.09765625" style="186" customWidth="1"/>
    <col min="6926" max="6926" width="11" style="186" customWidth="1"/>
    <col min="6927" max="6927" width="7.59765625" style="186" customWidth="1"/>
    <col min="6928" max="6928" width="11" style="186" customWidth="1"/>
    <col min="6929" max="6929" width="7.59765625" style="186" customWidth="1"/>
    <col min="6930" max="6930" width="11" style="186" customWidth="1"/>
    <col min="6931" max="6931" width="7.59765625" style="186" customWidth="1"/>
    <col min="6932" max="6932" width="11" style="186" customWidth="1"/>
    <col min="6933" max="6933" width="7.59765625" style="186" customWidth="1"/>
    <col min="6934" max="7172" width="12.69921875" style="186"/>
    <col min="7173" max="7173" width="3.3984375" style="186" customWidth="1"/>
    <col min="7174" max="7174" width="1.5" style="186" customWidth="1"/>
    <col min="7175" max="7175" width="21.3984375" style="186" customWidth="1"/>
    <col min="7176" max="7176" width="10.59765625" style="186" customWidth="1"/>
    <col min="7177" max="7177" width="7.09765625" style="186" customWidth="1"/>
    <col min="7178" max="7178" width="10.59765625" style="186" customWidth="1"/>
    <col min="7179" max="7179" width="7.09765625" style="186" customWidth="1"/>
    <col min="7180" max="7180" width="10.59765625" style="186" customWidth="1"/>
    <col min="7181" max="7181" width="7.09765625" style="186" customWidth="1"/>
    <col min="7182" max="7182" width="11" style="186" customWidth="1"/>
    <col min="7183" max="7183" width="7.59765625" style="186" customWidth="1"/>
    <col min="7184" max="7184" width="11" style="186" customWidth="1"/>
    <col min="7185" max="7185" width="7.59765625" style="186" customWidth="1"/>
    <col min="7186" max="7186" width="11" style="186" customWidth="1"/>
    <col min="7187" max="7187" width="7.59765625" style="186" customWidth="1"/>
    <col min="7188" max="7188" width="11" style="186" customWidth="1"/>
    <col min="7189" max="7189" width="7.59765625" style="186" customWidth="1"/>
    <col min="7190" max="7428" width="12.69921875" style="186"/>
    <col min="7429" max="7429" width="3.3984375" style="186" customWidth="1"/>
    <col min="7430" max="7430" width="1.5" style="186" customWidth="1"/>
    <col min="7431" max="7431" width="21.3984375" style="186" customWidth="1"/>
    <col min="7432" max="7432" width="10.59765625" style="186" customWidth="1"/>
    <col min="7433" max="7433" width="7.09765625" style="186" customWidth="1"/>
    <col min="7434" max="7434" width="10.59765625" style="186" customWidth="1"/>
    <col min="7435" max="7435" width="7.09765625" style="186" customWidth="1"/>
    <col min="7436" max="7436" width="10.59765625" style="186" customWidth="1"/>
    <col min="7437" max="7437" width="7.09765625" style="186" customWidth="1"/>
    <col min="7438" max="7438" width="11" style="186" customWidth="1"/>
    <col min="7439" max="7439" width="7.59765625" style="186" customWidth="1"/>
    <col min="7440" max="7440" width="11" style="186" customWidth="1"/>
    <col min="7441" max="7441" width="7.59765625" style="186" customWidth="1"/>
    <col min="7442" max="7442" width="11" style="186" customWidth="1"/>
    <col min="7443" max="7443" width="7.59765625" style="186" customWidth="1"/>
    <col min="7444" max="7444" width="11" style="186" customWidth="1"/>
    <col min="7445" max="7445" width="7.59765625" style="186" customWidth="1"/>
    <col min="7446" max="7684" width="12.69921875" style="186"/>
    <col min="7685" max="7685" width="3.3984375" style="186" customWidth="1"/>
    <col min="7686" max="7686" width="1.5" style="186" customWidth="1"/>
    <col min="7687" max="7687" width="21.3984375" style="186" customWidth="1"/>
    <col min="7688" max="7688" width="10.59765625" style="186" customWidth="1"/>
    <col min="7689" max="7689" width="7.09765625" style="186" customWidth="1"/>
    <col min="7690" max="7690" width="10.59765625" style="186" customWidth="1"/>
    <col min="7691" max="7691" width="7.09765625" style="186" customWidth="1"/>
    <col min="7692" max="7692" width="10.59765625" style="186" customWidth="1"/>
    <col min="7693" max="7693" width="7.09765625" style="186" customWidth="1"/>
    <col min="7694" max="7694" width="11" style="186" customWidth="1"/>
    <col min="7695" max="7695" width="7.59765625" style="186" customWidth="1"/>
    <col min="7696" max="7696" width="11" style="186" customWidth="1"/>
    <col min="7697" max="7697" width="7.59765625" style="186" customWidth="1"/>
    <col min="7698" max="7698" width="11" style="186" customWidth="1"/>
    <col min="7699" max="7699" width="7.59765625" style="186" customWidth="1"/>
    <col min="7700" max="7700" width="11" style="186" customWidth="1"/>
    <col min="7701" max="7701" width="7.59765625" style="186" customWidth="1"/>
    <col min="7702" max="7940" width="12.69921875" style="186"/>
    <col min="7941" max="7941" width="3.3984375" style="186" customWidth="1"/>
    <col min="7942" max="7942" width="1.5" style="186" customWidth="1"/>
    <col min="7943" max="7943" width="21.3984375" style="186" customWidth="1"/>
    <col min="7944" max="7944" width="10.59765625" style="186" customWidth="1"/>
    <col min="7945" max="7945" width="7.09765625" style="186" customWidth="1"/>
    <col min="7946" max="7946" width="10.59765625" style="186" customWidth="1"/>
    <col min="7947" max="7947" width="7.09765625" style="186" customWidth="1"/>
    <col min="7948" max="7948" width="10.59765625" style="186" customWidth="1"/>
    <col min="7949" max="7949" width="7.09765625" style="186" customWidth="1"/>
    <col min="7950" max="7950" width="11" style="186" customWidth="1"/>
    <col min="7951" max="7951" width="7.59765625" style="186" customWidth="1"/>
    <col min="7952" max="7952" width="11" style="186" customWidth="1"/>
    <col min="7953" max="7953" width="7.59765625" style="186" customWidth="1"/>
    <col min="7954" max="7954" width="11" style="186" customWidth="1"/>
    <col min="7955" max="7955" width="7.59765625" style="186" customWidth="1"/>
    <col min="7956" max="7956" width="11" style="186" customWidth="1"/>
    <col min="7957" max="7957" width="7.59765625" style="186" customWidth="1"/>
    <col min="7958" max="8196" width="12.69921875" style="186"/>
    <col min="8197" max="8197" width="3.3984375" style="186" customWidth="1"/>
    <col min="8198" max="8198" width="1.5" style="186" customWidth="1"/>
    <col min="8199" max="8199" width="21.3984375" style="186" customWidth="1"/>
    <col min="8200" max="8200" width="10.59765625" style="186" customWidth="1"/>
    <col min="8201" max="8201" width="7.09765625" style="186" customWidth="1"/>
    <col min="8202" max="8202" width="10.59765625" style="186" customWidth="1"/>
    <col min="8203" max="8203" width="7.09765625" style="186" customWidth="1"/>
    <col min="8204" max="8204" width="10.59765625" style="186" customWidth="1"/>
    <col min="8205" max="8205" width="7.09765625" style="186" customWidth="1"/>
    <col min="8206" max="8206" width="11" style="186" customWidth="1"/>
    <col min="8207" max="8207" width="7.59765625" style="186" customWidth="1"/>
    <col min="8208" max="8208" width="11" style="186" customWidth="1"/>
    <col min="8209" max="8209" width="7.59765625" style="186" customWidth="1"/>
    <col min="8210" max="8210" width="11" style="186" customWidth="1"/>
    <col min="8211" max="8211" width="7.59765625" style="186" customWidth="1"/>
    <col min="8212" max="8212" width="11" style="186" customWidth="1"/>
    <col min="8213" max="8213" width="7.59765625" style="186" customWidth="1"/>
    <col min="8214" max="8452" width="12.69921875" style="186"/>
    <col min="8453" max="8453" width="3.3984375" style="186" customWidth="1"/>
    <col min="8454" max="8454" width="1.5" style="186" customWidth="1"/>
    <col min="8455" max="8455" width="21.3984375" style="186" customWidth="1"/>
    <col min="8456" max="8456" width="10.59765625" style="186" customWidth="1"/>
    <col min="8457" max="8457" width="7.09765625" style="186" customWidth="1"/>
    <col min="8458" max="8458" width="10.59765625" style="186" customWidth="1"/>
    <col min="8459" max="8459" width="7.09765625" style="186" customWidth="1"/>
    <col min="8460" max="8460" width="10.59765625" style="186" customWidth="1"/>
    <col min="8461" max="8461" width="7.09765625" style="186" customWidth="1"/>
    <col min="8462" max="8462" width="11" style="186" customWidth="1"/>
    <col min="8463" max="8463" width="7.59765625" style="186" customWidth="1"/>
    <col min="8464" max="8464" width="11" style="186" customWidth="1"/>
    <col min="8465" max="8465" width="7.59765625" style="186" customWidth="1"/>
    <col min="8466" max="8466" width="11" style="186" customWidth="1"/>
    <col min="8467" max="8467" width="7.59765625" style="186" customWidth="1"/>
    <col min="8468" max="8468" width="11" style="186" customWidth="1"/>
    <col min="8469" max="8469" width="7.59765625" style="186" customWidth="1"/>
    <col min="8470" max="8708" width="12.69921875" style="186"/>
    <col min="8709" max="8709" width="3.3984375" style="186" customWidth="1"/>
    <col min="8710" max="8710" width="1.5" style="186" customWidth="1"/>
    <col min="8711" max="8711" width="21.3984375" style="186" customWidth="1"/>
    <col min="8712" max="8712" width="10.59765625" style="186" customWidth="1"/>
    <col min="8713" max="8713" width="7.09765625" style="186" customWidth="1"/>
    <col min="8714" max="8714" width="10.59765625" style="186" customWidth="1"/>
    <col min="8715" max="8715" width="7.09765625" style="186" customWidth="1"/>
    <col min="8716" max="8716" width="10.59765625" style="186" customWidth="1"/>
    <col min="8717" max="8717" width="7.09765625" style="186" customWidth="1"/>
    <col min="8718" max="8718" width="11" style="186" customWidth="1"/>
    <col min="8719" max="8719" width="7.59765625" style="186" customWidth="1"/>
    <col min="8720" max="8720" width="11" style="186" customWidth="1"/>
    <col min="8721" max="8721" width="7.59765625" style="186" customWidth="1"/>
    <col min="8722" max="8722" width="11" style="186" customWidth="1"/>
    <col min="8723" max="8723" width="7.59765625" style="186" customWidth="1"/>
    <col min="8724" max="8724" width="11" style="186" customWidth="1"/>
    <col min="8725" max="8725" width="7.59765625" style="186" customWidth="1"/>
    <col min="8726" max="8964" width="12.69921875" style="186"/>
    <col min="8965" max="8965" width="3.3984375" style="186" customWidth="1"/>
    <col min="8966" max="8966" width="1.5" style="186" customWidth="1"/>
    <col min="8967" max="8967" width="21.3984375" style="186" customWidth="1"/>
    <col min="8968" max="8968" width="10.59765625" style="186" customWidth="1"/>
    <col min="8969" max="8969" width="7.09765625" style="186" customWidth="1"/>
    <col min="8970" max="8970" width="10.59765625" style="186" customWidth="1"/>
    <col min="8971" max="8971" width="7.09765625" style="186" customWidth="1"/>
    <col min="8972" max="8972" width="10.59765625" style="186" customWidth="1"/>
    <col min="8973" max="8973" width="7.09765625" style="186" customWidth="1"/>
    <col min="8974" max="8974" width="11" style="186" customWidth="1"/>
    <col min="8975" max="8975" width="7.59765625" style="186" customWidth="1"/>
    <col min="8976" max="8976" width="11" style="186" customWidth="1"/>
    <col min="8977" max="8977" width="7.59765625" style="186" customWidth="1"/>
    <col min="8978" max="8978" width="11" style="186" customWidth="1"/>
    <col min="8979" max="8979" width="7.59765625" style="186" customWidth="1"/>
    <col min="8980" max="8980" width="11" style="186" customWidth="1"/>
    <col min="8981" max="8981" width="7.59765625" style="186" customWidth="1"/>
    <col min="8982" max="9220" width="12.69921875" style="186"/>
    <col min="9221" max="9221" width="3.3984375" style="186" customWidth="1"/>
    <col min="9222" max="9222" width="1.5" style="186" customWidth="1"/>
    <col min="9223" max="9223" width="21.3984375" style="186" customWidth="1"/>
    <col min="9224" max="9224" width="10.59765625" style="186" customWidth="1"/>
    <col min="9225" max="9225" width="7.09765625" style="186" customWidth="1"/>
    <col min="9226" max="9226" width="10.59765625" style="186" customWidth="1"/>
    <col min="9227" max="9227" width="7.09765625" style="186" customWidth="1"/>
    <col min="9228" max="9228" width="10.59765625" style="186" customWidth="1"/>
    <col min="9229" max="9229" width="7.09765625" style="186" customWidth="1"/>
    <col min="9230" max="9230" width="11" style="186" customWidth="1"/>
    <col min="9231" max="9231" width="7.59765625" style="186" customWidth="1"/>
    <col min="9232" max="9232" width="11" style="186" customWidth="1"/>
    <col min="9233" max="9233" width="7.59765625" style="186" customWidth="1"/>
    <col min="9234" max="9234" width="11" style="186" customWidth="1"/>
    <col min="9235" max="9235" width="7.59765625" style="186" customWidth="1"/>
    <col min="9236" max="9236" width="11" style="186" customWidth="1"/>
    <col min="9237" max="9237" width="7.59765625" style="186" customWidth="1"/>
    <col min="9238" max="9476" width="12.69921875" style="186"/>
    <col min="9477" max="9477" width="3.3984375" style="186" customWidth="1"/>
    <col min="9478" max="9478" width="1.5" style="186" customWidth="1"/>
    <col min="9479" max="9479" width="21.3984375" style="186" customWidth="1"/>
    <col min="9480" max="9480" width="10.59765625" style="186" customWidth="1"/>
    <col min="9481" max="9481" width="7.09765625" style="186" customWidth="1"/>
    <col min="9482" max="9482" width="10.59765625" style="186" customWidth="1"/>
    <col min="9483" max="9483" width="7.09765625" style="186" customWidth="1"/>
    <col min="9484" max="9484" width="10.59765625" style="186" customWidth="1"/>
    <col min="9485" max="9485" width="7.09765625" style="186" customWidth="1"/>
    <col min="9486" max="9486" width="11" style="186" customWidth="1"/>
    <col min="9487" max="9487" width="7.59765625" style="186" customWidth="1"/>
    <col min="9488" max="9488" width="11" style="186" customWidth="1"/>
    <col min="9489" max="9489" width="7.59765625" style="186" customWidth="1"/>
    <col min="9490" max="9490" width="11" style="186" customWidth="1"/>
    <col min="9491" max="9491" width="7.59765625" style="186" customWidth="1"/>
    <col min="9492" max="9492" width="11" style="186" customWidth="1"/>
    <col min="9493" max="9493" width="7.59765625" style="186" customWidth="1"/>
    <col min="9494" max="9732" width="12.69921875" style="186"/>
    <col min="9733" max="9733" width="3.3984375" style="186" customWidth="1"/>
    <col min="9734" max="9734" width="1.5" style="186" customWidth="1"/>
    <col min="9735" max="9735" width="21.3984375" style="186" customWidth="1"/>
    <col min="9736" max="9736" width="10.59765625" style="186" customWidth="1"/>
    <col min="9737" max="9737" width="7.09765625" style="186" customWidth="1"/>
    <col min="9738" max="9738" width="10.59765625" style="186" customWidth="1"/>
    <col min="9739" max="9739" width="7.09765625" style="186" customWidth="1"/>
    <col min="9740" max="9740" width="10.59765625" style="186" customWidth="1"/>
    <col min="9741" max="9741" width="7.09765625" style="186" customWidth="1"/>
    <col min="9742" max="9742" width="11" style="186" customWidth="1"/>
    <col min="9743" max="9743" width="7.59765625" style="186" customWidth="1"/>
    <col min="9744" max="9744" width="11" style="186" customWidth="1"/>
    <col min="9745" max="9745" width="7.59765625" style="186" customWidth="1"/>
    <col min="9746" max="9746" width="11" style="186" customWidth="1"/>
    <col min="9747" max="9747" width="7.59765625" style="186" customWidth="1"/>
    <col min="9748" max="9748" width="11" style="186" customWidth="1"/>
    <col min="9749" max="9749" width="7.59765625" style="186" customWidth="1"/>
    <col min="9750" max="9988" width="12.69921875" style="186"/>
    <col min="9989" max="9989" width="3.3984375" style="186" customWidth="1"/>
    <col min="9990" max="9990" width="1.5" style="186" customWidth="1"/>
    <col min="9991" max="9991" width="21.3984375" style="186" customWidth="1"/>
    <col min="9992" max="9992" width="10.59765625" style="186" customWidth="1"/>
    <col min="9993" max="9993" width="7.09765625" style="186" customWidth="1"/>
    <col min="9994" max="9994" width="10.59765625" style="186" customWidth="1"/>
    <col min="9995" max="9995" width="7.09765625" style="186" customWidth="1"/>
    <col min="9996" max="9996" width="10.59765625" style="186" customWidth="1"/>
    <col min="9997" max="9997" width="7.09765625" style="186" customWidth="1"/>
    <col min="9998" max="9998" width="11" style="186" customWidth="1"/>
    <col min="9999" max="9999" width="7.59765625" style="186" customWidth="1"/>
    <col min="10000" max="10000" width="11" style="186" customWidth="1"/>
    <col min="10001" max="10001" width="7.59765625" style="186" customWidth="1"/>
    <col min="10002" max="10002" width="11" style="186" customWidth="1"/>
    <col min="10003" max="10003" width="7.59765625" style="186" customWidth="1"/>
    <col min="10004" max="10004" width="11" style="186" customWidth="1"/>
    <col min="10005" max="10005" width="7.59765625" style="186" customWidth="1"/>
    <col min="10006" max="10244" width="12.69921875" style="186"/>
    <col min="10245" max="10245" width="3.3984375" style="186" customWidth="1"/>
    <col min="10246" max="10246" width="1.5" style="186" customWidth="1"/>
    <col min="10247" max="10247" width="21.3984375" style="186" customWidth="1"/>
    <col min="10248" max="10248" width="10.59765625" style="186" customWidth="1"/>
    <col min="10249" max="10249" width="7.09765625" style="186" customWidth="1"/>
    <col min="10250" max="10250" width="10.59765625" style="186" customWidth="1"/>
    <col min="10251" max="10251" width="7.09765625" style="186" customWidth="1"/>
    <col min="10252" max="10252" width="10.59765625" style="186" customWidth="1"/>
    <col min="10253" max="10253" width="7.09765625" style="186" customWidth="1"/>
    <col min="10254" max="10254" width="11" style="186" customWidth="1"/>
    <col min="10255" max="10255" width="7.59765625" style="186" customWidth="1"/>
    <col min="10256" max="10256" width="11" style="186" customWidth="1"/>
    <col min="10257" max="10257" width="7.59765625" style="186" customWidth="1"/>
    <col min="10258" max="10258" width="11" style="186" customWidth="1"/>
    <col min="10259" max="10259" width="7.59765625" style="186" customWidth="1"/>
    <col min="10260" max="10260" width="11" style="186" customWidth="1"/>
    <col min="10261" max="10261" width="7.59765625" style="186" customWidth="1"/>
    <col min="10262" max="10500" width="12.69921875" style="186"/>
    <col min="10501" max="10501" width="3.3984375" style="186" customWidth="1"/>
    <col min="10502" max="10502" width="1.5" style="186" customWidth="1"/>
    <col min="10503" max="10503" width="21.3984375" style="186" customWidth="1"/>
    <col min="10504" max="10504" width="10.59765625" style="186" customWidth="1"/>
    <col min="10505" max="10505" width="7.09765625" style="186" customWidth="1"/>
    <col min="10506" max="10506" width="10.59765625" style="186" customWidth="1"/>
    <col min="10507" max="10507" width="7.09765625" style="186" customWidth="1"/>
    <col min="10508" max="10508" width="10.59765625" style="186" customWidth="1"/>
    <col min="10509" max="10509" width="7.09765625" style="186" customWidth="1"/>
    <col min="10510" max="10510" width="11" style="186" customWidth="1"/>
    <col min="10511" max="10511" width="7.59765625" style="186" customWidth="1"/>
    <col min="10512" max="10512" width="11" style="186" customWidth="1"/>
    <col min="10513" max="10513" width="7.59765625" style="186" customWidth="1"/>
    <col min="10514" max="10514" width="11" style="186" customWidth="1"/>
    <col min="10515" max="10515" width="7.59765625" style="186" customWidth="1"/>
    <col min="10516" max="10516" width="11" style="186" customWidth="1"/>
    <col min="10517" max="10517" width="7.59765625" style="186" customWidth="1"/>
    <col min="10518" max="10756" width="12.69921875" style="186"/>
    <col min="10757" max="10757" width="3.3984375" style="186" customWidth="1"/>
    <col min="10758" max="10758" width="1.5" style="186" customWidth="1"/>
    <col min="10759" max="10759" width="21.3984375" style="186" customWidth="1"/>
    <col min="10760" max="10760" width="10.59765625" style="186" customWidth="1"/>
    <col min="10761" max="10761" width="7.09765625" style="186" customWidth="1"/>
    <col min="10762" max="10762" width="10.59765625" style="186" customWidth="1"/>
    <col min="10763" max="10763" width="7.09765625" style="186" customWidth="1"/>
    <col min="10764" max="10764" width="10.59765625" style="186" customWidth="1"/>
    <col min="10765" max="10765" width="7.09765625" style="186" customWidth="1"/>
    <col min="10766" max="10766" width="11" style="186" customWidth="1"/>
    <col min="10767" max="10767" width="7.59765625" style="186" customWidth="1"/>
    <col min="10768" max="10768" width="11" style="186" customWidth="1"/>
    <col min="10769" max="10769" width="7.59765625" style="186" customWidth="1"/>
    <col min="10770" max="10770" width="11" style="186" customWidth="1"/>
    <col min="10771" max="10771" width="7.59765625" style="186" customWidth="1"/>
    <col min="10772" max="10772" width="11" style="186" customWidth="1"/>
    <col min="10773" max="10773" width="7.59765625" style="186" customWidth="1"/>
    <col min="10774" max="11012" width="12.69921875" style="186"/>
    <col min="11013" max="11013" width="3.3984375" style="186" customWidth="1"/>
    <col min="11014" max="11014" width="1.5" style="186" customWidth="1"/>
    <col min="11015" max="11015" width="21.3984375" style="186" customWidth="1"/>
    <col min="11016" max="11016" width="10.59765625" style="186" customWidth="1"/>
    <col min="11017" max="11017" width="7.09765625" style="186" customWidth="1"/>
    <col min="11018" max="11018" width="10.59765625" style="186" customWidth="1"/>
    <col min="11019" max="11019" width="7.09765625" style="186" customWidth="1"/>
    <col min="11020" max="11020" width="10.59765625" style="186" customWidth="1"/>
    <col min="11021" max="11021" width="7.09765625" style="186" customWidth="1"/>
    <col min="11022" max="11022" width="11" style="186" customWidth="1"/>
    <col min="11023" max="11023" width="7.59765625" style="186" customWidth="1"/>
    <col min="11024" max="11024" width="11" style="186" customWidth="1"/>
    <col min="11025" max="11025" width="7.59765625" style="186" customWidth="1"/>
    <col min="11026" max="11026" width="11" style="186" customWidth="1"/>
    <col min="11027" max="11027" width="7.59765625" style="186" customWidth="1"/>
    <col min="11028" max="11028" width="11" style="186" customWidth="1"/>
    <col min="11029" max="11029" width="7.59765625" style="186" customWidth="1"/>
    <col min="11030" max="11268" width="12.69921875" style="186"/>
    <col min="11269" max="11269" width="3.3984375" style="186" customWidth="1"/>
    <col min="11270" max="11270" width="1.5" style="186" customWidth="1"/>
    <col min="11271" max="11271" width="21.3984375" style="186" customWidth="1"/>
    <col min="11272" max="11272" width="10.59765625" style="186" customWidth="1"/>
    <col min="11273" max="11273" width="7.09765625" style="186" customWidth="1"/>
    <col min="11274" max="11274" width="10.59765625" style="186" customWidth="1"/>
    <col min="11275" max="11275" width="7.09765625" style="186" customWidth="1"/>
    <col min="11276" max="11276" width="10.59765625" style="186" customWidth="1"/>
    <col min="11277" max="11277" width="7.09765625" style="186" customWidth="1"/>
    <col min="11278" max="11278" width="11" style="186" customWidth="1"/>
    <col min="11279" max="11279" width="7.59765625" style="186" customWidth="1"/>
    <col min="11280" max="11280" width="11" style="186" customWidth="1"/>
    <col min="11281" max="11281" width="7.59765625" style="186" customWidth="1"/>
    <col min="11282" max="11282" width="11" style="186" customWidth="1"/>
    <col min="11283" max="11283" width="7.59765625" style="186" customWidth="1"/>
    <col min="11284" max="11284" width="11" style="186" customWidth="1"/>
    <col min="11285" max="11285" width="7.59765625" style="186" customWidth="1"/>
    <col min="11286" max="11524" width="12.69921875" style="186"/>
    <col min="11525" max="11525" width="3.3984375" style="186" customWidth="1"/>
    <col min="11526" max="11526" width="1.5" style="186" customWidth="1"/>
    <col min="11527" max="11527" width="21.3984375" style="186" customWidth="1"/>
    <col min="11528" max="11528" width="10.59765625" style="186" customWidth="1"/>
    <col min="11529" max="11529" width="7.09765625" style="186" customWidth="1"/>
    <col min="11530" max="11530" width="10.59765625" style="186" customWidth="1"/>
    <col min="11531" max="11531" width="7.09765625" style="186" customWidth="1"/>
    <col min="11532" max="11532" width="10.59765625" style="186" customWidth="1"/>
    <col min="11533" max="11533" width="7.09765625" style="186" customWidth="1"/>
    <col min="11534" max="11534" width="11" style="186" customWidth="1"/>
    <col min="11535" max="11535" width="7.59765625" style="186" customWidth="1"/>
    <col min="11536" max="11536" width="11" style="186" customWidth="1"/>
    <col min="11537" max="11537" width="7.59765625" style="186" customWidth="1"/>
    <col min="11538" max="11538" width="11" style="186" customWidth="1"/>
    <col min="11539" max="11539" width="7.59765625" style="186" customWidth="1"/>
    <col min="11540" max="11540" width="11" style="186" customWidth="1"/>
    <col min="11541" max="11541" width="7.59765625" style="186" customWidth="1"/>
    <col min="11542" max="11780" width="12.69921875" style="186"/>
    <col min="11781" max="11781" width="3.3984375" style="186" customWidth="1"/>
    <col min="11782" max="11782" width="1.5" style="186" customWidth="1"/>
    <col min="11783" max="11783" width="21.3984375" style="186" customWidth="1"/>
    <col min="11784" max="11784" width="10.59765625" style="186" customWidth="1"/>
    <col min="11785" max="11785" width="7.09765625" style="186" customWidth="1"/>
    <col min="11786" max="11786" width="10.59765625" style="186" customWidth="1"/>
    <col min="11787" max="11787" width="7.09765625" style="186" customWidth="1"/>
    <col min="11788" max="11788" width="10.59765625" style="186" customWidth="1"/>
    <col min="11789" max="11789" width="7.09765625" style="186" customWidth="1"/>
    <col min="11790" max="11790" width="11" style="186" customWidth="1"/>
    <col min="11791" max="11791" width="7.59765625" style="186" customWidth="1"/>
    <col min="11792" max="11792" width="11" style="186" customWidth="1"/>
    <col min="11793" max="11793" width="7.59765625" style="186" customWidth="1"/>
    <col min="11794" max="11794" width="11" style="186" customWidth="1"/>
    <col min="11795" max="11795" width="7.59765625" style="186" customWidth="1"/>
    <col min="11796" max="11796" width="11" style="186" customWidth="1"/>
    <col min="11797" max="11797" width="7.59765625" style="186" customWidth="1"/>
    <col min="11798" max="12036" width="12.69921875" style="186"/>
    <col min="12037" max="12037" width="3.3984375" style="186" customWidth="1"/>
    <col min="12038" max="12038" width="1.5" style="186" customWidth="1"/>
    <col min="12039" max="12039" width="21.3984375" style="186" customWidth="1"/>
    <col min="12040" max="12040" width="10.59765625" style="186" customWidth="1"/>
    <col min="12041" max="12041" width="7.09765625" style="186" customWidth="1"/>
    <col min="12042" max="12042" width="10.59765625" style="186" customWidth="1"/>
    <col min="12043" max="12043" width="7.09765625" style="186" customWidth="1"/>
    <col min="12044" max="12044" width="10.59765625" style="186" customWidth="1"/>
    <col min="12045" max="12045" width="7.09765625" style="186" customWidth="1"/>
    <col min="12046" max="12046" width="11" style="186" customWidth="1"/>
    <col min="12047" max="12047" width="7.59765625" style="186" customWidth="1"/>
    <col min="12048" max="12048" width="11" style="186" customWidth="1"/>
    <col min="12049" max="12049" width="7.59765625" style="186" customWidth="1"/>
    <col min="12050" max="12050" width="11" style="186" customWidth="1"/>
    <col min="12051" max="12051" width="7.59765625" style="186" customWidth="1"/>
    <col min="12052" max="12052" width="11" style="186" customWidth="1"/>
    <col min="12053" max="12053" width="7.59765625" style="186" customWidth="1"/>
    <col min="12054" max="12292" width="12.69921875" style="186"/>
    <col min="12293" max="12293" width="3.3984375" style="186" customWidth="1"/>
    <col min="12294" max="12294" width="1.5" style="186" customWidth="1"/>
    <col min="12295" max="12295" width="21.3984375" style="186" customWidth="1"/>
    <col min="12296" max="12296" width="10.59765625" style="186" customWidth="1"/>
    <col min="12297" max="12297" width="7.09765625" style="186" customWidth="1"/>
    <col min="12298" max="12298" width="10.59765625" style="186" customWidth="1"/>
    <col min="12299" max="12299" width="7.09765625" style="186" customWidth="1"/>
    <col min="12300" max="12300" width="10.59765625" style="186" customWidth="1"/>
    <col min="12301" max="12301" width="7.09765625" style="186" customWidth="1"/>
    <col min="12302" max="12302" width="11" style="186" customWidth="1"/>
    <col min="12303" max="12303" width="7.59765625" style="186" customWidth="1"/>
    <col min="12304" max="12304" width="11" style="186" customWidth="1"/>
    <col min="12305" max="12305" width="7.59765625" style="186" customWidth="1"/>
    <col min="12306" max="12306" width="11" style="186" customWidth="1"/>
    <col min="12307" max="12307" width="7.59765625" style="186" customWidth="1"/>
    <col min="12308" max="12308" width="11" style="186" customWidth="1"/>
    <col min="12309" max="12309" width="7.59765625" style="186" customWidth="1"/>
    <col min="12310" max="12548" width="12.69921875" style="186"/>
    <col min="12549" max="12549" width="3.3984375" style="186" customWidth="1"/>
    <col min="12550" max="12550" width="1.5" style="186" customWidth="1"/>
    <col min="12551" max="12551" width="21.3984375" style="186" customWidth="1"/>
    <col min="12552" max="12552" width="10.59765625" style="186" customWidth="1"/>
    <col min="12553" max="12553" width="7.09765625" style="186" customWidth="1"/>
    <col min="12554" max="12554" width="10.59765625" style="186" customWidth="1"/>
    <col min="12555" max="12555" width="7.09765625" style="186" customWidth="1"/>
    <col min="12556" max="12556" width="10.59765625" style="186" customWidth="1"/>
    <col min="12557" max="12557" width="7.09765625" style="186" customWidth="1"/>
    <col min="12558" max="12558" width="11" style="186" customWidth="1"/>
    <col min="12559" max="12559" width="7.59765625" style="186" customWidth="1"/>
    <col min="12560" max="12560" width="11" style="186" customWidth="1"/>
    <col min="12561" max="12561" width="7.59765625" style="186" customWidth="1"/>
    <col min="12562" max="12562" width="11" style="186" customWidth="1"/>
    <col min="12563" max="12563" width="7.59765625" style="186" customWidth="1"/>
    <col min="12564" max="12564" width="11" style="186" customWidth="1"/>
    <col min="12565" max="12565" width="7.59765625" style="186" customWidth="1"/>
    <col min="12566" max="12804" width="12.69921875" style="186"/>
    <col min="12805" max="12805" width="3.3984375" style="186" customWidth="1"/>
    <col min="12806" max="12806" width="1.5" style="186" customWidth="1"/>
    <col min="12807" max="12807" width="21.3984375" style="186" customWidth="1"/>
    <col min="12808" max="12808" width="10.59765625" style="186" customWidth="1"/>
    <col min="12809" max="12809" width="7.09765625" style="186" customWidth="1"/>
    <col min="12810" max="12810" width="10.59765625" style="186" customWidth="1"/>
    <col min="12811" max="12811" width="7.09765625" style="186" customWidth="1"/>
    <col min="12812" max="12812" width="10.59765625" style="186" customWidth="1"/>
    <col min="12813" max="12813" width="7.09765625" style="186" customWidth="1"/>
    <col min="12814" max="12814" width="11" style="186" customWidth="1"/>
    <col min="12815" max="12815" width="7.59765625" style="186" customWidth="1"/>
    <col min="12816" max="12816" width="11" style="186" customWidth="1"/>
    <col min="12817" max="12817" width="7.59765625" style="186" customWidth="1"/>
    <col min="12818" max="12818" width="11" style="186" customWidth="1"/>
    <col min="12819" max="12819" width="7.59765625" style="186" customWidth="1"/>
    <col min="12820" max="12820" width="11" style="186" customWidth="1"/>
    <col min="12821" max="12821" width="7.59765625" style="186" customWidth="1"/>
    <col min="12822" max="13060" width="12.69921875" style="186"/>
    <col min="13061" max="13061" width="3.3984375" style="186" customWidth="1"/>
    <col min="13062" max="13062" width="1.5" style="186" customWidth="1"/>
    <col min="13063" max="13063" width="21.3984375" style="186" customWidth="1"/>
    <col min="13064" max="13064" width="10.59765625" style="186" customWidth="1"/>
    <col min="13065" max="13065" width="7.09765625" style="186" customWidth="1"/>
    <col min="13066" max="13066" width="10.59765625" style="186" customWidth="1"/>
    <col min="13067" max="13067" width="7.09765625" style="186" customWidth="1"/>
    <col min="13068" max="13068" width="10.59765625" style="186" customWidth="1"/>
    <col min="13069" max="13069" width="7.09765625" style="186" customWidth="1"/>
    <col min="13070" max="13070" width="11" style="186" customWidth="1"/>
    <col min="13071" max="13071" width="7.59765625" style="186" customWidth="1"/>
    <col min="13072" max="13072" width="11" style="186" customWidth="1"/>
    <col min="13073" max="13073" width="7.59765625" style="186" customWidth="1"/>
    <col min="13074" max="13074" width="11" style="186" customWidth="1"/>
    <col min="13075" max="13075" width="7.59765625" style="186" customWidth="1"/>
    <col min="13076" max="13076" width="11" style="186" customWidth="1"/>
    <col min="13077" max="13077" width="7.59765625" style="186" customWidth="1"/>
    <col min="13078" max="13316" width="12.69921875" style="186"/>
    <col min="13317" max="13317" width="3.3984375" style="186" customWidth="1"/>
    <col min="13318" max="13318" width="1.5" style="186" customWidth="1"/>
    <col min="13319" max="13319" width="21.3984375" style="186" customWidth="1"/>
    <col min="13320" max="13320" width="10.59765625" style="186" customWidth="1"/>
    <col min="13321" max="13321" width="7.09765625" style="186" customWidth="1"/>
    <col min="13322" max="13322" width="10.59765625" style="186" customWidth="1"/>
    <col min="13323" max="13323" width="7.09765625" style="186" customWidth="1"/>
    <col min="13324" max="13324" width="10.59765625" style="186" customWidth="1"/>
    <col min="13325" max="13325" width="7.09765625" style="186" customWidth="1"/>
    <col min="13326" max="13326" width="11" style="186" customWidth="1"/>
    <col min="13327" max="13327" width="7.59765625" style="186" customWidth="1"/>
    <col min="13328" max="13328" width="11" style="186" customWidth="1"/>
    <col min="13329" max="13329" width="7.59765625" style="186" customWidth="1"/>
    <col min="13330" max="13330" width="11" style="186" customWidth="1"/>
    <col min="13331" max="13331" width="7.59765625" style="186" customWidth="1"/>
    <col min="13332" max="13332" width="11" style="186" customWidth="1"/>
    <col min="13333" max="13333" width="7.59765625" style="186" customWidth="1"/>
    <col min="13334" max="13572" width="12.69921875" style="186"/>
    <col min="13573" max="13573" width="3.3984375" style="186" customWidth="1"/>
    <col min="13574" max="13574" width="1.5" style="186" customWidth="1"/>
    <col min="13575" max="13575" width="21.3984375" style="186" customWidth="1"/>
    <col min="13576" max="13576" width="10.59765625" style="186" customWidth="1"/>
    <col min="13577" max="13577" width="7.09765625" style="186" customWidth="1"/>
    <col min="13578" max="13578" width="10.59765625" style="186" customWidth="1"/>
    <col min="13579" max="13579" width="7.09765625" style="186" customWidth="1"/>
    <col min="13580" max="13580" width="10.59765625" style="186" customWidth="1"/>
    <col min="13581" max="13581" width="7.09765625" style="186" customWidth="1"/>
    <col min="13582" max="13582" width="11" style="186" customWidth="1"/>
    <col min="13583" max="13583" width="7.59765625" style="186" customWidth="1"/>
    <col min="13584" max="13584" width="11" style="186" customWidth="1"/>
    <col min="13585" max="13585" width="7.59765625" style="186" customWidth="1"/>
    <col min="13586" max="13586" width="11" style="186" customWidth="1"/>
    <col min="13587" max="13587" width="7.59765625" style="186" customWidth="1"/>
    <col min="13588" max="13588" width="11" style="186" customWidth="1"/>
    <col min="13589" max="13589" width="7.59765625" style="186" customWidth="1"/>
    <col min="13590" max="13828" width="12.69921875" style="186"/>
    <col min="13829" max="13829" width="3.3984375" style="186" customWidth="1"/>
    <col min="13830" max="13830" width="1.5" style="186" customWidth="1"/>
    <col min="13831" max="13831" width="21.3984375" style="186" customWidth="1"/>
    <col min="13832" max="13832" width="10.59765625" style="186" customWidth="1"/>
    <col min="13833" max="13833" width="7.09765625" style="186" customWidth="1"/>
    <col min="13834" max="13834" width="10.59765625" style="186" customWidth="1"/>
    <col min="13835" max="13835" width="7.09765625" style="186" customWidth="1"/>
    <col min="13836" max="13836" width="10.59765625" style="186" customWidth="1"/>
    <col min="13837" max="13837" width="7.09765625" style="186" customWidth="1"/>
    <col min="13838" max="13838" width="11" style="186" customWidth="1"/>
    <col min="13839" max="13839" width="7.59765625" style="186" customWidth="1"/>
    <col min="13840" max="13840" width="11" style="186" customWidth="1"/>
    <col min="13841" max="13841" width="7.59765625" style="186" customWidth="1"/>
    <col min="13842" max="13842" width="11" style="186" customWidth="1"/>
    <col min="13843" max="13843" width="7.59765625" style="186" customWidth="1"/>
    <col min="13844" max="13844" width="11" style="186" customWidth="1"/>
    <col min="13845" max="13845" width="7.59765625" style="186" customWidth="1"/>
    <col min="13846" max="14084" width="12.69921875" style="186"/>
    <col min="14085" max="14085" width="3.3984375" style="186" customWidth="1"/>
    <col min="14086" max="14086" width="1.5" style="186" customWidth="1"/>
    <col min="14087" max="14087" width="21.3984375" style="186" customWidth="1"/>
    <col min="14088" max="14088" width="10.59765625" style="186" customWidth="1"/>
    <col min="14089" max="14089" width="7.09765625" style="186" customWidth="1"/>
    <col min="14090" max="14090" width="10.59765625" style="186" customWidth="1"/>
    <col min="14091" max="14091" width="7.09765625" style="186" customWidth="1"/>
    <col min="14092" max="14092" width="10.59765625" style="186" customWidth="1"/>
    <col min="14093" max="14093" width="7.09765625" style="186" customWidth="1"/>
    <col min="14094" max="14094" width="11" style="186" customWidth="1"/>
    <col min="14095" max="14095" width="7.59765625" style="186" customWidth="1"/>
    <col min="14096" max="14096" width="11" style="186" customWidth="1"/>
    <col min="14097" max="14097" width="7.59765625" style="186" customWidth="1"/>
    <col min="14098" max="14098" width="11" style="186" customWidth="1"/>
    <col min="14099" max="14099" width="7.59765625" style="186" customWidth="1"/>
    <col min="14100" max="14100" width="11" style="186" customWidth="1"/>
    <col min="14101" max="14101" width="7.59765625" style="186" customWidth="1"/>
    <col min="14102" max="14340" width="12.69921875" style="186"/>
    <col min="14341" max="14341" width="3.3984375" style="186" customWidth="1"/>
    <col min="14342" max="14342" width="1.5" style="186" customWidth="1"/>
    <col min="14343" max="14343" width="21.3984375" style="186" customWidth="1"/>
    <col min="14344" max="14344" width="10.59765625" style="186" customWidth="1"/>
    <col min="14345" max="14345" width="7.09765625" style="186" customWidth="1"/>
    <col min="14346" max="14346" width="10.59765625" style="186" customWidth="1"/>
    <col min="14347" max="14347" width="7.09765625" style="186" customWidth="1"/>
    <col min="14348" max="14348" width="10.59765625" style="186" customWidth="1"/>
    <col min="14349" max="14349" width="7.09765625" style="186" customWidth="1"/>
    <col min="14350" max="14350" width="11" style="186" customWidth="1"/>
    <col min="14351" max="14351" width="7.59765625" style="186" customWidth="1"/>
    <col min="14352" max="14352" width="11" style="186" customWidth="1"/>
    <col min="14353" max="14353" width="7.59765625" style="186" customWidth="1"/>
    <col min="14354" max="14354" width="11" style="186" customWidth="1"/>
    <col min="14355" max="14355" width="7.59765625" style="186" customWidth="1"/>
    <col min="14356" max="14356" width="11" style="186" customWidth="1"/>
    <col min="14357" max="14357" width="7.59765625" style="186" customWidth="1"/>
    <col min="14358" max="14596" width="12.69921875" style="186"/>
    <col min="14597" max="14597" width="3.3984375" style="186" customWidth="1"/>
    <col min="14598" max="14598" width="1.5" style="186" customWidth="1"/>
    <col min="14599" max="14599" width="21.3984375" style="186" customWidth="1"/>
    <col min="14600" max="14600" width="10.59765625" style="186" customWidth="1"/>
    <col min="14601" max="14601" width="7.09765625" style="186" customWidth="1"/>
    <col min="14602" max="14602" width="10.59765625" style="186" customWidth="1"/>
    <col min="14603" max="14603" width="7.09765625" style="186" customWidth="1"/>
    <col min="14604" max="14604" width="10.59765625" style="186" customWidth="1"/>
    <col min="14605" max="14605" width="7.09765625" style="186" customWidth="1"/>
    <col min="14606" max="14606" width="11" style="186" customWidth="1"/>
    <col min="14607" max="14607" width="7.59765625" style="186" customWidth="1"/>
    <col min="14608" max="14608" width="11" style="186" customWidth="1"/>
    <col min="14609" max="14609" width="7.59765625" style="186" customWidth="1"/>
    <col min="14610" max="14610" width="11" style="186" customWidth="1"/>
    <col min="14611" max="14611" width="7.59765625" style="186" customWidth="1"/>
    <col min="14612" max="14612" width="11" style="186" customWidth="1"/>
    <col min="14613" max="14613" width="7.59765625" style="186" customWidth="1"/>
    <col min="14614" max="14852" width="12.69921875" style="186"/>
    <col min="14853" max="14853" width="3.3984375" style="186" customWidth="1"/>
    <col min="14854" max="14854" width="1.5" style="186" customWidth="1"/>
    <col min="14855" max="14855" width="21.3984375" style="186" customWidth="1"/>
    <col min="14856" max="14856" width="10.59765625" style="186" customWidth="1"/>
    <col min="14857" max="14857" width="7.09765625" style="186" customWidth="1"/>
    <col min="14858" max="14858" width="10.59765625" style="186" customWidth="1"/>
    <col min="14859" max="14859" width="7.09765625" style="186" customWidth="1"/>
    <col min="14860" max="14860" width="10.59765625" style="186" customWidth="1"/>
    <col min="14861" max="14861" width="7.09765625" style="186" customWidth="1"/>
    <col min="14862" max="14862" width="11" style="186" customWidth="1"/>
    <col min="14863" max="14863" width="7.59765625" style="186" customWidth="1"/>
    <col min="14864" max="14864" width="11" style="186" customWidth="1"/>
    <col min="14865" max="14865" width="7.59765625" style="186" customWidth="1"/>
    <col min="14866" max="14866" width="11" style="186" customWidth="1"/>
    <col min="14867" max="14867" width="7.59765625" style="186" customWidth="1"/>
    <col min="14868" max="14868" width="11" style="186" customWidth="1"/>
    <col min="14869" max="14869" width="7.59765625" style="186" customWidth="1"/>
    <col min="14870" max="15108" width="12.69921875" style="186"/>
    <col min="15109" max="15109" width="3.3984375" style="186" customWidth="1"/>
    <col min="15110" max="15110" width="1.5" style="186" customWidth="1"/>
    <col min="15111" max="15111" width="21.3984375" style="186" customWidth="1"/>
    <col min="15112" max="15112" width="10.59765625" style="186" customWidth="1"/>
    <col min="15113" max="15113" width="7.09765625" style="186" customWidth="1"/>
    <col min="15114" max="15114" width="10.59765625" style="186" customWidth="1"/>
    <col min="15115" max="15115" width="7.09765625" style="186" customWidth="1"/>
    <col min="15116" max="15116" width="10.59765625" style="186" customWidth="1"/>
    <col min="15117" max="15117" width="7.09765625" style="186" customWidth="1"/>
    <col min="15118" max="15118" width="11" style="186" customWidth="1"/>
    <col min="15119" max="15119" width="7.59765625" style="186" customWidth="1"/>
    <col min="15120" max="15120" width="11" style="186" customWidth="1"/>
    <col min="15121" max="15121" width="7.59765625" style="186" customWidth="1"/>
    <col min="15122" max="15122" width="11" style="186" customWidth="1"/>
    <col min="15123" max="15123" width="7.59765625" style="186" customWidth="1"/>
    <col min="15124" max="15124" width="11" style="186" customWidth="1"/>
    <col min="15125" max="15125" width="7.59765625" style="186" customWidth="1"/>
    <col min="15126" max="15364" width="12.69921875" style="186"/>
    <col min="15365" max="15365" width="3.3984375" style="186" customWidth="1"/>
    <col min="15366" max="15366" width="1.5" style="186" customWidth="1"/>
    <col min="15367" max="15367" width="21.3984375" style="186" customWidth="1"/>
    <col min="15368" max="15368" width="10.59765625" style="186" customWidth="1"/>
    <col min="15369" max="15369" width="7.09765625" style="186" customWidth="1"/>
    <col min="15370" max="15370" width="10.59765625" style="186" customWidth="1"/>
    <col min="15371" max="15371" width="7.09765625" style="186" customWidth="1"/>
    <col min="15372" max="15372" width="10.59765625" style="186" customWidth="1"/>
    <col min="15373" max="15373" width="7.09765625" style="186" customWidth="1"/>
    <col min="15374" max="15374" width="11" style="186" customWidth="1"/>
    <col min="15375" max="15375" width="7.59765625" style="186" customWidth="1"/>
    <col min="15376" max="15376" width="11" style="186" customWidth="1"/>
    <col min="15377" max="15377" width="7.59765625" style="186" customWidth="1"/>
    <col min="15378" max="15378" width="11" style="186" customWidth="1"/>
    <col min="15379" max="15379" width="7.59765625" style="186" customWidth="1"/>
    <col min="15380" max="15380" width="11" style="186" customWidth="1"/>
    <col min="15381" max="15381" width="7.59765625" style="186" customWidth="1"/>
    <col min="15382" max="15620" width="12.69921875" style="186"/>
    <col min="15621" max="15621" width="3.3984375" style="186" customWidth="1"/>
    <col min="15622" max="15622" width="1.5" style="186" customWidth="1"/>
    <col min="15623" max="15623" width="21.3984375" style="186" customWidth="1"/>
    <col min="15624" max="15624" width="10.59765625" style="186" customWidth="1"/>
    <col min="15625" max="15625" width="7.09765625" style="186" customWidth="1"/>
    <col min="15626" max="15626" width="10.59765625" style="186" customWidth="1"/>
    <col min="15627" max="15627" width="7.09765625" style="186" customWidth="1"/>
    <col min="15628" max="15628" width="10.59765625" style="186" customWidth="1"/>
    <col min="15629" max="15629" width="7.09765625" style="186" customWidth="1"/>
    <col min="15630" max="15630" width="11" style="186" customWidth="1"/>
    <col min="15631" max="15631" width="7.59765625" style="186" customWidth="1"/>
    <col min="15632" max="15632" width="11" style="186" customWidth="1"/>
    <col min="15633" max="15633" width="7.59765625" style="186" customWidth="1"/>
    <col min="15634" max="15634" width="11" style="186" customWidth="1"/>
    <col min="15635" max="15635" width="7.59765625" style="186" customWidth="1"/>
    <col min="15636" max="15636" width="11" style="186" customWidth="1"/>
    <col min="15637" max="15637" width="7.59765625" style="186" customWidth="1"/>
    <col min="15638" max="15876" width="12.69921875" style="186"/>
    <col min="15877" max="15877" width="3.3984375" style="186" customWidth="1"/>
    <col min="15878" max="15878" width="1.5" style="186" customWidth="1"/>
    <col min="15879" max="15879" width="21.3984375" style="186" customWidth="1"/>
    <col min="15880" max="15880" width="10.59765625" style="186" customWidth="1"/>
    <col min="15881" max="15881" width="7.09765625" style="186" customWidth="1"/>
    <col min="15882" max="15882" width="10.59765625" style="186" customWidth="1"/>
    <col min="15883" max="15883" width="7.09765625" style="186" customWidth="1"/>
    <col min="15884" max="15884" width="10.59765625" style="186" customWidth="1"/>
    <col min="15885" max="15885" width="7.09765625" style="186" customWidth="1"/>
    <col min="15886" max="15886" width="11" style="186" customWidth="1"/>
    <col min="15887" max="15887" width="7.59765625" style="186" customWidth="1"/>
    <col min="15888" max="15888" width="11" style="186" customWidth="1"/>
    <col min="15889" max="15889" width="7.59765625" style="186" customWidth="1"/>
    <col min="15890" max="15890" width="11" style="186" customWidth="1"/>
    <col min="15891" max="15891" width="7.59765625" style="186" customWidth="1"/>
    <col min="15892" max="15892" width="11" style="186" customWidth="1"/>
    <col min="15893" max="15893" width="7.59765625" style="186" customWidth="1"/>
    <col min="15894" max="16132" width="12.69921875" style="186"/>
    <col min="16133" max="16133" width="3.3984375" style="186" customWidth="1"/>
    <col min="16134" max="16134" width="1.5" style="186" customWidth="1"/>
    <col min="16135" max="16135" width="21.3984375" style="186" customWidth="1"/>
    <col min="16136" max="16136" width="10.59765625" style="186" customWidth="1"/>
    <col min="16137" max="16137" width="7.09765625" style="186" customWidth="1"/>
    <col min="16138" max="16138" width="10.59765625" style="186" customWidth="1"/>
    <col min="16139" max="16139" width="7.09765625" style="186" customWidth="1"/>
    <col min="16140" max="16140" width="10.59765625" style="186" customWidth="1"/>
    <col min="16141" max="16141" width="7.09765625" style="186" customWidth="1"/>
    <col min="16142" max="16142" width="11" style="186" customWidth="1"/>
    <col min="16143" max="16143" width="7.59765625" style="186" customWidth="1"/>
    <col min="16144" max="16144" width="11" style="186" customWidth="1"/>
    <col min="16145" max="16145" width="7.59765625" style="186" customWidth="1"/>
    <col min="16146" max="16146" width="11" style="186" customWidth="1"/>
    <col min="16147" max="16147" width="7.59765625" style="186" customWidth="1"/>
    <col min="16148" max="16148" width="11" style="186" customWidth="1"/>
    <col min="16149" max="16149" width="7.59765625" style="186" customWidth="1"/>
    <col min="16150" max="16384" width="12.69921875" style="186"/>
  </cols>
  <sheetData>
    <row r="1" spans="1:258" s="180" customFormat="1" ht="19.5" customHeight="1" thickBot="1" x14ac:dyDescent="0.5">
      <c r="A1" s="179" t="s">
        <v>147</v>
      </c>
      <c r="B1" s="179"/>
      <c r="C1" s="179"/>
      <c r="D1" s="179"/>
      <c r="E1" s="179"/>
      <c r="F1" s="179"/>
      <c r="G1" s="179"/>
      <c r="H1" s="179"/>
      <c r="I1" s="239"/>
      <c r="J1" s="179"/>
      <c r="L1" s="179"/>
      <c r="M1" s="239"/>
      <c r="N1" s="179"/>
      <c r="O1" s="239"/>
      <c r="P1" s="179"/>
      <c r="Q1" s="239" t="s">
        <v>148</v>
      </c>
      <c r="R1" s="179"/>
      <c r="S1" s="179"/>
      <c r="T1" s="211"/>
      <c r="U1" s="179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  <c r="IM1" s="241"/>
      <c r="IN1" s="241"/>
      <c r="IO1" s="241"/>
      <c r="IP1" s="241"/>
      <c r="IQ1" s="241"/>
      <c r="IR1" s="241"/>
      <c r="IS1" s="241"/>
      <c r="IT1" s="241"/>
      <c r="IU1" s="241"/>
      <c r="IV1" s="241"/>
      <c r="IW1" s="241"/>
      <c r="IX1" s="241"/>
    </row>
    <row r="2" spans="1:258" ht="18" customHeight="1" x14ac:dyDescent="0.15">
      <c r="A2" s="453"/>
      <c r="B2" s="206"/>
      <c r="C2" s="454" t="s">
        <v>149</v>
      </c>
      <c r="D2" s="980" t="s">
        <v>74</v>
      </c>
      <c r="E2" s="982"/>
      <c r="F2" s="980" t="s">
        <v>1179</v>
      </c>
      <c r="G2" s="982"/>
      <c r="H2" s="980" t="s">
        <v>1299</v>
      </c>
      <c r="I2" s="982"/>
      <c r="J2" s="980" t="s">
        <v>232</v>
      </c>
      <c r="K2" s="1093"/>
      <c r="L2" s="1089" t="s">
        <v>1268</v>
      </c>
      <c r="M2" s="1090"/>
      <c r="N2" s="1089" t="s">
        <v>1297</v>
      </c>
      <c r="O2" s="1090"/>
      <c r="P2" s="1089" t="s">
        <v>1310</v>
      </c>
      <c r="Q2" s="1090"/>
    </row>
    <row r="3" spans="1:258" ht="15.75" customHeight="1" x14ac:dyDescent="0.15">
      <c r="A3" s="263" t="s">
        <v>150</v>
      </c>
      <c r="B3" s="263"/>
      <c r="C3" s="455"/>
      <c r="D3" s="456" t="s">
        <v>151</v>
      </c>
      <c r="E3" s="456" t="s">
        <v>113</v>
      </c>
      <c r="F3" s="456" t="s">
        <v>151</v>
      </c>
      <c r="G3" s="456" t="s">
        <v>113</v>
      </c>
      <c r="H3" s="456" t="s">
        <v>151</v>
      </c>
      <c r="I3" s="456" t="s">
        <v>113</v>
      </c>
      <c r="J3" s="456" t="s">
        <v>151</v>
      </c>
      <c r="K3" s="457" t="s">
        <v>113</v>
      </c>
      <c r="L3" s="458" t="s">
        <v>1269</v>
      </c>
      <c r="M3" s="181" t="s">
        <v>1270</v>
      </c>
      <c r="N3" s="458" t="s">
        <v>1269</v>
      </c>
      <c r="O3" s="181" t="s">
        <v>1270</v>
      </c>
      <c r="P3" s="458" t="s">
        <v>1269</v>
      </c>
      <c r="Q3" s="181" t="s">
        <v>1270</v>
      </c>
    </row>
    <row r="4" spans="1:258" s="180" customFormat="1" ht="17.25" customHeight="1" x14ac:dyDescent="0.45">
      <c r="A4" s="254">
        <v>1</v>
      </c>
      <c r="C4" s="459" t="s">
        <v>152</v>
      </c>
      <c r="D4" s="307">
        <v>20894804</v>
      </c>
      <c r="E4" s="460">
        <v>45</v>
      </c>
      <c r="F4" s="307">
        <v>20624614</v>
      </c>
      <c r="G4" s="460">
        <v>43.9</v>
      </c>
      <c r="H4" s="307">
        <v>21074002</v>
      </c>
      <c r="I4" s="460">
        <v>44.4</v>
      </c>
      <c r="J4" s="307">
        <v>21283422</v>
      </c>
      <c r="K4" s="461">
        <v>44.9</v>
      </c>
      <c r="L4" s="462">
        <v>21287864</v>
      </c>
      <c r="M4" s="463">
        <v>44</v>
      </c>
      <c r="N4" s="462">
        <v>20844409</v>
      </c>
      <c r="O4" s="463">
        <v>32.5</v>
      </c>
      <c r="P4" s="462">
        <v>20558351</v>
      </c>
      <c r="Q4" s="463">
        <v>36.651971422718667</v>
      </c>
    </row>
    <row r="5" spans="1:258" s="180" customFormat="1" ht="17.25" customHeight="1" x14ac:dyDescent="0.45">
      <c r="A5" s="180">
        <v>2</v>
      </c>
      <c r="C5" s="459" t="s">
        <v>153</v>
      </c>
      <c r="D5" s="464">
        <v>524275</v>
      </c>
      <c r="E5" s="465">
        <v>1.1000000000000001</v>
      </c>
      <c r="F5" s="464">
        <v>522150</v>
      </c>
      <c r="G5" s="465">
        <v>1.1000000000000001</v>
      </c>
      <c r="H5" s="464">
        <v>521160</v>
      </c>
      <c r="I5" s="465">
        <v>1.1000000000000001</v>
      </c>
      <c r="J5" s="464">
        <v>533033</v>
      </c>
      <c r="K5" s="466">
        <v>1.1000000000000001</v>
      </c>
      <c r="L5" s="467">
        <v>541988</v>
      </c>
      <c r="M5" s="180">
        <v>1.1000000000000001</v>
      </c>
      <c r="N5" s="467">
        <v>550106</v>
      </c>
      <c r="O5" s="180">
        <v>0.9</v>
      </c>
      <c r="P5" s="467">
        <v>558990</v>
      </c>
      <c r="Q5" s="382">
        <v>0.9965821434601202</v>
      </c>
    </row>
    <row r="6" spans="1:258" s="180" customFormat="1" ht="17.25" customHeight="1" x14ac:dyDescent="0.45">
      <c r="A6" s="180">
        <v>3</v>
      </c>
      <c r="C6" s="459" t="s">
        <v>154</v>
      </c>
      <c r="D6" s="468">
        <v>33448</v>
      </c>
      <c r="E6" s="465">
        <v>0.1</v>
      </c>
      <c r="F6" s="468">
        <v>19500</v>
      </c>
      <c r="G6" s="465">
        <v>0</v>
      </c>
      <c r="H6" s="468">
        <v>32932</v>
      </c>
      <c r="I6" s="465">
        <v>0.1</v>
      </c>
      <c r="J6" s="468">
        <v>33541</v>
      </c>
      <c r="K6" s="466">
        <v>0.1</v>
      </c>
      <c r="L6" s="467">
        <v>16054</v>
      </c>
      <c r="M6" s="382">
        <v>0</v>
      </c>
      <c r="N6" s="467">
        <v>15995</v>
      </c>
      <c r="O6" s="382">
        <v>0</v>
      </c>
      <c r="P6" s="467">
        <v>12248</v>
      </c>
      <c r="Q6" s="382">
        <v>2.1836058056672842E-2</v>
      </c>
    </row>
    <row r="7" spans="1:258" s="180" customFormat="1" ht="17.25" customHeight="1" x14ac:dyDescent="0.45">
      <c r="A7" s="180">
        <v>4</v>
      </c>
      <c r="C7" s="459" t="s">
        <v>155</v>
      </c>
      <c r="D7" s="468">
        <v>94094</v>
      </c>
      <c r="E7" s="465">
        <v>0.2</v>
      </c>
      <c r="F7" s="468">
        <v>58241</v>
      </c>
      <c r="G7" s="465">
        <v>0.1</v>
      </c>
      <c r="H7" s="468">
        <v>82220</v>
      </c>
      <c r="I7" s="465">
        <v>0.2</v>
      </c>
      <c r="J7" s="468">
        <v>63940</v>
      </c>
      <c r="K7" s="466">
        <v>0.1</v>
      </c>
      <c r="L7" s="467">
        <v>74646</v>
      </c>
      <c r="M7" s="180">
        <v>0.2</v>
      </c>
      <c r="N7" s="467">
        <v>68196</v>
      </c>
      <c r="O7" s="180">
        <v>0.1</v>
      </c>
      <c r="P7" s="467">
        <v>104169</v>
      </c>
      <c r="Q7" s="382">
        <v>0.18571524589366045</v>
      </c>
    </row>
    <row r="8" spans="1:258" s="180" customFormat="1" ht="17.25" customHeight="1" x14ac:dyDescent="0.45">
      <c r="A8" s="180">
        <v>5</v>
      </c>
      <c r="C8" s="459" t="s">
        <v>156</v>
      </c>
      <c r="D8" s="468">
        <v>99933</v>
      </c>
      <c r="E8" s="465">
        <v>0.2</v>
      </c>
      <c r="F8" s="468">
        <v>44360</v>
      </c>
      <c r="G8" s="465">
        <v>0.1</v>
      </c>
      <c r="H8" s="468">
        <v>96277</v>
      </c>
      <c r="I8" s="465">
        <v>0.2</v>
      </c>
      <c r="J8" s="468">
        <v>63932</v>
      </c>
      <c r="K8" s="466">
        <v>0.1</v>
      </c>
      <c r="L8" s="467">
        <v>50312</v>
      </c>
      <c r="M8" s="180">
        <v>0.1</v>
      </c>
      <c r="N8" s="467">
        <v>92726</v>
      </c>
      <c r="O8" s="180">
        <v>0.1</v>
      </c>
      <c r="P8" s="467">
        <v>148686</v>
      </c>
      <c r="Q8" s="382">
        <v>0.26508132986728106</v>
      </c>
    </row>
    <row r="9" spans="1:258" s="180" customFormat="1" ht="17.25" customHeight="1" x14ac:dyDescent="0.45">
      <c r="A9" s="180">
        <v>6</v>
      </c>
      <c r="C9" s="459" t="s">
        <v>1327</v>
      </c>
      <c r="D9" s="468"/>
      <c r="E9" s="465"/>
      <c r="F9" s="468"/>
      <c r="G9" s="465"/>
      <c r="H9" s="468">
        <v>0</v>
      </c>
      <c r="I9" s="469">
        <v>0</v>
      </c>
      <c r="J9" s="468">
        <v>0</v>
      </c>
      <c r="K9" s="470">
        <v>0</v>
      </c>
      <c r="L9" s="471">
        <v>0</v>
      </c>
      <c r="M9" s="472">
        <v>0</v>
      </c>
      <c r="N9" s="467">
        <v>180040</v>
      </c>
      <c r="O9" s="180">
        <v>0.3</v>
      </c>
      <c r="P9" s="467">
        <v>316949</v>
      </c>
      <c r="Q9" s="382">
        <v>0.56506505266201834</v>
      </c>
    </row>
    <row r="10" spans="1:258" s="180" customFormat="1" ht="17.25" customHeight="1" x14ac:dyDescent="0.45">
      <c r="A10" s="180">
        <v>7</v>
      </c>
      <c r="C10" s="459" t="s">
        <v>157</v>
      </c>
      <c r="D10" s="468">
        <v>2359590</v>
      </c>
      <c r="E10" s="465">
        <v>5.0999999999999996</v>
      </c>
      <c r="F10" s="468">
        <v>2134683</v>
      </c>
      <c r="G10" s="465">
        <v>4.5</v>
      </c>
      <c r="H10" s="468">
        <v>2226276</v>
      </c>
      <c r="I10" s="465">
        <v>4.7</v>
      </c>
      <c r="J10" s="468">
        <v>2295501</v>
      </c>
      <c r="K10" s="466">
        <v>4.8</v>
      </c>
      <c r="L10" s="467">
        <v>2131431</v>
      </c>
      <c r="M10" s="180">
        <v>4.4000000000000004</v>
      </c>
      <c r="N10" s="467">
        <v>2593857</v>
      </c>
      <c r="O10" s="382">
        <v>4</v>
      </c>
      <c r="P10" s="467">
        <v>2832522</v>
      </c>
      <c r="Q10" s="382">
        <v>5.0498950717507407</v>
      </c>
    </row>
    <row r="11" spans="1:258" s="180" customFormat="1" ht="17.25" customHeight="1" x14ac:dyDescent="0.45">
      <c r="A11" s="180">
        <v>8</v>
      </c>
      <c r="C11" s="459" t="s">
        <v>158</v>
      </c>
      <c r="D11" s="464">
        <v>73841</v>
      </c>
      <c r="E11" s="465">
        <v>0.2</v>
      </c>
      <c r="F11" s="464">
        <v>74948</v>
      </c>
      <c r="G11" s="465">
        <v>0.2</v>
      </c>
      <c r="H11" s="464">
        <v>72054</v>
      </c>
      <c r="I11" s="465">
        <v>0.1</v>
      </c>
      <c r="J11" s="464">
        <v>69078</v>
      </c>
      <c r="K11" s="466">
        <v>0.1</v>
      </c>
      <c r="L11" s="467">
        <v>69442</v>
      </c>
      <c r="M11" s="180">
        <v>0.1</v>
      </c>
      <c r="N11" s="467">
        <v>67907</v>
      </c>
      <c r="O11" s="382">
        <v>0.1</v>
      </c>
      <c r="P11" s="467">
        <v>73180</v>
      </c>
      <c r="Q11" s="382">
        <v>0.13046723780105476</v>
      </c>
    </row>
    <row r="12" spans="1:258" s="180" customFormat="1" ht="17.25" customHeight="1" x14ac:dyDescent="0.45">
      <c r="A12" s="180">
        <v>9</v>
      </c>
      <c r="C12" s="459" t="s">
        <v>1278</v>
      </c>
      <c r="D12" s="468"/>
      <c r="E12" s="465"/>
      <c r="F12" s="468"/>
      <c r="G12" s="465"/>
      <c r="H12" s="468">
        <v>0</v>
      </c>
      <c r="I12" s="465">
        <v>0</v>
      </c>
      <c r="J12" s="468">
        <v>0</v>
      </c>
      <c r="K12" s="466">
        <v>0</v>
      </c>
      <c r="L12" s="467">
        <v>29950</v>
      </c>
      <c r="M12" s="180">
        <v>0.1</v>
      </c>
      <c r="N12" s="467">
        <v>60208</v>
      </c>
      <c r="O12" s="180">
        <v>0.1</v>
      </c>
      <c r="P12" s="467">
        <v>59305</v>
      </c>
      <c r="Q12" s="382">
        <v>0.10573052115047217</v>
      </c>
    </row>
    <row r="13" spans="1:258" s="180" customFormat="1" ht="17.25" customHeight="1" x14ac:dyDescent="0.45">
      <c r="A13" s="180">
        <v>10</v>
      </c>
      <c r="C13" s="459" t="s">
        <v>160</v>
      </c>
      <c r="D13" s="464">
        <v>72195</v>
      </c>
      <c r="E13" s="465">
        <v>0.1</v>
      </c>
      <c r="F13" s="464">
        <v>76186</v>
      </c>
      <c r="G13" s="465">
        <v>0.2</v>
      </c>
      <c r="H13" s="464">
        <v>88839</v>
      </c>
      <c r="I13" s="465">
        <v>0.2</v>
      </c>
      <c r="J13" s="464">
        <v>106802</v>
      </c>
      <c r="K13" s="466">
        <v>0.2</v>
      </c>
      <c r="L13" s="467">
        <v>309691</v>
      </c>
      <c r="M13" s="180">
        <v>0.6</v>
      </c>
      <c r="N13" s="467">
        <v>163113</v>
      </c>
      <c r="O13" s="180">
        <v>0.3</v>
      </c>
      <c r="P13" s="467">
        <v>486345</v>
      </c>
      <c r="Q13" s="382">
        <v>0.86706871779658345</v>
      </c>
    </row>
    <row r="14" spans="1:258" s="180" customFormat="1" ht="17.25" customHeight="1" x14ac:dyDescent="0.45">
      <c r="A14" s="180">
        <v>11</v>
      </c>
      <c r="C14" s="459" t="s">
        <v>161</v>
      </c>
      <c r="D14" s="468">
        <v>3796420</v>
      </c>
      <c r="E14" s="465">
        <v>8.1999999999999993</v>
      </c>
      <c r="F14" s="468">
        <v>3492114</v>
      </c>
      <c r="G14" s="465">
        <v>7.4</v>
      </c>
      <c r="H14" s="468">
        <v>3449227</v>
      </c>
      <c r="I14" s="465">
        <v>7.3</v>
      </c>
      <c r="J14" s="468">
        <v>3256429</v>
      </c>
      <c r="K14" s="466">
        <v>6.9</v>
      </c>
      <c r="L14" s="467">
        <v>3379988</v>
      </c>
      <c r="M14" s="382">
        <v>7</v>
      </c>
      <c r="N14" s="467">
        <v>3270253</v>
      </c>
      <c r="O14" s="382">
        <v>5.0999999999999996</v>
      </c>
      <c r="P14" s="467">
        <v>4290995</v>
      </c>
      <c r="Q14" s="382">
        <v>7.5500992766894912</v>
      </c>
    </row>
    <row r="15" spans="1:258" s="180" customFormat="1" ht="18" customHeight="1" x14ac:dyDescent="0.45">
      <c r="A15" s="180">
        <v>12</v>
      </c>
      <c r="C15" s="459" t="s">
        <v>162</v>
      </c>
      <c r="D15" s="464">
        <v>26161</v>
      </c>
      <c r="E15" s="465">
        <v>0.1</v>
      </c>
      <c r="F15" s="464">
        <v>26196</v>
      </c>
      <c r="G15" s="465">
        <v>0.1</v>
      </c>
      <c r="H15" s="464">
        <v>26398</v>
      </c>
      <c r="I15" s="465">
        <v>0.1</v>
      </c>
      <c r="J15" s="464">
        <v>25247</v>
      </c>
      <c r="K15" s="466">
        <v>0.1</v>
      </c>
      <c r="L15" s="467">
        <v>24179</v>
      </c>
      <c r="M15" s="180">
        <v>0.1</v>
      </c>
      <c r="N15" s="467">
        <v>25966</v>
      </c>
      <c r="O15" s="382">
        <v>0</v>
      </c>
      <c r="P15" s="467">
        <v>24656</v>
      </c>
      <c r="Q15" s="382">
        <v>4.3957368341388442E-2</v>
      </c>
    </row>
    <row r="16" spans="1:258" s="180" customFormat="1" ht="17.25" customHeight="1" x14ac:dyDescent="0.45">
      <c r="A16" s="180">
        <v>13</v>
      </c>
      <c r="C16" s="459" t="s">
        <v>163</v>
      </c>
      <c r="D16" s="464">
        <v>503238</v>
      </c>
      <c r="E16" s="465">
        <v>1.1000000000000001</v>
      </c>
      <c r="F16" s="464">
        <v>444211</v>
      </c>
      <c r="G16" s="465">
        <v>1</v>
      </c>
      <c r="H16" s="464">
        <v>471133</v>
      </c>
      <c r="I16" s="465">
        <v>1</v>
      </c>
      <c r="J16" s="464">
        <v>467000</v>
      </c>
      <c r="K16" s="466">
        <v>1</v>
      </c>
      <c r="L16" s="467">
        <v>341900</v>
      </c>
      <c r="M16" s="180">
        <v>0.7</v>
      </c>
      <c r="N16" s="467">
        <v>223852</v>
      </c>
      <c r="O16" s="180">
        <v>0.3</v>
      </c>
      <c r="P16" s="467">
        <v>176294</v>
      </c>
      <c r="Q16" s="382">
        <v>0.31430160181605832</v>
      </c>
    </row>
    <row r="17" spans="1:60" s="180" customFormat="1" ht="17.25" customHeight="1" x14ac:dyDescent="0.45">
      <c r="A17" s="180">
        <v>14</v>
      </c>
      <c r="C17" s="459" t="s">
        <v>164</v>
      </c>
      <c r="D17" s="464">
        <v>664273</v>
      </c>
      <c r="E17" s="465">
        <v>1.4</v>
      </c>
      <c r="F17" s="464">
        <v>662772</v>
      </c>
      <c r="G17" s="465">
        <v>1.4</v>
      </c>
      <c r="H17" s="464">
        <v>671879</v>
      </c>
      <c r="I17" s="465">
        <v>1.4</v>
      </c>
      <c r="J17" s="464">
        <v>680259</v>
      </c>
      <c r="K17" s="466">
        <v>1.4</v>
      </c>
      <c r="L17" s="467">
        <v>632753</v>
      </c>
      <c r="M17" s="180">
        <v>1.3</v>
      </c>
      <c r="N17" s="467">
        <v>541372</v>
      </c>
      <c r="O17" s="382">
        <v>0.8</v>
      </c>
      <c r="P17" s="467">
        <v>547407</v>
      </c>
      <c r="Q17" s="382">
        <v>0.97593166497625017</v>
      </c>
    </row>
    <row r="18" spans="1:60" s="180" customFormat="1" ht="17.25" customHeight="1" x14ac:dyDescent="0.45">
      <c r="A18" s="180">
        <v>15</v>
      </c>
      <c r="C18" s="459" t="s">
        <v>165</v>
      </c>
      <c r="D18" s="464">
        <v>4732155</v>
      </c>
      <c r="E18" s="465">
        <v>10.199999999999999</v>
      </c>
      <c r="F18" s="464">
        <v>5286016</v>
      </c>
      <c r="G18" s="465">
        <v>11.3</v>
      </c>
      <c r="H18" s="464">
        <v>5325012</v>
      </c>
      <c r="I18" s="465">
        <v>11.2</v>
      </c>
      <c r="J18" s="464">
        <v>5087483</v>
      </c>
      <c r="K18" s="466">
        <v>10.7</v>
      </c>
      <c r="L18" s="467">
        <v>5942502</v>
      </c>
      <c r="M18" s="180">
        <v>12.3</v>
      </c>
      <c r="N18" s="467">
        <v>19859072</v>
      </c>
      <c r="O18" s="382">
        <v>31</v>
      </c>
      <c r="P18" s="467">
        <v>10955878</v>
      </c>
      <c r="Q18" s="382">
        <v>19.532428810403719</v>
      </c>
    </row>
    <row r="19" spans="1:60" s="180" customFormat="1" ht="17.25" customHeight="1" x14ac:dyDescent="0.45">
      <c r="A19" s="180">
        <v>16</v>
      </c>
      <c r="C19" s="459" t="s">
        <v>166</v>
      </c>
      <c r="D19" s="464">
        <v>2740022</v>
      </c>
      <c r="E19" s="465">
        <v>5.9</v>
      </c>
      <c r="F19" s="464">
        <v>3271980</v>
      </c>
      <c r="G19" s="465">
        <v>7</v>
      </c>
      <c r="H19" s="464">
        <v>2959774</v>
      </c>
      <c r="I19" s="465">
        <v>6.2</v>
      </c>
      <c r="J19" s="464">
        <v>3131954</v>
      </c>
      <c r="K19" s="466">
        <v>6.6</v>
      </c>
      <c r="L19" s="467">
        <v>3230072</v>
      </c>
      <c r="M19" s="180">
        <v>6.7</v>
      </c>
      <c r="N19" s="467">
        <v>3761801</v>
      </c>
      <c r="O19" s="180">
        <v>5.9</v>
      </c>
      <c r="P19" s="467">
        <v>3380455</v>
      </c>
      <c r="Q19" s="382">
        <v>6.0267645034266817</v>
      </c>
    </row>
    <row r="20" spans="1:60" s="180" customFormat="1" ht="17.25" customHeight="1" x14ac:dyDescent="0.45">
      <c r="A20" s="180">
        <v>17</v>
      </c>
      <c r="C20" s="459" t="s">
        <v>167</v>
      </c>
      <c r="D20" s="464">
        <v>258070</v>
      </c>
      <c r="E20" s="465">
        <v>0.5</v>
      </c>
      <c r="F20" s="464">
        <v>139663</v>
      </c>
      <c r="G20" s="465">
        <v>0.3</v>
      </c>
      <c r="H20" s="464">
        <v>93327</v>
      </c>
      <c r="I20" s="465">
        <v>0.2</v>
      </c>
      <c r="J20" s="464">
        <v>127131</v>
      </c>
      <c r="K20" s="466">
        <v>0.3</v>
      </c>
      <c r="L20" s="467">
        <v>126723</v>
      </c>
      <c r="M20" s="180">
        <v>0.3</v>
      </c>
      <c r="N20" s="467">
        <v>69270</v>
      </c>
      <c r="O20" s="180">
        <v>0.1</v>
      </c>
      <c r="P20" s="467">
        <v>66340</v>
      </c>
      <c r="Q20" s="382">
        <v>0.11827270505222701</v>
      </c>
    </row>
    <row r="21" spans="1:60" s="180" customFormat="1" ht="17.25" customHeight="1" x14ac:dyDescent="0.45">
      <c r="A21" s="180">
        <v>18</v>
      </c>
      <c r="C21" s="459" t="s">
        <v>168</v>
      </c>
      <c r="D21" s="464">
        <v>444668</v>
      </c>
      <c r="E21" s="465">
        <v>1</v>
      </c>
      <c r="F21" s="464">
        <v>577735</v>
      </c>
      <c r="G21" s="465">
        <v>1.2</v>
      </c>
      <c r="H21" s="464">
        <v>693353</v>
      </c>
      <c r="I21" s="465">
        <v>1.5</v>
      </c>
      <c r="J21" s="464">
        <v>799187</v>
      </c>
      <c r="K21" s="466">
        <v>1.7</v>
      </c>
      <c r="L21" s="467">
        <v>649968</v>
      </c>
      <c r="M21" s="180">
        <v>1.4</v>
      </c>
      <c r="N21" s="467">
        <v>1023026</v>
      </c>
      <c r="O21" s="180">
        <v>1.6</v>
      </c>
      <c r="P21" s="467">
        <v>1056695</v>
      </c>
      <c r="Q21" s="382">
        <v>1.8839037694477392</v>
      </c>
    </row>
    <row r="22" spans="1:60" s="180" customFormat="1" ht="17.25" customHeight="1" x14ac:dyDescent="0.45">
      <c r="A22" s="180">
        <v>19</v>
      </c>
      <c r="C22" s="459" t="s">
        <v>169</v>
      </c>
      <c r="D22" s="464">
        <v>475291</v>
      </c>
      <c r="E22" s="465">
        <v>1</v>
      </c>
      <c r="F22" s="464">
        <v>1047078</v>
      </c>
      <c r="G22" s="465">
        <v>2.2000000000000002</v>
      </c>
      <c r="H22" s="464">
        <v>882557</v>
      </c>
      <c r="I22" s="465">
        <v>1.9</v>
      </c>
      <c r="J22" s="464">
        <v>845270</v>
      </c>
      <c r="K22" s="466">
        <v>1.8</v>
      </c>
      <c r="L22" s="467">
        <v>636696</v>
      </c>
      <c r="M22" s="180">
        <v>1.3</v>
      </c>
      <c r="N22" s="467">
        <v>1504620</v>
      </c>
      <c r="O22" s="180">
        <v>2.4</v>
      </c>
      <c r="P22" s="467">
        <v>494859</v>
      </c>
      <c r="Q22" s="382">
        <v>0.88224770198130853</v>
      </c>
    </row>
    <row r="23" spans="1:60" s="180" customFormat="1" ht="17.25" customHeight="1" x14ac:dyDescent="0.45">
      <c r="A23" s="180">
        <v>20</v>
      </c>
      <c r="C23" s="459" t="s">
        <v>170</v>
      </c>
      <c r="D23" s="464">
        <v>1466462</v>
      </c>
      <c r="E23" s="465">
        <v>3.2</v>
      </c>
      <c r="F23" s="464">
        <v>1520185</v>
      </c>
      <c r="G23" s="465">
        <v>3.2</v>
      </c>
      <c r="H23" s="464">
        <v>1208744</v>
      </c>
      <c r="I23" s="465">
        <v>2.5</v>
      </c>
      <c r="J23" s="464">
        <v>1270096</v>
      </c>
      <c r="K23" s="466">
        <v>2.7</v>
      </c>
      <c r="L23" s="467">
        <v>1591378</v>
      </c>
      <c r="M23" s="180">
        <v>3.3</v>
      </c>
      <c r="N23" s="467">
        <v>1633538</v>
      </c>
      <c r="O23" s="180">
        <v>2.6</v>
      </c>
      <c r="P23" s="467">
        <v>1777264</v>
      </c>
      <c r="Q23" s="382">
        <v>3.1685532238761103</v>
      </c>
    </row>
    <row r="24" spans="1:60" s="180" customFormat="1" ht="17.25" customHeight="1" x14ac:dyDescent="0.45">
      <c r="A24" s="180">
        <v>21</v>
      </c>
      <c r="C24" s="459" t="s">
        <v>171</v>
      </c>
      <c r="D24" s="464">
        <v>2818185</v>
      </c>
      <c r="E24" s="465">
        <v>6.1</v>
      </c>
      <c r="F24" s="464">
        <v>2540556</v>
      </c>
      <c r="G24" s="465">
        <v>5.4</v>
      </c>
      <c r="H24" s="464">
        <v>2520559</v>
      </c>
      <c r="I24" s="465">
        <v>5.3</v>
      </c>
      <c r="J24" s="464">
        <v>2679657</v>
      </c>
      <c r="K24" s="466">
        <v>5.7</v>
      </c>
      <c r="L24" s="467">
        <v>2629145</v>
      </c>
      <c r="M24" s="180">
        <v>5.4</v>
      </c>
      <c r="N24" s="467">
        <v>2728008</v>
      </c>
      <c r="O24" s="180">
        <v>4.3</v>
      </c>
      <c r="P24" s="467">
        <v>2746222</v>
      </c>
      <c r="Q24" s="382">
        <v>4.8960371512501801</v>
      </c>
    </row>
    <row r="25" spans="1:60" s="180" customFormat="1" ht="17.25" customHeight="1" x14ac:dyDescent="0.45">
      <c r="A25" s="180">
        <v>22</v>
      </c>
      <c r="C25" s="459" t="s">
        <v>1326</v>
      </c>
      <c r="D25" s="464">
        <v>4187700</v>
      </c>
      <c r="E25" s="465">
        <v>9</v>
      </c>
      <c r="F25" s="464">
        <v>4257200</v>
      </c>
      <c r="G25" s="465">
        <v>9.1</v>
      </c>
      <c r="H25" s="464">
        <v>4733000</v>
      </c>
      <c r="I25" s="465">
        <v>10</v>
      </c>
      <c r="J25" s="464">
        <v>4408100</v>
      </c>
      <c r="K25" s="466">
        <v>9.3000000000000007</v>
      </c>
      <c r="L25" s="467">
        <v>4570700</v>
      </c>
      <c r="M25" s="180">
        <v>9.4</v>
      </c>
      <c r="N25" s="467">
        <v>4797608</v>
      </c>
      <c r="O25" s="382">
        <v>7.5</v>
      </c>
      <c r="P25" s="467">
        <v>5422900</v>
      </c>
      <c r="Q25" s="382">
        <v>9.6680894215815769</v>
      </c>
    </row>
    <row r="26" spans="1:60" s="180" customFormat="1" ht="17.25" customHeight="1" thickBot="1" x14ac:dyDescent="0.5">
      <c r="A26" s="180">
        <v>23</v>
      </c>
      <c r="C26" s="459" t="s">
        <v>159</v>
      </c>
      <c r="D26" s="468">
        <v>134482</v>
      </c>
      <c r="E26" s="465">
        <v>0.3</v>
      </c>
      <c r="F26" s="468">
        <v>142094</v>
      </c>
      <c r="G26" s="465">
        <v>0.3</v>
      </c>
      <c r="H26" s="468">
        <v>192193</v>
      </c>
      <c r="I26" s="465">
        <v>0.4</v>
      </c>
      <c r="J26" s="468">
        <v>205606</v>
      </c>
      <c r="K26" s="466">
        <v>0.4</v>
      </c>
      <c r="L26" s="473">
        <v>104556</v>
      </c>
      <c r="M26" s="474">
        <v>0.2</v>
      </c>
      <c r="N26" s="473">
        <v>0</v>
      </c>
      <c r="O26" s="475">
        <v>0</v>
      </c>
      <c r="P26" s="473">
        <v>0</v>
      </c>
      <c r="Q26" s="475">
        <v>0</v>
      </c>
    </row>
    <row r="27" spans="1:60" s="180" customFormat="1" ht="19.5" customHeight="1" thickTop="1" thickBot="1" x14ac:dyDescent="0.5">
      <c r="A27" s="1096" t="s">
        <v>172</v>
      </c>
      <c r="B27" s="1096"/>
      <c r="C27" s="1097"/>
      <c r="D27" s="305">
        <v>46399307</v>
      </c>
      <c r="E27" s="476">
        <v>100</v>
      </c>
      <c r="F27" s="305">
        <v>46962482</v>
      </c>
      <c r="G27" s="476">
        <v>100</v>
      </c>
      <c r="H27" s="305">
        <v>47420916</v>
      </c>
      <c r="I27" s="476">
        <v>100</v>
      </c>
      <c r="J27" s="305">
        <v>47432668</v>
      </c>
      <c r="K27" s="477">
        <v>100</v>
      </c>
      <c r="L27" s="478">
        <v>48371938</v>
      </c>
      <c r="M27" s="479">
        <v>100</v>
      </c>
      <c r="N27" s="478">
        <v>64074943</v>
      </c>
      <c r="O27" s="479">
        <v>100</v>
      </c>
      <c r="P27" s="478">
        <v>56090710</v>
      </c>
      <c r="Q27" s="479">
        <v>100</v>
      </c>
    </row>
    <row r="28" spans="1:60" s="180" customFormat="1" ht="12" customHeight="1" x14ac:dyDescent="0.45">
      <c r="A28" s="211" t="s">
        <v>108</v>
      </c>
      <c r="B28" s="181"/>
      <c r="C28" s="181"/>
      <c r="D28" s="273"/>
      <c r="E28" s="480"/>
      <c r="F28" s="273"/>
      <c r="G28" s="480"/>
      <c r="H28" s="273"/>
      <c r="I28" s="480"/>
      <c r="J28" s="273"/>
      <c r="K28" s="480"/>
      <c r="L28" s="481"/>
      <c r="M28" s="480"/>
      <c r="N28" s="481"/>
      <c r="O28" s="480"/>
      <c r="P28" s="481"/>
      <c r="Q28" s="480"/>
      <c r="R28" s="481"/>
      <c r="S28" s="480"/>
    </row>
    <row r="29" spans="1:60" s="180" customFormat="1" ht="20.25" customHeight="1" x14ac:dyDescent="0.45">
      <c r="A29" s="211"/>
      <c r="B29" s="181"/>
      <c r="C29" s="181"/>
      <c r="D29" s="273"/>
      <c r="E29" s="480"/>
      <c r="F29" s="273"/>
      <c r="G29" s="480"/>
      <c r="H29" s="273"/>
      <c r="I29" s="480"/>
      <c r="J29" s="273"/>
      <c r="K29" s="480"/>
      <c r="L29" s="481"/>
      <c r="M29" s="480"/>
      <c r="N29" s="481"/>
      <c r="O29" s="480"/>
      <c r="P29" s="481"/>
      <c r="Q29" s="480"/>
      <c r="R29" s="481"/>
      <c r="S29" s="480"/>
    </row>
    <row r="30" spans="1:60" s="180" customFormat="1" ht="19.5" customHeight="1" thickBot="1" x14ac:dyDescent="0.5">
      <c r="A30" s="179" t="s">
        <v>173</v>
      </c>
      <c r="B30" s="179"/>
      <c r="C30" s="179"/>
      <c r="M30" s="239"/>
      <c r="O30" s="239"/>
      <c r="Q30" s="239" t="s">
        <v>174</v>
      </c>
      <c r="R30" s="211"/>
    </row>
    <row r="31" spans="1:60" ht="21.75" customHeight="1" x14ac:dyDescent="0.15">
      <c r="A31" s="482"/>
      <c r="B31" s="483"/>
      <c r="C31" s="484" t="s">
        <v>149</v>
      </c>
      <c r="D31" s="1094" t="s">
        <v>1139</v>
      </c>
      <c r="E31" s="1100"/>
      <c r="F31" s="1094" t="s">
        <v>1179</v>
      </c>
      <c r="G31" s="1100"/>
      <c r="H31" s="1094" t="s">
        <v>1299</v>
      </c>
      <c r="I31" s="1100"/>
      <c r="J31" s="1094" t="s">
        <v>232</v>
      </c>
      <c r="K31" s="1095"/>
      <c r="L31" s="1091" t="s">
        <v>1268</v>
      </c>
      <c r="M31" s="1092"/>
      <c r="N31" s="1091" t="s">
        <v>1297</v>
      </c>
      <c r="O31" s="1092"/>
      <c r="P31" s="1091" t="s">
        <v>1310</v>
      </c>
      <c r="Q31" s="1092"/>
      <c r="BH31" s="186" t="s">
        <v>176</v>
      </c>
    </row>
    <row r="32" spans="1:60" ht="15" customHeight="1" x14ac:dyDescent="0.15">
      <c r="A32" s="263" t="s">
        <v>150</v>
      </c>
      <c r="B32" s="263"/>
      <c r="C32" s="455"/>
      <c r="D32" s="456" t="s">
        <v>151</v>
      </c>
      <c r="E32" s="456" t="s">
        <v>113</v>
      </c>
      <c r="F32" s="456" t="s">
        <v>151</v>
      </c>
      <c r="G32" s="456" t="s">
        <v>113</v>
      </c>
      <c r="H32" s="456" t="s">
        <v>151</v>
      </c>
      <c r="I32" s="456" t="s">
        <v>113</v>
      </c>
      <c r="J32" s="456" t="s">
        <v>151</v>
      </c>
      <c r="K32" s="457" t="s">
        <v>113</v>
      </c>
      <c r="L32" s="485" t="s">
        <v>1269</v>
      </c>
      <c r="M32" s="485" t="s">
        <v>1270</v>
      </c>
      <c r="N32" s="485" t="s">
        <v>1269</v>
      </c>
      <c r="O32" s="485" t="s">
        <v>1270</v>
      </c>
      <c r="P32" s="485" t="s">
        <v>1269</v>
      </c>
      <c r="Q32" s="485" t="s">
        <v>1270</v>
      </c>
    </row>
    <row r="33" spans="1:17" s="180" customFormat="1" ht="17.25" customHeight="1" x14ac:dyDescent="0.45">
      <c r="A33" s="254">
        <v>1</v>
      </c>
      <c r="C33" s="459" t="s">
        <v>177</v>
      </c>
      <c r="D33" s="307">
        <v>6272424</v>
      </c>
      <c r="E33" s="460">
        <v>14</v>
      </c>
      <c r="F33" s="307">
        <v>6128786</v>
      </c>
      <c r="G33" s="460">
        <v>13.4</v>
      </c>
      <c r="H33" s="307">
        <v>6538330</v>
      </c>
      <c r="I33" s="460">
        <v>14.2</v>
      </c>
      <c r="J33" s="307">
        <v>6261281</v>
      </c>
      <c r="K33" s="461">
        <v>13.7</v>
      </c>
      <c r="L33" s="462">
        <v>6262971</v>
      </c>
      <c r="M33" s="486">
        <v>13.4</v>
      </c>
      <c r="N33" s="462">
        <v>7067051</v>
      </c>
      <c r="O33" s="486">
        <v>11.4</v>
      </c>
      <c r="P33" s="462">
        <v>7027653</v>
      </c>
      <c r="Q33" s="463">
        <f>P33/$P$46*100</f>
        <v>13.070415673132118</v>
      </c>
    </row>
    <row r="34" spans="1:17" s="180" customFormat="1" ht="17.25" customHeight="1" x14ac:dyDescent="0.45">
      <c r="A34" s="180">
        <v>2</v>
      </c>
      <c r="C34" s="459" t="s">
        <v>178</v>
      </c>
      <c r="D34" s="464">
        <v>7347297</v>
      </c>
      <c r="E34" s="465">
        <v>16.399999999999999</v>
      </c>
      <c r="F34" s="464">
        <v>7717150</v>
      </c>
      <c r="G34" s="465">
        <v>16.899999999999999</v>
      </c>
      <c r="H34" s="464">
        <v>7966224</v>
      </c>
      <c r="I34" s="465">
        <v>17.3</v>
      </c>
      <c r="J34" s="464">
        <v>7977537</v>
      </c>
      <c r="K34" s="466">
        <v>17.399999999999999</v>
      </c>
      <c r="L34" s="487">
        <v>7884441</v>
      </c>
      <c r="M34" s="180">
        <v>16.899999999999999</v>
      </c>
      <c r="N34" s="467">
        <v>8272344</v>
      </c>
      <c r="O34" s="180">
        <v>13.3</v>
      </c>
      <c r="P34" s="467">
        <v>8543593</v>
      </c>
      <c r="Q34" s="382">
        <f t="shared" ref="Q34:Q45" si="0">P34/$P$46*100</f>
        <v>15.88984428401087</v>
      </c>
    </row>
    <row r="35" spans="1:17" s="180" customFormat="1" ht="17.25" customHeight="1" x14ac:dyDescent="0.45">
      <c r="A35" s="180">
        <v>3</v>
      </c>
      <c r="C35" s="459" t="s">
        <v>179</v>
      </c>
      <c r="D35" s="464">
        <v>719453</v>
      </c>
      <c r="E35" s="465">
        <v>1.6</v>
      </c>
      <c r="F35" s="464">
        <v>656161</v>
      </c>
      <c r="G35" s="465">
        <v>1.4</v>
      </c>
      <c r="H35" s="464">
        <v>627248</v>
      </c>
      <c r="I35" s="465">
        <v>1.3</v>
      </c>
      <c r="J35" s="464">
        <v>578837</v>
      </c>
      <c r="K35" s="466">
        <v>1.3</v>
      </c>
      <c r="L35" s="487">
        <v>616101</v>
      </c>
      <c r="M35" s="180">
        <v>1.3</v>
      </c>
      <c r="N35" s="467">
        <v>582773</v>
      </c>
      <c r="O35" s="180">
        <v>0.9</v>
      </c>
      <c r="P35" s="467">
        <v>452006</v>
      </c>
      <c r="Q35" s="382">
        <f t="shared" si="0"/>
        <v>0.84066562574301207</v>
      </c>
    </row>
    <row r="36" spans="1:17" s="180" customFormat="1" ht="17.25" customHeight="1" x14ac:dyDescent="0.45">
      <c r="A36" s="180">
        <v>4</v>
      </c>
      <c r="C36" s="459" t="s">
        <v>180</v>
      </c>
      <c r="D36" s="464">
        <v>7022871</v>
      </c>
      <c r="E36" s="465">
        <v>15.6</v>
      </c>
      <c r="F36" s="464">
        <v>7977442</v>
      </c>
      <c r="G36" s="465">
        <v>17.399999999999999</v>
      </c>
      <c r="H36" s="464">
        <v>8150950</v>
      </c>
      <c r="I36" s="465">
        <v>17.7</v>
      </c>
      <c r="J36" s="464">
        <v>8232199</v>
      </c>
      <c r="K36" s="466">
        <v>17.899999999999999</v>
      </c>
      <c r="L36" s="487">
        <v>8805744</v>
      </c>
      <c r="M36" s="180">
        <v>18.8</v>
      </c>
      <c r="N36" s="467">
        <v>9466512</v>
      </c>
      <c r="O36" s="180">
        <v>15.2</v>
      </c>
      <c r="P36" s="467">
        <v>12146056</v>
      </c>
      <c r="Q36" s="382">
        <f t="shared" si="0"/>
        <v>22.589903159581215</v>
      </c>
    </row>
    <row r="37" spans="1:17" s="180" customFormat="1" ht="17.25" customHeight="1" x14ac:dyDescent="0.45">
      <c r="A37" s="180">
        <v>5</v>
      </c>
      <c r="C37" s="459" t="s">
        <v>181</v>
      </c>
      <c r="D37" s="464">
        <v>4920896</v>
      </c>
      <c r="E37" s="465">
        <v>11</v>
      </c>
      <c r="F37" s="464">
        <v>4889926</v>
      </c>
      <c r="G37" s="465">
        <v>10.7</v>
      </c>
      <c r="H37" s="464">
        <v>4792819</v>
      </c>
      <c r="I37" s="465">
        <v>10.4</v>
      </c>
      <c r="J37" s="464">
        <v>4943181</v>
      </c>
      <c r="K37" s="466">
        <v>10.8</v>
      </c>
      <c r="L37" s="487">
        <v>5054323</v>
      </c>
      <c r="M37" s="180">
        <v>10.8</v>
      </c>
      <c r="N37" s="467">
        <v>17887993</v>
      </c>
      <c r="O37" s="180">
        <v>28.7</v>
      </c>
      <c r="P37" s="467">
        <v>5843054</v>
      </c>
      <c r="Q37" s="382">
        <f t="shared" si="0"/>
        <v>10.867233282656004</v>
      </c>
    </row>
    <row r="38" spans="1:17" s="180" customFormat="1" ht="17.25" customHeight="1" x14ac:dyDescent="0.45">
      <c r="A38" s="180">
        <v>6</v>
      </c>
      <c r="C38" s="459" t="s">
        <v>182</v>
      </c>
      <c r="D38" s="464">
        <v>6723067</v>
      </c>
      <c r="E38" s="465">
        <v>15</v>
      </c>
      <c r="F38" s="464">
        <v>7828978</v>
      </c>
      <c r="G38" s="465">
        <v>17.100000000000001</v>
      </c>
      <c r="H38" s="464">
        <v>7295430</v>
      </c>
      <c r="I38" s="465">
        <v>15.8</v>
      </c>
      <c r="J38" s="464">
        <v>7178940</v>
      </c>
      <c r="K38" s="466">
        <v>15.7</v>
      </c>
      <c r="L38" s="487">
        <v>6860578</v>
      </c>
      <c r="M38" s="180">
        <v>14.7</v>
      </c>
      <c r="N38" s="467">
        <v>7488648</v>
      </c>
      <c r="O38" s="382">
        <v>12</v>
      </c>
      <c r="P38" s="467">
        <v>6046967</v>
      </c>
      <c r="Q38" s="382">
        <f t="shared" si="0"/>
        <v>11.246481898254325</v>
      </c>
    </row>
    <row r="39" spans="1:17" s="180" customFormat="1" ht="17.25" customHeight="1" x14ac:dyDescent="0.45">
      <c r="A39" s="1098" t="s">
        <v>183</v>
      </c>
      <c r="B39" s="1098"/>
      <c r="C39" s="1099"/>
      <c r="D39" s="464">
        <v>6485278</v>
      </c>
      <c r="E39" s="465">
        <v>14.5</v>
      </c>
      <c r="F39" s="464">
        <v>7692159</v>
      </c>
      <c r="G39" s="465">
        <v>16.8</v>
      </c>
      <c r="H39" s="464">
        <v>7150343</v>
      </c>
      <c r="I39" s="465">
        <v>15.5</v>
      </c>
      <c r="J39" s="464">
        <v>7016265</v>
      </c>
      <c r="K39" s="466">
        <v>15.3</v>
      </c>
      <c r="L39" s="487">
        <v>6622150</v>
      </c>
      <c r="M39" s="180">
        <v>14.2</v>
      </c>
      <c r="N39" s="467">
        <v>7205637</v>
      </c>
      <c r="O39" s="180">
        <v>11.6</v>
      </c>
      <c r="P39" s="467">
        <v>5888524</v>
      </c>
      <c r="Q39" s="382">
        <f>P39/$P$46*100-0.1</f>
        <v>10.851800890171248</v>
      </c>
    </row>
    <row r="40" spans="1:17" s="180" customFormat="1" ht="17.25" customHeight="1" x14ac:dyDescent="0.45">
      <c r="A40" s="1098" t="s">
        <v>184</v>
      </c>
      <c r="B40" s="1098"/>
      <c r="C40" s="1099"/>
      <c r="D40" s="464">
        <v>237789</v>
      </c>
      <c r="E40" s="465">
        <v>0.5</v>
      </c>
      <c r="F40" s="464">
        <v>136819</v>
      </c>
      <c r="G40" s="465">
        <v>0.30000000000000004</v>
      </c>
      <c r="H40" s="464">
        <v>145087</v>
      </c>
      <c r="I40" s="465">
        <v>0.3</v>
      </c>
      <c r="J40" s="464">
        <v>162675</v>
      </c>
      <c r="K40" s="466">
        <v>0.4</v>
      </c>
      <c r="L40" s="487">
        <v>238428</v>
      </c>
      <c r="M40" s="180">
        <v>0.5</v>
      </c>
      <c r="N40" s="467">
        <v>283011</v>
      </c>
      <c r="O40" s="180">
        <v>0.4</v>
      </c>
      <c r="P40" s="467">
        <v>158443</v>
      </c>
      <c r="Q40" s="382">
        <f t="shared" si="0"/>
        <v>0.29468100808307868</v>
      </c>
    </row>
    <row r="41" spans="1:17" s="180" customFormat="1" ht="17.25" customHeight="1" x14ac:dyDescent="0.45">
      <c r="A41" s="180">
        <v>7</v>
      </c>
      <c r="C41" s="459" t="s">
        <v>185</v>
      </c>
      <c r="D41" s="464">
        <v>1260332</v>
      </c>
      <c r="E41" s="465">
        <v>2.8</v>
      </c>
      <c r="F41" s="464">
        <v>1202136</v>
      </c>
      <c r="G41" s="465">
        <v>2.6</v>
      </c>
      <c r="H41" s="464">
        <v>1250787</v>
      </c>
      <c r="I41" s="465">
        <v>2.7</v>
      </c>
      <c r="J41" s="464">
        <v>1327946</v>
      </c>
      <c r="K41" s="466">
        <v>2.9</v>
      </c>
      <c r="L41" s="487">
        <v>1393274</v>
      </c>
      <c r="M41" s="382">
        <v>3</v>
      </c>
      <c r="N41" s="467">
        <v>1466408</v>
      </c>
      <c r="O41" s="382">
        <v>2.4</v>
      </c>
      <c r="P41" s="467">
        <v>1497652</v>
      </c>
      <c r="Q41" s="382">
        <f t="shared" si="0"/>
        <v>2.785415582371193</v>
      </c>
    </row>
    <row r="42" spans="1:17" s="180" customFormat="1" ht="17.25" customHeight="1" x14ac:dyDescent="0.45">
      <c r="A42" s="180">
        <v>8</v>
      </c>
      <c r="C42" s="459" t="s">
        <v>186</v>
      </c>
      <c r="D42" s="464">
        <v>5312937</v>
      </c>
      <c r="E42" s="465">
        <v>11.8</v>
      </c>
      <c r="F42" s="464">
        <v>5238954</v>
      </c>
      <c r="G42" s="465">
        <v>11.5</v>
      </c>
      <c r="H42" s="464">
        <v>5210028</v>
      </c>
      <c r="I42" s="465">
        <v>11.3</v>
      </c>
      <c r="J42" s="464">
        <v>5186287</v>
      </c>
      <c r="K42" s="466">
        <v>11.3</v>
      </c>
      <c r="L42" s="487">
        <v>5388576</v>
      </c>
      <c r="M42" s="180">
        <v>11.5</v>
      </c>
      <c r="N42" s="467">
        <v>5228824</v>
      </c>
      <c r="O42" s="180">
        <v>8.4</v>
      </c>
      <c r="P42" s="467">
        <v>4980510</v>
      </c>
      <c r="Q42" s="382">
        <f t="shared" si="0"/>
        <v>9.2630264989166715</v>
      </c>
    </row>
    <row r="43" spans="1:17" s="180" customFormat="1" ht="17.25" customHeight="1" x14ac:dyDescent="0.45">
      <c r="A43" s="180">
        <v>9</v>
      </c>
      <c r="C43" s="459" t="s">
        <v>187</v>
      </c>
      <c r="D43" s="464">
        <v>3723699</v>
      </c>
      <c r="E43" s="465">
        <v>8.3000000000000007</v>
      </c>
      <c r="F43" s="464">
        <v>3789505</v>
      </c>
      <c r="G43" s="465">
        <v>8.3000000000000007</v>
      </c>
      <c r="H43" s="464">
        <v>3948846</v>
      </c>
      <c r="I43" s="465">
        <v>8.5</v>
      </c>
      <c r="J43" s="464">
        <v>3764783</v>
      </c>
      <c r="K43" s="466">
        <v>8.1999999999999993</v>
      </c>
      <c r="L43" s="487">
        <v>4058462</v>
      </c>
      <c r="M43" s="180">
        <v>8.6999999999999993</v>
      </c>
      <c r="N43" s="467">
        <v>4242594</v>
      </c>
      <c r="O43" s="180">
        <v>6.8</v>
      </c>
      <c r="P43" s="467">
        <v>4673648</v>
      </c>
      <c r="Q43" s="382">
        <f t="shared" si="0"/>
        <v>8.6923076694171701</v>
      </c>
    </row>
    <row r="44" spans="1:17" s="180" customFormat="1" ht="17.25" customHeight="1" x14ac:dyDescent="0.45">
      <c r="A44" s="180">
        <v>10</v>
      </c>
      <c r="C44" s="459" t="s">
        <v>188</v>
      </c>
      <c r="D44" s="464">
        <v>960248</v>
      </c>
      <c r="E44" s="465">
        <v>2.1</v>
      </c>
      <c r="F44" s="464">
        <v>314700</v>
      </c>
      <c r="G44" s="465">
        <v>0.7</v>
      </c>
      <c r="H44" s="464">
        <v>370130</v>
      </c>
      <c r="I44" s="465">
        <v>0.8</v>
      </c>
      <c r="J44" s="464">
        <v>390299</v>
      </c>
      <c r="K44" s="466">
        <v>0.8</v>
      </c>
      <c r="L44" s="487">
        <v>413929</v>
      </c>
      <c r="M44" s="180">
        <v>0.9</v>
      </c>
      <c r="N44" s="467">
        <v>584532</v>
      </c>
      <c r="O44" s="180">
        <v>0.9</v>
      </c>
      <c r="P44" s="467">
        <v>2556493</v>
      </c>
      <c r="Q44" s="382">
        <f>P44/$P$46*100-0.1</f>
        <v>4.6547063259174219</v>
      </c>
    </row>
    <row r="45" spans="1:17" s="180" customFormat="1" ht="17.25" customHeight="1" thickBot="1" x14ac:dyDescent="0.5">
      <c r="A45" s="488">
        <v>11</v>
      </c>
      <c r="C45" s="459" t="s">
        <v>189</v>
      </c>
      <c r="D45" s="464">
        <v>615898</v>
      </c>
      <c r="E45" s="465">
        <v>1.4</v>
      </c>
      <c r="F45" s="464">
        <v>10000</v>
      </c>
      <c r="G45" s="465">
        <v>0</v>
      </c>
      <c r="H45" s="464">
        <v>0</v>
      </c>
      <c r="I45" s="465">
        <v>0</v>
      </c>
      <c r="J45" s="464">
        <v>0</v>
      </c>
      <c r="K45" s="466">
        <v>0</v>
      </c>
      <c r="L45" s="489">
        <v>0</v>
      </c>
      <c r="M45" s="475">
        <v>0</v>
      </c>
      <c r="N45" s="473">
        <v>10000</v>
      </c>
      <c r="O45" s="475">
        <v>0</v>
      </c>
      <c r="P45" s="473">
        <v>0</v>
      </c>
      <c r="Q45" s="475">
        <f t="shared" si="0"/>
        <v>0</v>
      </c>
    </row>
    <row r="46" spans="1:17" s="180" customFormat="1" ht="18.75" customHeight="1" thickTop="1" thickBot="1" x14ac:dyDescent="0.5">
      <c r="A46" s="1096" t="s">
        <v>172</v>
      </c>
      <c r="B46" s="1096"/>
      <c r="C46" s="1097"/>
      <c r="D46" s="305">
        <v>44879122</v>
      </c>
      <c r="E46" s="476">
        <v>100</v>
      </c>
      <c r="F46" s="305">
        <v>45753738</v>
      </c>
      <c r="G46" s="476">
        <v>100</v>
      </c>
      <c r="H46" s="305">
        <v>46150792</v>
      </c>
      <c r="I46" s="476">
        <v>100</v>
      </c>
      <c r="J46" s="305">
        <v>45841290</v>
      </c>
      <c r="K46" s="477">
        <v>100</v>
      </c>
      <c r="L46" s="490">
        <v>46738399</v>
      </c>
      <c r="M46" s="479">
        <v>100</v>
      </c>
      <c r="N46" s="478">
        <v>62297679</v>
      </c>
      <c r="O46" s="479">
        <v>100</v>
      </c>
      <c r="P46" s="478">
        <v>53767632</v>
      </c>
      <c r="Q46" s="479">
        <v>100</v>
      </c>
    </row>
    <row r="47" spans="1:17" s="180" customFormat="1" ht="15.75" customHeight="1" x14ac:dyDescent="0.45">
      <c r="A47" s="211" t="s">
        <v>108</v>
      </c>
    </row>
  </sheetData>
  <customSheetViews>
    <customSheetView guid="{6AB2CB4E-1967-4022-ADF7-AFB42F2AE4FB}" showPageBreaks="1" printArea="1" hiddenColumns="1" view="pageBreakPreview" topLeftCell="A24">
      <selection activeCell="M40" sqref="M4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1"/>
      <headerFooter alignWithMargins="0"/>
    </customSheetView>
    <customSheetView guid="{3F289335-02BA-4F16-AD2F-CB53A4124158}" showPageBreaks="1" printArea="1" view="pageBreakPreview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2"/>
      <headerFooter alignWithMargins="0"/>
    </customSheetView>
    <customSheetView guid="{73BE7E98-8BC8-4FD7-95F0-4179E1B9C7B2}" showPageBreaks="1" printArea="1" view="pageBreakPreview" topLeftCell="A28">
      <selection activeCell="L43" sqref="L43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3"/>
      <headerFooter alignWithMargins="0"/>
    </customSheetView>
    <customSheetView guid="{59F6F5C1-0144-4706-BC18-583E69698BD1}" showPageBreaks="1" printArea="1" view="pageBreakPreview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4"/>
      <headerFooter alignWithMargins="0"/>
    </customSheetView>
    <customSheetView guid="{96F1F385-3719-4D48-93AF-F20FCA96C025}" showPageBreaks="1" printArea="1" view="pageBreakPreview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5"/>
      <headerFooter alignWithMargins="0"/>
    </customSheetView>
    <customSheetView guid="{1CDBA933-8DB4-41F1-90AC-67591721201F}" showPageBreaks="1" printArea="1" view="pageBreakPreview" topLeftCell="A19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6"/>
      <headerFooter alignWithMargins="0"/>
    </customSheetView>
    <customSheetView guid="{57707E98-8706-4F7F-9807-AB12EEACF2E8}" showPageBreaks="1" printArea="1" view="pageBreakPreview" topLeftCell="A19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7"/>
      <headerFooter alignWithMargins="0"/>
    </customSheetView>
    <customSheetView guid="{FA0B14EF-F83C-4CBB-865F-B181DD693384}" showPageBreaks="1" printArea="1" view="pageBreakPreview" topLeftCell="A19">
      <selection activeCell="D30" sqref="D3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8"/>
      <headerFooter alignWithMargins="0"/>
    </customSheetView>
    <customSheetView guid="{7599AF29-7C80-40B5-BC67-D4AC7D8175D6}" showPageBreaks="1" printArea="1" view="pageBreakPreview">
      <selection activeCell="J9" sqref="J9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9"/>
      <headerFooter alignWithMargins="0"/>
    </customSheetView>
    <customSheetView guid="{CD9FEF94-6655-4B72-96D9-4E3C15E50045}" showPageBreaks="1" printArea="1" view="pageBreakPreview" topLeftCell="A28">
      <selection activeCell="L43" sqref="L43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10"/>
      <headerFooter alignWithMargins="0"/>
    </customSheetView>
    <customSheetView guid="{101BA920-D81C-44BC-8F4C-ECC5AD469A5F}" showPageBreaks="1" printArea="1" view="pageBreakPreview" topLeftCell="A28">
      <selection activeCell="L43" sqref="L43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11"/>
      <headerFooter alignWithMargins="0"/>
    </customSheetView>
    <customSheetView guid="{1DD77CDE-492C-4F26-BE57-755675DE482D}" showPageBreaks="1" printArea="1" hiddenColumns="1" view="pageBreakPreview" topLeftCell="A43">
      <selection activeCell="M40" sqref="M4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12"/>
      <headerFooter alignWithMargins="0"/>
    </customSheetView>
    <customSheetView guid="{E11754DE-64F2-4A86-AFFA-460D6AD3A98C}" showPageBreaks="1" printArea="1" hiddenColumns="1" view="pageBreakPreview" topLeftCell="A24">
      <selection activeCell="M40" sqref="M40"/>
      <colBreaks count="1" manualBreakCount="1">
        <brk id="17" max="1048575" man="1"/>
      </colBreaks>
      <pageMargins left="0.78740157480314965" right="0.78740157480314965" top="0.78740157480314965" bottom="0.47244094488188981" header="0" footer="0"/>
      <printOptions horizontalCentered="1"/>
      <pageSetup paperSize="9" scale="94" firstPageNumber="243" pageOrder="overThenDown" orientation="portrait" useFirstPageNumber="1" r:id="rId13"/>
      <headerFooter alignWithMargins="0"/>
    </customSheetView>
  </customSheetViews>
  <mergeCells count="18">
    <mergeCell ref="A46:C46"/>
    <mergeCell ref="A39:C39"/>
    <mergeCell ref="D2:E2"/>
    <mergeCell ref="F2:G2"/>
    <mergeCell ref="H2:I2"/>
    <mergeCell ref="A27:C27"/>
    <mergeCell ref="D31:E31"/>
    <mergeCell ref="F31:G31"/>
    <mergeCell ref="H31:I31"/>
    <mergeCell ref="A40:C40"/>
    <mergeCell ref="P2:Q2"/>
    <mergeCell ref="P31:Q31"/>
    <mergeCell ref="L2:M2"/>
    <mergeCell ref="J2:K2"/>
    <mergeCell ref="J31:K31"/>
    <mergeCell ref="L31:M31"/>
    <mergeCell ref="N2:O2"/>
    <mergeCell ref="N31:O31"/>
  </mergeCells>
  <phoneticPr fontId="4"/>
  <printOptions horizontalCentered="1" gridLinesSet="0"/>
  <pageMargins left="0.78740157480314965" right="0.78740157480314965" top="0.78740157480314965" bottom="0.47244094488188981" header="0" footer="0"/>
  <pageSetup paperSize="9" scale="78" firstPageNumber="243" pageOrder="overThenDown" orientation="portrait" useFirstPageNumber="1" r:id="rId14"/>
  <headerFooter alignWithMargins="0"/>
  <colBreaks count="1" manualBreakCount="1">
    <brk id="21" max="1048575" man="1"/>
  </colBreaks>
  <drawing r:id="rId1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Q42"/>
  <sheetViews>
    <sheetView view="pageBreakPreview" zoomScale="90" zoomScaleNormal="100" zoomScaleSheetLayoutView="90" workbookViewId="0">
      <selection activeCell="M18" sqref="M18"/>
    </sheetView>
  </sheetViews>
  <sheetFormatPr defaultColWidth="11.8984375" defaultRowHeight="15.15" customHeight="1" x14ac:dyDescent="0.15"/>
  <cols>
    <col min="1" max="1" width="6.69921875" style="534" customWidth="1"/>
    <col min="2" max="2" width="9.69921875" style="534" customWidth="1"/>
    <col min="3" max="10" width="10.59765625" style="534" customWidth="1"/>
    <col min="11" max="11" width="6.5" style="534" customWidth="1"/>
    <col min="12" max="12" width="10.5" style="534" customWidth="1"/>
    <col min="13" max="13" width="8.5" style="534" customWidth="1"/>
    <col min="14" max="14" width="6.5" style="534" customWidth="1"/>
    <col min="15" max="15" width="10.5" style="534" customWidth="1"/>
    <col min="16" max="16" width="8.5" style="534" customWidth="1"/>
    <col min="17" max="17" width="6.5" style="534" customWidth="1"/>
    <col min="18" max="18" width="9.5" style="534" customWidth="1"/>
    <col min="19" max="19" width="7.09765625" style="534" customWidth="1"/>
    <col min="20" max="20" width="10" style="534" customWidth="1"/>
    <col min="21" max="25" width="11.8984375" style="534" customWidth="1"/>
    <col min="26" max="46" width="11" style="534" customWidth="1"/>
    <col min="47" max="51" width="11.8984375" style="534"/>
    <col min="52" max="52" width="10.09765625" style="534" customWidth="1"/>
    <col min="53" max="54" width="11.8984375" style="534"/>
    <col min="55" max="55" width="11.69921875" style="534" customWidth="1"/>
    <col min="56" max="56" width="14.5" style="534" customWidth="1"/>
    <col min="57" max="57" width="9.8984375" style="534" customWidth="1"/>
    <col min="58" max="254" width="11.8984375" style="534"/>
    <col min="255" max="255" width="6.69921875" style="534" customWidth="1"/>
    <col min="256" max="256" width="9.69921875" style="534" customWidth="1"/>
    <col min="257" max="257" width="11" style="534" customWidth="1"/>
    <col min="258" max="258" width="10.19921875" style="534" customWidth="1"/>
    <col min="259" max="259" width="11" style="534" customWidth="1"/>
    <col min="260" max="260" width="10.19921875" style="534" customWidth="1"/>
    <col min="261" max="261" width="11" style="534" customWidth="1"/>
    <col min="262" max="262" width="10.19921875" style="534" customWidth="1"/>
    <col min="263" max="263" width="8.5" style="534" customWidth="1"/>
    <col min="264" max="264" width="11.3984375" style="534" bestFit="1" customWidth="1"/>
    <col min="265" max="265" width="10.5" style="534" customWidth="1"/>
    <col min="266" max="266" width="8.5" style="534" customWidth="1"/>
    <col min="267" max="267" width="6.5" style="534" customWidth="1"/>
    <col min="268" max="268" width="10.5" style="534" customWidth="1"/>
    <col min="269" max="269" width="8.5" style="534" customWidth="1"/>
    <col min="270" max="270" width="6.5" style="534" customWidth="1"/>
    <col min="271" max="271" width="10.5" style="534" customWidth="1"/>
    <col min="272" max="272" width="8.5" style="534" customWidth="1"/>
    <col min="273" max="273" width="6.5" style="534" customWidth="1"/>
    <col min="274" max="274" width="9.5" style="534" customWidth="1"/>
    <col min="275" max="275" width="7.09765625" style="534" customWidth="1"/>
    <col min="276" max="276" width="10" style="534" customWidth="1"/>
    <col min="277" max="281" width="11.8984375" style="534" customWidth="1"/>
    <col min="282" max="302" width="11" style="534" customWidth="1"/>
    <col min="303" max="307" width="11.8984375" style="534"/>
    <col min="308" max="308" width="10.09765625" style="534" customWidth="1"/>
    <col min="309" max="310" width="11.8984375" style="534"/>
    <col min="311" max="311" width="11.69921875" style="534" customWidth="1"/>
    <col min="312" max="312" width="14.5" style="534" customWidth="1"/>
    <col min="313" max="313" width="9.8984375" style="534" customWidth="1"/>
    <col min="314" max="510" width="11.8984375" style="534"/>
    <col min="511" max="511" width="6.69921875" style="534" customWidth="1"/>
    <col min="512" max="512" width="9.69921875" style="534" customWidth="1"/>
    <col min="513" max="513" width="11" style="534" customWidth="1"/>
    <col min="514" max="514" width="10.19921875" style="534" customWidth="1"/>
    <col min="515" max="515" width="11" style="534" customWidth="1"/>
    <col min="516" max="516" width="10.19921875" style="534" customWidth="1"/>
    <col min="517" max="517" width="11" style="534" customWidth="1"/>
    <col min="518" max="518" width="10.19921875" style="534" customWidth="1"/>
    <col min="519" max="519" width="8.5" style="534" customWidth="1"/>
    <col min="520" max="520" width="11.3984375" style="534" bestFit="1" customWidth="1"/>
    <col min="521" max="521" width="10.5" style="534" customWidth="1"/>
    <col min="522" max="522" width="8.5" style="534" customWidth="1"/>
    <col min="523" max="523" width="6.5" style="534" customWidth="1"/>
    <col min="524" max="524" width="10.5" style="534" customWidth="1"/>
    <col min="525" max="525" width="8.5" style="534" customWidth="1"/>
    <col min="526" max="526" width="6.5" style="534" customWidth="1"/>
    <col min="527" max="527" width="10.5" style="534" customWidth="1"/>
    <col min="528" max="528" width="8.5" style="534" customWidth="1"/>
    <col min="529" max="529" width="6.5" style="534" customWidth="1"/>
    <col min="530" max="530" width="9.5" style="534" customWidth="1"/>
    <col min="531" max="531" width="7.09765625" style="534" customWidth="1"/>
    <col min="532" max="532" width="10" style="534" customWidth="1"/>
    <col min="533" max="537" width="11.8984375" style="534" customWidth="1"/>
    <col min="538" max="558" width="11" style="534" customWidth="1"/>
    <col min="559" max="563" width="11.8984375" style="534"/>
    <col min="564" max="564" width="10.09765625" style="534" customWidth="1"/>
    <col min="565" max="566" width="11.8984375" style="534"/>
    <col min="567" max="567" width="11.69921875" style="534" customWidth="1"/>
    <col min="568" max="568" width="14.5" style="534" customWidth="1"/>
    <col min="569" max="569" width="9.8984375" style="534" customWidth="1"/>
    <col min="570" max="766" width="11.8984375" style="534"/>
    <col min="767" max="767" width="6.69921875" style="534" customWidth="1"/>
    <col min="768" max="768" width="9.69921875" style="534" customWidth="1"/>
    <col min="769" max="769" width="11" style="534" customWidth="1"/>
    <col min="770" max="770" width="10.19921875" style="534" customWidth="1"/>
    <col min="771" max="771" width="11" style="534" customWidth="1"/>
    <col min="772" max="772" width="10.19921875" style="534" customWidth="1"/>
    <col min="773" max="773" width="11" style="534" customWidth="1"/>
    <col min="774" max="774" width="10.19921875" style="534" customWidth="1"/>
    <col min="775" max="775" width="8.5" style="534" customWidth="1"/>
    <col min="776" max="776" width="11.3984375" style="534" bestFit="1" customWidth="1"/>
    <col min="777" max="777" width="10.5" style="534" customWidth="1"/>
    <col min="778" max="778" width="8.5" style="534" customWidth="1"/>
    <col min="779" max="779" width="6.5" style="534" customWidth="1"/>
    <col min="780" max="780" width="10.5" style="534" customWidth="1"/>
    <col min="781" max="781" width="8.5" style="534" customWidth="1"/>
    <col min="782" max="782" width="6.5" style="534" customWidth="1"/>
    <col min="783" max="783" width="10.5" style="534" customWidth="1"/>
    <col min="784" max="784" width="8.5" style="534" customWidth="1"/>
    <col min="785" max="785" width="6.5" style="534" customWidth="1"/>
    <col min="786" max="786" width="9.5" style="534" customWidth="1"/>
    <col min="787" max="787" width="7.09765625" style="534" customWidth="1"/>
    <col min="788" max="788" width="10" style="534" customWidth="1"/>
    <col min="789" max="793" width="11.8984375" style="534" customWidth="1"/>
    <col min="794" max="814" width="11" style="534" customWidth="1"/>
    <col min="815" max="819" width="11.8984375" style="534"/>
    <col min="820" max="820" width="10.09765625" style="534" customWidth="1"/>
    <col min="821" max="822" width="11.8984375" style="534"/>
    <col min="823" max="823" width="11.69921875" style="534" customWidth="1"/>
    <col min="824" max="824" width="14.5" style="534" customWidth="1"/>
    <col min="825" max="825" width="9.8984375" style="534" customWidth="1"/>
    <col min="826" max="1022" width="11.8984375" style="534"/>
    <col min="1023" max="1023" width="6.69921875" style="534" customWidth="1"/>
    <col min="1024" max="1024" width="9.69921875" style="534" customWidth="1"/>
    <col min="1025" max="1025" width="11" style="534" customWidth="1"/>
    <col min="1026" max="1026" width="10.19921875" style="534" customWidth="1"/>
    <col min="1027" max="1027" width="11" style="534" customWidth="1"/>
    <col min="1028" max="1028" width="10.19921875" style="534" customWidth="1"/>
    <col min="1029" max="1029" width="11" style="534" customWidth="1"/>
    <col min="1030" max="1030" width="10.19921875" style="534" customWidth="1"/>
    <col min="1031" max="1031" width="8.5" style="534" customWidth="1"/>
    <col min="1032" max="1032" width="11.3984375" style="534" bestFit="1" customWidth="1"/>
    <col min="1033" max="1033" width="10.5" style="534" customWidth="1"/>
    <col min="1034" max="1034" width="8.5" style="534" customWidth="1"/>
    <col min="1035" max="1035" width="6.5" style="534" customWidth="1"/>
    <col min="1036" max="1036" width="10.5" style="534" customWidth="1"/>
    <col min="1037" max="1037" width="8.5" style="534" customWidth="1"/>
    <col min="1038" max="1038" width="6.5" style="534" customWidth="1"/>
    <col min="1039" max="1039" width="10.5" style="534" customWidth="1"/>
    <col min="1040" max="1040" width="8.5" style="534" customWidth="1"/>
    <col min="1041" max="1041" width="6.5" style="534" customWidth="1"/>
    <col min="1042" max="1042" width="9.5" style="534" customWidth="1"/>
    <col min="1043" max="1043" width="7.09765625" style="534" customWidth="1"/>
    <col min="1044" max="1044" width="10" style="534" customWidth="1"/>
    <col min="1045" max="1049" width="11.8984375" style="534" customWidth="1"/>
    <col min="1050" max="1070" width="11" style="534" customWidth="1"/>
    <col min="1071" max="1075" width="11.8984375" style="534"/>
    <col min="1076" max="1076" width="10.09765625" style="534" customWidth="1"/>
    <col min="1077" max="1078" width="11.8984375" style="534"/>
    <col min="1079" max="1079" width="11.69921875" style="534" customWidth="1"/>
    <col min="1080" max="1080" width="14.5" style="534" customWidth="1"/>
    <col min="1081" max="1081" width="9.8984375" style="534" customWidth="1"/>
    <col min="1082" max="1278" width="11.8984375" style="534"/>
    <col min="1279" max="1279" width="6.69921875" style="534" customWidth="1"/>
    <col min="1280" max="1280" width="9.69921875" style="534" customWidth="1"/>
    <col min="1281" max="1281" width="11" style="534" customWidth="1"/>
    <col min="1282" max="1282" width="10.19921875" style="534" customWidth="1"/>
    <col min="1283" max="1283" width="11" style="534" customWidth="1"/>
    <col min="1284" max="1284" width="10.19921875" style="534" customWidth="1"/>
    <col min="1285" max="1285" width="11" style="534" customWidth="1"/>
    <col min="1286" max="1286" width="10.19921875" style="534" customWidth="1"/>
    <col min="1287" max="1287" width="8.5" style="534" customWidth="1"/>
    <col min="1288" max="1288" width="11.3984375" style="534" bestFit="1" customWidth="1"/>
    <col min="1289" max="1289" width="10.5" style="534" customWidth="1"/>
    <col min="1290" max="1290" width="8.5" style="534" customWidth="1"/>
    <col min="1291" max="1291" width="6.5" style="534" customWidth="1"/>
    <col min="1292" max="1292" width="10.5" style="534" customWidth="1"/>
    <col min="1293" max="1293" width="8.5" style="534" customWidth="1"/>
    <col min="1294" max="1294" width="6.5" style="534" customWidth="1"/>
    <col min="1295" max="1295" width="10.5" style="534" customWidth="1"/>
    <col min="1296" max="1296" width="8.5" style="534" customWidth="1"/>
    <col min="1297" max="1297" width="6.5" style="534" customWidth="1"/>
    <col min="1298" max="1298" width="9.5" style="534" customWidth="1"/>
    <col min="1299" max="1299" width="7.09765625" style="534" customWidth="1"/>
    <col min="1300" max="1300" width="10" style="534" customWidth="1"/>
    <col min="1301" max="1305" width="11.8984375" style="534" customWidth="1"/>
    <col min="1306" max="1326" width="11" style="534" customWidth="1"/>
    <col min="1327" max="1331" width="11.8984375" style="534"/>
    <col min="1332" max="1332" width="10.09765625" style="534" customWidth="1"/>
    <col min="1333" max="1334" width="11.8984375" style="534"/>
    <col min="1335" max="1335" width="11.69921875" style="534" customWidth="1"/>
    <col min="1336" max="1336" width="14.5" style="534" customWidth="1"/>
    <col min="1337" max="1337" width="9.8984375" style="534" customWidth="1"/>
    <col min="1338" max="1534" width="11.8984375" style="534"/>
    <col min="1535" max="1535" width="6.69921875" style="534" customWidth="1"/>
    <col min="1536" max="1536" width="9.69921875" style="534" customWidth="1"/>
    <col min="1537" max="1537" width="11" style="534" customWidth="1"/>
    <col min="1538" max="1538" width="10.19921875" style="534" customWidth="1"/>
    <col min="1539" max="1539" width="11" style="534" customWidth="1"/>
    <col min="1540" max="1540" width="10.19921875" style="534" customWidth="1"/>
    <col min="1541" max="1541" width="11" style="534" customWidth="1"/>
    <col min="1542" max="1542" width="10.19921875" style="534" customWidth="1"/>
    <col min="1543" max="1543" width="8.5" style="534" customWidth="1"/>
    <col min="1544" max="1544" width="11.3984375" style="534" bestFit="1" customWidth="1"/>
    <col min="1545" max="1545" width="10.5" style="534" customWidth="1"/>
    <col min="1546" max="1546" width="8.5" style="534" customWidth="1"/>
    <col min="1547" max="1547" width="6.5" style="534" customWidth="1"/>
    <col min="1548" max="1548" width="10.5" style="534" customWidth="1"/>
    <col min="1549" max="1549" width="8.5" style="534" customWidth="1"/>
    <col min="1550" max="1550" width="6.5" style="534" customWidth="1"/>
    <col min="1551" max="1551" width="10.5" style="534" customWidth="1"/>
    <col min="1552" max="1552" width="8.5" style="534" customWidth="1"/>
    <col min="1553" max="1553" width="6.5" style="534" customWidth="1"/>
    <col min="1554" max="1554" width="9.5" style="534" customWidth="1"/>
    <col min="1555" max="1555" width="7.09765625" style="534" customWidth="1"/>
    <col min="1556" max="1556" width="10" style="534" customWidth="1"/>
    <col min="1557" max="1561" width="11.8984375" style="534" customWidth="1"/>
    <col min="1562" max="1582" width="11" style="534" customWidth="1"/>
    <col min="1583" max="1587" width="11.8984375" style="534"/>
    <col min="1588" max="1588" width="10.09765625" style="534" customWidth="1"/>
    <col min="1589" max="1590" width="11.8984375" style="534"/>
    <col min="1591" max="1591" width="11.69921875" style="534" customWidth="1"/>
    <col min="1592" max="1592" width="14.5" style="534" customWidth="1"/>
    <col min="1593" max="1593" width="9.8984375" style="534" customWidth="1"/>
    <col min="1594" max="1790" width="11.8984375" style="534"/>
    <col min="1791" max="1791" width="6.69921875" style="534" customWidth="1"/>
    <col min="1792" max="1792" width="9.69921875" style="534" customWidth="1"/>
    <col min="1793" max="1793" width="11" style="534" customWidth="1"/>
    <col min="1794" max="1794" width="10.19921875" style="534" customWidth="1"/>
    <col min="1795" max="1795" width="11" style="534" customWidth="1"/>
    <col min="1796" max="1796" width="10.19921875" style="534" customWidth="1"/>
    <col min="1797" max="1797" width="11" style="534" customWidth="1"/>
    <col min="1798" max="1798" width="10.19921875" style="534" customWidth="1"/>
    <col min="1799" max="1799" width="8.5" style="534" customWidth="1"/>
    <col min="1800" max="1800" width="11.3984375" style="534" bestFit="1" customWidth="1"/>
    <col min="1801" max="1801" width="10.5" style="534" customWidth="1"/>
    <col min="1802" max="1802" width="8.5" style="534" customWidth="1"/>
    <col min="1803" max="1803" width="6.5" style="534" customWidth="1"/>
    <col min="1804" max="1804" width="10.5" style="534" customWidth="1"/>
    <col min="1805" max="1805" width="8.5" style="534" customWidth="1"/>
    <col min="1806" max="1806" width="6.5" style="534" customWidth="1"/>
    <col min="1807" max="1807" width="10.5" style="534" customWidth="1"/>
    <col min="1808" max="1808" width="8.5" style="534" customWidth="1"/>
    <col min="1809" max="1809" width="6.5" style="534" customWidth="1"/>
    <col min="1810" max="1810" width="9.5" style="534" customWidth="1"/>
    <col min="1811" max="1811" width="7.09765625" style="534" customWidth="1"/>
    <col min="1812" max="1812" width="10" style="534" customWidth="1"/>
    <col min="1813" max="1817" width="11.8984375" style="534" customWidth="1"/>
    <col min="1818" max="1838" width="11" style="534" customWidth="1"/>
    <col min="1839" max="1843" width="11.8984375" style="534"/>
    <col min="1844" max="1844" width="10.09765625" style="534" customWidth="1"/>
    <col min="1845" max="1846" width="11.8984375" style="534"/>
    <col min="1847" max="1847" width="11.69921875" style="534" customWidth="1"/>
    <col min="1848" max="1848" width="14.5" style="534" customWidth="1"/>
    <col min="1849" max="1849" width="9.8984375" style="534" customWidth="1"/>
    <col min="1850" max="2046" width="11.8984375" style="534"/>
    <col min="2047" max="2047" width="6.69921875" style="534" customWidth="1"/>
    <col min="2048" max="2048" width="9.69921875" style="534" customWidth="1"/>
    <col min="2049" max="2049" width="11" style="534" customWidth="1"/>
    <col min="2050" max="2050" width="10.19921875" style="534" customWidth="1"/>
    <col min="2051" max="2051" width="11" style="534" customWidth="1"/>
    <col min="2052" max="2052" width="10.19921875" style="534" customWidth="1"/>
    <col min="2053" max="2053" width="11" style="534" customWidth="1"/>
    <col min="2054" max="2054" width="10.19921875" style="534" customWidth="1"/>
    <col min="2055" max="2055" width="8.5" style="534" customWidth="1"/>
    <col min="2056" max="2056" width="11.3984375" style="534" bestFit="1" customWidth="1"/>
    <col min="2057" max="2057" width="10.5" style="534" customWidth="1"/>
    <col min="2058" max="2058" width="8.5" style="534" customWidth="1"/>
    <col min="2059" max="2059" width="6.5" style="534" customWidth="1"/>
    <col min="2060" max="2060" width="10.5" style="534" customWidth="1"/>
    <col min="2061" max="2061" width="8.5" style="534" customWidth="1"/>
    <col min="2062" max="2062" width="6.5" style="534" customWidth="1"/>
    <col min="2063" max="2063" width="10.5" style="534" customWidth="1"/>
    <col min="2064" max="2064" width="8.5" style="534" customWidth="1"/>
    <col min="2065" max="2065" width="6.5" style="534" customWidth="1"/>
    <col min="2066" max="2066" width="9.5" style="534" customWidth="1"/>
    <col min="2067" max="2067" width="7.09765625" style="534" customWidth="1"/>
    <col min="2068" max="2068" width="10" style="534" customWidth="1"/>
    <col min="2069" max="2073" width="11.8984375" style="534" customWidth="1"/>
    <col min="2074" max="2094" width="11" style="534" customWidth="1"/>
    <col min="2095" max="2099" width="11.8984375" style="534"/>
    <col min="2100" max="2100" width="10.09765625" style="534" customWidth="1"/>
    <col min="2101" max="2102" width="11.8984375" style="534"/>
    <col min="2103" max="2103" width="11.69921875" style="534" customWidth="1"/>
    <col min="2104" max="2104" width="14.5" style="534" customWidth="1"/>
    <col min="2105" max="2105" width="9.8984375" style="534" customWidth="1"/>
    <col min="2106" max="2302" width="11.8984375" style="534"/>
    <col min="2303" max="2303" width="6.69921875" style="534" customWidth="1"/>
    <col min="2304" max="2304" width="9.69921875" style="534" customWidth="1"/>
    <col min="2305" max="2305" width="11" style="534" customWidth="1"/>
    <col min="2306" max="2306" width="10.19921875" style="534" customWidth="1"/>
    <col min="2307" max="2307" width="11" style="534" customWidth="1"/>
    <col min="2308" max="2308" width="10.19921875" style="534" customWidth="1"/>
    <col min="2309" max="2309" width="11" style="534" customWidth="1"/>
    <col min="2310" max="2310" width="10.19921875" style="534" customWidth="1"/>
    <col min="2311" max="2311" width="8.5" style="534" customWidth="1"/>
    <col min="2312" max="2312" width="11.3984375" style="534" bestFit="1" customWidth="1"/>
    <col min="2313" max="2313" width="10.5" style="534" customWidth="1"/>
    <col min="2314" max="2314" width="8.5" style="534" customWidth="1"/>
    <col min="2315" max="2315" width="6.5" style="534" customWidth="1"/>
    <col min="2316" max="2316" width="10.5" style="534" customWidth="1"/>
    <col min="2317" max="2317" width="8.5" style="534" customWidth="1"/>
    <col min="2318" max="2318" width="6.5" style="534" customWidth="1"/>
    <col min="2319" max="2319" width="10.5" style="534" customWidth="1"/>
    <col min="2320" max="2320" width="8.5" style="534" customWidth="1"/>
    <col min="2321" max="2321" width="6.5" style="534" customWidth="1"/>
    <col min="2322" max="2322" width="9.5" style="534" customWidth="1"/>
    <col min="2323" max="2323" width="7.09765625" style="534" customWidth="1"/>
    <col min="2324" max="2324" width="10" style="534" customWidth="1"/>
    <col min="2325" max="2329" width="11.8984375" style="534" customWidth="1"/>
    <col min="2330" max="2350" width="11" style="534" customWidth="1"/>
    <col min="2351" max="2355" width="11.8984375" style="534"/>
    <col min="2356" max="2356" width="10.09765625" style="534" customWidth="1"/>
    <col min="2357" max="2358" width="11.8984375" style="534"/>
    <col min="2359" max="2359" width="11.69921875" style="534" customWidth="1"/>
    <col min="2360" max="2360" width="14.5" style="534" customWidth="1"/>
    <col min="2361" max="2361" width="9.8984375" style="534" customWidth="1"/>
    <col min="2362" max="2558" width="11.8984375" style="534"/>
    <col min="2559" max="2559" width="6.69921875" style="534" customWidth="1"/>
    <col min="2560" max="2560" width="9.69921875" style="534" customWidth="1"/>
    <col min="2561" max="2561" width="11" style="534" customWidth="1"/>
    <col min="2562" max="2562" width="10.19921875" style="534" customWidth="1"/>
    <col min="2563" max="2563" width="11" style="534" customWidth="1"/>
    <col min="2564" max="2564" width="10.19921875" style="534" customWidth="1"/>
    <col min="2565" max="2565" width="11" style="534" customWidth="1"/>
    <col min="2566" max="2566" width="10.19921875" style="534" customWidth="1"/>
    <col min="2567" max="2567" width="8.5" style="534" customWidth="1"/>
    <col min="2568" max="2568" width="11.3984375" style="534" bestFit="1" customWidth="1"/>
    <col min="2569" max="2569" width="10.5" style="534" customWidth="1"/>
    <col min="2570" max="2570" width="8.5" style="534" customWidth="1"/>
    <col min="2571" max="2571" width="6.5" style="534" customWidth="1"/>
    <col min="2572" max="2572" width="10.5" style="534" customWidth="1"/>
    <col min="2573" max="2573" width="8.5" style="534" customWidth="1"/>
    <col min="2574" max="2574" width="6.5" style="534" customWidth="1"/>
    <col min="2575" max="2575" width="10.5" style="534" customWidth="1"/>
    <col min="2576" max="2576" width="8.5" style="534" customWidth="1"/>
    <col min="2577" max="2577" width="6.5" style="534" customWidth="1"/>
    <col min="2578" max="2578" width="9.5" style="534" customWidth="1"/>
    <col min="2579" max="2579" width="7.09765625" style="534" customWidth="1"/>
    <col min="2580" max="2580" width="10" style="534" customWidth="1"/>
    <col min="2581" max="2585" width="11.8984375" style="534" customWidth="1"/>
    <col min="2586" max="2606" width="11" style="534" customWidth="1"/>
    <col min="2607" max="2611" width="11.8984375" style="534"/>
    <col min="2612" max="2612" width="10.09765625" style="534" customWidth="1"/>
    <col min="2613" max="2614" width="11.8984375" style="534"/>
    <col min="2615" max="2615" width="11.69921875" style="534" customWidth="1"/>
    <col min="2616" max="2616" width="14.5" style="534" customWidth="1"/>
    <col min="2617" max="2617" width="9.8984375" style="534" customWidth="1"/>
    <col min="2618" max="2814" width="11.8984375" style="534"/>
    <col min="2815" max="2815" width="6.69921875" style="534" customWidth="1"/>
    <col min="2816" max="2816" width="9.69921875" style="534" customWidth="1"/>
    <col min="2817" max="2817" width="11" style="534" customWidth="1"/>
    <col min="2818" max="2818" width="10.19921875" style="534" customWidth="1"/>
    <col min="2819" max="2819" width="11" style="534" customWidth="1"/>
    <col min="2820" max="2820" width="10.19921875" style="534" customWidth="1"/>
    <col min="2821" max="2821" width="11" style="534" customWidth="1"/>
    <col min="2822" max="2822" width="10.19921875" style="534" customWidth="1"/>
    <col min="2823" max="2823" width="8.5" style="534" customWidth="1"/>
    <col min="2824" max="2824" width="11.3984375" style="534" bestFit="1" customWidth="1"/>
    <col min="2825" max="2825" width="10.5" style="534" customWidth="1"/>
    <col min="2826" max="2826" width="8.5" style="534" customWidth="1"/>
    <col min="2827" max="2827" width="6.5" style="534" customWidth="1"/>
    <col min="2828" max="2828" width="10.5" style="534" customWidth="1"/>
    <col min="2829" max="2829" width="8.5" style="534" customWidth="1"/>
    <col min="2830" max="2830" width="6.5" style="534" customWidth="1"/>
    <col min="2831" max="2831" width="10.5" style="534" customWidth="1"/>
    <col min="2832" max="2832" width="8.5" style="534" customWidth="1"/>
    <col min="2833" max="2833" width="6.5" style="534" customWidth="1"/>
    <col min="2834" max="2834" width="9.5" style="534" customWidth="1"/>
    <col min="2835" max="2835" width="7.09765625" style="534" customWidth="1"/>
    <col min="2836" max="2836" width="10" style="534" customWidth="1"/>
    <col min="2837" max="2841" width="11.8984375" style="534" customWidth="1"/>
    <col min="2842" max="2862" width="11" style="534" customWidth="1"/>
    <col min="2863" max="2867" width="11.8984375" style="534"/>
    <col min="2868" max="2868" width="10.09765625" style="534" customWidth="1"/>
    <col min="2869" max="2870" width="11.8984375" style="534"/>
    <col min="2871" max="2871" width="11.69921875" style="534" customWidth="1"/>
    <col min="2872" max="2872" width="14.5" style="534" customWidth="1"/>
    <col min="2873" max="2873" width="9.8984375" style="534" customWidth="1"/>
    <col min="2874" max="3070" width="11.8984375" style="534"/>
    <col min="3071" max="3071" width="6.69921875" style="534" customWidth="1"/>
    <col min="3072" max="3072" width="9.69921875" style="534" customWidth="1"/>
    <col min="3073" max="3073" width="11" style="534" customWidth="1"/>
    <col min="3074" max="3074" width="10.19921875" style="534" customWidth="1"/>
    <col min="3075" max="3075" width="11" style="534" customWidth="1"/>
    <col min="3076" max="3076" width="10.19921875" style="534" customWidth="1"/>
    <col min="3077" max="3077" width="11" style="534" customWidth="1"/>
    <col min="3078" max="3078" width="10.19921875" style="534" customWidth="1"/>
    <col min="3079" max="3079" width="8.5" style="534" customWidth="1"/>
    <col min="3080" max="3080" width="11.3984375" style="534" bestFit="1" customWidth="1"/>
    <col min="3081" max="3081" width="10.5" style="534" customWidth="1"/>
    <col min="3082" max="3082" width="8.5" style="534" customWidth="1"/>
    <col min="3083" max="3083" width="6.5" style="534" customWidth="1"/>
    <col min="3084" max="3084" width="10.5" style="534" customWidth="1"/>
    <col min="3085" max="3085" width="8.5" style="534" customWidth="1"/>
    <col min="3086" max="3086" width="6.5" style="534" customWidth="1"/>
    <col min="3087" max="3087" width="10.5" style="534" customWidth="1"/>
    <col min="3088" max="3088" width="8.5" style="534" customWidth="1"/>
    <col min="3089" max="3089" width="6.5" style="534" customWidth="1"/>
    <col min="3090" max="3090" width="9.5" style="534" customWidth="1"/>
    <col min="3091" max="3091" width="7.09765625" style="534" customWidth="1"/>
    <col min="3092" max="3092" width="10" style="534" customWidth="1"/>
    <col min="3093" max="3097" width="11.8984375" style="534" customWidth="1"/>
    <col min="3098" max="3118" width="11" style="534" customWidth="1"/>
    <col min="3119" max="3123" width="11.8984375" style="534"/>
    <col min="3124" max="3124" width="10.09765625" style="534" customWidth="1"/>
    <col min="3125" max="3126" width="11.8984375" style="534"/>
    <col min="3127" max="3127" width="11.69921875" style="534" customWidth="1"/>
    <col min="3128" max="3128" width="14.5" style="534" customWidth="1"/>
    <col min="3129" max="3129" width="9.8984375" style="534" customWidth="1"/>
    <col min="3130" max="3326" width="11.8984375" style="534"/>
    <col min="3327" max="3327" width="6.69921875" style="534" customWidth="1"/>
    <col min="3328" max="3328" width="9.69921875" style="534" customWidth="1"/>
    <col min="3329" max="3329" width="11" style="534" customWidth="1"/>
    <col min="3330" max="3330" width="10.19921875" style="534" customWidth="1"/>
    <col min="3331" max="3331" width="11" style="534" customWidth="1"/>
    <col min="3332" max="3332" width="10.19921875" style="534" customWidth="1"/>
    <col min="3333" max="3333" width="11" style="534" customWidth="1"/>
    <col min="3334" max="3334" width="10.19921875" style="534" customWidth="1"/>
    <col min="3335" max="3335" width="8.5" style="534" customWidth="1"/>
    <col min="3336" max="3336" width="11.3984375" style="534" bestFit="1" customWidth="1"/>
    <col min="3337" max="3337" width="10.5" style="534" customWidth="1"/>
    <col min="3338" max="3338" width="8.5" style="534" customWidth="1"/>
    <col min="3339" max="3339" width="6.5" style="534" customWidth="1"/>
    <col min="3340" max="3340" width="10.5" style="534" customWidth="1"/>
    <col min="3341" max="3341" width="8.5" style="534" customWidth="1"/>
    <col min="3342" max="3342" width="6.5" style="534" customWidth="1"/>
    <col min="3343" max="3343" width="10.5" style="534" customWidth="1"/>
    <col min="3344" max="3344" width="8.5" style="534" customWidth="1"/>
    <col min="3345" max="3345" width="6.5" style="534" customWidth="1"/>
    <col min="3346" max="3346" width="9.5" style="534" customWidth="1"/>
    <col min="3347" max="3347" width="7.09765625" style="534" customWidth="1"/>
    <col min="3348" max="3348" width="10" style="534" customWidth="1"/>
    <col min="3349" max="3353" width="11.8984375" style="534" customWidth="1"/>
    <col min="3354" max="3374" width="11" style="534" customWidth="1"/>
    <col min="3375" max="3379" width="11.8984375" style="534"/>
    <col min="3380" max="3380" width="10.09765625" style="534" customWidth="1"/>
    <col min="3381" max="3382" width="11.8984375" style="534"/>
    <col min="3383" max="3383" width="11.69921875" style="534" customWidth="1"/>
    <col min="3384" max="3384" width="14.5" style="534" customWidth="1"/>
    <col min="3385" max="3385" width="9.8984375" style="534" customWidth="1"/>
    <col min="3386" max="3582" width="11.8984375" style="534"/>
    <col min="3583" max="3583" width="6.69921875" style="534" customWidth="1"/>
    <col min="3584" max="3584" width="9.69921875" style="534" customWidth="1"/>
    <col min="3585" max="3585" width="11" style="534" customWidth="1"/>
    <col min="3586" max="3586" width="10.19921875" style="534" customWidth="1"/>
    <col min="3587" max="3587" width="11" style="534" customWidth="1"/>
    <col min="3588" max="3588" width="10.19921875" style="534" customWidth="1"/>
    <col min="3589" max="3589" width="11" style="534" customWidth="1"/>
    <col min="3590" max="3590" width="10.19921875" style="534" customWidth="1"/>
    <col min="3591" max="3591" width="8.5" style="534" customWidth="1"/>
    <col min="3592" max="3592" width="11.3984375" style="534" bestFit="1" customWidth="1"/>
    <col min="3593" max="3593" width="10.5" style="534" customWidth="1"/>
    <col min="3594" max="3594" width="8.5" style="534" customWidth="1"/>
    <col min="3595" max="3595" width="6.5" style="534" customWidth="1"/>
    <col min="3596" max="3596" width="10.5" style="534" customWidth="1"/>
    <col min="3597" max="3597" width="8.5" style="534" customWidth="1"/>
    <col min="3598" max="3598" width="6.5" style="534" customWidth="1"/>
    <col min="3599" max="3599" width="10.5" style="534" customWidth="1"/>
    <col min="3600" max="3600" width="8.5" style="534" customWidth="1"/>
    <col min="3601" max="3601" width="6.5" style="534" customWidth="1"/>
    <col min="3602" max="3602" width="9.5" style="534" customWidth="1"/>
    <col min="3603" max="3603" width="7.09765625" style="534" customWidth="1"/>
    <col min="3604" max="3604" width="10" style="534" customWidth="1"/>
    <col min="3605" max="3609" width="11.8984375" style="534" customWidth="1"/>
    <col min="3610" max="3630" width="11" style="534" customWidth="1"/>
    <col min="3631" max="3635" width="11.8984375" style="534"/>
    <col min="3636" max="3636" width="10.09765625" style="534" customWidth="1"/>
    <col min="3637" max="3638" width="11.8984375" style="534"/>
    <col min="3639" max="3639" width="11.69921875" style="534" customWidth="1"/>
    <col min="3640" max="3640" width="14.5" style="534" customWidth="1"/>
    <col min="3641" max="3641" width="9.8984375" style="534" customWidth="1"/>
    <col min="3642" max="3838" width="11.8984375" style="534"/>
    <col min="3839" max="3839" width="6.69921875" style="534" customWidth="1"/>
    <col min="3840" max="3840" width="9.69921875" style="534" customWidth="1"/>
    <col min="3841" max="3841" width="11" style="534" customWidth="1"/>
    <col min="3842" max="3842" width="10.19921875" style="534" customWidth="1"/>
    <col min="3843" max="3843" width="11" style="534" customWidth="1"/>
    <col min="3844" max="3844" width="10.19921875" style="534" customWidth="1"/>
    <col min="3845" max="3845" width="11" style="534" customWidth="1"/>
    <col min="3846" max="3846" width="10.19921875" style="534" customWidth="1"/>
    <col min="3847" max="3847" width="8.5" style="534" customWidth="1"/>
    <col min="3848" max="3848" width="11.3984375" style="534" bestFit="1" customWidth="1"/>
    <col min="3849" max="3849" width="10.5" style="534" customWidth="1"/>
    <col min="3850" max="3850" width="8.5" style="534" customWidth="1"/>
    <col min="3851" max="3851" width="6.5" style="534" customWidth="1"/>
    <col min="3852" max="3852" width="10.5" style="534" customWidth="1"/>
    <col min="3853" max="3853" width="8.5" style="534" customWidth="1"/>
    <col min="3854" max="3854" width="6.5" style="534" customWidth="1"/>
    <col min="3855" max="3855" width="10.5" style="534" customWidth="1"/>
    <col min="3856" max="3856" width="8.5" style="534" customWidth="1"/>
    <col min="3857" max="3857" width="6.5" style="534" customWidth="1"/>
    <col min="3858" max="3858" width="9.5" style="534" customWidth="1"/>
    <col min="3859" max="3859" width="7.09765625" style="534" customWidth="1"/>
    <col min="3860" max="3860" width="10" style="534" customWidth="1"/>
    <col min="3861" max="3865" width="11.8984375" style="534" customWidth="1"/>
    <col min="3866" max="3886" width="11" style="534" customWidth="1"/>
    <col min="3887" max="3891" width="11.8984375" style="534"/>
    <col min="3892" max="3892" width="10.09765625" style="534" customWidth="1"/>
    <col min="3893" max="3894" width="11.8984375" style="534"/>
    <col min="3895" max="3895" width="11.69921875" style="534" customWidth="1"/>
    <col min="3896" max="3896" width="14.5" style="534" customWidth="1"/>
    <col min="3897" max="3897" width="9.8984375" style="534" customWidth="1"/>
    <col min="3898" max="4094" width="11.8984375" style="534"/>
    <col min="4095" max="4095" width="6.69921875" style="534" customWidth="1"/>
    <col min="4096" max="4096" width="9.69921875" style="534" customWidth="1"/>
    <col min="4097" max="4097" width="11" style="534" customWidth="1"/>
    <col min="4098" max="4098" width="10.19921875" style="534" customWidth="1"/>
    <col min="4099" max="4099" width="11" style="534" customWidth="1"/>
    <col min="4100" max="4100" width="10.19921875" style="534" customWidth="1"/>
    <col min="4101" max="4101" width="11" style="534" customWidth="1"/>
    <col min="4102" max="4102" width="10.19921875" style="534" customWidth="1"/>
    <col min="4103" max="4103" width="8.5" style="534" customWidth="1"/>
    <col min="4104" max="4104" width="11.3984375" style="534" bestFit="1" customWidth="1"/>
    <col min="4105" max="4105" width="10.5" style="534" customWidth="1"/>
    <col min="4106" max="4106" width="8.5" style="534" customWidth="1"/>
    <col min="4107" max="4107" width="6.5" style="534" customWidth="1"/>
    <col min="4108" max="4108" width="10.5" style="534" customWidth="1"/>
    <col min="4109" max="4109" width="8.5" style="534" customWidth="1"/>
    <col min="4110" max="4110" width="6.5" style="534" customWidth="1"/>
    <col min="4111" max="4111" width="10.5" style="534" customWidth="1"/>
    <col min="4112" max="4112" width="8.5" style="534" customWidth="1"/>
    <col min="4113" max="4113" width="6.5" style="534" customWidth="1"/>
    <col min="4114" max="4114" width="9.5" style="534" customWidth="1"/>
    <col min="4115" max="4115" width="7.09765625" style="534" customWidth="1"/>
    <col min="4116" max="4116" width="10" style="534" customWidth="1"/>
    <col min="4117" max="4121" width="11.8984375" style="534" customWidth="1"/>
    <col min="4122" max="4142" width="11" style="534" customWidth="1"/>
    <col min="4143" max="4147" width="11.8984375" style="534"/>
    <col min="4148" max="4148" width="10.09765625" style="534" customWidth="1"/>
    <col min="4149" max="4150" width="11.8984375" style="534"/>
    <col min="4151" max="4151" width="11.69921875" style="534" customWidth="1"/>
    <col min="4152" max="4152" width="14.5" style="534" customWidth="1"/>
    <col min="4153" max="4153" width="9.8984375" style="534" customWidth="1"/>
    <col min="4154" max="4350" width="11.8984375" style="534"/>
    <col min="4351" max="4351" width="6.69921875" style="534" customWidth="1"/>
    <col min="4352" max="4352" width="9.69921875" style="534" customWidth="1"/>
    <col min="4353" max="4353" width="11" style="534" customWidth="1"/>
    <col min="4354" max="4354" width="10.19921875" style="534" customWidth="1"/>
    <col min="4355" max="4355" width="11" style="534" customWidth="1"/>
    <col min="4356" max="4356" width="10.19921875" style="534" customWidth="1"/>
    <col min="4357" max="4357" width="11" style="534" customWidth="1"/>
    <col min="4358" max="4358" width="10.19921875" style="534" customWidth="1"/>
    <col min="4359" max="4359" width="8.5" style="534" customWidth="1"/>
    <col min="4360" max="4360" width="11.3984375" style="534" bestFit="1" customWidth="1"/>
    <col min="4361" max="4361" width="10.5" style="534" customWidth="1"/>
    <col min="4362" max="4362" width="8.5" style="534" customWidth="1"/>
    <col min="4363" max="4363" width="6.5" style="534" customWidth="1"/>
    <col min="4364" max="4364" width="10.5" style="534" customWidth="1"/>
    <col min="4365" max="4365" width="8.5" style="534" customWidth="1"/>
    <col min="4366" max="4366" width="6.5" style="534" customWidth="1"/>
    <col min="4367" max="4367" width="10.5" style="534" customWidth="1"/>
    <col min="4368" max="4368" width="8.5" style="534" customWidth="1"/>
    <col min="4369" max="4369" width="6.5" style="534" customWidth="1"/>
    <col min="4370" max="4370" width="9.5" style="534" customWidth="1"/>
    <col min="4371" max="4371" width="7.09765625" style="534" customWidth="1"/>
    <col min="4372" max="4372" width="10" style="534" customWidth="1"/>
    <col min="4373" max="4377" width="11.8984375" style="534" customWidth="1"/>
    <col min="4378" max="4398" width="11" style="534" customWidth="1"/>
    <col min="4399" max="4403" width="11.8984375" style="534"/>
    <col min="4404" max="4404" width="10.09765625" style="534" customWidth="1"/>
    <col min="4405" max="4406" width="11.8984375" style="534"/>
    <col min="4407" max="4407" width="11.69921875" style="534" customWidth="1"/>
    <col min="4408" max="4408" width="14.5" style="534" customWidth="1"/>
    <col min="4409" max="4409" width="9.8984375" style="534" customWidth="1"/>
    <col min="4410" max="4606" width="11.8984375" style="534"/>
    <col min="4607" max="4607" width="6.69921875" style="534" customWidth="1"/>
    <col min="4608" max="4608" width="9.69921875" style="534" customWidth="1"/>
    <col min="4609" max="4609" width="11" style="534" customWidth="1"/>
    <col min="4610" max="4610" width="10.19921875" style="534" customWidth="1"/>
    <col min="4611" max="4611" width="11" style="534" customWidth="1"/>
    <col min="4612" max="4612" width="10.19921875" style="534" customWidth="1"/>
    <col min="4613" max="4613" width="11" style="534" customWidth="1"/>
    <col min="4614" max="4614" width="10.19921875" style="534" customWidth="1"/>
    <col min="4615" max="4615" width="8.5" style="534" customWidth="1"/>
    <col min="4616" max="4616" width="11.3984375" style="534" bestFit="1" customWidth="1"/>
    <col min="4617" max="4617" width="10.5" style="534" customWidth="1"/>
    <col min="4618" max="4618" width="8.5" style="534" customWidth="1"/>
    <col min="4619" max="4619" width="6.5" style="534" customWidth="1"/>
    <col min="4620" max="4620" width="10.5" style="534" customWidth="1"/>
    <col min="4621" max="4621" width="8.5" style="534" customWidth="1"/>
    <col min="4622" max="4622" width="6.5" style="534" customWidth="1"/>
    <col min="4623" max="4623" width="10.5" style="534" customWidth="1"/>
    <col min="4624" max="4624" width="8.5" style="534" customWidth="1"/>
    <col min="4625" max="4625" width="6.5" style="534" customWidth="1"/>
    <col min="4626" max="4626" width="9.5" style="534" customWidth="1"/>
    <col min="4627" max="4627" width="7.09765625" style="534" customWidth="1"/>
    <col min="4628" max="4628" width="10" style="534" customWidth="1"/>
    <col min="4629" max="4633" width="11.8984375" style="534" customWidth="1"/>
    <col min="4634" max="4654" width="11" style="534" customWidth="1"/>
    <col min="4655" max="4659" width="11.8984375" style="534"/>
    <col min="4660" max="4660" width="10.09765625" style="534" customWidth="1"/>
    <col min="4661" max="4662" width="11.8984375" style="534"/>
    <col min="4663" max="4663" width="11.69921875" style="534" customWidth="1"/>
    <col min="4664" max="4664" width="14.5" style="534" customWidth="1"/>
    <col min="4665" max="4665" width="9.8984375" style="534" customWidth="1"/>
    <col min="4666" max="4862" width="11.8984375" style="534"/>
    <col min="4863" max="4863" width="6.69921875" style="534" customWidth="1"/>
    <col min="4864" max="4864" width="9.69921875" style="534" customWidth="1"/>
    <col min="4865" max="4865" width="11" style="534" customWidth="1"/>
    <col min="4866" max="4866" width="10.19921875" style="534" customWidth="1"/>
    <col min="4867" max="4867" width="11" style="534" customWidth="1"/>
    <col min="4868" max="4868" width="10.19921875" style="534" customWidth="1"/>
    <col min="4869" max="4869" width="11" style="534" customWidth="1"/>
    <col min="4870" max="4870" width="10.19921875" style="534" customWidth="1"/>
    <col min="4871" max="4871" width="8.5" style="534" customWidth="1"/>
    <col min="4872" max="4872" width="11.3984375" style="534" bestFit="1" customWidth="1"/>
    <col min="4873" max="4873" width="10.5" style="534" customWidth="1"/>
    <col min="4874" max="4874" width="8.5" style="534" customWidth="1"/>
    <col min="4875" max="4875" width="6.5" style="534" customWidth="1"/>
    <col min="4876" max="4876" width="10.5" style="534" customWidth="1"/>
    <col min="4877" max="4877" width="8.5" style="534" customWidth="1"/>
    <col min="4878" max="4878" width="6.5" style="534" customWidth="1"/>
    <col min="4879" max="4879" width="10.5" style="534" customWidth="1"/>
    <col min="4880" max="4880" width="8.5" style="534" customWidth="1"/>
    <col min="4881" max="4881" width="6.5" style="534" customWidth="1"/>
    <col min="4882" max="4882" width="9.5" style="534" customWidth="1"/>
    <col min="4883" max="4883" width="7.09765625" style="534" customWidth="1"/>
    <col min="4884" max="4884" width="10" style="534" customWidth="1"/>
    <col min="4885" max="4889" width="11.8984375" style="534" customWidth="1"/>
    <col min="4890" max="4910" width="11" style="534" customWidth="1"/>
    <col min="4911" max="4915" width="11.8984375" style="534"/>
    <col min="4916" max="4916" width="10.09765625" style="534" customWidth="1"/>
    <col min="4917" max="4918" width="11.8984375" style="534"/>
    <col min="4919" max="4919" width="11.69921875" style="534" customWidth="1"/>
    <col min="4920" max="4920" width="14.5" style="534" customWidth="1"/>
    <col min="4921" max="4921" width="9.8984375" style="534" customWidth="1"/>
    <col min="4922" max="5118" width="11.8984375" style="534"/>
    <col min="5119" max="5119" width="6.69921875" style="534" customWidth="1"/>
    <col min="5120" max="5120" width="9.69921875" style="534" customWidth="1"/>
    <col min="5121" max="5121" width="11" style="534" customWidth="1"/>
    <col min="5122" max="5122" width="10.19921875" style="534" customWidth="1"/>
    <col min="5123" max="5123" width="11" style="534" customWidth="1"/>
    <col min="5124" max="5124" width="10.19921875" style="534" customWidth="1"/>
    <col min="5125" max="5125" width="11" style="534" customWidth="1"/>
    <col min="5126" max="5126" width="10.19921875" style="534" customWidth="1"/>
    <col min="5127" max="5127" width="8.5" style="534" customWidth="1"/>
    <col min="5128" max="5128" width="11.3984375" style="534" bestFit="1" customWidth="1"/>
    <col min="5129" max="5129" width="10.5" style="534" customWidth="1"/>
    <col min="5130" max="5130" width="8.5" style="534" customWidth="1"/>
    <col min="5131" max="5131" width="6.5" style="534" customWidth="1"/>
    <col min="5132" max="5132" width="10.5" style="534" customWidth="1"/>
    <col min="5133" max="5133" width="8.5" style="534" customWidth="1"/>
    <col min="5134" max="5134" width="6.5" style="534" customWidth="1"/>
    <col min="5135" max="5135" width="10.5" style="534" customWidth="1"/>
    <col min="5136" max="5136" width="8.5" style="534" customWidth="1"/>
    <col min="5137" max="5137" width="6.5" style="534" customWidth="1"/>
    <col min="5138" max="5138" width="9.5" style="534" customWidth="1"/>
    <col min="5139" max="5139" width="7.09765625" style="534" customWidth="1"/>
    <col min="5140" max="5140" width="10" style="534" customWidth="1"/>
    <col min="5141" max="5145" width="11.8984375" style="534" customWidth="1"/>
    <col min="5146" max="5166" width="11" style="534" customWidth="1"/>
    <col min="5167" max="5171" width="11.8984375" style="534"/>
    <col min="5172" max="5172" width="10.09765625" style="534" customWidth="1"/>
    <col min="5173" max="5174" width="11.8984375" style="534"/>
    <col min="5175" max="5175" width="11.69921875" style="534" customWidth="1"/>
    <col min="5176" max="5176" width="14.5" style="534" customWidth="1"/>
    <col min="5177" max="5177" width="9.8984375" style="534" customWidth="1"/>
    <col min="5178" max="5374" width="11.8984375" style="534"/>
    <col min="5375" max="5375" width="6.69921875" style="534" customWidth="1"/>
    <col min="5376" max="5376" width="9.69921875" style="534" customWidth="1"/>
    <col min="5377" max="5377" width="11" style="534" customWidth="1"/>
    <col min="5378" max="5378" width="10.19921875" style="534" customWidth="1"/>
    <col min="5379" max="5379" width="11" style="534" customWidth="1"/>
    <col min="5380" max="5380" width="10.19921875" style="534" customWidth="1"/>
    <col min="5381" max="5381" width="11" style="534" customWidth="1"/>
    <col min="5382" max="5382" width="10.19921875" style="534" customWidth="1"/>
    <col min="5383" max="5383" width="8.5" style="534" customWidth="1"/>
    <col min="5384" max="5384" width="11.3984375" style="534" bestFit="1" customWidth="1"/>
    <col min="5385" max="5385" width="10.5" style="534" customWidth="1"/>
    <col min="5386" max="5386" width="8.5" style="534" customWidth="1"/>
    <col min="5387" max="5387" width="6.5" style="534" customWidth="1"/>
    <col min="5388" max="5388" width="10.5" style="534" customWidth="1"/>
    <col min="5389" max="5389" width="8.5" style="534" customWidth="1"/>
    <col min="5390" max="5390" width="6.5" style="534" customWidth="1"/>
    <col min="5391" max="5391" width="10.5" style="534" customWidth="1"/>
    <col min="5392" max="5392" width="8.5" style="534" customWidth="1"/>
    <col min="5393" max="5393" width="6.5" style="534" customWidth="1"/>
    <col min="5394" max="5394" width="9.5" style="534" customWidth="1"/>
    <col min="5395" max="5395" width="7.09765625" style="534" customWidth="1"/>
    <col min="5396" max="5396" width="10" style="534" customWidth="1"/>
    <col min="5397" max="5401" width="11.8984375" style="534" customWidth="1"/>
    <col min="5402" max="5422" width="11" style="534" customWidth="1"/>
    <col min="5423" max="5427" width="11.8984375" style="534"/>
    <col min="5428" max="5428" width="10.09765625" style="534" customWidth="1"/>
    <col min="5429" max="5430" width="11.8984375" style="534"/>
    <col min="5431" max="5431" width="11.69921875" style="534" customWidth="1"/>
    <col min="5432" max="5432" width="14.5" style="534" customWidth="1"/>
    <col min="5433" max="5433" width="9.8984375" style="534" customWidth="1"/>
    <col min="5434" max="5630" width="11.8984375" style="534"/>
    <col min="5631" max="5631" width="6.69921875" style="534" customWidth="1"/>
    <col min="5632" max="5632" width="9.69921875" style="534" customWidth="1"/>
    <col min="5633" max="5633" width="11" style="534" customWidth="1"/>
    <col min="5634" max="5634" width="10.19921875" style="534" customWidth="1"/>
    <col min="5635" max="5635" width="11" style="534" customWidth="1"/>
    <col min="5636" max="5636" width="10.19921875" style="534" customWidth="1"/>
    <col min="5637" max="5637" width="11" style="534" customWidth="1"/>
    <col min="5638" max="5638" width="10.19921875" style="534" customWidth="1"/>
    <col min="5639" max="5639" width="8.5" style="534" customWidth="1"/>
    <col min="5640" max="5640" width="11.3984375" style="534" bestFit="1" customWidth="1"/>
    <col min="5641" max="5641" width="10.5" style="534" customWidth="1"/>
    <col min="5642" max="5642" width="8.5" style="534" customWidth="1"/>
    <col min="5643" max="5643" width="6.5" style="534" customWidth="1"/>
    <col min="5644" max="5644" width="10.5" style="534" customWidth="1"/>
    <col min="5645" max="5645" width="8.5" style="534" customWidth="1"/>
    <col min="5646" max="5646" width="6.5" style="534" customWidth="1"/>
    <col min="5647" max="5647" width="10.5" style="534" customWidth="1"/>
    <col min="5648" max="5648" width="8.5" style="534" customWidth="1"/>
    <col min="5649" max="5649" width="6.5" style="534" customWidth="1"/>
    <col min="5650" max="5650" width="9.5" style="534" customWidth="1"/>
    <col min="5651" max="5651" width="7.09765625" style="534" customWidth="1"/>
    <col min="5652" max="5652" width="10" style="534" customWidth="1"/>
    <col min="5653" max="5657" width="11.8984375" style="534" customWidth="1"/>
    <col min="5658" max="5678" width="11" style="534" customWidth="1"/>
    <col min="5679" max="5683" width="11.8984375" style="534"/>
    <col min="5684" max="5684" width="10.09765625" style="534" customWidth="1"/>
    <col min="5685" max="5686" width="11.8984375" style="534"/>
    <col min="5687" max="5687" width="11.69921875" style="534" customWidth="1"/>
    <col min="5688" max="5688" width="14.5" style="534" customWidth="1"/>
    <col min="5689" max="5689" width="9.8984375" style="534" customWidth="1"/>
    <col min="5690" max="5886" width="11.8984375" style="534"/>
    <col min="5887" max="5887" width="6.69921875" style="534" customWidth="1"/>
    <col min="5888" max="5888" width="9.69921875" style="534" customWidth="1"/>
    <col min="5889" max="5889" width="11" style="534" customWidth="1"/>
    <col min="5890" max="5890" width="10.19921875" style="534" customWidth="1"/>
    <col min="5891" max="5891" width="11" style="534" customWidth="1"/>
    <col min="5892" max="5892" width="10.19921875" style="534" customWidth="1"/>
    <col min="5893" max="5893" width="11" style="534" customWidth="1"/>
    <col min="5894" max="5894" width="10.19921875" style="534" customWidth="1"/>
    <col min="5895" max="5895" width="8.5" style="534" customWidth="1"/>
    <col min="5896" max="5896" width="11.3984375" style="534" bestFit="1" customWidth="1"/>
    <col min="5897" max="5897" width="10.5" style="534" customWidth="1"/>
    <col min="5898" max="5898" width="8.5" style="534" customWidth="1"/>
    <col min="5899" max="5899" width="6.5" style="534" customWidth="1"/>
    <col min="5900" max="5900" width="10.5" style="534" customWidth="1"/>
    <col min="5901" max="5901" width="8.5" style="534" customWidth="1"/>
    <col min="5902" max="5902" width="6.5" style="534" customWidth="1"/>
    <col min="5903" max="5903" width="10.5" style="534" customWidth="1"/>
    <col min="5904" max="5904" width="8.5" style="534" customWidth="1"/>
    <col min="5905" max="5905" width="6.5" style="534" customWidth="1"/>
    <col min="5906" max="5906" width="9.5" style="534" customWidth="1"/>
    <col min="5907" max="5907" width="7.09765625" style="534" customWidth="1"/>
    <col min="5908" max="5908" width="10" style="534" customWidth="1"/>
    <col min="5909" max="5913" width="11.8984375" style="534" customWidth="1"/>
    <col min="5914" max="5934" width="11" style="534" customWidth="1"/>
    <col min="5935" max="5939" width="11.8984375" style="534"/>
    <col min="5940" max="5940" width="10.09765625" style="534" customWidth="1"/>
    <col min="5941" max="5942" width="11.8984375" style="534"/>
    <col min="5943" max="5943" width="11.69921875" style="534" customWidth="1"/>
    <col min="5944" max="5944" width="14.5" style="534" customWidth="1"/>
    <col min="5945" max="5945" width="9.8984375" style="534" customWidth="1"/>
    <col min="5946" max="6142" width="11.8984375" style="534"/>
    <col min="6143" max="6143" width="6.69921875" style="534" customWidth="1"/>
    <col min="6144" max="6144" width="9.69921875" style="534" customWidth="1"/>
    <col min="6145" max="6145" width="11" style="534" customWidth="1"/>
    <col min="6146" max="6146" width="10.19921875" style="534" customWidth="1"/>
    <col min="6147" max="6147" width="11" style="534" customWidth="1"/>
    <col min="6148" max="6148" width="10.19921875" style="534" customWidth="1"/>
    <col min="6149" max="6149" width="11" style="534" customWidth="1"/>
    <col min="6150" max="6150" width="10.19921875" style="534" customWidth="1"/>
    <col min="6151" max="6151" width="8.5" style="534" customWidth="1"/>
    <col min="6152" max="6152" width="11.3984375" style="534" bestFit="1" customWidth="1"/>
    <col min="6153" max="6153" width="10.5" style="534" customWidth="1"/>
    <col min="6154" max="6154" width="8.5" style="534" customWidth="1"/>
    <col min="6155" max="6155" width="6.5" style="534" customWidth="1"/>
    <col min="6156" max="6156" width="10.5" style="534" customWidth="1"/>
    <col min="6157" max="6157" width="8.5" style="534" customWidth="1"/>
    <col min="6158" max="6158" width="6.5" style="534" customWidth="1"/>
    <col min="6159" max="6159" width="10.5" style="534" customWidth="1"/>
    <col min="6160" max="6160" width="8.5" style="534" customWidth="1"/>
    <col min="6161" max="6161" width="6.5" style="534" customWidth="1"/>
    <col min="6162" max="6162" width="9.5" style="534" customWidth="1"/>
    <col min="6163" max="6163" width="7.09765625" style="534" customWidth="1"/>
    <col min="6164" max="6164" width="10" style="534" customWidth="1"/>
    <col min="6165" max="6169" width="11.8984375" style="534" customWidth="1"/>
    <col min="6170" max="6190" width="11" style="534" customWidth="1"/>
    <col min="6191" max="6195" width="11.8984375" style="534"/>
    <col min="6196" max="6196" width="10.09765625" style="534" customWidth="1"/>
    <col min="6197" max="6198" width="11.8984375" style="534"/>
    <col min="6199" max="6199" width="11.69921875" style="534" customWidth="1"/>
    <col min="6200" max="6200" width="14.5" style="534" customWidth="1"/>
    <col min="6201" max="6201" width="9.8984375" style="534" customWidth="1"/>
    <col min="6202" max="6398" width="11.8984375" style="534"/>
    <col min="6399" max="6399" width="6.69921875" style="534" customWidth="1"/>
    <col min="6400" max="6400" width="9.69921875" style="534" customWidth="1"/>
    <col min="6401" max="6401" width="11" style="534" customWidth="1"/>
    <col min="6402" max="6402" width="10.19921875" style="534" customWidth="1"/>
    <col min="6403" max="6403" width="11" style="534" customWidth="1"/>
    <col min="6404" max="6404" width="10.19921875" style="534" customWidth="1"/>
    <col min="6405" max="6405" width="11" style="534" customWidth="1"/>
    <col min="6406" max="6406" width="10.19921875" style="534" customWidth="1"/>
    <col min="6407" max="6407" width="8.5" style="534" customWidth="1"/>
    <col min="6408" max="6408" width="11.3984375" style="534" bestFit="1" customWidth="1"/>
    <col min="6409" max="6409" width="10.5" style="534" customWidth="1"/>
    <col min="6410" max="6410" width="8.5" style="534" customWidth="1"/>
    <col min="6411" max="6411" width="6.5" style="534" customWidth="1"/>
    <col min="6412" max="6412" width="10.5" style="534" customWidth="1"/>
    <col min="6413" max="6413" width="8.5" style="534" customWidth="1"/>
    <col min="6414" max="6414" width="6.5" style="534" customWidth="1"/>
    <col min="6415" max="6415" width="10.5" style="534" customWidth="1"/>
    <col min="6416" max="6416" width="8.5" style="534" customWidth="1"/>
    <col min="6417" max="6417" width="6.5" style="534" customWidth="1"/>
    <col min="6418" max="6418" width="9.5" style="534" customWidth="1"/>
    <col min="6419" max="6419" width="7.09765625" style="534" customWidth="1"/>
    <col min="6420" max="6420" width="10" style="534" customWidth="1"/>
    <col min="6421" max="6425" width="11.8984375" style="534" customWidth="1"/>
    <col min="6426" max="6446" width="11" style="534" customWidth="1"/>
    <col min="6447" max="6451" width="11.8984375" style="534"/>
    <col min="6452" max="6452" width="10.09765625" style="534" customWidth="1"/>
    <col min="6453" max="6454" width="11.8984375" style="534"/>
    <col min="6455" max="6455" width="11.69921875" style="534" customWidth="1"/>
    <col min="6456" max="6456" width="14.5" style="534" customWidth="1"/>
    <col min="6457" max="6457" width="9.8984375" style="534" customWidth="1"/>
    <col min="6458" max="6654" width="11.8984375" style="534"/>
    <col min="6655" max="6655" width="6.69921875" style="534" customWidth="1"/>
    <col min="6656" max="6656" width="9.69921875" style="534" customWidth="1"/>
    <col min="6657" max="6657" width="11" style="534" customWidth="1"/>
    <col min="6658" max="6658" width="10.19921875" style="534" customWidth="1"/>
    <col min="6659" max="6659" width="11" style="534" customWidth="1"/>
    <col min="6660" max="6660" width="10.19921875" style="534" customWidth="1"/>
    <col min="6661" max="6661" width="11" style="534" customWidth="1"/>
    <col min="6662" max="6662" width="10.19921875" style="534" customWidth="1"/>
    <col min="6663" max="6663" width="8.5" style="534" customWidth="1"/>
    <col min="6664" max="6664" width="11.3984375" style="534" bestFit="1" customWidth="1"/>
    <col min="6665" max="6665" width="10.5" style="534" customWidth="1"/>
    <col min="6666" max="6666" width="8.5" style="534" customWidth="1"/>
    <col min="6667" max="6667" width="6.5" style="534" customWidth="1"/>
    <col min="6668" max="6668" width="10.5" style="534" customWidth="1"/>
    <col min="6669" max="6669" width="8.5" style="534" customWidth="1"/>
    <col min="6670" max="6670" width="6.5" style="534" customWidth="1"/>
    <col min="6671" max="6671" width="10.5" style="534" customWidth="1"/>
    <col min="6672" max="6672" width="8.5" style="534" customWidth="1"/>
    <col min="6673" max="6673" width="6.5" style="534" customWidth="1"/>
    <col min="6674" max="6674" width="9.5" style="534" customWidth="1"/>
    <col min="6675" max="6675" width="7.09765625" style="534" customWidth="1"/>
    <col min="6676" max="6676" width="10" style="534" customWidth="1"/>
    <col min="6677" max="6681" width="11.8984375" style="534" customWidth="1"/>
    <col min="6682" max="6702" width="11" style="534" customWidth="1"/>
    <col min="6703" max="6707" width="11.8984375" style="534"/>
    <col min="6708" max="6708" width="10.09765625" style="534" customWidth="1"/>
    <col min="6709" max="6710" width="11.8984375" style="534"/>
    <col min="6711" max="6711" width="11.69921875" style="534" customWidth="1"/>
    <col min="6712" max="6712" width="14.5" style="534" customWidth="1"/>
    <col min="6713" max="6713" width="9.8984375" style="534" customWidth="1"/>
    <col min="6714" max="6910" width="11.8984375" style="534"/>
    <col min="6911" max="6911" width="6.69921875" style="534" customWidth="1"/>
    <col min="6912" max="6912" width="9.69921875" style="534" customWidth="1"/>
    <col min="6913" max="6913" width="11" style="534" customWidth="1"/>
    <col min="6914" max="6914" width="10.19921875" style="534" customWidth="1"/>
    <col min="6915" max="6915" width="11" style="534" customWidth="1"/>
    <col min="6916" max="6916" width="10.19921875" style="534" customWidth="1"/>
    <col min="6917" max="6917" width="11" style="534" customWidth="1"/>
    <col min="6918" max="6918" width="10.19921875" style="534" customWidth="1"/>
    <col min="6919" max="6919" width="8.5" style="534" customWidth="1"/>
    <col min="6920" max="6920" width="11.3984375" style="534" bestFit="1" customWidth="1"/>
    <col min="6921" max="6921" width="10.5" style="534" customWidth="1"/>
    <col min="6922" max="6922" width="8.5" style="534" customWidth="1"/>
    <col min="6923" max="6923" width="6.5" style="534" customWidth="1"/>
    <col min="6924" max="6924" width="10.5" style="534" customWidth="1"/>
    <col min="6925" max="6925" width="8.5" style="534" customWidth="1"/>
    <col min="6926" max="6926" width="6.5" style="534" customWidth="1"/>
    <col min="6927" max="6927" width="10.5" style="534" customWidth="1"/>
    <col min="6928" max="6928" width="8.5" style="534" customWidth="1"/>
    <col min="6929" max="6929" width="6.5" style="534" customWidth="1"/>
    <col min="6930" max="6930" width="9.5" style="534" customWidth="1"/>
    <col min="6931" max="6931" width="7.09765625" style="534" customWidth="1"/>
    <col min="6932" max="6932" width="10" style="534" customWidth="1"/>
    <col min="6933" max="6937" width="11.8984375" style="534" customWidth="1"/>
    <col min="6938" max="6958" width="11" style="534" customWidth="1"/>
    <col min="6959" max="6963" width="11.8984375" style="534"/>
    <col min="6964" max="6964" width="10.09765625" style="534" customWidth="1"/>
    <col min="6965" max="6966" width="11.8984375" style="534"/>
    <col min="6967" max="6967" width="11.69921875" style="534" customWidth="1"/>
    <col min="6968" max="6968" width="14.5" style="534" customWidth="1"/>
    <col min="6969" max="6969" width="9.8984375" style="534" customWidth="1"/>
    <col min="6970" max="7166" width="11.8984375" style="534"/>
    <col min="7167" max="7167" width="6.69921875" style="534" customWidth="1"/>
    <col min="7168" max="7168" width="9.69921875" style="534" customWidth="1"/>
    <col min="7169" max="7169" width="11" style="534" customWidth="1"/>
    <col min="7170" max="7170" width="10.19921875" style="534" customWidth="1"/>
    <col min="7171" max="7171" width="11" style="534" customWidth="1"/>
    <col min="7172" max="7172" width="10.19921875" style="534" customWidth="1"/>
    <col min="7173" max="7173" width="11" style="534" customWidth="1"/>
    <col min="7174" max="7174" width="10.19921875" style="534" customWidth="1"/>
    <col min="7175" max="7175" width="8.5" style="534" customWidth="1"/>
    <col min="7176" max="7176" width="11.3984375" style="534" bestFit="1" customWidth="1"/>
    <col min="7177" max="7177" width="10.5" style="534" customWidth="1"/>
    <col min="7178" max="7178" width="8.5" style="534" customWidth="1"/>
    <col min="7179" max="7179" width="6.5" style="534" customWidth="1"/>
    <col min="7180" max="7180" width="10.5" style="534" customWidth="1"/>
    <col min="7181" max="7181" width="8.5" style="534" customWidth="1"/>
    <col min="7182" max="7182" width="6.5" style="534" customWidth="1"/>
    <col min="7183" max="7183" width="10.5" style="534" customWidth="1"/>
    <col min="7184" max="7184" width="8.5" style="534" customWidth="1"/>
    <col min="7185" max="7185" width="6.5" style="534" customWidth="1"/>
    <col min="7186" max="7186" width="9.5" style="534" customWidth="1"/>
    <col min="7187" max="7187" width="7.09765625" style="534" customWidth="1"/>
    <col min="7188" max="7188" width="10" style="534" customWidth="1"/>
    <col min="7189" max="7193" width="11.8984375" style="534" customWidth="1"/>
    <col min="7194" max="7214" width="11" style="534" customWidth="1"/>
    <col min="7215" max="7219" width="11.8984375" style="534"/>
    <col min="7220" max="7220" width="10.09765625" style="534" customWidth="1"/>
    <col min="7221" max="7222" width="11.8984375" style="534"/>
    <col min="7223" max="7223" width="11.69921875" style="534" customWidth="1"/>
    <col min="7224" max="7224" width="14.5" style="534" customWidth="1"/>
    <col min="7225" max="7225" width="9.8984375" style="534" customWidth="1"/>
    <col min="7226" max="7422" width="11.8984375" style="534"/>
    <col min="7423" max="7423" width="6.69921875" style="534" customWidth="1"/>
    <col min="7424" max="7424" width="9.69921875" style="534" customWidth="1"/>
    <col min="7425" max="7425" width="11" style="534" customWidth="1"/>
    <col min="7426" max="7426" width="10.19921875" style="534" customWidth="1"/>
    <col min="7427" max="7427" width="11" style="534" customWidth="1"/>
    <col min="7428" max="7428" width="10.19921875" style="534" customWidth="1"/>
    <col min="7429" max="7429" width="11" style="534" customWidth="1"/>
    <col min="7430" max="7430" width="10.19921875" style="534" customWidth="1"/>
    <col min="7431" max="7431" width="8.5" style="534" customWidth="1"/>
    <col min="7432" max="7432" width="11.3984375" style="534" bestFit="1" customWidth="1"/>
    <col min="7433" max="7433" width="10.5" style="534" customWidth="1"/>
    <col min="7434" max="7434" width="8.5" style="534" customWidth="1"/>
    <col min="7435" max="7435" width="6.5" style="534" customWidth="1"/>
    <col min="7436" max="7436" width="10.5" style="534" customWidth="1"/>
    <col min="7437" max="7437" width="8.5" style="534" customWidth="1"/>
    <col min="7438" max="7438" width="6.5" style="534" customWidth="1"/>
    <col min="7439" max="7439" width="10.5" style="534" customWidth="1"/>
    <col min="7440" max="7440" width="8.5" style="534" customWidth="1"/>
    <col min="7441" max="7441" width="6.5" style="534" customWidth="1"/>
    <col min="7442" max="7442" width="9.5" style="534" customWidth="1"/>
    <col min="7443" max="7443" width="7.09765625" style="534" customWidth="1"/>
    <col min="7444" max="7444" width="10" style="534" customWidth="1"/>
    <col min="7445" max="7449" width="11.8984375" style="534" customWidth="1"/>
    <col min="7450" max="7470" width="11" style="534" customWidth="1"/>
    <col min="7471" max="7475" width="11.8984375" style="534"/>
    <col min="7476" max="7476" width="10.09765625" style="534" customWidth="1"/>
    <col min="7477" max="7478" width="11.8984375" style="534"/>
    <col min="7479" max="7479" width="11.69921875" style="534" customWidth="1"/>
    <col min="7480" max="7480" width="14.5" style="534" customWidth="1"/>
    <col min="7481" max="7481" width="9.8984375" style="534" customWidth="1"/>
    <col min="7482" max="7678" width="11.8984375" style="534"/>
    <col min="7679" max="7679" width="6.69921875" style="534" customWidth="1"/>
    <col min="7680" max="7680" width="9.69921875" style="534" customWidth="1"/>
    <col min="7681" max="7681" width="11" style="534" customWidth="1"/>
    <col min="7682" max="7682" width="10.19921875" style="534" customWidth="1"/>
    <col min="7683" max="7683" width="11" style="534" customWidth="1"/>
    <col min="7684" max="7684" width="10.19921875" style="534" customWidth="1"/>
    <col min="7685" max="7685" width="11" style="534" customWidth="1"/>
    <col min="7686" max="7686" width="10.19921875" style="534" customWidth="1"/>
    <col min="7687" max="7687" width="8.5" style="534" customWidth="1"/>
    <col min="7688" max="7688" width="11.3984375" style="534" bestFit="1" customWidth="1"/>
    <col min="7689" max="7689" width="10.5" style="534" customWidth="1"/>
    <col min="7690" max="7690" width="8.5" style="534" customWidth="1"/>
    <col min="7691" max="7691" width="6.5" style="534" customWidth="1"/>
    <col min="7692" max="7692" width="10.5" style="534" customWidth="1"/>
    <col min="7693" max="7693" width="8.5" style="534" customWidth="1"/>
    <col min="7694" max="7694" width="6.5" style="534" customWidth="1"/>
    <col min="7695" max="7695" width="10.5" style="534" customWidth="1"/>
    <col min="7696" max="7696" width="8.5" style="534" customWidth="1"/>
    <col min="7697" max="7697" width="6.5" style="534" customWidth="1"/>
    <col min="7698" max="7698" width="9.5" style="534" customWidth="1"/>
    <col min="7699" max="7699" width="7.09765625" style="534" customWidth="1"/>
    <col min="7700" max="7700" width="10" style="534" customWidth="1"/>
    <col min="7701" max="7705" width="11.8984375" style="534" customWidth="1"/>
    <col min="7706" max="7726" width="11" style="534" customWidth="1"/>
    <col min="7727" max="7731" width="11.8984375" style="534"/>
    <col min="7732" max="7732" width="10.09765625" style="534" customWidth="1"/>
    <col min="7733" max="7734" width="11.8984375" style="534"/>
    <col min="7735" max="7735" width="11.69921875" style="534" customWidth="1"/>
    <col min="7736" max="7736" width="14.5" style="534" customWidth="1"/>
    <col min="7737" max="7737" width="9.8984375" style="534" customWidth="1"/>
    <col min="7738" max="7934" width="11.8984375" style="534"/>
    <col min="7935" max="7935" width="6.69921875" style="534" customWidth="1"/>
    <col min="7936" max="7936" width="9.69921875" style="534" customWidth="1"/>
    <col min="7937" max="7937" width="11" style="534" customWidth="1"/>
    <col min="7938" max="7938" width="10.19921875" style="534" customWidth="1"/>
    <col min="7939" max="7939" width="11" style="534" customWidth="1"/>
    <col min="7940" max="7940" width="10.19921875" style="534" customWidth="1"/>
    <col min="7941" max="7941" width="11" style="534" customWidth="1"/>
    <col min="7942" max="7942" width="10.19921875" style="534" customWidth="1"/>
    <col min="7943" max="7943" width="8.5" style="534" customWidth="1"/>
    <col min="7944" max="7944" width="11.3984375" style="534" bestFit="1" customWidth="1"/>
    <col min="7945" max="7945" width="10.5" style="534" customWidth="1"/>
    <col min="7946" max="7946" width="8.5" style="534" customWidth="1"/>
    <col min="7947" max="7947" width="6.5" style="534" customWidth="1"/>
    <col min="7948" max="7948" width="10.5" style="534" customWidth="1"/>
    <col min="7949" max="7949" width="8.5" style="534" customWidth="1"/>
    <col min="7950" max="7950" width="6.5" style="534" customWidth="1"/>
    <col min="7951" max="7951" width="10.5" style="534" customWidth="1"/>
    <col min="7952" max="7952" width="8.5" style="534" customWidth="1"/>
    <col min="7953" max="7953" width="6.5" style="534" customWidth="1"/>
    <col min="7954" max="7954" width="9.5" style="534" customWidth="1"/>
    <col min="7955" max="7955" width="7.09765625" style="534" customWidth="1"/>
    <col min="7956" max="7956" width="10" style="534" customWidth="1"/>
    <col min="7957" max="7961" width="11.8984375" style="534" customWidth="1"/>
    <col min="7962" max="7982" width="11" style="534" customWidth="1"/>
    <col min="7983" max="7987" width="11.8984375" style="534"/>
    <col min="7988" max="7988" width="10.09765625" style="534" customWidth="1"/>
    <col min="7989" max="7990" width="11.8984375" style="534"/>
    <col min="7991" max="7991" width="11.69921875" style="534" customWidth="1"/>
    <col min="7992" max="7992" width="14.5" style="534" customWidth="1"/>
    <col min="7993" max="7993" width="9.8984375" style="534" customWidth="1"/>
    <col min="7994" max="8190" width="11.8984375" style="534"/>
    <col min="8191" max="8191" width="6.69921875" style="534" customWidth="1"/>
    <col min="8192" max="8192" width="9.69921875" style="534" customWidth="1"/>
    <col min="8193" max="8193" width="11" style="534" customWidth="1"/>
    <col min="8194" max="8194" width="10.19921875" style="534" customWidth="1"/>
    <col min="8195" max="8195" width="11" style="534" customWidth="1"/>
    <col min="8196" max="8196" width="10.19921875" style="534" customWidth="1"/>
    <col min="8197" max="8197" width="11" style="534" customWidth="1"/>
    <col min="8198" max="8198" width="10.19921875" style="534" customWidth="1"/>
    <col min="8199" max="8199" width="8.5" style="534" customWidth="1"/>
    <col min="8200" max="8200" width="11.3984375" style="534" bestFit="1" customWidth="1"/>
    <col min="8201" max="8201" width="10.5" style="534" customWidth="1"/>
    <col min="8202" max="8202" width="8.5" style="534" customWidth="1"/>
    <col min="8203" max="8203" width="6.5" style="534" customWidth="1"/>
    <col min="8204" max="8204" width="10.5" style="534" customWidth="1"/>
    <col min="8205" max="8205" width="8.5" style="534" customWidth="1"/>
    <col min="8206" max="8206" width="6.5" style="534" customWidth="1"/>
    <col min="8207" max="8207" width="10.5" style="534" customWidth="1"/>
    <col min="8208" max="8208" width="8.5" style="534" customWidth="1"/>
    <col min="8209" max="8209" width="6.5" style="534" customWidth="1"/>
    <col min="8210" max="8210" width="9.5" style="534" customWidth="1"/>
    <col min="8211" max="8211" width="7.09765625" style="534" customWidth="1"/>
    <col min="8212" max="8212" width="10" style="534" customWidth="1"/>
    <col min="8213" max="8217" width="11.8984375" style="534" customWidth="1"/>
    <col min="8218" max="8238" width="11" style="534" customWidth="1"/>
    <col min="8239" max="8243" width="11.8984375" style="534"/>
    <col min="8244" max="8244" width="10.09765625" style="534" customWidth="1"/>
    <col min="8245" max="8246" width="11.8984375" style="534"/>
    <col min="8247" max="8247" width="11.69921875" style="534" customWidth="1"/>
    <col min="8248" max="8248" width="14.5" style="534" customWidth="1"/>
    <col min="8249" max="8249" width="9.8984375" style="534" customWidth="1"/>
    <col min="8250" max="8446" width="11.8984375" style="534"/>
    <col min="8447" max="8447" width="6.69921875" style="534" customWidth="1"/>
    <col min="8448" max="8448" width="9.69921875" style="534" customWidth="1"/>
    <col min="8449" max="8449" width="11" style="534" customWidth="1"/>
    <col min="8450" max="8450" width="10.19921875" style="534" customWidth="1"/>
    <col min="8451" max="8451" width="11" style="534" customWidth="1"/>
    <col min="8452" max="8452" width="10.19921875" style="534" customWidth="1"/>
    <col min="8453" max="8453" width="11" style="534" customWidth="1"/>
    <col min="8454" max="8454" width="10.19921875" style="534" customWidth="1"/>
    <col min="8455" max="8455" width="8.5" style="534" customWidth="1"/>
    <col min="8456" max="8456" width="11.3984375" style="534" bestFit="1" customWidth="1"/>
    <col min="8457" max="8457" width="10.5" style="534" customWidth="1"/>
    <col min="8458" max="8458" width="8.5" style="534" customWidth="1"/>
    <col min="8459" max="8459" width="6.5" style="534" customWidth="1"/>
    <col min="8460" max="8460" width="10.5" style="534" customWidth="1"/>
    <col min="8461" max="8461" width="8.5" style="534" customWidth="1"/>
    <col min="8462" max="8462" width="6.5" style="534" customWidth="1"/>
    <col min="8463" max="8463" width="10.5" style="534" customWidth="1"/>
    <col min="8464" max="8464" width="8.5" style="534" customWidth="1"/>
    <col min="8465" max="8465" width="6.5" style="534" customWidth="1"/>
    <col min="8466" max="8466" width="9.5" style="534" customWidth="1"/>
    <col min="8467" max="8467" width="7.09765625" style="534" customWidth="1"/>
    <col min="8468" max="8468" width="10" style="534" customWidth="1"/>
    <col min="8469" max="8473" width="11.8984375" style="534" customWidth="1"/>
    <col min="8474" max="8494" width="11" style="534" customWidth="1"/>
    <col min="8495" max="8499" width="11.8984375" style="534"/>
    <col min="8500" max="8500" width="10.09765625" style="534" customWidth="1"/>
    <col min="8501" max="8502" width="11.8984375" style="534"/>
    <col min="8503" max="8503" width="11.69921875" style="534" customWidth="1"/>
    <col min="8504" max="8504" width="14.5" style="534" customWidth="1"/>
    <col min="8505" max="8505" width="9.8984375" style="534" customWidth="1"/>
    <col min="8506" max="8702" width="11.8984375" style="534"/>
    <col min="8703" max="8703" width="6.69921875" style="534" customWidth="1"/>
    <col min="8704" max="8704" width="9.69921875" style="534" customWidth="1"/>
    <col min="8705" max="8705" width="11" style="534" customWidth="1"/>
    <col min="8706" max="8706" width="10.19921875" style="534" customWidth="1"/>
    <col min="8707" max="8707" width="11" style="534" customWidth="1"/>
    <col min="8708" max="8708" width="10.19921875" style="534" customWidth="1"/>
    <col min="8709" max="8709" width="11" style="534" customWidth="1"/>
    <col min="8710" max="8710" width="10.19921875" style="534" customWidth="1"/>
    <col min="8711" max="8711" width="8.5" style="534" customWidth="1"/>
    <col min="8712" max="8712" width="11.3984375" style="534" bestFit="1" customWidth="1"/>
    <col min="8713" max="8713" width="10.5" style="534" customWidth="1"/>
    <col min="8714" max="8714" width="8.5" style="534" customWidth="1"/>
    <col min="8715" max="8715" width="6.5" style="534" customWidth="1"/>
    <col min="8716" max="8716" width="10.5" style="534" customWidth="1"/>
    <col min="8717" max="8717" width="8.5" style="534" customWidth="1"/>
    <col min="8718" max="8718" width="6.5" style="534" customWidth="1"/>
    <col min="8719" max="8719" width="10.5" style="534" customWidth="1"/>
    <col min="8720" max="8720" width="8.5" style="534" customWidth="1"/>
    <col min="8721" max="8721" width="6.5" style="534" customWidth="1"/>
    <col min="8722" max="8722" width="9.5" style="534" customWidth="1"/>
    <col min="8723" max="8723" width="7.09765625" style="534" customWidth="1"/>
    <col min="8724" max="8724" width="10" style="534" customWidth="1"/>
    <col min="8725" max="8729" width="11.8984375" style="534" customWidth="1"/>
    <col min="8730" max="8750" width="11" style="534" customWidth="1"/>
    <col min="8751" max="8755" width="11.8984375" style="534"/>
    <col min="8756" max="8756" width="10.09765625" style="534" customWidth="1"/>
    <col min="8757" max="8758" width="11.8984375" style="534"/>
    <col min="8759" max="8759" width="11.69921875" style="534" customWidth="1"/>
    <col min="8760" max="8760" width="14.5" style="534" customWidth="1"/>
    <col min="8761" max="8761" width="9.8984375" style="534" customWidth="1"/>
    <col min="8762" max="8958" width="11.8984375" style="534"/>
    <col min="8959" max="8959" width="6.69921875" style="534" customWidth="1"/>
    <col min="8960" max="8960" width="9.69921875" style="534" customWidth="1"/>
    <col min="8961" max="8961" width="11" style="534" customWidth="1"/>
    <col min="8962" max="8962" width="10.19921875" style="534" customWidth="1"/>
    <col min="8963" max="8963" width="11" style="534" customWidth="1"/>
    <col min="8964" max="8964" width="10.19921875" style="534" customWidth="1"/>
    <col min="8965" max="8965" width="11" style="534" customWidth="1"/>
    <col min="8966" max="8966" width="10.19921875" style="534" customWidth="1"/>
    <col min="8967" max="8967" width="8.5" style="534" customWidth="1"/>
    <col min="8968" max="8968" width="11.3984375" style="534" bestFit="1" customWidth="1"/>
    <col min="8969" max="8969" width="10.5" style="534" customWidth="1"/>
    <col min="8970" max="8970" width="8.5" style="534" customWidth="1"/>
    <col min="8971" max="8971" width="6.5" style="534" customWidth="1"/>
    <col min="8972" max="8972" width="10.5" style="534" customWidth="1"/>
    <col min="8973" max="8973" width="8.5" style="534" customWidth="1"/>
    <col min="8974" max="8974" width="6.5" style="534" customWidth="1"/>
    <col min="8975" max="8975" width="10.5" style="534" customWidth="1"/>
    <col min="8976" max="8976" width="8.5" style="534" customWidth="1"/>
    <col min="8977" max="8977" width="6.5" style="534" customWidth="1"/>
    <col min="8978" max="8978" width="9.5" style="534" customWidth="1"/>
    <col min="8979" max="8979" width="7.09765625" style="534" customWidth="1"/>
    <col min="8980" max="8980" width="10" style="534" customWidth="1"/>
    <col min="8981" max="8985" width="11.8984375" style="534" customWidth="1"/>
    <col min="8986" max="9006" width="11" style="534" customWidth="1"/>
    <col min="9007" max="9011" width="11.8984375" style="534"/>
    <col min="9012" max="9012" width="10.09765625" style="534" customWidth="1"/>
    <col min="9013" max="9014" width="11.8984375" style="534"/>
    <col min="9015" max="9015" width="11.69921875" style="534" customWidth="1"/>
    <col min="9016" max="9016" width="14.5" style="534" customWidth="1"/>
    <col min="9017" max="9017" width="9.8984375" style="534" customWidth="1"/>
    <col min="9018" max="9214" width="11.8984375" style="534"/>
    <col min="9215" max="9215" width="6.69921875" style="534" customWidth="1"/>
    <col min="9216" max="9216" width="9.69921875" style="534" customWidth="1"/>
    <col min="9217" max="9217" width="11" style="534" customWidth="1"/>
    <col min="9218" max="9218" width="10.19921875" style="534" customWidth="1"/>
    <col min="9219" max="9219" width="11" style="534" customWidth="1"/>
    <col min="9220" max="9220" width="10.19921875" style="534" customWidth="1"/>
    <col min="9221" max="9221" width="11" style="534" customWidth="1"/>
    <col min="9222" max="9222" width="10.19921875" style="534" customWidth="1"/>
    <col min="9223" max="9223" width="8.5" style="534" customWidth="1"/>
    <col min="9224" max="9224" width="11.3984375" style="534" bestFit="1" customWidth="1"/>
    <col min="9225" max="9225" width="10.5" style="534" customWidth="1"/>
    <col min="9226" max="9226" width="8.5" style="534" customWidth="1"/>
    <col min="9227" max="9227" width="6.5" style="534" customWidth="1"/>
    <col min="9228" max="9228" width="10.5" style="534" customWidth="1"/>
    <col min="9229" max="9229" width="8.5" style="534" customWidth="1"/>
    <col min="9230" max="9230" width="6.5" style="534" customWidth="1"/>
    <col min="9231" max="9231" width="10.5" style="534" customWidth="1"/>
    <col min="9232" max="9232" width="8.5" style="534" customWidth="1"/>
    <col min="9233" max="9233" width="6.5" style="534" customWidth="1"/>
    <col min="9234" max="9234" width="9.5" style="534" customWidth="1"/>
    <col min="9235" max="9235" width="7.09765625" style="534" customWidth="1"/>
    <col min="9236" max="9236" width="10" style="534" customWidth="1"/>
    <col min="9237" max="9241" width="11.8984375" style="534" customWidth="1"/>
    <col min="9242" max="9262" width="11" style="534" customWidth="1"/>
    <col min="9263" max="9267" width="11.8984375" style="534"/>
    <col min="9268" max="9268" width="10.09765625" style="534" customWidth="1"/>
    <col min="9269" max="9270" width="11.8984375" style="534"/>
    <col min="9271" max="9271" width="11.69921875" style="534" customWidth="1"/>
    <col min="9272" max="9272" width="14.5" style="534" customWidth="1"/>
    <col min="9273" max="9273" width="9.8984375" style="534" customWidth="1"/>
    <col min="9274" max="9470" width="11.8984375" style="534"/>
    <col min="9471" max="9471" width="6.69921875" style="534" customWidth="1"/>
    <col min="9472" max="9472" width="9.69921875" style="534" customWidth="1"/>
    <col min="9473" max="9473" width="11" style="534" customWidth="1"/>
    <col min="9474" max="9474" width="10.19921875" style="534" customWidth="1"/>
    <col min="9475" max="9475" width="11" style="534" customWidth="1"/>
    <col min="9476" max="9476" width="10.19921875" style="534" customWidth="1"/>
    <col min="9477" max="9477" width="11" style="534" customWidth="1"/>
    <col min="9478" max="9478" width="10.19921875" style="534" customWidth="1"/>
    <col min="9479" max="9479" width="8.5" style="534" customWidth="1"/>
    <col min="9480" max="9480" width="11.3984375" style="534" bestFit="1" customWidth="1"/>
    <col min="9481" max="9481" width="10.5" style="534" customWidth="1"/>
    <col min="9482" max="9482" width="8.5" style="534" customWidth="1"/>
    <col min="9483" max="9483" width="6.5" style="534" customWidth="1"/>
    <col min="9484" max="9484" width="10.5" style="534" customWidth="1"/>
    <col min="9485" max="9485" width="8.5" style="534" customWidth="1"/>
    <col min="9486" max="9486" width="6.5" style="534" customWidth="1"/>
    <col min="9487" max="9487" width="10.5" style="534" customWidth="1"/>
    <col min="9488" max="9488" width="8.5" style="534" customWidth="1"/>
    <col min="9489" max="9489" width="6.5" style="534" customWidth="1"/>
    <col min="9490" max="9490" width="9.5" style="534" customWidth="1"/>
    <col min="9491" max="9491" width="7.09765625" style="534" customWidth="1"/>
    <col min="9492" max="9492" width="10" style="534" customWidth="1"/>
    <col min="9493" max="9497" width="11.8984375" style="534" customWidth="1"/>
    <col min="9498" max="9518" width="11" style="534" customWidth="1"/>
    <col min="9519" max="9523" width="11.8984375" style="534"/>
    <col min="9524" max="9524" width="10.09765625" style="534" customWidth="1"/>
    <col min="9525" max="9526" width="11.8984375" style="534"/>
    <col min="9527" max="9527" width="11.69921875" style="534" customWidth="1"/>
    <col min="9528" max="9528" width="14.5" style="534" customWidth="1"/>
    <col min="9529" max="9529" width="9.8984375" style="534" customWidth="1"/>
    <col min="9530" max="9726" width="11.8984375" style="534"/>
    <col min="9727" max="9727" width="6.69921875" style="534" customWidth="1"/>
    <col min="9728" max="9728" width="9.69921875" style="534" customWidth="1"/>
    <col min="9729" max="9729" width="11" style="534" customWidth="1"/>
    <col min="9730" max="9730" width="10.19921875" style="534" customWidth="1"/>
    <col min="9731" max="9731" width="11" style="534" customWidth="1"/>
    <col min="9732" max="9732" width="10.19921875" style="534" customWidth="1"/>
    <col min="9733" max="9733" width="11" style="534" customWidth="1"/>
    <col min="9734" max="9734" width="10.19921875" style="534" customWidth="1"/>
    <col min="9735" max="9735" width="8.5" style="534" customWidth="1"/>
    <col min="9736" max="9736" width="11.3984375" style="534" bestFit="1" customWidth="1"/>
    <col min="9737" max="9737" width="10.5" style="534" customWidth="1"/>
    <col min="9738" max="9738" width="8.5" style="534" customWidth="1"/>
    <col min="9739" max="9739" width="6.5" style="534" customWidth="1"/>
    <col min="9740" max="9740" width="10.5" style="534" customWidth="1"/>
    <col min="9741" max="9741" width="8.5" style="534" customWidth="1"/>
    <col min="9742" max="9742" width="6.5" style="534" customWidth="1"/>
    <col min="9743" max="9743" width="10.5" style="534" customWidth="1"/>
    <col min="9744" max="9744" width="8.5" style="534" customWidth="1"/>
    <col min="9745" max="9745" width="6.5" style="534" customWidth="1"/>
    <col min="9746" max="9746" width="9.5" style="534" customWidth="1"/>
    <col min="9747" max="9747" width="7.09765625" style="534" customWidth="1"/>
    <col min="9748" max="9748" width="10" style="534" customWidth="1"/>
    <col min="9749" max="9753" width="11.8984375" style="534" customWidth="1"/>
    <col min="9754" max="9774" width="11" style="534" customWidth="1"/>
    <col min="9775" max="9779" width="11.8984375" style="534"/>
    <col min="9780" max="9780" width="10.09765625" style="534" customWidth="1"/>
    <col min="9781" max="9782" width="11.8984375" style="534"/>
    <col min="9783" max="9783" width="11.69921875" style="534" customWidth="1"/>
    <col min="9784" max="9784" width="14.5" style="534" customWidth="1"/>
    <col min="9785" max="9785" width="9.8984375" style="534" customWidth="1"/>
    <col min="9786" max="9982" width="11.8984375" style="534"/>
    <col min="9983" max="9983" width="6.69921875" style="534" customWidth="1"/>
    <col min="9984" max="9984" width="9.69921875" style="534" customWidth="1"/>
    <col min="9985" max="9985" width="11" style="534" customWidth="1"/>
    <col min="9986" max="9986" width="10.19921875" style="534" customWidth="1"/>
    <col min="9987" max="9987" width="11" style="534" customWidth="1"/>
    <col min="9988" max="9988" width="10.19921875" style="534" customWidth="1"/>
    <col min="9989" max="9989" width="11" style="534" customWidth="1"/>
    <col min="9990" max="9990" width="10.19921875" style="534" customWidth="1"/>
    <col min="9991" max="9991" width="8.5" style="534" customWidth="1"/>
    <col min="9992" max="9992" width="11.3984375" style="534" bestFit="1" customWidth="1"/>
    <col min="9993" max="9993" width="10.5" style="534" customWidth="1"/>
    <col min="9994" max="9994" width="8.5" style="534" customWidth="1"/>
    <col min="9995" max="9995" width="6.5" style="534" customWidth="1"/>
    <col min="9996" max="9996" width="10.5" style="534" customWidth="1"/>
    <col min="9997" max="9997" width="8.5" style="534" customWidth="1"/>
    <col min="9998" max="9998" width="6.5" style="534" customWidth="1"/>
    <col min="9999" max="9999" width="10.5" style="534" customWidth="1"/>
    <col min="10000" max="10000" width="8.5" style="534" customWidth="1"/>
    <col min="10001" max="10001" width="6.5" style="534" customWidth="1"/>
    <col min="10002" max="10002" width="9.5" style="534" customWidth="1"/>
    <col min="10003" max="10003" width="7.09765625" style="534" customWidth="1"/>
    <col min="10004" max="10004" width="10" style="534" customWidth="1"/>
    <col min="10005" max="10009" width="11.8984375" style="534" customWidth="1"/>
    <col min="10010" max="10030" width="11" style="534" customWidth="1"/>
    <col min="10031" max="10035" width="11.8984375" style="534"/>
    <col min="10036" max="10036" width="10.09765625" style="534" customWidth="1"/>
    <col min="10037" max="10038" width="11.8984375" style="534"/>
    <col min="10039" max="10039" width="11.69921875" style="534" customWidth="1"/>
    <col min="10040" max="10040" width="14.5" style="534" customWidth="1"/>
    <col min="10041" max="10041" width="9.8984375" style="534" customWidth="1"/>
    <col min="10042" max="10238" width="11.8984375" style="534"/>
    <col min="10239" max="10239" width="6.69921875" style="534" customWidth="1"/>
    <col min="10240" max="10240" width="9.69921875" style="534" customWidth="1"/>
    <col min="10241" max="10241" width="11" style="534" customWidth="1"/>
    <col min="10242" max="10242" width="10.19921875" style="534" customWidth="1"/>
    <col min="10243" max="10243" width="11" style="534" customWidth="1"/>
    <col min="10244" max="10244" width="10.19921875" style="534" customWidth="1"/>
    <col min="10245" max="10245" width="11" style="534" customWidth="1"/>
    <col min="10246" max="10246" width="10.19921875" style="534" customWidth="1"/>
    <col min="10247" max="10247" width="8.5" style="534" customWidth="1"/>
    <col min="10248" max="10248" width="11.3984375" style="534" bestFit="1" customWidth="1"/>
    <col min="10249" max="10249" width="10.5" style="534" customWidth="1"/>
    <col min="10250" max="10250" width="8.5" style="534" customWidth="1"/>
    <col min="10251" max="10251" width="6.5" style="534" customWidth="1"/>
    <col min="10252" max="10252" width="10.5" style="534" customWidth="1"/>
    <col min="10253" max="10253" width="8.5" style="534" customWidth="1"/>
    <col min="10254" max="10254" width="6.5" style="534" customWidth="1"/>
    <col min="10255" max="10255" width="10.5" style="534" customWidth="1"/>
    <col min="10256" max="10256" width="8.5" style="534" customWidth="1"/>
    <col min="10257" max="10257" width="6.5" style="534" customWidth="1"/>
    <col min="10258" max="10258" width="9.5" style="534" customWidth="1"/>
    <col min="10259" max="10259" width="7.09765625" style="534" customWidth="1"/>
    <col min="10260" max="10260" width="10" style="534" customWidth="1"/>
    <col min="10261" max="10265" width="11.8984375" style="534" customWidth="1"/>
    <col min="10266" max="10286" width="11" style="534" customWidth="1"/>
    <col min="10287" max="10291" width="11.8984375" style="534"/>
    <col min="10292" max="10292" width="10.09765625" style="534" customWidth="1"/>
    <col min="10293" max="10294" width="11.8984375" style="534"/>
    <col min="10295" max="10295" width="11.69921875" style="534" customWidth="1"/>
    <col min="10296" max="10296" width="14.5" style="534" customWidth="1"/>
    <col min="10297" max="10297" width="9.8984375" style="534" customWidth="1"/>
    <col min="10298" max="10494" width="11.8984375" style="534"/>
    <col min="10495" max="10495" width="6.69921875" style="534" customWidth="1"/>
    <col min="10496" max="10496" width="9.69921875" style="534" customWidth="1"/>
    <col min="10497" max="10497" width="11" style="534" customWidth="1"/>
    <col min="10498" max="10498" width="10.19921875" style="534" customWidth="1"/>
    <col min="10499" max="10499" width="11" style="534" customWidth="1"/>
    <col min="10500" max="10500" width="10.19921875" style="534" customWidth="1"/>
    <col min="10501" max="10501" width="11" style="534" customWidth="1"/>
    <col min="10502" max="10502" width="10.19921875" style="534" customWidth="1"/>
    <col min="10503" max="10503" width="8.5" style="534" customWidth="1"/>
    <col min="10504" max="10504" width="11.3984375" style="534" bestFit="1" customWidth="1"/>
    <col min="10505" max="10505" width="10.5" style="534" customWidth="1"/>
    <col min="10506" max="10506" width="8.5" style="534" customWidth="1"/>
    <col min="10507" max="10507" width="6.5" style="534" customWidth="1"/>
    <col min="10508" max="10508" width="10.5" style="534" customWidth="1"/>
    <col min="10509" max="10509" width="8.5" style="534" customWidth="1"/>
    <col min="10510" max="10510" width="6.5" style="534" customWidth="1"/>
    <col min="10511" max="10511" width="10.5" style="534" customWidth="1"/>
    <col min="10512" max="10512" width="8.5" style="534" customWidth="1"/>
    <col min="10513" max="10513" width="6.5" style="534" customWidth="1"/>
    <col min="10514" max="10514" width="9.5" style="534" customWidth="1"/>
    <col min="10515" max="10515" width="7.09765625" style="534" customWidth="1"/>
    <col min="10516" max="10516" width="10" style="534" customWidth="1"/>
    <col min="10517" max="10521" width="11.8984375" style="534" customWidth="1"/>
    <col min="10522" max="10542" width="11" style="534" customWidth="1"/>
    <col min="10543" max="10547" width="11.8984375" style="534"/>
    <col min="10548" max="10548" width="10.09765625" style="534" customWidth="1"/>
    <col min="10549" max="10550" width="11.8984375" style="534"/>
    <col min="10551" max="10551" width="11.69921875" style="534" customWidth="1"/>
    <col min="10552" max="10552" width="14.5" style="534" customWidth="1"/>
    <col min="10553" max="10553" width="9.8984375" style="534" customWidth="1"/>
    <col min="10554" max="10750" width="11.8984375" style="534"/>
    <col min="10751" max="10751" width="6.69921875" style="534" customWidth="1"/>
    <col min="10752" max="10752" width="9.69921875" style="534" customWidth="1"/>
    <col min="10753" max="10753" width="11" style="534" customWidth="1"/>
    <col min="10754" max="10754" width="10.19921875" style="534" customWidth="1"/>
    <col min="10755" max="10755" width="11" style="534" customWidth="1"/>
    <col min="10756" max="10756" width="10.19921875" style="534" customWidth="1"/>
    <col min="10757" max="10757" width="11" style="534" customWidth="1"/>
    <col min="10758" max="10758" width="10.19921875" style="534" customWidth="1"/>
    <col min="10759" max="10759" width="8.5" style="534" customWidth="1"/>
    <col min="10760" max="10760" width="11.3984375" style="534" bestFit="1" customWidth="1"/>
    <col min="10761" max="10761" width="10.5" style="534" customWidth="1"/>
    <col min="10762" max="10762" width="8.5" style="534" customWidth="1"/>
    <col min="10763" max="10763" width="6.5" style="534" customWidth="1"/>
    <col min="10764" max="10764" width="10.5" style="534" customWidth="1"/>
    <col min="10765" max="10765" width="8.5" style="534" customWidth="1"/>
    <col min="10766" max="10766" width="6.5" style="534" customWidth="1"/>
    <col min="10767" max="10767" width="10.5" style="534" customWidth="1"/>
    <col min="10768" max="10768" width="8.5" style="534" customWidth="1"/>
    <col min="10769" max="10769" width="6.5" style="534" customWidth="1"/>
    <col min="10770" max="10770" width="9.5" style="534" customWidth="1"/>
    <col min="10771" max="10771" width="7.09765625" style="534" customWidth="1"/>
    <col min="10772" max="10772" width="10" style="534" customWidth="1"/>
    <col min="10773" max="10777" width="11.8984375" style="534" customWidth="1"/>
    <col min="10778" max="10798" width="11" style="534" customWidth="1"/>
    <col min="10799" max="10803" width="11.8984375" style="534"/>
    <col min="10804" max="10804" width="10.09765625" style="534" customWidth="1"/>
    <col min="10805" max="10806" width="11.8984375" style="534"/>
    <col min="10807" max="10807" width="11.69921875" style="534" customWidth="1"/>
    <col min="10808" max="10808" width="14.5" style="534" customWidth="1"/>
    <col min="10809" max="10809" width="9.8984375" style="534" customWidth="1"/>
    <col min="10810" max="11006" width="11.8984375" style="534"/>
    <col min="11007" max="11007" width="6.69921875" style="534" customWidth="1"/>
    <col min="11008" max="11008" width="9.69921875" style="534" customWidth="1"/>
    <col min="11009" max="11009" width="11" style="534" customWidth="1"/>
    <col min="11010" max="11010" width="10.19921875" style="534" customWidth="1"/>
    <col min="11011" max="11011" width="11" style="534" customWidth="1"/>
    <col min="11012" max="11012" width="10.19921875" style="534" customWidth="1"/>
    <col min="11013" max="11013" width="11" style="534" customWidth="1"/>
    <col min="11014" max="11014" width="10.19921875" style="534" customWidth="1"/>
    <col min="11015" max="11015" width="8.5" style="534" customWidth="1"/>
    <col min="11016" max="11016" width="11.3984375" style="534" bestFit="1" customWidth="1"/>
    <col min="11017" max="11017" width="10.5" style="534" customWidth="1"/>
    <col min="11018" max="11018" width="8.5" style="534" customWidth="1"/>
    <col min="11019" max="11019" width="6.5" style="534" customWidth="1"/>
    <col min="11020" max="11020" width="10.5" style="534" customWidth="1"/>
    <col min="11021" max="11021" width="8.5" style="534" customWidth="1"/>
    <col min="11022" max="11022" width="6.5" style="534" customWidth="1"/>
    <col min="11023" max="11023" width="10.5" style="534" customWidth="1"/>
    <col min="11024" max="11024" width="8.5" style="534" customWidth="1"/>
    <col min="11025" max="11025" width="6.5" style="534" customWidth="1"/>
    <col min="11026" max="11026" width="9.5" style="534" customWidth="1"/>
    <col min="11027" max="11027" width="7.09765625" style="534" customWidth="1"/>
    <col min="11028" max="11028" width="10" style="534" customWidth="1"/>
    <col min="11029" max="11033" width="11.8984375" style="534" customWidth="1"/>
    <col min="11034" max="11054" width="11" style="534" customWidth="1"/>
    <col min="11055" max="11059" width="11.8984375" style="534"/>
    <col min="11060" max="11060" width="10.09765625" style="534" customWidth="1"/>
    <col min="11061" max="11062" width="11.8984375" style="534"/>
    <col min="11063" max="11063" width="11.69921875" style="534" customWidth="1"/>
    <col min="11064" max="11064" width="14.5" style="534" customWidth="1"/>
    <col min="11065" max="11065" width="9.8984375" style="534" customWidth="1"/>
    <col min="11066" max="11262" width="11.8984375" style="534"/>
    <col min="11263" max="11263" width="6.69921875" style="534" customWidth="1"/>
    <col min="11264" max="11264" width="9.69921875" style="534" customWidth="1"/>
    <col min="11265" max="11265" width="11" style="534" customWidth="1"/>
    <col min="11266" max="11266" width="10.19921875" style="534" customWidth="1"/>
    <col min="11267" max="11267" width="11" style="534" customWidth="1"/>
    <col min="11268" max="11268" width="10.19921875" style="534" customWidth="1"/>
    <col min="11269" max="11269" width="11" style="534" customWidth="1"/>
    <col min="11270" max="11270" width="10.19921875" style="534" customWidth="1"/>
    <col min="11271" max="11271" width="8.5" style="534" customWidth="1"/>
    <col min="11272" max="11272" width="11.3984375" style="534" bestFit="1" customWidth="1"/>
    <col min="11273" max="11273" width="10.5" style="534" customWidth="1"/>
    <col min="11274" max="11274" width="8.5" style="534" customWidth="1"/>
    <col min="11275" max="11275" width="6.5" style="534" customWidth="1"/>
    <col min="11276" max="11276" width="10.5" style="534" customWidth="1"/>
    <col min="11277" max="11277" width="8.5" style="534" customWidth="1"/>
    <col min="11278" max="11278" width="6.5" style="534" customWidth="1"/>
    <col min="11279" max="11279" width="10.5" style="534" customWidth="1"/>
    <col min="11280" max="11280" width="8.5" style="534" customWidth="1"/>
    <col min="11281" max="11281" width="6.5" style="534" customWidth="1"/>
    <col min="11282" max="11282" width="9.5" style="534" customWidth="1"/>
    <col min="11283" max="11283" width="7.09765625" style="534" customWidth="1"/>
    <col min="11284" max="11284" width="10" style="534" customWidth="1"/>
    <col min="11285" max="11289" width="11.8984375" style="534" customWidth="1"/>
    <col min="11290" max="11310" width="11" style="534" customWidth="1"/>
    <col min="11311" max="11315" width="11.8984375" style="534"/>
    <col min="11316" max="11316" width="10.09765625" style="534" customWidth="1"/>
    <col min="11317" max="11318" width="11.8984375" style="534"/>
    <col min="11319" max="11319" width="11.69921875" style="534" customWidth="1"/>
    <col min="11320" max="11320" width="14.5" style="534" customWidth="1"/>
    <col min="11321" max="11321" width="9.8984375" style="534" customWidth="1"/>
    <col min="11322" max="11518" width="11.8984375" style="534"/>
    <col min="11519" max="11519" width="6.69921875" style="534" customWidth="1"/>
    <col min="11520" max="11520" width="9.69921875" style="534" customWidth="1"/>
    <col min="11521" max="11521" width="11" style="534" customWidth="1"/>
    <col min="11522" max="11522" width="10.19921875" style="534" customWidth="1"/>
    <col min="11523" max="11523" width="11" style="534" customWidth="1"/>
    <col min="11524" max="11524" width="10.19921875" style="534" customWidth="1"/>
    <col min="11525" max="11525" width="11" style="534" customWidth="1"/>
    <col min="11526" max="11526" width="10.19921875" style="534" customWidth="1"/>
    <col min="11527" max="11527" width="8.5" style="534" customWidth="1"/>
    <col min="11528" max="11528" width="11.3984375" style="534" bestFit="1" customWidth="1"/>
    <col min="11529" max="11529" width="10.5" style="534" customWidth="1"/>
    <col min="11530" max="11530" width="8.5" style="534" customWidth="1"/>
    <col min="11531" max="11531" width="6.5" style="534" customWidth="1"/>
    <col min="11532" max="11532" width="10.5" style="534" customWidth="1"/>
    <col min="11533" max="11533" width="8.5" style="534" customWidth="1"/>
    <col min="11534" max="11534" width="6.5" style="534" customWidth="1"/>
    <col min="11535" max="11535" width="10.5" style="534" customWidth="1"/>
    <col min="11536" max="11536" width="8.5" style="534" customWidth="1"/>
    <col min="11537" max="11537" width="6.5" style="534" customWidth="1"/>
    <col min="11538" max="11538" width="9.5" style="534" customWidth="1"/>
    <col min="11539" max="11539" width="7.09765625" style="534" customWidth="1"/>
    <col min="11540" max="11540" width="10" style="534" customWidth="1"/>
    <col min="11541" max="11545" width="11.8984375" style="534" customWidth="1"/>
    <col min="11546" max="11566" width="11" style="534" customWidth="1"/>
    <col min="11567" max="11571" width="11.8984375" style="534"/>
    <col min="11572" max="11572" width="10.09765625" style="534" customWidth="1"/>
    <col min="11573" max="11574" width="11.8984375" style="534"/>
    <col min="11575" max="11575" width="11.69921875" style="534" customWidth="1"/>
    <col min="11576" max="11576" width="14.5" style="534" customWidth="1"/>
    <col min="11577" max="11577" width="9.8984375" style="534" customWidth="1"/>
    <col min="11578" max="11774" width="11.8984375" style="534"/>
    <col min="11775" max="11775" width="6.69921875" style="534" customWidth="1"/>
    <col min="11776" max="11776" width="9.69921875" style="534" customWidth="1"/>
    <col min="11777" max="11777" width="11" style="534" customWidth="1"/>
    <col min="11778" max="11778" width="10.19921875" style="534" customWidth="1"/>
    <col min="11779" max="11779" width="11" style="534" customWidth="1"/>
    <col min="11780" max="11780" width="10.19921875" style="534" customWidth="1"/>
    <col min="11781" max="11781" width="11" style="534" customWidth="1"/>
    <col min="11782" max="11782" width="10.19921875" style="534" customWidth="1"/>
    <col min="11783" max="11783" width="8.5" style="534" customWidth="1"/>
    <col min="11784" max="11784" width="11.3984375" style="534" bestFit="1" customWidth="1"/>
    <col min="11785" max="11785" width="10.5" style="534" customWidth="1"/>
    <col min="11786" max="11786" width="8.5" style="534" customWidth="1"/>
    <col min="11787" max="11787" width="6.5" style="534" customWidth="1"/>
    <col min="11788" max="11788" width="10.5" style="534" customWidth="1"/>
    <col min="11789" max="11789" width="8.5" style="534" customWidth="1"/>
    <col min="11790" max="11790" width="6.5" style="534" customWidth="1"/>
    <col min="11791" max="11791" width="10.5" style="534" customWidth="1"/>
    <col min="11792" max="11792" width="8.5" style="534" customWidth="1"/>
    <col min="11793" max="11793" width="6.5" style="534" customWidth="1"/>
    <col min="11794" max="11794" width="9.5" style="534" customWidth="1"/>
    <col min="11795" max="11795" width="7.09765625" style="534" customWidth="1"/>
    <col min="11796" max="11796" width="10" style="534" customWidth="1"/>
    <col min="11797" max="11801" width="11.8984375" style="534" customWidth="1"/>
    <col min="11802" max="11822" width="11" style="534" customWidth="1"/>
    <col min="11823" max="11827" width="11.8984375" style="534"/>
    <col min="11828" max="11828" width="10.09765625" style="534" customWidth="1"/>
    <col min="11829" max="11830" width="11.8984375" style="534"/>
    <col min="11831" max="11831" width="11.69921875" style="534" customWidth="1"/>
    <col min="11832" max="11832" width="14.5" style="534" customWidth="1"/>
    <col min="11833" max="11833" width="9.8984375" style="534" customWidth="1"/>
    <col min="11834" max="12030" width="11.8984375" style="534"/>
    <col min="12031" max="12031" width="6.69921875" style="534" customWidth="1"/>
    <col min="12032" max="12032" width="9.69921875" style="534" customWidth="1"/>
    <col min="12033" max="12033" width="11" style="534" customWidth="1"/>
    <col min="12034" max="12034" width="10.19921875" style="534" customWidth="1"/>
    <col min="12035" max="12035" width="11" style="534" customWidth="1"/>
    <col min="12036" max="12036" width="10.19921875" style="534" customWidth="1"/>
    <col min="12037" max="12037" width="11" style="534" customWidth="1"/>
    <col min="12038" max="12038" width="10.19921875" style="534" customWidth="1"/>
    <col min="12039" max="12039" width="8.5" style="534" customWidth="1"/>
    <col min="12040" max="12040" width="11.3984375" style="534" bestFit="1" customWidth="1"/>
    <col min="12041" max="12041" width="10.5" style="534" customWidth="1"/>
    <col min="12042" max="12042" width="8.5" style="534" customWidth="1"/>
    <col min="12043" max="12043" width="6.5" style="534" customWidth="1"/>
    <col min="12044" max="12044" width="10.5" style="534" customWidth="1"/>
    <col min="12045" max="12045" width="8.5" style="534" customWidth="1"/>
    <col min="12046" max="12046" width="6.5" style="534" customWidth="1"/>
    <col min="12047" max="12047" width="10.5" style="534" customWidth="1"/>
    <col min="12048" max="12048" width="8.5" style="534" customWidth="1"/>
    <col min="12049" max="12049" width="6.5" style="534" customWidth="1"/>
    <col min="12050" max="12050" width="9.5" style="534" customWidth="1"/>
    <col min="12051" max="12051" width="7.09765625" style="534" customWidth="1"/>
    <col min="12052" max="12052" width="10" style="534" customWidth="1"/>
    <col min="12053" max="12057" width="11.8984375" style="534" customWidth="1"/>
    <col min="12058" max="12078" width="11" style="534" customWidth="1"/>
    <col min="12079" max="12083" width="11.8984375" style="534"/>
    <col min="12084" max="12084" width="10.09765625" style="534" customWidth="1"/>
    <col min="12085" max="12086" width="11.8984375" style="534"/>
    <col min="12087" max="12087" width="11.69921875" style="534" customWidth="1"/>
    <col min="12088" max="12088" width="14.5" style="534" customWidth="1"/>
    <col min="12089" max="12089" width="9.8984375" style="534" customWidth="1"/>
    <col min="12090" max="12286" width="11.8984375" style="534"/>
    <col min="12287" max="12287" width="6.69921875" style="534" customWidth="1"/>
    <col min="12288" max="12288" width="9.69921875" style="534" customWidth="1"/>
    <col min="12289" max="12289" width="11" style="534" customWidth="1"/>
    <col min="12290" max="12290" width="10.19921875" style="534" customWidth="1"/>
    <col min="12291" max="12291" width="11" style="534" customWidth="1"/>
    <col min="12292" max="12292" width="10.19921875" style="534" customWidth="1"/>
    <col min="12293" max="12293" width="11" style="534" customWidth="1"/>
    <col min="12294" max="12294" width="10.19921875" style="534" customWidth="1"/>
    <col min="12295" max="12295" width="8.5" style="534" customWidth="1"/>
    <col min="12296" max="12296" width="11.3984375" style="534" bestFit="1" customWidth="1"/>
    <col min="12297" max="12297" width="10.5" style="534" customWidth="1"/>
    <col min="12298" max="12298" width="8.5" style="534" customWidth="1"/>
    <col min="12299" max="12299" width="6.5" style="534" customWidth="1"/>
    <col min="12300" max="12300" width="10.5" style="534" customWidth="1"/>
    <col min="12301" max="12301" width="8.5" style="534" customWidth="1"/>
    <col min="12302" max="12302" width="6.5" style="534" customWidth="1"/>
    <col min="12303" max="12303" width="10.5" style="534" customWidth="1"/>
    <col min="12304" max="12304" width="8.5" style="534" customWidth="1"/>
    <col min="12305" max="12305" width="6.5" style="534" customWidth="1"/>
    <col min="12306" max="12306" width="9.5" style="534" customWidth="1"/>
    <col min="12307" max="12307" width="7.09765625" style="534" customWidth="1"/>
    <col min="12308" max="12308" width="10" style="534" customWidth="1"/>
    <col min="12309" max="12313" width="11.8984375" style="534" customWidth="1"/>
    <col min="12314" max="12334" width="11" style="534" customWidth="1"/>
    <col min="12335" max="12339" width="11.8984375" style="534"/>
    <col min="12340" max="12340" width="10.09765625" style="534" customWidth="1"/>
    <col min="12341" max="12342" width="11.8984375" style="534"/>
    <col min="12343" max="12343" width="11.69921875" style="534" customWidth="1"/>
    <col min="12344" max="12344" width="14.5" style="534" customWidth="1"/>
    <col min="12345" max="12345" width="9.8984375" style="534" customWidth="1"/>
    <col min="12346" max="12542" width="11.8984375" style="534"/>
    <col min="12543" max="12543" width="6.69921875" style="534" customWidth="1"/>
    <col min="12544" max="12544" width="9.69921875" style="534" customWidth="1"/>
    <col min="12545" max="12545" width="11" style="534" customWidth="1"/>
    <col min="12546" max="12546" width="10.19921875" style="534" customWidth="1"/>
    <col min="12547" max="12547" width="11" style="534" customWidth="1"/>
    <col min="12548" max="12548" width="10.19921875" style="534" customWidth="1"/>
    <col min="12549" max="12549" width="11" style="534" customWidth="1"/>
    <col min="12550" max="12550" width="10.19921875" style="534" customWidth="1"/>
    <col min="12551" max="12551" width="8.5" style="534" customWidth="1"/>
    <col min="12552" max="12552" width="11.3984375" style="534" bestFit="1" customWidth="1"/>
    <col min="12553" max="12553" width="10.5" style="534" customWidth="1"/>
    <col min="12554" max="12554" width="8.5" style="534" customWidth="1"/>
    <col min="12555" max="12555" width="6.5" style="534" customWidth="1"/>
    <col min="12556" max="12556" width="10.5" style="534" customWidth="1"/>
    <col min="12557" max="12557" width="8.5" style="534" customWidth="1"/>
    <col min="12558" max="12558" width="6.5" style="534" customWidth="1"/>
    <col min="12559" max="12559" width="10.5" style="534" customWidth="1"/>
    <col min="12560" max="12560" width="8.5" style="534" customWidth="1"/>
    <col min="12561" max="12561" width="6.5" style="534" customWidth="1"/>
    <col min="12562" max="12562" width="9.5" style="534" customWidth="1"/>
    <col min="12563" max="12563" width="7.09765625" style="534" customWidth="1"/>
    <col min="12564" max="12564" width="10" style="534" customWidth="1"/>
    <col min="12565" max="12569" width="11.8984375" style="534" customWidth="1"/>
    <col min="12570" max="12590" width="11" style="534" customWidth="1"/>
    <col min="12591" max="12595" width="11.8984375" style="534"/>
    <col min="12596" max="12596" width="10.09765625" style="534" customWidth="1"/>
    <col min="12597" max="12598" width="11.8984375" style="534"/>
    <col min="12599" max="12599" width="11.69921875" style="534" customWidth="1"/>
    <col min="12600" max="12600" width="14.5" style="534" customWidth="1"/>
    <col min="12601" max="12601" width="9.8984375" style="534" customWidth="1"/>
    <col min="12602" max="12798" width="11.8984375" style="534"/>
    <col min="12799" max="12799" width="6.69921875" style="534" customWidth="1"/>
    <col min="12800" max="12800" width="9.69921875" style="534" customWidth="1"/>
    <col min="12801" max="12801" width="11" style="534" customWidth="1"/>
    <col min="12802" max="12802" width="10.19921875" style="534" customWidth="1"/>
    <col min="12803" max="12803" width="11" style="534" customWidth="1"/>
    <col min="12804" max="12804" width="10.19921875" style="534" customWidth="1"/>
    <col min="12805" max="12805" width="11" style="534" customWidth="1"/>
    <col min="12806" max="12806" width="10.19921875" style="534" customWidth="1"/>
    <col min="12807" max="12807" width="8.5" style="534" customWidth="1"/>
    <col min="12808" max="12808" width="11.3984375" style="534" bestFit="1" customWidth="1"/>
    <col min="12809" max="12809" width="10.5" style="534" customWidth="1"/>
    <col min="12810" max="12810" width="8.5" style="534" customWidth="1"/>
    <col min="12811" max="12811" width="6.5" style="534" customWidth="1"/>
    <col min="12812" max="12812" width="10.5" style="534" customWidth="1"/>
    <col min="12813" max="12813" width="8.5" style="534" customWidth="1"/>
    <col min="12814" max="12814" width="6.5" style="534" customWidth="1"/>
    <col min="12815" max="12815" width="10.5" style="534" customWidth="1"/>
    <col min="12816" max="12816" width="8.5" style="534" customWidth="1"/>
    <col min="12817" max="12817" width="6.5" style="534" customWidth="1"/>
    <col min="12818" max="12818" width="9.5" style="534" customWidth="1"/>
    <col min="12819" max="12819" width="7.09765625" style="534" customWidth="1"/>
    <col min="12820" max="12820" width="10" style="534" customWidth="1"/>
    <col min="12821" max="12825" width="11.8984375" style="534" customWidth="1"/>
    <col min="12826" max="12846" width="11" style="534" customWidth="1"/>
    <col min="12847" max="12851" width="11.8984375" style="534"/>
    <col min="12852" max="12852" width="10.09765625" style="534" customWidth="1"/>
    <col min="12853" max="12854" width="11.8984375" style="534"/>
    <col min="12855" max="12855" width="11.69921875" style="534" customWidth="1"/>
    <col min="12856" max="12856" width="14.5" style="534" customWidth="1"/>
    <col min="12857" max="12857" width="9.8984375" style="534" customWidth="1"/>
    <col min="12858" max="13054" width="11.8984375" style="534"/>
    <col min="13055" max="13055" width="6.69921875" style="534" customWidth="1"/>
    <col min="13056" max="13056" width="9.69921875" style="534" customWidth="1"/>
    <col min="13057" max="13057" width="11" style="534" customWidth="1"/>
    <col min="13058" max="13058" width="10.19921875" style="534" customWidth="1"/>
    <col min="13059" max="13059" width="11" style="534" customWidth="1"/>
    <col min="13060" max="13060" width="10.19921875" style="534" customWidth="1"/>
    <col min="13061" max="13061" width="11" style="534" customWidth="1"/>
    <col min="13062" max="13062" width="10.19921875" style="534" customWidth="1"/>
    <col min="13063" max="13063" width="8.5" style="534" customWidth="1"/>
    <col min="13064" max="13064" width="11.3984375" style="534" bestFit="1" customWidth="1"/>
    <col min="13065" max="13065" width="10.5" style="534" customWidth="1"/>
    <col min="13066" max="13066" width="8.5" style="534" customWidth="1"/>
    <col min="13067" max="13067" width="6.5" style="534" customWidth="1"/>
    <col min="13068" max="13068" width="10.5" style="534" customWidth="1"/>
    <col min="13069" max="13069" width="8.5" style="534" customWidth="1"/>
    <col min="13070" max="13070" width="6.5" style="534" customWidth="1"/>
    <col min="13071" max="13071" width="10.5" style="534" customWidth="1"/>
    <col min="13072" max="13072" width="8.5" style="534" customWidth="1"/>
    <col min="13073" max="13073" width="6.5" style="534" customWidth="1"/>
    <col min="13074" max="13074" width="9.5" style="534" customWidth="1"/>
    <col min="13075" max="13075" width="7.09765625" style="534" customWidth="1"/>
    <col min="13076" max="13076" width="10" style="534" customWidth="1"/>
    <col min="13077" max="13081" width="11.8984375" style="534" customWidth="1"/>
    <col min="13082" max="13102" width="11" style="534" customWidth="1"/>
    <col min="13103" max="13107" width="11.8984375" style="534"/>
    <col min="13108" max="13108" width="10.09765625" style="534" customWidth="1"/>
    <col min="13109" max="13110" width="11.8984375" style="534"/>
    <col min="13111" max="13111" width="11.69921875" style="534" customWidth="1"/>
    <col min="13112" max="13112" width="14.5" style="534" customWidth="1"/>
    <col min="13113" max="13113" width="9.8984375" style="534" customWidth="1"/>
    <col min="13114" max="13310" width="11.8984375" style="534"/>
    <col min="13311" max="13311" width="6.69921875" style="534" customWidth="1"/>
    <col min="13312" max="13312" width="9.69921875" style="534" customWidth="1"/>
    <col min="13313" max="13313" width="11" style="534" customWidth="1"/>
    <col min="13314" max="13314" width="10.19921875" style="534" customWidth="1"/>
    <col min="13315" max="13315" width="11" style="534" customWidth="1"/>
    <col min="13316" max="13316" width="10.19921875" style="534" customWidth="1"/>
    <col min="13317" max="13317" width="11" style="534" customWidth="1"/>
    <col min="13318" max="13318" width="10.19921875" style="534" customWidth="1"/>
    <col min="13319" max="13319" width="8.5" style="534" customWidth="1"/>
    <col min="13320" max="13320" width="11.3984375" style="534" bestFit="1" customWidth="1"/>
    <col min="13321" max="13321" width="10.5" style="534" customWidth="1"/>
    <col min="13322" max="13322" width="8.5" style="534" customWidth="1"/>
    <col min="13323" max="13323" width="6.5" style="534" customWidth="1"/>
    <col min="13324" max="13324" width="10.5" style="534" customWidth="1"/>
    <col min="13325" max="13325" width="8.5" style="534" customWidth="1"/>
    <col min="13326" max="13326" width="6.5" style="534" customWidth="1"/>
    <col min="13327" max="13327" width="10.5" style="534" customWidth="1"/>
    <col min="13328" max="13328" width="8.5" style="534" customWidth="1"/>
    <col min="13329" max="13329" width="6.5" style="534" customWidth="1"/>
    <col min="13330" max="13330" width="9.5" style="534" customWidth="1"/>
    <col min="13331" max="13331" width="7.09765625" style="534" customWidth="1"/>
    <col min="13332" max="13332" width="10" style="534" customWidth="1"/>
    <col min="13333" max="13337" width="11.8984375" style="534" customWidth="1"/>
    <col min="13338" max="13358" width="11" style="534" customWidth="1"/>
    <col min="13359" max="13363" width="11.8984375" style="534"/>
    <col min="13364" max="13364" width="10.09765625" style="534" customWidth="1"/>
    <col min="13365" max="13366" width="11.8984375" style="534"/>
    <col min="13367" max="13367" width="11.69921875" style="534" customWidth="1"/>
    <col min="13368" max="13368" width="14.5" style="534" customWidth="1"/>
    <col min="13369" max="13369" width="9.8984375" style="534" customWidth="1"/>
    <col min="13370" max="13566" width="11.8984375" style="534"/>
    <col min="13567" max="13567" width="6.69921875" style="534" customWidth="1"/>
    <col min="13568" max="13568" width="9.69921875" style="534" customWidth="1"/>
    <col min="13569" max="13569" width="11" style="534" customWidth="1"/>
    <col min="13570" max="13570" width="10.19921875" style="534" customWidth="1"/>
    <col min="13571" max="13571" width="11" style="534" customWidth="1"/>
    <col min="13572" max="13572" width="10.19921875" style="534" customWidth="1"/>
    <col min="13573" max="13573" width="11" style="534" customWidth="1"/>
    <col min="13574" max="13574" width="10.19921875" style="534" customWidth="1"/>
    <col min="13575" max="13575" width="8.5" style="534" customWidth="1"/>
    <col min="13576" max="13576" width="11.3984375" style="534" bestFit="1" customWidth="1"/>
    <col min="13577" max="13577" width="10.5" style="534" customWidth="1"/>
    <col min="13578" max="13578" width="8.5" style="534" customWidth="1"/>
    <col min="13579" max="13579" width="6.5" style="534" customWidth="1"/>
    <col min="13580" max="13580" width="10.5" style="534" customWidth="1"/>
    <col min="13581" max="13581" width="8.5" style="534" customWidth="1"/>
    <col min="13582" max="13582" width="6.5" style="534" customWidth="1"/>
    <col min="13583" max="13583" width="10.5" style="534" customWidth="1"/>
    <col min="13584" max="13584" width="8.5" style="534" customWidth="1"/>
    <col min="13585" max="13585" width="6.5" style="534" customWidth="1"/>
    <col min="13586" max="13586" width="9.5" style="534" customWidth="1"/>
    <col min="13587" max="13587" width="7.09765625" style="534" customWidth="1"/>
    <col min="13588" max="13588" width="10" style="534" customWidth="1"/>
    <col min="13589" max="13593" width="11.8984375" style="534" customWidth="1"/>
    <col min="13594" max="13614" width="11" style="534" customWidth="1"/>
    <col min="13615" max="13619" width="11.8984375" style="534"/>
    <col min="13620" max="13620" width="10.09765625" style="534" customWidth="1"/>
    <col min="13621" max="13622" width="11.8984375" style="534"/>
    <col min="13623" max="13623" width="11.69921875" style="534" customWidth="1"/>
    <col min="13624" max="13624" width="14.5" style="534" customWidth="1"/>
    <col min="13625" max="13625" width="9.8984375" style="534" customWidth="1"/>
    <col min="13626" max="13822" width="11.8984375" style="534"/>
    <col min="13823" max="13823" width="6.69921875" style="534" customWidth="1"/>
    <col min="13824" max="13824" width="9.69921875" style="534" customWidth="1"/>
    <col min="13825" max="13825" width="11" style="534" customWidth="1"/>
    <col min="13826" max="13826" width="10.19921875" style="534" customWidth="1"/>
    <col min="13827" max="13827" width="11" style="534" customWidth="1"/>
    <col min="13828" max="13828" width="10.19921875" style="534" customWidth="1"/>
    <col min="13829" max="13829" width="11" style="534" customWidth="1"/>
    <col min="13830" max="13830" width="10.19921875" style="534" customWidth="1"/>
    <col min="13831" max="13831" width="8.5" style="534" customWidth="1"/>
    <col min="13832" max="13832" width="11.3984375" style="534" bestFit="1" customWidth="1"/>
    <col min="13833" max="13833" width="10.5" style="534" customWidth="1"/>
    <col min="13834" max="13834" width="8.5" style="534" customWidth="1"/>
    <col min="13835" max="13835" width="6.5" style="534" customWidth="1"/>
    <col min="13836" max="13836" width="10.5" style="534" customWidth="1"/>
    <col min="13837" max="13837" width="8.5" style="534" customWidth="1"/>
    <col min="13838" max="13838" width="6.5" style="534" customWidth="1"/>
    <col min="13839" max="13839" width="10.5" style="534" customWidth="1"/>
    <col min="13840" max="13840" width="8.5" style="534" customWidth="1"/>
    <col min="13841" max="13841" width="6.5" style="534" customWidth="1"/>
    <col min="13842" max="13842" width="9.5" style="534" customWidth="1"/>
    <col min="13843" max="13843" width="7.09765625" style="534" customWidth="1"/>
    <col min="13844" max="13844" width="10" style="534" customWidth="1"/>
    <col min="13845" max="13849" width="11.8984375" style="534" customWidth="1"/>
    <col min="13850" max="13870" width="11" style="534" customWidth="1"/>
    <col min="13871" max="13875" width="11.8984375" style="534"/>
    <col min="13876" max="13876" width="10.09765625" style="534" customWidth="1"/>
    <col min="13877" max="13878" width="11.8984375" style="534"/>
    <col min="13879" max="13879" width="11.69921875" style="534" customWidth="1"/>
    <col min="13880" max="13880" width="14.5" style="534" customWidth="1"/>
    <col min="13881" max="13881" width="9.8984375" style="534" customWidth="1"/>
    <col min="13882" max="14078" width="11.8984375" style="534"/>
    <col min="14079" max="14079" width="6.69921875" style="534" customWidth="1"/>
    <col min="14080" max="14080" width="9.69921875" style="534" customWidth="1"/>
    <col min="14081" max="14081" width="11" style="534" customWidth="1"/>
    <col min="14082" max="14082" width="10.19921875" style="534" customWidth="1"/>
    <col min="14083" max="14083" width="11" style="534" customWidth="1"/>
    <col min="14084" max="14084" width="10.19921875" style="534" customWidth="1"/>
    <col min="14085" max="14085" width="11" style="534" customWidth="1"/>
    <col min="14086" max="14086" width="10.19921875" style="534" customWidth="1"/>
    <col min="14087" max="14087" width="8.5" style="534" customWidth="1"/>
    <col min="14088" max="14088" width="11.3984375" style="534" bestFit="1" customWidth="1"/>
    <col min="14089" max="14089" width="10.5" style="534" customWidth="1"/>
    <col min="14090" max="14090" width="8.5" style="534" customWidth="1"/>
    <col min="14091" max="14091" width="6.5" style="534" customWidth="1"/>
    <col min="14092" max="14092" width="10.5" style="534" customWidth="1"/>
    <col min="14093" max="14093" width="8.5" style="534" customWidth="1"/>
    <col min="14094" max="14094" width="6.5" style="534" customWidth="1"/>
    <col min="14095" max="14095" width="10.5" style="534" customWidth="1"/>
    <col min="14096" max="14096" width="8.5" style="534" customWidth="1"/>
    <col min="14097" max="14097" width="6.5" style="534" customWidth="1"/>
    <col min="14098" max="14098" width="9.5" style="534" customWidth="1"/>
    <col min="14099" max="14099" width="7.09765625" style="534" customWidth="1"/>
    <col min="14100" max="14100" width="10" style="534" customWidth="1"/>
    <col min="14101" max="14105" width="11.8984375" style="534" customWidth="1"/>
    <col min="14106" max="14126" width="11" style="534" customWidth="1"/>
    <col min="14127" max="14131" width="11.8984375" style="534"/>
    <col min="14132" max="14132" width="10.09765625" style="534" customWidth="1"/>
    <col min="14133" max="14134" width="11.8984375" style="534"/>
    <col min="14135" max="14135" width="11.69921875" style="534" customWidth="1"/>
    <col min="14136" max="14136" width="14.5" style="534" customWidth="1"/>
    <col min="14137" max="14137" width="9.8984375" style="534" customWidth="1"/>
    <col min="14138" max="14334" width="11.8984375" style="534"/>
    <col min="14335" max="14335" width="6.69921875" style="534" customWidth="1"/>
    <col min="14336" max="14336" width="9.69921875" style="534" customWidth="1"/>
    <col min="14337" max="14337" width="11" style="534" customWidth="1"/>
    <col min="14338" max="14338" width="10.19921875" style="534" customWidth="1"/>
    <col min="14339" max="14339" width="11" style="534" customWidth="1"/>
    <col min="14340" max="14340" width="10.19921875" style="534" customWidth="1"/>
    <col min="14341" max="14341" width="11" style="534" customWidth="1"/>
    <col min="14342" max="14342" width="10.19921875" style="534" customWidth="1"/>
    <col min="14343" max="14343" width="8.5" style="534" customWidth="1"/>
    <col min="14344" max="14344" width="11.3984375" style="534" bestFit="1" customWidth="1"/>
    <col min="14345" max="14345" width="10.5" style="534" customWidth="1"/>
    <col min="14346" max="14346" width="8.5" style="534" customWidth="1"/>
    <col min="14347" max="14347" width="6.5" style="534" customWidth="1"/>
    <col min="14348" max="14348" width="10.5" style="534" customWidth="1"/>
    <col min="14349" max="14349" width="8.5" style="534" customWidth="1"/>
    <col min="14350" max="14350" width="6.5" style="534" customWidth="1"/>
    <col min="14351" max="14351" width="10.5" style="534" customWidth="1"/>
    <col min="14352" max="14352" width="8.5" style="534" customWidth="1"/>
    <col min="14353" max="14353" width="6.5" style="534" customWidth="1"/>
    <col min="14354" max="14354" width="9.5" style="534" customWidth="1"/>
    <col min="14355" max="14355" width="7.09765625" style="534" customWidth="1"/>
    <col min="14356" max="14356" width="10" style="534" customWidth="1"/>
    <col min="14357" max="14361" width="11.8984375" style="534" customWidth="1"/>
    <col min="14362" max="14382" width="11" style="534" customWidth="1"/>
    <col min="14383" max="14387" width="11.8984375" style="534"/>
    <col min="14388" max="14388" width="10.09765625" style="534" customWidth="1"/>
    <col min="14389" max="14390" width="11.8984375" style="534"/>
    <col min="14391" max="14391" width="11.69921875" style="534" customWidth="1"/>
    <col min="14392" max="14392" width="14.5" style="534" customWidth="1"/>
    <col min="14393" max="14393" width="9.8984375" style="534" customWidth="1"/>
    <col min="14394" max="14590" width="11.8984375" style="534"/>
    <col min="14591" max="14591" width="6.69921875" style="534" customWidth="1"/>
    <col min="14592" max="14592" width="9.69921875" style="534" customWidth="1"/>
    <col min="14593" max="14593" width="11" style="534" customWidth="1"/>
    <col min="14594" max="14594" width="10.19921875" style="534" customWidth="1"/>
    <col min="14595" max="14595" width="11" style="534" customWidth="1"/>
    <col min="14596" max="14596" width="10.19921875" style="534" customWidth="1"/>
    <col min="14597" max="14597" width="11" style="534" customWidth="1"/>
    <col min="14598" max="14598" width="10.19921875" style="534" customWidth="1"/>
    <col min="14599" max="14599" width="8.5" style="534" customWidth="1"/>
    <col min="14600" max="14600" width="11.3984375" style="534" bestFit="1" customWidth="1"/>
    <col min="14601" max="14601" width="10.5" style="534" customWidth="1"/>
    <col min="14602" max="14602" width="8.5" style="534" customWidth="1"/>
    <col min="14603" max="14603" width="6.5" style="534" customWidth="1"/>
    <col min="14604" max="14604" width="10.5" style="534" customWidth="1"/>
    <col min="14605" max="14605" width="8.5" style="534" customWidth="1"/>
    <col min="14606" max="14606" width="6.5" style="534" customWidth="1"/>
    <col min="14607" max="14607" width="10.5" style="534" customWidth="1"/>
    <col min="14608" max="14608" width="8.5" style="534" customWidth="1"/>
    <col min="14609" max="14609" width="6.5" style="534" customWidth="1"/>
    <col min="14610" max="14610" width="9.5" style="534" customWidth="1"/>
    <col min="14611" max="14611" width="7.09765625" style="534" customWidth="1"/>
    <col min="14612" max="14612" width="10" style="534" customWidth="1"/>
    <col min="14613" max="14617" width="11.8984375" style="534" customWidth="1"/>
    <col min="14618" max="14638" width="11" style="534" customWidth="1"/>
    <col min="14639" max="14643" width="11.8984375" style="534"/>
    <col min="14644" max="14644" width="10.09765625" style="534" customWidth="1"/>
    <col min="14645" max="14646" width="11.8984375" style="534"/>
    <col min="14647" max="14647" width="11.69921875" style="534" customWidth="1"/>
    <col min="14648" max="14648" width="14.5" style="534" customWidth="1"/>
    <col min="14649" max="14649" width="9.8984375" style="534" customWidth="1"/>
    <col min="14650" max="14846" width="11.8984375" style="534"/>
    <col min="14847" max="14847" width="6.69921875" style="534" customWidth="1"/>
    <col min="14848" max="14848" width="9.69921875" style="534" customWidth="1"/>
    <col min="14849" max="14849" width="11" style="534" customWidth="1"/>
    <col min="14850" max="14850" width="10.19921875" style="534" customWidth="1"/>
    <col min="14851" max="14851" width="11" style="534" customWidth="1"/>
    <col min="14852" max="14852" width="10.19921875" style="534" customWidth="1"/>
    <col min="14853" max="14853" width="11" style="534" customWidth="1"/>
    <col min="14854" max="14854" width="10.19921875" style="534" customWidth="1"/>
    <col min="14855" max="14855" width="8.5" style="534" customWidth="1"/>
    <col min="14856" max="14856" width="11.3984375" style="534" bestFit="1" customWidth="1"/>
    <col min="14857" max="14857" width="10.5" style="534" customWidth="1"/>
    <col min="14858" max="14858" width="8.5" style="534" customWidth="1"/>
    <col min="14859" max="14859" width="6.5" style="534" customWidth="1"/>
    <col min="14860" max="14860" width="10.5" style="534" customWidth="1"/>
    <col min="14861" max="14861" width="8.5" style="534" customWidth="1"/>
    <col min="14862" max="14862" width="6.5" style="534" customWidth="1"/>
    <col min="14863" max="14863" width="10.5" style="534" customWidth="1"/>
    <col min="14864" max="14864" width="8.5" style="534" customWidth="1"/>
    <col min="14865" max="14865" width="6.5" style="534" customWidth="1"/>
    <col min="14866" max="14866" width="9.5" style="534" customWidth="1"/>
    <col min="14867" max="14867" width="7.09765625" style="534" customWidth="1"/>
    <col min="14868" max="14868" width="10" style="534" customWidth="1"/>
    <col min="14869" max="14873" width="11.8984375" style="534" customWidth="1"/>
    <col min="14874" max="14894" width="11" style="534" customWidth="1"/>
    <col min="14895" max="14899" width="11.8984375" style="534"/>
    <col min="14900" max="14900" width="10.09765625" style="534" customWidth="1"/>
    <col min="14901" max="14902" width="11.8984375" style="534"/>
    <col min="14903" max="14903" width="11.69921875" style="534" customWidth="1"/>
    <col min="14904" max="14904" width="14.5" style="534" customWidth="1"/>
    <col min="14905" max="14905" width="9.8984375" style="534" customWidth="1"/>
    <col min="14906" max="15102" width="11.8984375" style="534"/>
    <col min="15103" max="15103" width="6.69921875" style="534" customWidth="1"/>
    <col min="15104" max="15104" width="9.69921875" style="534" customWidth="1"/>
    <col min="15105" max="15105" width="11" style="534" customWidth="1"/>
    <col min="15106" max="15106" width="10.19921875" style="534" customWidth="1"/>
    <col min="15107" max="15107" width="11" style="534" customWidth="1"/>
    <col min="15108" max="15108" width="10.19921875" style="534" customWidth="1"/>
    <col min="15109" max="15109" width="11" style="534" customWidth="1"/>
    <col min="15110" max="15110" width="10.19921875" style="534" customWidth="1"/>
    <col min="15111" max="15111" width="8.5" style="534" customWidth="1"/>
    <col min="15112" max="15112" width="11.3984375" style="534" bestFit="1" customWidth="1"/>
    <col min="15113" max="15113" width="10.5" style="534" customWidth="1"/>
    <col min="15114" max="15114" width="8.5" style="534" customWidth="1"/>
    <col min="15115" max="15115" width="6.5" style="534" customWidth="1"/>
    <col min="15116" max="15116" width="10.5" style="534" customWidth="1"/>
    <col min="15117" max="15117" width="8.5" style="534" customWidth="1"/>
    <col min="15118" max="15118" width="6.5" style="534" customWidth="1"/>
    <col min="15119" max="15119" width="10.5" style="534" customWidth="1"/>
    <col min="15120" max="15120" width="8.5" style="534" customWidth="1"/>
    <col min="15121" max="15121" width="6.5" style="534" customWidth="1"/>
    <col min="15122" max="15122" width="9.5" style="534" customWidth="1"/>
    <col min="15123" max="15123" width="7.09765625" style="534" customWidth="1"/>
    <col min="15124" max="15124" width="10" style="534" customWidth="1"/>
    <col min="15125" max="15129" width="11.8984375" style="534" customWidth="1"/>
    <col min="15130" max="15150" width="11" style="534" customWidth="1"/>
    <col min="15151" max="15155" width="11.8984375" style="534"/>
    <col min="15156" max="15156" width="10.09765625" style="534" customWidth="1"/>
    <col min="15157" max="15158" width="11.8984375" style="534"/>
    <col min="15159" max="15159" width="11.69921875" style="534" customWidth="1"/>
    <col min="15160" max="15160" width="14.5" style="534" customWidth="1"/>
    <col min="15161" max="15161" width="9.8984375" style="534" customWidth="1"/>
    <col min="15162" max="15358" width="11.8984375" style="534"/>
    <col min="15359" max="15359" width="6.69921875" style="534" customWidth="1"/>
    <col min="15360" max="15360" width="9.69921875" style="534" customWidth="1"/>
    <col min="15361" max="15361" width="11" style="534" customWidth="1"/>
    <col min="15362" max="15362" width="10.19921875" style="534" customWidth="1"/>
    <col min="15363" max="15363" width="11" style="534" customWidth="1"/>
    <col min="15364" max="15364" width="10.19921875" style="534" customWidth="1"/>
    <col min="15365" max="15365" width="11" style="534" customWidth="1"/>
    <col min="15366" max="15366" width="10.19921875" style="534" customWidth="1"/>
    <col min="15367" max="15367" width="8.5" style="534" customWidth="1"/>
    <col min="15368" max="15368" width="11.3984375" style="534" bestFit="1" customWidth="1"/>
    <col min="15369" max="15369" width="10.5" style="534" customWidth="1"/>
    <col min="15370" max="15370" width="8.5" style="534" customWidth="1"/>
    <col min="15371" max="15371" width="6.5" style="534" customWidth="1"/>
    <col min="15372" max="15372" width="10.5" style="534" customWidth="1"/>
    <col min="15373" max="15373" width="8.5" style="534" customWidth="1"/>
    <col min="15374" max="15374" width="6.5" style="534" customWidth="1"/>
    <col min="15375" max="15375" width="10.5" style="534" customWidth="1"/>
    <col min="15376" max="15376" width="8.5" style="534" customWidth="1"/>
    <col min="15377" max="15377" width="6.5" style="534" customWidth="1"/>
    <col min="15378" max="15378" width="9.5" style="534" customWidth="1"/>
    <col min="15379" max="15379" width="7.09765625" style="534" customWidth="1"/>
    <col min="15380" max="15380" width="10" style="534" customWidth="1"/>
    <col min="15381" max="15385" width="11.8984375" style="534" customWidth="1"/>
    <col min="15386" max="15406" width="11" style="534" customWidth="1"/>
    <col min="15407" max="15411" width="11.8984375" style="534"/>
    <col min="15412" max="15412" width="10.09765625" style="534" customWidth="1"/>
    <col min="15413" max="15414" width="11.8984375" style="534"/>
    <col min="15415" max="15415" width="11.69921875" style="534" customWidth="1"/>
    <col min="15416" max="15416" width="14.5" style="534" customWidth="1"/>
    <col min="15417" max="15417" width="9.8984375" style="534" customWidth="1"/>
    <col min="15418" max="15614" width="11.8984375" style="534"/>
    <col min="15615" max="15615" width="6.69921875" style="534" customWidth="1"/>
    <col min="15616" max="15616" width="9.69921875" style="534" customWidth="1"/>
    <col min="15617" max="15617" width="11" style="534" customWidth="1"/>
    <col min="15618" max="15618" width="10.19921875" style="534" customWidth="1"/>
    <col min="15619" max="15619" width="11" style="534" customWidth="1"/>
    <col min="15620" max="15620" width="10.19921875" style="534" customWidth="1"/>
    <col min="15621" max="15621" width="11" style="534" customWidth="1"/>
    <col min="15622" max="15622" width="10.19921875" style="534" customWidth="1"/>
    <col min="15623" max="15623" width="8.5" style="534" customWidth="1"/>
    <col min="15624" max="15624" width="11.3984375" style="534" bestFit="1" customWidth="1"/>
    <col min="15625" max="15625" width="10.5" style="534" customWidth="1"/>
    <col min="15626" max="15626" width="8.5" style="534" customWidth="1"/>
    <col min="15627" max="15627" width="6.5" style="534" customWidth="1"/>
    <col min="15628" max="15628" width="10.5" style="534" customWidth="1"/>
    <col min="15629" max="15629" width="8.5" style="534" customWidth="1"/>
    <col min="15630" max="15630" width="6.5" style="534" customWidth="1"/>
    <col min="15631" max="15631" width="10.5" style="534" customWidth="1"/>
    <col min="15632" max="15632" width="8.5" style="534" customWidth="1"/>
    <col min="15633" max="15633" width="6.5" style="534" customWidth="1"/>
    <col min="15634" max="15634" width="9.5" style="534" customWidth="1"/>
    <col min="15635" max="15635" width="7.09765625" style="534" customWidth="1"/>
    <col min="15636" max="15636" width="10" style="534" customWidth="1"/>
    <col min="15637" max="15641" width="11.8984375" style="534" customWidth="1"/>
    <col min="15642" max="15662" width="11" style="534" customWidth="1"/>
    <col min="15663" max="15667" width="11.8984375" style="534"/>
    <col min="15668" max="15668" width="10.09765625" style="534" customWidth="1"/>
    <col min="15669" max="15670" width="11.8984375" style="534"/>
    <col min="15671" max="15671" width="11.69921875" style="534" customWidth="1"/>
    <col min="15672" max="15672" width="14.5" style="534" customWidth="1"/>
    <col min="15673" max="15673" width="9.8984375" style="534" customWidth="1"/>
    <col min="15674" max="15870" width="11.8984375" style="534"/>
    <col min="15871" max="15871" width="6.69921875" style="534" customWidth="1"/>
    <col min="15872" max="15872" width="9.69921875" style="534" customWidth="1"/>
    <col min="15873" max="15873" width="11" style="534" customWidth="1"/>
    <col min="15874" max="15874" width="10.19921875" style="534" customWidth="1"/>
    <col min="15875" max="15875" width="11" style="534" customWidth="1"/>
    <col min="15876" max="15876" width="10.19921875" style="534" customWidth="1"/>
    <col min="15877" max="15877" width="11" style="534" customWidth="1"/>
    <col min="15878" max="15878" width="10.19921875" style="534" customWidth="1"/>
    <col min="15879" max="15879" width="8.5" style="534" customWidth="1"/>
    <col min="15880" max="15880" width="11.3984375" style="534" bestFit="1" customWidth="1"/>
    <col min="15881" max="15881" width="10.5" style="534" customWidth="1"/>
    <col min="15882" max="15882" width="8.5" style="534" customWidth="1"/>
    <col min="15883" max="15883" width="6.5" style="534" customWidth="1"/>
    <col min="15884" max="15884" width="10.5" style="534" customWidth="1"/>
    <col min="15885" max="15885" width="8.5" style="534" customWidth="1"/>
    <col min="15886" max="15886" width="6.5" style="534" customWidth="1"/>
    <col min="15887" max="15887" width="10.5" style="534" customWidth="1"/>
    <col min="15888" max="15888" width="8.5" style="534" customWidth="1"/>
    <col min="15889" max="15889" width="6.5" style="534" customWidth="1"/>
    <col min="15890" max="15890" width="9.5" style="534" customWidth="1"/>
    <col min="15891" max="15891" width="7.09765625" style="534" customWidth="1"/>
    <col min="15892" max="15892" width="10" style="534" customWidth="1"/>
    <col min="15893" max="15897" width="11.8984375" style="534" customWidth="1"/>
    <col min="15898" max="15918" width="11" style="534" customWidth="1"/>
    <col min="15919" max="15923" width="11.8984375" style="534"/>
    <col min="15924" max="15924" width="10.09765625" style="534" customWidth="1"/>
    <col min="15925" max="15926" width="11.8984375" style="534"/>
    <col min="15927" max="15927" width="11.69921875" style="534" customWidth="1"/>
    <col min="15928" max="15928" width="14.5" style="534" customWidth="1"/>
    <col min="15929" max="15929" width="9.8984375" style="534" customWidth="1"/>
    <col min="15930" max="16126" width="11.8984375" style="534"/>
    <col min="16127" max="16127" width="6.69921875" style="534" customWidth="1"/>
    <col min="16128" max="16128" width="9.69921875" style="534" customWidth="1"/>
    <col min="16129" max="16129" width="11" style="534" customWidth="1"/>
    <col min="16130" max="16130" width="10.19921875" style="534" customWidth="1"/>
    <col min="16131" max="16131" width="11" style="534" customWidth="1"/>
    <col min="16132" max="16132" width="10.19921875" style="534" customWidth="1"/>
    <col min="16133" max="16133" width="11" style="534" customWidth="1"/>
    <col min="16134" max="16134" width="10.19921875" style="534" customWidth="1"/>
    <col min="16135" max="16135" width="8.5" style="534" customWidth="1"/>
    <col min="16136" max="16136" width="11.3984375" style="534" bestFit="1" customWidth="1"/>
    <col min="16137" max="16137" width="10.5" style="534" customWidth="1"/>
    <col min="16138" max="16138" width="8.5" style="534" customWidth="1"/>
    <col min="16139" max="16139" width="6.5" style="534" customWidth="1"/>
    <col min="16140" max="16140" width="10.5" style="534" customWidth="1"/>
    <col min="16141" max="16141" width="8.5" style="534" customWidth="1"/>
    <col min="16142" max="16142" width="6.5" style="534" customWidth="1"/>
    <col min="16143" max="16143" width="10.5" style="534" customWidth="1"/>
    <col min="16144" max="16144" width="8.5" style="534" customWidth="1"/>
    <col min="16145" max="16145" width="6.5" style="534" customWidth="1"/>
    <col min="16146" max="16146" width="9.5" style="534" customWidth="1"/>
    <col min="16147" max="16147" width="7.09765625" style="534" customWidth="1"/>
    <col min="16148" max="16148" width="10" style="534" customWidth="1"/>
    <col min="16149" max="16153" width="11.8984375" style="534" customWidth="1"/>
    <col min="16154" max="16174" width="11" style="534" customWidth="1"/>
    <col min="16175" max="16179" width="11.8984375" style="534"/>
    <col min="16180" max="16180" width="10.09765625" style="534" customWidth="1"/>
    <col min="16181" max="16182" width="11.8984375" style="534"/>
    <col min="16183" max="16183" width="11.69921875" style="534" customWidth="1"/>
    <col min="16184" max="16184" width="14.5" style="534" customWidth="1"/>
    <col min="16185" max="16185" width="9.8984375" style="534" customWidth="1"/>
    <col min="16186" max="16384" width="11.8984375" style="534"/>
  </cols>
  <sheetData>
    <row r="1" spans="1:251" s="491" customFormat="1" ht="19.95" customHeight="1" thickBot="1" x14ac:dyDescent="0.5">
      <c r="A1" s="1113" t="s">
        <v>110</v>
      </c>
      <c r="B1" s="1113"/>
      <c r="C1" s="1113"/>
      <c r="D1" s="1113"/>
      <c r="E1" s="1113"/>
      <c r="G1" s="3"/>
      <c r="H1" s="492"/>
      <c r="I1" s="3"/>
      <c r="J1" s="492" t="s">
        <v>111</v>
      </c>
      <c r="K1" s="3"/>
      <c r="L1" s="3"/>
      <c r="M1" s="3"/>
      <c r="N1" s="3"/>
      <c r="O1" s="3"/>
      <c r="P1" s="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  <c r="BB1" s="493"/>
      <c r="BC1" s="493"/>
      <c r="BD1" s="493"/>
      <c r="BE1" s="493"/>
      <c r="BF1" s="493"/>
      <c r="BG1" s="493"/>
      <c r="BH1" s="493"/>
      <c r="BI1" s="493"/>
      <c r="BJ1" s="493"/>
      <c r="BK1" s="493"/>
      <c r="BL1" s="493"/>
      <c r="BM1" s="493"/>
      <c r="BN1" s="493"/>
      <c r="BO1" s="493"/>
      <c r="BP1" s="493"/>
      <c r="BQ1" s="493"/>
      <c r="BR1" s="493"/>
      <c r="BS1" s="493"/>
      <c r="BT1" s="493"/>
      <c r="BU1" s="493"/>
      <c r="BV1" s="493"/>
      <c r="BW1" s="493"/>
      <c r="BX1" s="493"/>
      <c r="BY1" s="493"/>
      <c r="BZ1" s="493"/>
      <c r="CA1" s="493"/>
      <c r="CB1" s="493"/>
      <c r="CC1" s="493"/>
      <c r="CD1" s="493"/>
      <c r="CE1" s="493"/>
      <c r="CF1" s="493"/>
      <c r="CG1" s="493"/>
      <c r="CH1" s="493"/>
      <c r="CI1" s="493"/>
      <c r="CJ1" s="493"/>
      <c r="CK1" s="493"/>
      <c r="CL1" s="493"/>
      <c r="CM1" s="493"/>
      <c r="CN1" s="493"/>
      <c r="CO1" s="493"/>
      <c r="CP1" s="493"/>
      <c r="CQ1" s="493"/>
      <c r="CR1" s="493"/>
      <c r="CS1" s="493"/>
      <c r="CT1" s="493"/>
      <c r="CU1" s="493"/>
      <c r="CV1" s="493"/>
      <c r="CW1" s="493"/>
      <c r="CX1" s="493"/>
      <c r="CY1" s="493"/>
      <c r="CZ1" s="493"/>
      <c r="DA1" s="493"/>
      <c r="DB1" s="493"/>
      <c r="DC1" s="493"/>
      <c r="DD1" s="493"/>
      <c r="DE1" s="493"/>
      <c r="DF1" s="493"/>
      <c r="DG1" s="493"/>
      <c r="DH1" s="493"/>
      <c r="DI1" s="493"/>
      <c r="DJ1" s="493"/>
      <c r="DK1" s="493"/>
      <c r="DL1" s="493"/>
      <c r="DM1" s="493"/>
      <c r="DN1" s="493"/>
      <c r="DO1" s="493"/>
      <c r="DP1" s="493"/>
      <c r="DQ1" s="493"/>
      <c r="DR1" s="493"/>
      <c r="DS1" s="493"/>
      <c r="DT1" s="493"/>
      <c r="DU1" s="493"/>
      <c r="DV1" s="493"/>
      <c r="DW1" s="493"/>
      <c r="DX1" s="493"/>
      <c r="DY1" s="493"/>
      <c r="DZ1" s="493"/>
      <c r="EA1" s="493"/>
      <c r="EB1" s="493"/>
      <c r="EC1" s="493"/>
      <c r="ED1" s="493"/>
      <c r="EE1" s="493"/>
      <c r="EF1" s="493"/>
      <c r="EG1" s="493"/>
      <c r="EH1" s="493"/>
      <c r="EI1" s="493"/>
      <c r="EJ1" s="493"/>
      <c r="EK1" s="493"/>
      <c r="EL1" s="493"/>
      <c r="EM1" s="493"/>
      <c r="EN1" s="493"/>
      <c r="EO1" s="493"/>
      <c r="EP1" s="493"/>
      <c r="EQ1" s="493"/>
      <c r="ER1" s="493"/>
      <c r="ES1" s="493"/>
      <c r="ET1" s="493"/>
      <c r="EU1" s="493"/>
      <c r="EV1" s="493"/>
      <c r="EW1" s="493"/>
      <c r="EX1" s="493"/>
      <c r="EY1" s="493"/>
      <c r="EZ1" s="493"/>
      <c r="FA1" s="493"/>
      <c r="FB1" s="493"/>
      <c r="FC1" s="493"/>
      <c r="FD1" s="493"/>
      <c r="FE1" s="493"/>
      <c r="FF1" s="493"/>
      <c r="FG1" s="493"/>
      <c r="FH1" s="493"/>
      <c r="FI1" s="493"/>
      <c r="FJ1" s="493"/>
      <c r="FK1" s="493"/>
      <c r="FL1" s="493"/>
      <c r="FM1" s="493"/>
      <c r="FN1" s="493"/>
      <c r="FO1" s="493"/>
      <c r="FP1" s="493"/>
      <c r="FQ1" s="493"/>
      <c r="FR1" s="493"/>
      <c r="FS1" s="493"/>
      <c r="FT1" s="493"/>
      <c r="FU1" s="493"/>
      <c r="FV1" s="493"/>
      <c r="FW1" s="493"/>
      <c r="FX1" s="493"/>
      <c r="FY1" s="493"/>
      <c r="FZ1" s="493"/>
      <c r="GA1" s="493"/>
      <c r="GB1" s="493"/>
      <c r="GC1" s="493"/>
      <c r="GD1" s="493"/>
      <c r="GE1" s="493"/>
      <c r="GF1" s="493"/>
      <c r="GG1" s="493"/>
      <c r="GH1" s="493"/>
      <c r="GI1" s="493"/>
      <c r="GJ1" s="493"/>
      <c r="GK1" s="493"/>
      <c r="GL1" s="493"/>
      <c r="GM1" s="493"/>
      <c r="GN1" s="493"/>
      <c r="GO1" s="493"/>
      <c r="GP1" s="493"/>
      <c r="GQ1" s="493"/>
      <c r="GR1" s="493"/>
      <c r="GS1" s="493"/>
      <c r="GT1" s="493"/>
      <c r="GU1" s="493"/>
      <c r="GV1" s="493"/>
      <c r="GW1" s="493"/>
      <c r="GX1" s="493"/>
      <c r="GY1" s="493"/>
      <c r="GZ1" s="493"/>
      <c r="HA1" s="493"/>
      <c r="HB1" s="493"/>
      <c r="HC1" s="493"/>
      <c r="HD1" s="493"/>
      <c r="HE1" s="493"/>
      <c r="HF1" s="493"/>
      <c r="HG1" s="493"/>
      <c r="HH1" s="493"/>
      <c r="HI1" s="493"/>
      <c r="HJ1" s="493"/>
      <c r="HK1" s="493"/>
      <c r="HL1" s="493"/>
      <c r="HM1" s="493"/>
      <c r="HN1" s="493"/>
      <c r="HO1" s="493"/>
      <c r="HP1" s="493"/>
      <c r="HQ1" s="493"/>
      <c r="HR1" s="493"/>
      <c r="HS1" s="493"/>
      <c r="HT1" s="493"/>
      <c r="HU1" s="493"/>
      <c r="HV1" s="493"/>
      <c r="HW1" s="493"/>
      <c r="HX1" s="493"/>
      <c r="HY1" s="493"/>
      <c r="HZ1" s="493"/>
      <c r="IA1" s="493"/>
      <c r="IB1" s="493"/>
      <c r="IC1" s="493"/>
      <c r="ID1" s="493"/>
      <c r="IE1" s="493"/>
      <c r="IF1" s="493"/>
      <c r="IG1" s="493"/>
      <c r="IH1" s="493"/>
      <c r="II1" s="493"/>
      <c r="IJ1" s="493"/>
      <c r="IK1" s="493"/>
      <c r="IL1" s="493"/>
      <c r="IM1" s="493"/>
      <c r="IN1" s="493"/>
      <c r="IO1" s="493"/>
      <c r="IP1" s="493"/>
      <c r="IQ1" s="493"/>
    </row>
    <row r="2" spans="1:251" s="491" customFormat="1" ht="18.75" customHeight="1" x14ac:dyDescent="0.45">
      <c r="A2" s="494"/>
      <c r="B2" s="495" t="s">
        <v>73</v>
      </c>
      <c r="C2" s="1111" t="s">
        <v>232</v>
      </c>
      <c r="D2" s="1112"/>
      <c r="E2" s="1111" t="s">
        <v>1271</v>
      </c>
      <c r="F2" s="1112"/>
      <c r="G2" s="1101" t="s">
        <v>1309</v>
      </c>
      <c r="H2" s="1102"/>
      <c r="I2" s="1101" t="s">
        <v>1437</v>
      </c>
      <c r="J2" s="1102"/>
    </row>
    <row r="3" spans="1:251" s="491" customFormat="1" ht="18.75" customHeight="1" x14ac:dyDescent="0.45">
      <c r="A3" s="496" t="s">
        <v>75</v>
      </c>
      <c r="B3" s="497"/>
      <c r="C3" s="498" t="s">
        <v>112</v>
      </c>
      <c r="D3" s="499" t="s">
        <v>113</v>
      </c>
      <c r="E3" s="498" t="s">
        <v>112</v>
      </c>
      <c r="F3" s="499" t="s">
        <v>113</v>
      </c>
      <c r="G3" s="498" t="s">
        <v>112</v>
      </c>
      <c r="H3" s="499" t="s">
        <v>113</v>
      </c>
      <c r="I3" s="498" t="s">
        <v>112</v>
      </c>
      <c r="J3" s="499" t="s">
        <v>113</v>
      </c>
    </row>
    <row r="4" spans="1:251" s="491" customFormat="1" ht="18.75" customHeight="1" thickBot="1" x14ac:dyDescent="0.5">
      <c r="A4" s="1126" t="s">
        <v>114</v>
      </c>
      <c r="B4" s="1127"/>
      <c r="C4" s="500">
        <v>21283423</v>
      </c>
      <c r="D4" s="501">
        <v>100</v>
      </c>
      <c r="E4" s="500">
        <v>21287864</v>
      </c>
      <c r="F4" s="501">
        <v>100</v>
      </c>
      <c r="G4" s="500">
        <v>20844409</v>
      </c>
      <c r="H4" s="501">
        <v>100</v>
      </c>
      <c r="I4" s="500">
        <f>SUM(I5:I11)</f>
        <v>20558351</v>
      </c>
      <c r="J4" s="501">
        <f>SUM(J5:J11)</f>
        <v>99.966132841665129</v>
      </c>
    </row>
    <row r="5" spans="1:251" s="491" customFormat="1" ht="18.75" customHeight="1" thickTop="1" x14ac:dyDescent="0.45">
      <c r="A5" s="1103" t="s">
        <v>115</v>
      </c>
      <c r="B5" s="1104"/>
      <c r="C5" s="502">
        <v>8908181</v>
      </c>
      <c r="D5" s="503">
        <v>41.855020219257021</v>
      </c>
      <c r="E5" s="502">
        <v>8684048</v>
      </c>
      <c r="F5" s="503">
        <v>40.7934210778498</v>
      </c>
      <c r="G5" s="502">
        <v>8269603</v>
      </c>
      <c r="H5" s="503">
        <v>39.673002962089257</v>
      </c>
      <c r="I5" s="502">
        <v>8248498</v>
      </c>
      <c r="J5" s="503">
        <v>40.1</v>
      </c>
      <c r="L5" s="504">
        <f>I5/$I$4</f>
        <v>0.4012237168243698</v>
      </c>
    </row>
    <row r="6" spans="1:251" s="491" customFormat="1" ht="18.75" customHeight="1" x14ac:dyDescent="0.45">
      <c r="A6" s="1107" t="s">
        <v>116</v>
      </c>
      <c r="B6" s="1108"/>
      <c r="C6" s="505">
        <v>9657188</v>
      </c>
      <c r="D6" s="506">
        <v>45.374223873669195</v>
      </c>
      <c r="E6" s="505">
        <v>9838316</v>
      </c>
      <c r="F6" s="506">
        <v>46.215609043725571</v>
      </c>
      <c r="G6" s="505">
        <v>9815809</v>
      </c>
      <c r="H6" s="506">
        <v>47.090848198190699</v>
      </c>
      <c r="I6" s="505">
        <v>9517015</v>
      </c>
      <c r="J6" s="506">
        <v>46.3</v>
      </c>
      <c r="L6" s="504">
        <f t="shared" ref="L6:L11" si="0">I6/$I$4</f>
        <v>0.46292696335421063</v>
      </c>
    </row>
    <row r="7" spans="1:251" s="491" customFormat="1" ht="18.75" customHeight="1" x14ac:dyDescent="0.45">
      <c r="A7" s="1107" t="s">
        <v>117</v>
      </c>
      <c r="B7" s="1108"/>
      <c r="C7" s="505">
        <v>367764</v>
      </c>
      <c r="D7" s="506">
        <v>1.7279363380599069</v>
      </c>
      <c r="E7" s="505">
        <v>387162</v>
      </c>
      <c r="F7" s="506">
        <v>1.8186982028821679</v>
      </c>
      <c r="G7" s="505">
        <v>418392</v>
      </c>
      <c r="H7" s="506">
        <v>2.0072145005406488</v>
      </c>
      <c r="I7" s="505">
        <v>432604</v>
      </c>
      <c r="J7" s="506">
        <v>2.1</v>
      </c>
      <c r="L7" s="504">
        <f t="shared" si="0"/>
        <v>2.1042738301335549E-2</v>
      </c>
    </row>
    <row r="8" spans="1:251" s="491" customFormat="1" ht="18.75" customHeight="1" x14ac:dyDescent="0.45">
      <c r="A8" s="1107" t="s">
        <v>1317</v>
      </c>
      <c r="B8" s="1108"/>
      <c r="C8" s="505">
        <v>705634</v>
      </c>
      <c r="D8" s="506">
        <v>3.3154159460158268</v>
      </c>
      <c r="E8" s="505">
        <v>710032</v>
      </c>
      <c r="F8" s="506">
        <v>3.3353839539749033</v>
      </c>
      <c r="G8" s="505">
        <v>680687</v>
      </c>
      <c r="H8" s="506">
        <v>3.2655615229964061</v>
      </c>
      <c r="I8" s="505">
        <v>728645</v>
      </c>
      <c r="J8" s="506">
        <v>3.5</v>
      </c>
      <c r="L8" s="504">
        <f t="shared" si="0"/>
        <v>3.5442774568835801E-2</v>
      </c>
    </row>
    <row r="9" spans="1:251" s="491" customFormat="1" ht="18.75" customHeight="1" x14ac:dyDescent="0.45">
      <c r="A9" s="1107" t="s">
        <v>118</v>
      </c>
      <c r="B9" s="1108"/>
      <c r="C9" s="505">
        <v>0</v>
      </c>
      <c r="D9" s="506">
        <v>0</v>
      </c>
      <c r="E9" s="505">
        <v>0</v>
      </c>
      <c r="F9" s="506">
        <v>0</v>
      </c>
      <c r="G9" s="505">
        <v>0</v>
      </c>
      <c r="H9" s="506">
        <v>0</v>
      </c>
      <c r="I9" s="505">
        <v>0</v>
      </c>
      <c r="J9" s="506">
        <v>0</v>
      </c>
      <c r="L9" s="504">
        <f t="shared" si="0"/>
        <v>0</v>
      </c>
    </row>
    <row r="10" spans="1:251" s="491" customFormat="1" ht="18.75" customHeight="1" x14ac:dyDescent="0.45">
      <c r="A10" s="1107" t="s">
        <v>119</v>
      </c>
      <c r="B10" s="1108"/>
      <c r="C10" s="505">
        <v>30535</v>
      </c>
      <c r="D10" s="506">
        <v>0.1434684636959008</v>
      </c>
      <c r="E10" s="505">
        <v>30471</v>
      </c>
      <c r="F10" s="506">
        <v>0.1431378930267499</v>
      </c>
      <c r="G10" s="505">
        <v>13785</v>
      </c>
      <c r="H10" s="506">
        <v>6.6132841665119887E-2</v>
      </c>
      <c r="I10" s="505">
        <v>17303</v>
      </c>
      <c r="J10" s="506">
        <v>6.6132841665119887E-2</v>
      </c>
      <c r="L10" s="504">
        <f t="shared" si="0"/>
        <v>8.4165310729445179E-4</v>
      </c>
    </row>
    <row r="11" spans="1:251" s="491" customFormat="1" ht="18.75" customHeight="1" thickBot="1" x14ac:dyDescent="0.5">
      <c r="A11" s="1109" t="s">
        <v>120</v>
      </c>
      <c r="B11" s="1110"/>
      <c r="C11" s="507">
        <v>1614121</v>
      </c>
      <c r="D11" s="508">
        <v>7.5839351593021478</v>
      </c>
      <c r="E11" s="507">
        <v>1637835</v>
      </c>
      <c r="F11" s="508">
        <v>7.6937498285408061</v>
      </c>
      <c r="G11" s="507">
        <v>1646133</v>
      </c>
      <c r="H11" s="508">
        <v>7.8972399745178663</v>
      </c>
      <c r="I11" s="507">
        <v>1614286</v>
      </c>
      <c r="J11" s="508">
        <v>7.9</v>
      </c>
      <c r="L11" s="504">
        <f t="shared" si="0"/>
        <v>7.8522153843953724E-2</v>
      </c>
    </row>
    <row r="12" spans="1:251" s="491" customFormat="1" ht="14.4" customHeight="1" x14ac:dyDescent="0.45">
      <c r="A12" s="509" t="s">
        <v>121</v>
      </c>
      <c r="C12" s="510"/>
      <c r="D12" s="511"/>
      <c r="E12" s="509"/>
      <c r="L12" s="511"/>
    </row>
    <row r="13" spans="1:251" s="491" customFormat="1" ht="12" customHeight="1" x14ac:dyDescent="0.45">
      <c r="B13" s="509"/>
    </row>
    <row r="14" spans="1:251" s="491" customFormat="1" ht="19.5" customHeight="1" thickBot="1" x14ac:dyDescent="0.5">
      <c r="A14" s="1113" t="s">
        <v>122</v>
      </c>
      <c r="B14" s="1113"/>
      <c r="C14" s="1113"/>
      <c r="D14" s="1113"/>
      <c r="E14" s="493"/>
      <c r="G14" s="493"/>
      <c r="H14" s="492"/>
      <c r="I14" s="493"/>
      <c r="J14" s="492" t="s">
        <v>111</v>
      </c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3"/>
      <c r="CE14" s="493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3"/>
      <c r="CT14" s="493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3"/>
      <c r="DI14" s="493"/>
      <c r="DJ14" s="493"/>
      <c r="DK14" s="493"/>
      <c r="DL14" s="493"/>
      <c r="DM14" s="493"/>
      <c r="DN14" s="493"/>
      <c r="DO14" s="493"/>
      <c r="DP14" s="493"/>
      <c r="DQ14" s="493"/>
      <c r="DR14" s="493"/>
      <c r="DS14" s="493"/>
      <c r="DT14" s="493"/>
      <c r="DU14" s="493"/>
      <c r="DV14" s="493"/>
      <c r="DW14" s="493"/>
      <c r="DX14" s="493"/>
      <c r="DY14" s="493"/>
      <c r="DZ14" s="493"/>
      <c r="EA14" s="493"/>
      <c r="EB14" s="493"/>
      <c r="EC14" s="493"/>
      <c r="ED14" s="493"/>
      <c r="EE14" s="493"/>
      <c r="EF14" s="493"/>
      <c r="EG14" s="493"/>
      <c r="EH14" s="493"/>
      <c r="EI14" s="493"/>
      <c r="EJ14" s="493"/>
      <c r="EK14" s="493"/>
      <c r="EL14" s="493"/>
      <c r="EM14" s="493"/>
      <c r="EN14" s="493"/>
      <c r="EO14" s="493"/>
      <c r="EP14" s="493"/>
      <c r="EQ14" s="493"/>
      <c r="ER14" s="493"/>
      <c r="ES14" s="493"/>
      <c r="ET14" s="493"/>
      <c r="EU14" s="493"/>
      <c r="EV14" s="493"/>
      <c r="EW14" s="493"/>
      <c r="EX14" s="493"/>
      <c r="EY14" s="493"/>
      <c r="EZ14" s="493"/>
      <c r="FA14" s="493"/>
      <c r="FB14" s="493"/>
      <c r="FC14" s="493"/>
      <c r="FD14" s="493"/>
      <c r="FE14" s="493"/>
      <c r="FF14" s="493"/>
      <c r="FG14" s="493"/>
      <c r="FH14" s="493"/>
      <c r="FI14" s="493"/>
      <c r="FJ14" s="493"/>
      <c r="FK14" s="493"/>
      <c r="FL14" s="493"/>
      <c r="FM14" s="493"/>
      <c r="FN14" s="493"/>
      <c r="FO14" s="493"/>
      <c r="FP14" s="493"/>
      <c r="FQ14" s="493"/>
      <c r="FR14" s="493"/>
      <c r="FS14" s="493"/>
      <c r="FT14" s="493"/>
      <c r="FU14" s="493"/>
      <c r="FV14" s="493"/>
      <c r="FW14" s="493"/>
      <c r="FX14" s="493"/>
      <c r="FY14" s="493"/>
      <c r="FZ14" s="493"/>
      <c r="GA14" s="493"/>
      <c r="GB14" s="493"/>
      <c r="GC14" s="493"/>
      <c r="GD14" s="493"/>
      <c r="GE14" s="493"/>
      <c r="GF14" s="493"/>
      <c r="GG14" s="493"/>
      <c r="GH14" s="493"/>
      <c r="GI14" s="493"/>
      <c r="GJ14" s="493"/>
      <c r="GK14" s="493"/>
      <c r="GL14" s="493"/>
      <c r="GM14" s="493"/>
      <c r="GN14" s="493"/>
      <c r="GO14" s="493"/>
      <c r="GP14" s="493"/>
      <c r="GQ14" s="493"/>
      <c r="GR14" s="493"/>
      <c r="GS14" s="493"/>
      <c r="GT14" s="493"/>
      <c r="GU14" s="493"/>
      <c r="GV14" s="493"/>
      <c r="GW14" s="493"/>
      <c r="GX14" s="493"/>
      <c r="GY14" s="493"/>
      <c r="GZ14" s="493"/>
      <c r="HA14" s="493"/>
      <c r="HB14" s="493"/>
      <c r="HC14" s="493"/>
      <c r="HD14" s="493"/>
      <c r="HE14" s="493"/>
      <c r="HF14" s="493"/>
      <c r="HG14" s="493"/>
      <c r="HH14" s="493"/>
      <c r="HI14" s="493"/>
      <c r="HJ14" s="493"/>
      <c r="HK14" s="493"/>
      <c r="HL14" s="493"/>
      <c r="HM14" s="493"/>
      <c r="HN14" s="493"/>
      <c r="HO14" s="493"/>
      <c r="HP14" s="493"/>
      <c r="HQ14" s="493"/>
      <c r="HR14" s="493"/>
      <c r="HS14" s="493"/>
      <c r="HT14" s="493"/>
      <c r="HU14" s="493"/>
      <c r="HV14" s="493"/>
      <c r="HW14" s="493"/>
      <c r="HX14" s="493"/>
      <c r="HY14" s="493"/>
      <c r="HZ14" s="493"/>
    </row>
    <row r="15" spans="1:251" s="491" customFormat="1" ht="18.75" customHeight="1" x14ac:dyDescent="0.45">
      <c r="A15" s="494"/>
      <c r="B15" s="495" t="s">
        <v>73</v>
      </c>
      <c r="C15" s="1111" t="s">
        <v>232</v>
      </c>
      <c r="D15" s="1112"/>
      <c r="E15" s="1111" t="s">
        <v>1272</v>
      </c>
      <c r="F15" s="1112"/>
      <c r="G15" s="1101" t="s">
        <v>1296</v>
      </c>
      <c r="H15" s="1102"/>
      <c r="I15" s="1101" t="s">
        <v>1441</v>
      </c>
      <c r="J15" s="1102"/>
    </row>
    <row r="16" spans="1:251" s="491" customFormat="1" ht="18.75" customHeight="1" x14ac:dyDescent="0.45">
      <c r="A16" s="512" t="s">
        <v>75</v>
      </c>
      <c r="B16" s="497"/>
      <c r="C16" s="513" t="s">
        <v>112</v>
      </c>
      <c r="D16" s="514" t="s">
        <v>113</v>
      </c>
      <c r="E16" s="513" t="s">
        <v>112</v>
      </c>
      <c r="F16" s="514" t="s">
        <v>113</v>
      </c>
      <c r="G16" s="513" t="s">
        <v>112</v>
      </c>
      <c r="H16" s="514" t="s">
        <v>113</v>
      </c>
      <c r="I16" s="513" t="s">
        <v>112</v>
      </c>
      <c r="J16" s="514" t="s">
        <v>113</v>
      </c>
    </row>
    <row r="17" spans="1:236" s="491" customFormat="1" ht="18.75" customHeight="1" x14ac:dyDescent="0.45">
      <c r="A17" s="1107" t="s">
        <v>123</v>
      </c>
      <c r="B17" s="1108"/>
      <c r="C17" s="515"/>
      <c r="D17" s="506" t="s">
        <v>1233</v>
      </c>
      <c r="E17" s="20">
        <v>12200</v>
      </c>
      <c r="F17" s="506">
        <v>0.3</v>
      </c>
      <c r="G17" s="20"/>
      <c r="H17" s="506" t="s">
        <v>1233</v>
      </c>
      <c r="I17" s="20">
        <v>197300</v>
      </c>
      <c r="J17" s="506">
        <f>I17/$I$23*100</f>
        <v>3.6382747238562394</v>
      </c>
    </row>
    <row r="18" spans="1:236" s="491" customFormat="1" ht="18.75" customHeight="1" x14ac:dyDescent="0.45">
      <c r="A18" s="1107" t="s">
        <v>124</v>
      </c>
      <c r="B18" s="1108"/>
      <c r="C18" s="516">
        <v>880000</v>
      </c>
      <c r="D18" s="506">
        <v>19.863249472561876</v>
      </c>
      <c r="E18" s="516">
        <v>644600</v>
      </c>
      <c r="F18" s="506">
        <v>14.1</v>
      </c>
      <c r="G18" s="516">
        <v>1069300</v>
      </c>
      <c r="H18" s="506">
        <v>22.288190281490277</v>
      </c>
      <c r="I18" s="516">
        <v>399800</v>
      </c>
      <c r="J18" s="506">
        <f t="shared" ref="J18:J22" si="1">I18/$I$23*100</f>
        <v>7.3724391008500989</v>
      </c>
    </row>
    <row r="19" spans="1:236" s="491" customFormat="1" ht="18.75" customHeight="1" x14ac:dyDescent="0.45">
      <c r="A19" s="1107" t="s">
        <v>125</v>
      </c>
      <c r="B19" s="1108"/>
      <c r="C19" s="5">
        <v>86900</v>
      </c>
      <c r="D19" s="506">
        <v>1.971370885415485</v>
      </c>
      <c r="E19" s="5">
        <v>225200</v>
      </c>
      <c r="F19" s="506">
        <v>4.9402215641110008</v>
      </c>
      <c r="G19" s="5">
        <v>105700</v>
      </c>
      <c r="H19" s="506">
        <v>2.2031812519905754</v>
      </c>
      <c r="I19" s="5">
        <v>156100</v>
      </c>
      <c r="J19" s="506">
        <f t="shared" si="1"/>
        <v>2.8785336259197112</v>
      </c>
    </row>
    <row r="20" spans="1:236" s="491" customFormat="1" ht="18.75" customHeight="1" x14ac:dyDescent="0.45">
      <c r="A20" s="1107" t="s">
        <v>126</v>
      </c>
      <c r="B20" s="1108"/>
      <c r="C20" s="516">
        <v>1065900</v>
      </c>
      <c r="D20" s="506">
        <v>24.180485923640571</v>
      </c>
      <c r="E20" s="516">
        <v>1312600</v>
      </c>
      <c r="F20" s="506">
        <v>28.7</v>
      </c>
      <c r="G20" s="516">
        <v>1871900</v>
      </c>
      <c r="H20" s="506">
        <v>39.01736031789175</v>
      </c>
      <c r="I20" s="516">
        <v>1676600</v>
      </c>
      <c r="J20" s="506">
        <f t="shared" si="1"/>
        <v>30.917037009718047</v>
      </c>
    </row>
    <row r="21" spans="1:236" s="491" customFormat="1" ht="18.75" customHeight="1" x14ac:dyDescent="0.45">
      <c r="A21" s="1107" t="s">
        <v>127</v>
      </c>
      <c r="B21" s="1108"/>
      <c r="C21" s="516">
        <v>703300</v>
      </c>
      <c r="D21" s="506">
        <v>15.954719720514507</v>
      </c>
      <c r="E21" s="516">
        <v>620600</v>
      </c>
      <c r="F21" s="506">
        <v>13.614127454206429</v>
      </c>
      <c r="G21" s="516">
        <v>315100</v>
      </c>
      <c r="H21" s="506">
        <v>6.5678563150636737</v>
      </c>
      <c r="I21" s="516">
        <v>171400</v>
      </c>
      <c r="J21" s="506">
        <f t="shared" si="1"/>
        <v>3.160670489959247</v>
      </c>
    </row>
    <row r="22" spans="1:236" s="491" customFormat="1" ht="18.75" customHeight="1" thickBot="1" x14ac:dyDescent="0.5">
      <c r="A22" s="1107" t="s">
        <v>128</v>
      </c>
      <c r="B22" s="1108"/>
      <c r="C22" s="516">
        <v>1672000</v>
      </c>
      <c r="D22" s="506">
        <v>37.930173997867563</v>
      </c>
      <c r="E22" s="516">
        <v>1755500</v>
      </c>
      <c r="F22" s="506">
        <v>38.4</v>
      </c>
      <c r="G22" s="516">
        <v>1435608</v>
      </c>
      <c r="H22" s="506">
        <v>29.923411833563723</v>
      </c>
      <c r="I22" s="516">
        <v>2821700</v>
      </c>
      <c r="J22" s="506">
        <f t="shared" si="1"/>
        <v>52.033045049696661</v>
      </c>
    </row>
    <row r="23" spans="1:236" s="491" customFormat="1" ht="18.75" customHeight="1" thickTop="1" x14ac:dyDescent="0.45">
      <c r="A23" s="1103" t="s">
        <v>129</v>
      </c>
      <c r="B23" s="1104"/>
      <c r="C23" s="517">
        <v>4408100</v>
      </c>
      <c r="D23" s="6">
        <v>100</v>
      </c>
      <c r="E23" s="517">
        <v>4570700</v>
      </c>
      <c r="F23" s="6">
        <v>100</v>
      </c>
      <c r="G23" s="517">
        <v>4797608</v>
      </c>
      <c r="H23" s="6">
        <v>100</v>
      </c>
      <c r="I23" s="517">
        <v>5422900</v>
      </c>
      <c r="J23" s="6">
        <v>100</v>
      </c>
    </row>
    <row r="24" spans="1:236" s="491" customFormat="1" ht="27" customHeight="1" thickBot="1" x14ac:dyDescent="0.5">
      <c r="A24" s="1105" t="s">
        <v>130</v>
      </c>
      <c r="B24" s="1106"/>
      <c r="C24" s="518">
        <v>45501876</v>
      </c>
      <c r="D24" s="519" t="s">
        <v>1234</v>
      </c>
      <c r="E24" s="535">
        <v>44959604</v>
      </c>
      <c r="F24" s="519" t="s">
        <v>1234</v>
      </c>
      <c r="G24" s="518">
        <v>44754909</v>
      </c>
      <c r="H24" s="519" t="s">
        <v>1234</v>
      </c>
      <c r="I24" s="518">
        <v>45373665</v>
      </c>
      <c r="J24" s="519" t="s">
        <v>1234</v>
      </c>
    </row>
    <row r="25" spans="1:236" s="491" customFormat="1" ht="13.5" customHeight="1" x14ac:dyDescent="0.45">
      <c r="A25" s="509" t="s">
        <v>91</v>
      </c>
    </row>
    <row r="26" spans="1:236" s="491" customFormat="1" ht="15.15" customHeight="1" x14ac:dyDescent="0.45"/>
    <row r="27" spans="1:236" s="491" customFormat="1" ht="19.5" customHeight="1" thickBot="1" x14ac:dyDescent="0.5">
      <c r="A27" s="3" t="s">
        <v>131</v>
      </c>
      <c r="B27" s="3"/>
      <c r="C27" s="3"/>
      <c r="D27" s="520"/>
      <c r="E27" s="493"/>
      <c r="G27" s="493"/>
      <c r="H27" s="520"/>
      <c r="I27" s="493"/>
      <c r="J27" s="520" t="s">
        <v>132</v>
      </c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3"/>
      <c r="AN27" s="493"/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  <c r="BK27" s="493"/>
      <c r="BL27" s="493"/>
      <c r="BM27" s="493"/>
      <c r="BN27" s="493"/>
      <c r="BO27" s="493"/>
      <c r="BP27" s="493"/>
      <c r="BQ27" s="493"/>
      <c r="BR27" s="493"/>
      <c r="BS27" s="493"/>
      <c r="BT27" s="493"/>
      <c r="BU27" s="493"/>
      <c r="BV27" s="493"/>
      <c r="BW27" s="493"/>
      <c r="BX27" s="493"/>
      <c r="BY27" s="493"/>
      <c r="BZ27" s="493"/>
      <c r="CA27" s="493"/>
      <c r="CB27" s="493"/>
      <c r="CC27" s="493"/>
      <c r="CD27" s="493"/>
      <c r="CE27" s="493"/>
      <c r="CF27" s="493"/>
      <c r="CG27" s="493"/>
      <c r="CH27" s="493"/>
      <c r="CI27" s="493"/>
      <c r="CJ27" s="493"/>
      <c r="CK27" s="493"/>
      <c r="CL27" s="493"/>
      <c r="CM27" s="493"/>
      <c r="CN27" s="493"/>
      <c r="CO27" s="493"/>
      <c r="CP27" s="493"/>
      <c r="CQ27" s="493"/>
      <c r="CR27" s="493"/>
      <c r="CS27" s="493"/>
      <c r="CT27" s="493"/>
      <c r="CU27" s="493"/>
      <c r="CV27" s="493"/>
      <c r="CW27" s="493"/>
      <c r="CX27" s="493"/>
      <c r="CY27" s="493"/>
      <c r="CZ27" s="493"/>
      <c r="DA27" s="493"/>
      <c r="DB27" s="493"/>
      <c r="DC27" s="493"/>
      <c r="DD27" s="493"/>
      <c r="DE27" s="493"/>
      <c r="DF27" s="493"/>
      <c r="DG27" s="493"/>
      <c r="DH27" s="493"/>
      <c r="DI27" s="493"/>
      <c r="DJ27" s="493"/>
      <c r="DK27" s="493"/>
      <c r="DL27" s="493"/>
      <c r="DM27" s="493"/>
      <c r="DN27" s="493"/>
      <c r="DO27" s="493"/>
      <c r="DP27" s="493"/>
      <c r="DQ27" s="493"/>
      <c r="DR27" s="493"/>
      <c r="DS27" s="493"/>
      <c r="DT27" s="493"/>
      <c r="DU27" s="493"/>
      <c r="DV27" s="493"/>
      <c r="DW27" s="493"/>
      <c r="DX27" s="493"/>
      <c r="DY27" s="493"/>
      <c r="DZ27" s="493"/>
      <c r="EA27" s="493"/>
      <c r="EB27" s="493"/>
      <c r="EC27" s="493"/>
      <c r="ED27" s="493"/>
      <c r="EE27" s="493"/>
      <c r="EF27" s="493"/>
      <c r="EG27" s="493"/>
      <c r="EH27" s="493"/>
      <c r="EI27" s="493"/>
      <c r="EJ27" s="493"/>
      <c r="EK27" s="493"/>
      <c r="EL27" s="493"/>
      <c r="EM27" s="493"/>
      <c r="EN27" s="493"/>
      <c r="EO27" s="493"/>
      <c r="EP27" s="493"/>
      <c r="EQ27" s="493"/>
      <c r="ER27" s="493"/>
      <c r="ES27" s="493"/>
      <c r="ET27" s="493"/>
      <c r="EU27" s="493"/>
      <c r="EV27" s="493"/>
      <c r="EW27" s="493"/>
      <c r="EX27" s="493"/>
      <c r="EY27" s="493"/>
      <c r="EZ27" s="493"/>
      <c r="FA27" s="493"/>
      <c r="FB27" s="493"/>
      <c r="FC27" s="493"/>
      <c r="FD27" s="493"/>
      <c r="FE27" s="493"/>
      <c r="FF27" s="493"/>
      <c r="FG27" s="493"/>
      <c r="FH27" s="493"/>
      <c r="FI27" s="493"/>
      <c r="FJ27" s="493"/>
      <c r="FK27" s="493"/>
      <c r="FL27" s="493"/>
      <c r="FM27" s="493"/>
      <c r="FN27" s="493"/>
      <c r="FO27" s="493"/>
      <c r="FP27" s="493"/>
      <c r="FQ27" s="493"/>
      <c r="FR27" s="493"/>
      <c r="FS27" s="493"/>
      <c r="FT27" s="493"/>
      <c r="FU27" s="493"/>
      <c r="FV27" s="493"/>
      <c r="FW27" s="493"/>
      <c r="FX27" s="493"/>
      <c r="FY27" s="493"/>
      <c r="FZ27" s="493"/>
      <c r="GA27" s="493"/>
      <c r="GB27" s="493"/>
      <c r="GC27" s="493"/>
      <c r="GD27" s="493"/>
      <c r="GE27" s="493"/>
      <c r="GF27" s="493"/>
      <c r="GG27" s="493"/>
      <c r="GH27" s="493"/>
      <c r="GI27" s="493"/>
      <c r="GJ27" s="493"/>
      <c r="GK27" s="493"/>
      <c r="GL27" s="493"/>
      <c r="GM27" s="493"/>
      <c r="GN27" s="493"/>
      <c r="GO27" s="493"/>
      <c r="GP27" s="493"/>
      <c r="GQ27" s="493"/>
      <c r="GR27" s="493"/>
      <c r="GS27" s="493"/>
      <c r="GT27" s="493"/>
      <c r="GU27" s="493"/>
      <c r="GV27" s="493"/>
      <c r="GW27" s="493"/>
      <c r="GX27" s="493"/>
      <c r="GY27" s="493"/>
      <c r="GZ27" s="493"/>
      <c r="HA27" s="493"/>
      <c r="HB27" s="493"/>
      <c r="HC27" s="493"/>
      <c r="HD27" s="493"/>
      <c r="HE27" s="493"/>
      <c r="HF27" s="493"/>
      <c r="HG27" s="493"/>
      <c r="HH27" s="493"/>
      <c r="HI27" s="493"/>
      <c r="HJ27" s="493"/>
      <c r="HK27" s="493"/>
      <c r="HL27" s="493"/>
      <c r="HM27" s="493"/>
      <c r="HN27" s="493"/>
      <c r="HO27" s="493"/>
      <c r="HP27" s="493"/>
      <c r="HQ27" s="493"/>
      <c r="HR27" s="493"/>
      <c r="HS27" s="493"/>
      <c r="HT27" s="493"/>
      <c r="HU27" s="493"/>
      <c r="HV27" s="493"/>
      <c r="HW27" s="493"/>
      <c r="HX27" s="493"/>
      <c r="HY27" s="493"/>
      <c r="HZ27" s="493"/>
      <c r="IA27" s="493"/>
      <c r="IB27" s="493"/>
    </row>
    <row r="28" spans="1:236" s="496" customFormat="1" ht="18.75" customHeight="1" x14ac:dyDescent="0.45">
      <c r="A28" s="521"/>
      <c r="B28" s="522" t="s">
        <v>73</v>
      </c>
      <c r="C28" s="1111" t="s">
        <v>232</v>
      </c>
      <c r="D28" s="1112"/>
      <c r="E28" s="1111" t="s">
        <v>1272</v>
      </c>
      <c r="F28" s="1112"/>
      <c r="G28" s="1101" t="s">
        <v>1313</v>
      </c>
      <c r="H28" s="1102"/>
      <c r="I28" s="1101" t="s">
        <v>1442</v>
      </c>
      <c r="J28" s="1102"/>
    </row>
    <row r="29" spans="1:236" s="496" customFormat="1" ht="12.75" customHeight="1" x14ac:dyDescent="0.45">
      <c r="B29" s="1120"/>
      <c r="C29" s="498" t="s">
        <v>133</v>
      </c>
      <c r="D29" s="499" t="s">
        <v>134</v>
      </c>
      <c r="E29" s="498" t="s">
        <v>133</v>
      </c>
      <c r="F29" s="499" t="s">
        <v>134</v>
      </c>
      <c r="G29" s="498" t="s">
        <v>133</v>
      </c>
      <c r="H29" s="499" t="s">
        <v>134</v>
      </c>
      <c r="I29" s="498" t="s">
        <v>133</v>
      </c>
      <c r="J29" s="499" t="s">
        <v>134</v>
      </c>
    </row>
    <row r="30" spans="1:236" s="496" customFormat="1" ht="12.75" customHeight="1" x14ac:dyDescent="0.45">
      <c r="A30" s="496" t="s">
        <v>75</v>
      </c>
      <c r="B30" s="1121"/>
      <c r="C30" s="523" t="s">
        <v>100</v>
      </c>
      <c r="D30" s="524" t="s">
        <v>135</v>
      </c>
      <c r="E30" s="523" t="s">
        <v>100</v>
      </c>
      <c r="F30" s="524" t="s">
        <v>135</v>
      </c>
      <c r="G30" s="523" t="s">
        <v>100</v>
      </c>
      <c r="H30" s="524" t="s">
        <v>135</v>
      </c>
      <c r="I30" s="523" t="s">
        <v>100</v>
      </c>
      <c r="J30" s="524" t="s">
        <v>135</v>
      </c>
    </row>
    <row r="31" spans="1:236" s="496" customFormat="1" ht="18.75" customHeight="1" x14ac:dyDescent="0.45">
      <c r="A31" s="1122" t="s">
        <v>136</v>
      </c>
      <c r="B31" s="1123"/>
      <c r="C31" s="525">
        <v>13.5</v>
      </c>
      <c r="D31" s="526" t="s">
        <v>1235</v>
      </c>
      <c r="E31" s="525">
        <v>13.3</v>
      </c>
      <c r="F31" s="526" t="s">
        <v>1279</v>
      </c>
      <c r="G31" s="525">
        <v>11.3</v>
      </c>
      <c r="H31" s="526" t="s">
        <v>1319</v>
      </c>
      <c r="I31" s="525">
        <v>13</v>
      </c>
      <c r="J31" s="526" t="s">
        <v>1532</v>
      </c>
    </row>
    <row r="32" spans="1:236" s="496" customFormat="1" ht="18.75" customHeight="1" x14ac:dyDescent="0.45">
      <c r="A32" s="1124" t="s">
        <v>137</v>
      </c>
      <c r="B32" s="1125"/>
      <c r="C32" s="527">
        <v>17</v>
      </c>
      <c r="D32" s="528" t="s">
        <v>1236</v>
      </c>
      <c r="E32" s="527">
        <v>16.600000000000001</v>
      </c>
      <c r="F32" s="528" t="s">
        <v>1280</v>
      </c>
      <c r="G32" s="527">
        <v>13.1</v>
      </c>
      <c r="H32" s="528" t="s">
        <v>1329</v>
      </c>
      <c r="I32" s="527">
        <v>16.100000000000001</v>
      </c>
      <c r="J32" s="528" t="s">
        <v>1533</v>
      </c>
    </row>
    <row r="33" spans="1:10" s="496" customFormat="1" ht="18.75" customHeight="1" x14ac:dyDescent="0.45">
      <c r="A33" s="1124" t="s">
        <v>138</v>
      </c>
      <c r="B33" s="1125"/>
      <c r="C33" s="527">
        <v>0.9</v>
      </c>
      <c r="D33" s="528" t="s">
        <v>1328</v>
      </c>
      <c r="E33" s="527">
        <v>0.9</v>
      </c>
      <c r="F33" s="528" t="s">
        <v>1328</v>
      </c>
      <c r="G33" s="527">
        <v>0.7</v>
      </c>
      <c r="H33" s="528" t="s">
        <v>1328</v>
      </c>
      <c r="I33" s="527">
        <v>0.6</v>
      </c>
      <c r="J33" s="528" t="s">
        <v>1534</v>
      </c>
    </row>
    <row r="34" spans="1:10" s="496" customFormat="1" ht="18.75" customHeight="1" x14ac:dyDescent="0.45">
      <c r="A34" s="1124" t="s">
        <v>139</v>
      </c>
      <c r="B34" s="1125"/>
      <c r="C34" s="527">
        <v>18</v>
      </c>
      <c r="D34" s="528" t="s">
        <v>1237</v>
      </c>
      <c r="E34" s="527">
        <v>18.899999999999999</v>
      </c>
      <c r="F34" s="528" t="s">
        <v>1281</v>
      </c>
      <c r="G34" s="527">
        <v>15.3</v>
      </c>
      <c r="H34" s="528" t="s">
        <v>1320</v>
      </c>
      <c r="I34" s="527">
        <v>22.8</v>
      </c>
      <c r="J34" s="528" t="s">
        <v>1563</v>
      </c>
    </row>
    <row r="35" spans="1:10" s="496" customFormat="1" ht="18.75" customHeight="1" x14ac:dyDescent="0.45">
      <c r="A35" s="1124" t="s">
        <v>140</v>
      </c>
      <c r="B35" s="1125"/>
      <c r="C35" s="527">
        <v>9.4</v>
      </c>
      <c r="D35" s="528" t="s">
        <v>1330</v>
      </c>
      <c r="E35" s="527">
        <v>9.4</v>
      </c>
      <c r="F35" s="528" t="s">
        <v>1331</v>
      </c>
      <c r="G35" s="527">
        <v>30.1</v>
      </c>
      <c r="H35" s="528" t="s">
        <v>1321</v>
      </c>
      <c r="I35" s="527">
        <v>11.6</v>
      </c>
      <c r="J35" s="528" t="s">
        <v>1535</v>
      </c>
    </row>
    <row r="36" spans="1:10" s="496" customFormat="1" ht="18.75" customHeight="1" x14ac:dyDescent="0.45">
      <c r="A36" s="1124" t="s">
        <v>141</v>
      </c>
      <c r="B36" s="1125"/>
      <c r="C36" s="527">
        <v>11.4</v>
      </c>
      <c r="D36" s="528" t="s">
        <v>1238</v>
      </c>
      <c r="E36" s="527">
        <v>11.6</v>
      </c>
      <c r="F36" s="528" t="s">
        <v>1282</v>
      </c>
      <c r="G36" s="527">
        <v>8.5</v>
      </c>
      <c r="H36" s="528" t="s">
        <v>1322</v>
      </c>
      <c r="I36" s="527">
        <v>9.3000000000000007</v>
      </c>
      <c r="J36" s="528" t="s">
        <v>1536</v>
      </c>
    </row>
    <row r="37" spans="1:10" s="496" customFormat="1" ht="18.75" customHeight="1" x14ac:dyDescent="0.45">
      <c r="A37" s="1124" t="s">
        <v>142</v>
      </c>
      <c r="B37" s="1125"/>
      <c r="C37" s="527">
        <v>10.4</v>
      </c>
      <c r="D37" s="528" t="s">
        <v>1239</v>
      </c>
      <c r="E37" s="527">
        <v>10.7</v>
      </c>
      <c r="F37" s="528" t="s">
        <v>1283</v>
      </c>
      <c r="G37" s="527">
        <v>6</v>
      </c>
      <c r="H37" s="528" t="s">
        <v>1323</v>
      </c>
      <c r="I37" s="527">
        <v>8.1</v>
      </c>
      <c r="J37" s="528" t="s">
        <v>1537</v>
      </c>
    </row>
    <row r="38" spans="1:10" s="496" customFormat="1" ht="18.75" customHeight="1" thickBot="1" x14ac:dyDescent="0.5">
      <c r="A38" s="1114" t="s">
        <v>143</v>
      </c>
      <c r="B38" s="1115"/>
      <c r="C38" s="527">
        <v>3.3</v>
      </c>
      <c r="D38" s="528" t="s">
        <v>1234</v>
      </c>
      <c r="E38" s="527">
        <v>3.4</v>
      </c>
      <c r="F38" s="528" t="s">
        <v>1284</v>
      </c>
      <c r="G38" s="527">
        <v>2.7</v>
      </c>
      <c r="H38" s="528" t="s">
        <v>1318</v>
      </c>
      <c r="I38" s="527">
        <v>6.8</v>
      </c>
      <c r="J38" s="528" t="s">
        <v>1318</v>
      </c>
    </row>
    <row r="39" spans="1:10" s="496" customFormat="1" ht="18.75" customHeight="1" thickTop="1" x14ac:dyDescent="0.45">
      <c r="A39" s="1116" t="s">
        <v>144</v>
      </c>
      <c r="B39" s="1117"/>
      <c r="C39" s="530">
        <v>83.9</v>
      </c>
      <c r="D39" s="529" t="s">
        <v>1240</v>
      </c>
      <c r="E39" s="530">
        <v>84.8</v>
      </c>
      <c r="F39" s="529" t="s">
        <v>1285</v>
      </c>
      <c r="G39" s="530">
        <v>87.7</v>
      </c>
      <c r="H39" s="529" t="s">
        <v>1324</v>
      </c>
      <c r="I39" s="530">
        <v>88.3</v>
      </c>
      <c r="J39" s="529" t="s">
        <v>1538</v>
      </c>
    </row>
    <row r="40" spans="1:10" s="496" customFormat="1" ht="18.75" customHeight="1" thickBot="1" x14ac:dyDescent="0.5">
      <c r="A40" s="1118" t="s">
        <v>145</v>
      </c>
      <c r="B40" s="1119"/>
      <c r="C40" s="532">
        <v>16.100000000000001</v>
      </c>
      <c r="D40" s="531" t="s">
        <v>1234</v>
      </c>
      <c r="E40" s="532">
        <v>15.2</v>
      </c>
      <c r="F40" s="531" t="s">
        <v>1284</v>
      </c>
      <c r="G40" s="532">
        <v>12.3</v>
      </c>
      <c r="H40" s="531" t="s">
        <v>1318</v>
      </c>
      <c r="I40" s="532">
        <v>11.7</v>
      </c>
      <c r="J40" s="531" t="s">
        <v>1318</v>
      </c>
    </row>
    <row r="41" spans="1:10" s="509" customFormat="1" ht="13.5" customHeight="1" x14ac:dyDescent="0.45">
      <c r="A41" s="533" t="s">
        <v>146</v>
      </c>
      <c r="C41" s="4"/>
    </row>
    <row r="42" spans="1:10" s="509" customFormat="1" ht="15" customHeight="1" x14ac:dyDescent="0.45">
      <c r="A42" s="509" t="s">
        <v>91</v>
      </c>
    </row>
  </sheetData>
  <customSheetViews>
    <customSheetView guid="{6AB2CB4E-1967-4022-ADF7-AFB42F2AE4FB}" showPageBreaks="1" printArea="1" hiddenColumns="1" view="pageBreakPreview" topLeftCell="A40">
      <selection activeCell="H5" sqref="H5:I5"/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1"/>
      <headerFooter alignWithMargins="0"/>
    </customSheetView>
    <customSheetView guid="{3F289335-02BA-4F16-AD2F-CB53A4124158}" showPageBreaks="1" printArea="1" view="pageBreakPreview">
      <selection activeCell="L6" sqref="L6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2"/>
      <headerFooter alignWithMargins="0"/>
    </customSheetView>
    <customSheetView guid="{73BE7E98-8BC8-4FD7-95F0-4179E1B9C7B2}" showPageBreaks="1" printArea="1" view="pageBreakPreview">
      <selection activeCell="H32" sqref="H32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3"/>
      <headerFooter alignWithMargins="0"/>
    </customSheetView>
    <customSheetView guid="{59F6F5C1-0144-4706-BC18-583E69698BD1}" showPageBreaks="1" printArea="1" view="pageBreakPreview">
      <selection activeCell="K7" sqref="K7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4"/>
      <headerFooter alignWithMargins="0"/>
    </customSheetView>
    <customSheetView guid="{96F1F385-3719-4D48-93AF-F20FCA96C025}" showPageBreaks="1" printArea="1" view="pageBreakPreview">
      <selection activeCell="A41" sqref="A41:XFD41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5"/>
      <headerFooter alignWithMargins="0"/>
    </customSheetView>
    <customSheetView guid="{1CDBA933-8DB4-41F1-90AC-67591721201F}" showPageBreaks="1" printArea="1" view="pageBreakPreview">
      <selection activeCell="A41" sqref="A41:XFD41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6"/>
      <headerFooter alignWithMargins="0"/>
    </customSheetView>
    <customSheetView guid="{57707E98-8706-4F7F-9807-AB12EEACF2E8}" showPageBreaks="1" printArea="1" view="pageBreakPreview" topLeftCell="A28">
      <selection activeCell="A41" sqref="A41:XFD41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7"/>
      <headerFooter alignWithMargins="0"/>
    </customSheetView>
    <customSheetView guid="{FA0B14EF-F83C-4CBB-865F-B181DD693384}" showPageBreaks="1" printArea="1" view="pageBreakPreview">
      <selection activeCell="A41" sqref="A41:XFD41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8"/>
      <headerFooter alignWithMargins="0"/>
    </customSheetView>
    <customSheetView guid="{7599AF29-7C80-40B5-BC67-D4AC7D8175D6}" showPageBreaks="1" printArea="1" view="pageBreakPreview">
      <selection activeCell="K7" sqref="K7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9"/>
      <headerFooter alignWithMargins="0"/>
    </customSheetView>
    <customSheetView guid="{CD9FEF94-6655-4B72-96D9-4E3C15E50045}" showPageBreaks="1" printArea="1" view="pageBreakPreview" topLeftCell="A7">
      <selection activeCell="H32" sqref="H32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10"/>
      <headerFooter alignWithMargins="0"/>
    </customSheetView>
    <customSheetView guid="{101BA920-D81C-44BC-8F4C-ECC5AD469A5F}" showPageBreaks="1" printArea="1" view="pageBreakPreview" topLeftCell="A7">
      <selection activeCell="H32" sqref="H32"/>
      <colBreaks count="1" manualBreakCount="1">
        <brk id="8" max="51" man="1"/>
      </colBreaks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11"/>
      <headerFooter alignWithMargins="0"/>
    </customSheetView>
    <customSheetView guid="{1DD77CDE-492C-4F26-BE57-755675DE482D}" showPageBreaks="1" printArea="1" hiddenColumns="1" view="pageBreakPreview" topLeftCell="A10">
      <selection activeCell="H5" sqref="H5:I5"/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12"/>
      <headerFooter alignWithMargins="0"/>
    </customSheetView>
    <customSheetView guid="{E11754DE-64F2-4A86-AFFA-460D6AD3A98C}" showPageBreaks="1" printArea="1" hiddenColumns="1" view="pageBreakPreview" topLeftCell="A40">
      <selection activeCell="H5" sqref="H5:I5"/>
      <pageMargins left="0.78740157480314965" right="0.78740157480314965" top="0.78740157480314965" bottom="0.78740157480314965" header="0" footer="0"/>
      <printOptions horizontalCentered="1"/>
      <pageSetup paperSize="9" scale="95" firstPageNumber="244" orientation="portrait" useFirstPageNumber="1" r:id="rId13"/>
      <headerFooter alignWithMargins="0"/>
    </customSheetView>
  </customSheetViews>
  <mergeCells count="41">
    <mergeCell ref="E15:F15"/>
    <mergeCell ref="E28:F28"/>
    <mergeCell ref="A7:B7"/>
    <mergeCell ref="A21:B21"/>
    <mergeCell ref="A10:B10"/>
    <mergeCell ref="A8:B8"/>
    <mergeCell ref="A9:B9"/>
    <mergeCell ref="A1:E1"/>
    <mergeCell ref="C2:D2"/>
    <mergeCell ref="A4:B4"/>
    <mergeCell ref="A5:B5"/>
    <mergeCell ref="A6:B6"/>
    <mergeCell ref="E2:F2"/>
    <mergeCell ref="A38:B38"/>
    <mergeCell ref="A39:B39"/>
    <mergeCell ref="A40:B40"/>
    <mergeCell ref="C28:D28"/>
    <mergeCell ref="B29:B30"/>
    <mergeCell ref="A31:B31"/>
    <mergeCell ref="A32:B32"/>
    <mergeCell ref="A33:B33"/>
    <mergeCell ref="A35:B35"/>
    <mergeCell ref="A34:B34"/>
    <mergeCell ref="A36:B36"/>
    <mergeCell ref="A37:B37"/>
    <mergeCell ref="I2:J2"/>
    <mergeCell ref="I15:J15"/>
    <mergeCell ref="I28:J28"/>
    <mergeCell ref="A23:B23"/>
    <mergeCell ref="A24:B24"/>
    <mergeCell ref="A22:B22"/>
    <mergeCell ref="A11:B11"/>
    <mergeCell ref="C15:D15"/>
    <mergeCell ref="A17:B17"/>
    <mergeCell ref="A18:B18"/>
    <mergeCell ref="A19:B19"/>
    <mergeCell ref="A20:B20"/>
    <mergeCell ref="A14:D14"/>
    <mergeCell ref="G2:H2"/>
    <mergeCell ref="G15:H15"/>
    <mergeCell ref="G28:H28"/>
  </mergeCells>
  <phoneticPr fontId="4"/>
  <printOptions horizontalCentered="1" gridLinesSet="0"/>
  <pageMargins left="0.78740157480314965" right="0.78740157480314965" top="0.78740157480314965" bottom="0.78740157480314965" header="0" footer="0"/>
  <pageSetup paperSize="9" scale="77" firstPageNumber="244" orientation="portrait" useFirstPageNumber="1" r:id="rId14"/>
  <headerFooter alignWithMargins="0"/>
  <drawing r:id="rId1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U30"/>
  <sheetViews>
    <sheetView view="pageBreakPreview" topLeftCell="A16" zoomScaleNormal="100" zoomScaleSheetLayoutView="100" workbookViewId="0">
      <selection activeCell="A29" sqref="A29"/>
    </sheetView>
  </sheetViews>
  <sheetFormatPr defaultColWidth="9.19921875" defaultRowHeight="21.15" customHeight="1" x14ac:dyDescent="0.15"/>
  <cols>
    <col min="1" max="1" width="6.59765625" style="186" customWidth="1"/>
    <col min="2" max="2" width="9.5" style="186" bestFit="1" customWidth="1"/>
    <col min="3" max="3" width="6.796875" style="186" bestFit="1" customWidth="1"/>
    <col min="4" max="5" width="10.3984375" style="186" bestFit="1" customWidth="1"/>
    <col min="6" max="6" width="6.796875" style="186" bestFit="1" customWidth="1"/>
    <col min="7" max="8" width="10.3984375" style="186" bestFit="1" customWidth="1"/>
    <col min="9" max="9" width="6.796875" style="186" bestFit="1" customWidth="1"/>
    <col min="10" max="10" width="10.3984375" style="186" customWidth="1"/>
    <col min="11" max="256" width="9.19921875" style="186"/>
    <col min="257" max="257" width="6.59765625" style="186" customWidth="1"/>
    <col min="258" max="258" width="9.09765625" style="186" customWidth="1"/>
    <col min="259" max="259" width="7.09765625" style="186" customWidth="1"/>
    <col min="260" max="260" width="8.09765625" style="186" customWidth="1"/>
    <col min="261" max="261" width="9.8984375" style="186" customWidth="1"/>
    <col min="262" max="262" width="7" style="186" customWidth="1"/>
    <col min="263" max="263" width="8.09765625" style="186" customWidth="1"/>
    <col min="264" max="264" width="9.8984375" style="186" customWidth="1"/>
    <col min="265" max="265" width="6" style="186" customWidth="1"/>
    <col min="266" max="266" width="7.59765625" style="186" customWidth="1"/>
    <col min="267" max="512" width="9.19921875" style="186"/>
    <col min="513" max="513" width="6.59765625" style="186" customWidth="1"/>
    <col min="514" max="514" width="9.09765625" style="186" customWidth="1"/>
    <col min="515" max="515" width="7.09765625" style="186" customWidth="1"/>
    <col min="516" max="516" width="8.09765625" style="186" customWidth="1"/>
    <col min="517" max="517" width="9.8984375" style="186" customWidth="1"/>
    <col min="518" max="518" width="7" style="186" customWidth="1"/>
    <col min="519" max="519" width="8.09765625" style="186" customWidth="1"/>
    <col min="520" max="520" width="9.8984375" style="186" customWidth="1"/>
    <col min="521" max="521" width="6" style="186" customWidth="1"/>
    <col min="522" max="522" width="7.59765625" style="186" customWidth="1"/>
    <col min="523" max="768" width="9.19921875" style="186"/>
    <col min="769" max="769" width="6.59765625" style="186" customWidth="1"/>
    <col min="770" max="770" width="9.09765625" style="186" customWidth="1"/>
    <col min="771" max="771" width="7.09765625" style="186" customWidth="1"/>
    <col min="772" max="772" width="8.09765625" style="186" customWidth="1"/>
    <col min="773" max="773" width="9.8984375" style="186" customWidth="1"/>
    <col min="774" max="774" width="7" style="186" customWidth="1"/>
    <col min="775" max="775" width="8.09765625" style="186" customWidth="1"/>
    <col min="776" max="776" width="9.8984375" style="186" customWidth="1"/>
    <col min="777" max="777" width="6" style="186" customWidth="1"/>
    <col min="778" max="778" width="7.59765625" style="186" customWidth="1"/>
    <col min="779" max="1024" width="9.19921875" style="186"/>
    <col min="1025" max="1025" width="6.59765625" style="186" customWidth="1"/>
    <col min="1026" max="1026" width="9.09765625" style="186" customWidth="1"/>
    <col min="1027" max="1027" width="7.09765625" style="186" customWidth="1"/>
    <col min="1028" max="1028" width="8.09765625" style="186" customWidth="1"/>
    <col min="1029" max="1029" width="9.8984375" style="186" customWidth="1"/>
    <col min="1030" max="1030" width="7" style="186" customWidth="1"/>
    <col min="1031" max="1031" width="8.09765625" style="186" customWidth="1"/>
    <col min="1032" max="1032" width="9.8984375" style="186" customWidth="1"/>
    <col min="1033" max="1033" width="6" style="186" customWidth="1"/>
    <col min="1034" max="1034" width="7.59765625" style="186" customWidth="1"/>
    <col min="1035" max="1280" width="9.19921875" style="186"/>
    <col min="1281" max="1281" width="6.59765625" style="186" customWidth="1"/>
    <col min="1282" max="1282" width="9.09765625" style="186" customWidth="1"/>
    <col min="1283" max="1283" width="7.09765625" style="186" customWidth="1"/>
    <col min="1284" max="1284" width="8.09765625" style="186" customWidth="1"/>
    <col min="1285" max="1285" width="9.8984375" style="186" customWidth="1"/>
    <col min="1286" max="1286" width="7" style="186" customWidth="1"/>
    <col min="1287" max="1287" width="8.09765625" style="186" customWidth="1"/>
    <col min="1288" max="1288" width="9.8984375" style="186" customWidth="1"/>
    <col min="1289" max="1289" width="6" style="186" customWidth="1"/>
    <col min="1290" max="1290" width="7.59765625" style="186" customWidth="1"/>
    <col min="1291" max="1536" width="9.19921875" style="186"/>
    <col min="1537" max="1537" width="6.59765625" style="186" customWidth="1"/>
    <col min="1538" max="1538" width="9.09765625" style="186" customWidth="1"/>
    <col min="1539" max="1539" width="7.09765625" style="186" customWidth="1"/>
    <col min="1540" max="1540" width="8.09765625" style="186" customWidth="1"/>
    <col min="1541" max="1541" width="9.8984375" style="186" customWidth="1"/>
    <col min="1542" max="1542" width="7" style="186" customWidth="1"/>
    <col min="1543" max="1543" width="8.09765625" style="186" customWidth="1"/>
    <col min="1544" max="1544" width="9.8984375" style="186" customWidth="1"/>
    <col min="1545" max="1545" width="6" style="186" customWidth="1"/>
    <col min="1546" max="1546" width="7.59765625" style="186" customWidth="1"/>
    <col min="1547" max="1792" width="9.19921875" style="186"/>
    <col min="1793" max="1793" width="6.59765625" style="186" customWidth="1"/>
    <col min="1794" max="1794" width="9.09765625" style="186" customWidth="1"/>
    <col min="1795" max="1795" width="7.09765625" style="186" customWidth="1"/>
    <col min="1796" max="1796" width="8.09765625" style="186" customWidth="1"/>
    <col min="1797" max="1797" width="9.8984375" style="186" customWidth="1"/>
    <col min="1798" max="1798" width="7" style="186" customWidth="1"/>
    <col min="1799" max="1799" width="8.09765625" style="186" customWidth="1"/>
    <col min="1800" max="1800" width="9.8984375" style="186" customWidth="1"/>
    <col min="1801" max="1801" width="6" style="186" customWidth="1"/>
    <col min="1802" max="1802" width="7.59765625" style="186" customWidth="1"/>
    <col min="1803" max="2048" width="9.19921875" style="186"/>
    <col min="2049" max="2049" width="6.59765625" style="186" customWidth="1"/>
    <col min="2050" max="2050" width="9.09765625" style="186" customWidth="1"/>
    <col min="2051" max="2051" width="7.09765625" style="186" customWidth="1"/>
    <col min="2052" max="2052" width="8.09765625" style="186" customWidth="1"/>
    <col min="2053" max="2053" width="9.8984375" style="186" customWidth="1"/>
    <col min="2054" max="2054" width="7" style="186" customWidth="1"/>
    <col min="2055" max="2055" width="8.09765625" style="186" customWidth="1"/>
    <col min="2056" max="2056" width="9.8984375" style="186" customWidth="1"/>
    <col min="2057" max="2057" width="6" style="186" customWidth="1"/>
    <col min="2058" max="2058" width="7.59765625" style="186" customWidth="1"/>
    <col min="2059" max="2304" width="9.19921875" style="186"/>
    <col min="2305" max="2305" width="6.59765625" style="186" customWidth="1"/>
    <col min="2306" max="2306" width="9.09765625" style="186" customWidth="1"/>
    <col min="2307" max="2307" width="7.09765625" style="186" customWidth="1"/>
    <col min="2308" max="2308" width="8.09765625" style="186" customWidth="1"/>
    <col min="2309" max="2309" width="9.8984375" style="186" customWidth="1"/>
    <col min="2310" max="2310" width="7" style="186" customWidth="1"/>
    <col min="2311" max="2311" width="8.09765625" style="186" customWidth="1"/>
    <col min="2312" max="2312" width="9.8984375" style="186" customWidth="1"/>
    <col min="2313" max="2313" width="6" style="186" customWidth="1"/>
    <col min="2314" max="2314" width="7.59765625" style="186" customWidth="1"/>
    <col min="2315" max="2560" width="9.19921875" style="186"/>
    <col min="2561" max="2561" width="6.59765625" style="186" customWidth="1"/>
    <col min="2562" max="2562" width="9.09765625" style="186" customWidth="1"/>
    <col min="2563" max="2563" width="7.09765625" style="186" customWidth="1"/>
    <col min="2564" max="2564" width="8.09765625" style="186" customWidth="1"/>
    <col min="2565" max="2565" width="9.8984375" style="186" customWidth="1"/>
    <col min="2566" max="2566" width="7" style="186" customWidth="1"/>
    <col min="2567" max="2567" width="8.09765625" style="186" customWidth="1"/>
    <col min="2568" max="2568" width="9.8984375" style="186" customWidth="1"/>
    <col min="2569" max="2569" width="6" style="186" customWidth="1"/>
    <col min="2570" max="2570" width="7.59765625" style="186" customWidth="1"/>
    <col min="2571" max="2816" width="9.19921875" style="186"/>
    <col min="2817" max="2817" width="6.59765625" style="186" customWidth="1"/>
    <col min="2818" max="2818" width="9.09765625" style="186" customWidth="1"/>
    <col min="2819" max="2819" width="7.09765625" style="186" customWidth="1"/>
    <col min="2820" max="2820" width="8.09765625" style="186" customWidth="1"/>
    <col min="2821" max="2821" width="9.8984375" style="186" customWidth="1"/>
    <col min="2822" max="2822" width="7" style="186" customWidth="1"/>
    <col min="2823" max="2823" width="8.09765625" style="186" customWidth="1"/>
    <col min="2824" max="2824" width="9.8984375" style="186" customWidth="1"/>
    <col min="2825" max="2825" width="6" style="186" customWidth="1"/>
    <col min="2826" max="2826" width="7.59765625" style="186" customWidth="1"/>
    <col min="2827" max="3072" width="9.19921875" style="186"/>
    <col min="3073" max="3073" width="6.59765625" style="186" customWidth="1"/>
    <col min="3074" max="3074" width="9.09765625" style="186" customWidth="1"/>
    <col min="3075" max="3075" width="7.09765625" style="186" customWidth="1"/>
    <col min="3076" max="3076" width="8.09765625" style="186" customWidth="1"/>
    <col min="3077" max="3077" width="9.8984375" style="186" customWidth="1"/>
    <col min="3078" max="3078" width="7" style="186" customWidth="1"/>
    <col min="3079" max="3079" width="8.09765625" style="186" customWidth="1"/>
    <col min="3080" max="3080" width="9.8984375" style="186" customWidth="1"/>
    <col min="3081" max="3081" width="6" style="186" customWidth="1"/>
    <col min="3082" max="3082" width="7.59765625" style="186" customWidth="1"/>
    <col min="3083" max="3328" width="9.19921875" style="186"/>
    <col min="3329" max="3329" width="6.59765625" style="186" customWidth="1"/>
    <col min="3330" max="3330" width="9.09765625" style="186" customWidth="1"/>
    <col min="3331" max="3331" width="7.09765625" style="186" customWidth="1"/>
    <col min="3332" max="3332" width="8.09765625" style="186" customWidth="1"/>
    <col min="3333" max="3333" width="9.8984375" style="186" customWidth="1"/>
    <col min="3334" max="3334" width="7" style="186" customWidth="1"/>
    <col min="3335" max="3335" width="8.09765625" style="186" customWidth="1"/>
    <col min="3336" max="3336" width="9.8984375" style="186" customWidth="1"/>
    <col min="3337" max="3337" width="6" style="186" customWidth="1"/>
    <col min="3338" max="3338" width="7.59765625" style="186" customWidth="1"/>
    <col min="3339" max="3584" width="9.19921875" style="186"/>
    <col min="3585" max="3585" width="6.59765625" style="186" customWidth="1"/>
    <col min="3586" max="3586" width="9.09765625" style="186" customWidth="1"/>
    <col min="3587" max="3587" width="7.09765625" style="186" customWidth="1"/>
    <col min="3588" max="3588" width="8.09765625" style="186" customWidth="1"/>
    <col min="3589" max="3589" width="9.8984375" style="186" customWidth="1"/>
    <col min="3590" max="3590" width="7" style="186" customWidth="1"/>
    <col min="3591" max="3591" width="8.09765625" style="186" customWidth="1"/>
    <col min="3592" max="3592" width="9.8984375" style="186" customWidth="1"/>
    <col min="3593" max="3593" width="6" style="186" customWidth="1"/>
    <col min="3594" max="3594" width="7.59765625" style="186" customWidth="1"/>
    <col min="3595" max="3840" width="9.19921875" style="186"/>
    <col min="3841" max="3841" width="6.59765625" style="186" customWidth="1"/>
    <col min="3842" max="3842" width="9.09765625" style="186" customWidth="1"/>
    <col min="3843" max="3843" width="7.09765625" style="186" customWidth="1"/>
    <col min="3844" max="3844" width="8.09765625" style="186" customWidth="1"/>
    <col min="3845" max="3845" width="9.8984375" style="186" customWidth="1"/>
    <col min="3846" max="3846" width="7" style="186" customWidth="1"/>
    <col min="3847" max="3847" width="8.09765625" style="186" customWidth="1"/>
    <col min="3848" max="3848" width="9.8984375" style="186" customWidth="1"/>
    <col min="3849" max="3849" width="6" style="186" customWidth="1"/>
    <col min="3850" max="3850" width="7.59765625" style="186" customWidth="1"/>
    <col min="3851" max="4096" width="9.19921875" style="186"/>
    <col min="4097" max="4097" width="6.59765625" style="186" customWidth="1"/>
    <col min="4098" max="4098" width="9.09765625" style="186" customWidth="1"/>
    <col min="4099" max="4099" width="7.09765625" style="186" customWidth="1"/>
    <col min="4100" max="4100" width="8.09765625" style="186" customWidth="1"/>
    <col min="4101" max="4101" width="9.8984375" style="186" customWidth="1"/>
    <col min="4102" max="4102" width="7" style="186" customWidth="1"/>
    <col min="4103" max="4103" width="8.09765625" style="186" customWidth="1"/>
    <col min="4104" max="4104" width="9.8984375" style="186" customWidth="1"/>
    <col min="4105" max="4105" width="6" style="186" customWidth="1"/>
    <col min="4106" max="4106" width="7.59765625" style="186" customWidth="1"/>
    <col min="4107" max="4352" width="9.19921875" style="186"/>
    <col min="4353" max="4353" width="6.59765625" style="186" customWidth="1"/>
    <col min="4354" max="4354" width="9.09765625" style="186" customWidth="1"/>
    <col min="4355" max="4355" width="7.09765625" style="186" customWidth="1"/>
    <col min="4356" max="4356" width="8.09765625" style="186" customWidth="1"/>
    <col min="4357" max="4357" width="9.8984375" style="186" customWidth="1"/>
    <col min="4358" max="4358" width="7" style="186" customWidth="1"/>
    <col min="4359" max="4359" width="8.09765625" style="186" customWidth="1"/>
    <col min="4360" max="4360" width="9.8984375" style="186" customWidth="1"/>
    <col min="4361" max="4361" width="6" style="186" customWidth="1"/>
    <col min="4362" max="4362" width="7.59765625" style="186" customWidth="1"/>
    <col min="4363" max="4608" width="9.19921875" style="186"/>
    <col min="4609" max="4609" width="6.59765625" style="186" customWidth="1"/>
    <col min="4610" max="4610" width="9.09765625" style="186" customWidth="1"/>
    <col min="4611" max="4611" width="7.09765625" style="186" customWidth="1"/>
    <col min="4612" max="4612" width="8.09765625" style="186" customWidth="1"/>
    <col min="4613" max="4613" width="9.8984375" style="186" customWidth="1"/>
    <col min="4614" max="4614" width="7" style="186" customWidth="1"/>
    <col min="4615" max="4615" width="8.09765625" style="186" customWidth="1"/>
    <col min="4616" max="4616" width="9.8984375" style="186" customWidth="1"/>
    <col min="4617" max="4617" width="6" style="186" customWidth="1"/>
    <col min="4618" max="4618" width="7.59765625" style="186" customWidth="1"/>
    <col min="4619" max="4864" width="9.19921875" style="186"/>
    <col min="4865" max="4865" width="6.59765625" style="186" customWidth="1"/>
    <col min="4866" max="4866" width="9.09765625" style="186" customWidth="1"/>
    <col min="4867" max="4867" width="7.09765625" style="186" customWidth="1"/>
    <col min="4868" max="4868" width="8.09765625" style="186" customWidth="1"/>
    <col min="4869" max="4869" width="9.8984375" style="186" customWidth="1"/>
    <col min="4870" max="4870" width="7" style="186" customWidth="1"/>
    <col min="4871" max="4871" width="8.09765625" style="186" customWidth="1"/>
    <col min="4872" max="4872" width="9.8984375" style="186" customWidth="1"/>
    <col min="4873" max="4873" width="6" style="186" customWidth="1"/>
    <col min="4874" max="4874" width="7.59765625" style="186" customWidth="1"/>
    <col min="4875" max="5120" width="9.19921875" style="186"/>
    <col min="5121" max="5121" width="6.59765625" style="186" customWidth="1"/>
    <col min="5122" max="5122" width="9.09765625" style="186" customWidth="1"/>
    <col min="5123" max="5123" width="7.09765625" style="186" customWidth="1"/>
    <col min="5124" max="5124" width="8.09765625" style="186" customWidth="1"/>
    <col min="5125" max="5125" width="9.8984375" style="186" customWidth="1"/>
    <col min="5126" max="5126" width="7" style="186" customWidth="1"/>
    <col min="5127" max="5127" width="8.09765625" style="186" customWidth="1"/>
    <col min="5128" max="5128" width="9.8984375" style="186" customWidth="1"/>
    <col min="5129" max="5129" width="6" style="186" customWidth="1"/>
    <col min="5130" max="5130" width="7.59765625" style="186" customWidth="1"/>
    <col min="5131" max="5376" width="9.19921875" style="186"/>
    <col min="5377" max="5377" width="6.59765625" style="186" customWidth="1"/>
    <col min="5378" max="5378" width="9.09765625" style="186" customWidth="1"/>
    <col min="5379" max="5379" width="7.09765625" style="186" customWidth="1"/>
    <col min="5380" max="5380" width="8.09765625" style="186" customWidth="1"/>
    <col min="5381" max="5381" width="9.8984375" style="186" customWidth="1"/>
    <col min="5382" max="5382" width="7" style="186" customWidth="1"/>
    <col min="5383" max="5383" width="8.09765625" style="186" customWidth="1"/>
    <col min="5384" max="5384" width="9.8984375" style="186" customWidth="1"/>
    <col min="5385" max="5385" width="6" style="186" customWidth="1"/>
    <col min="5386" max="5386" width="7.59765625" style="186" customWidth="1"/>
    <col min="5387" max="5632" width="9.19921875" style="186"/>
    <col min="5633" max="5633" width="6.59765625" style="186" customWidth="1"/>
    <col min="5634" max="5634" width="9.09765625" style="186" customWidth="1"/>
    <col min="5635" max="5635" width="7.09765625" style="186" customWidth="1"/>
    <col min="5636" max="5636" width="8.09765625" style="186" customWidth="1"/>
    <col min="5637" max="5637" width="9.8984375" style="186" customWidth="1"/>
    <col min="5638" max="5638" width="7" style="186" customWidth="1"/>
    <col min="5639" max="5639" width="8.09765625" style="186" customWidth="1"/>
    <col min="5640" max="5640" width="9.8984375" style="186" customWidth="1"/>
    <col min="5641" max="5641" width="6" style="186" customWidth="1"/>
    <col min="5642" max="5642" width="7.59765625" style="186" customWidth="1"/>
    <col min="5643" max="5888" width="9.19921875" style="186"/>
    <col min="5889" max="5889" width="6.59765625" style="186" customWidth="1"/>
    <col min="5890" max="5890" width="9.09765625" style="186" customWidth="1"/>
    <col min="5891" max="5891" width="7.09765625" style="186" customWidth="1"/>
    <col min="5892" max="5892" width="8.09765625" style="186" customWidth="1"/>
    <col min="5893" max="5893" width="9.8984375" style="186" customWidth="1"/>
    <col min="5894" max="5894" width="7" style="186" customWidth="1"/>
    <col min="5895" max="5895" width="8.09765625" style="186" customWidth="1"/>
    <col min="5896" max="5896" width="9.8984375" style="186" customWidth="1"/>
    <col min="5897" max="5897" width="6" style="186" customWidth="1"/>
    <col min="5898" max="5898" width="7.59765625" style="186" customWidth="1"/>
    <col min="5899" max="6144" width="9.19921875" style="186"/>
    <col min="6145" max="6145" width="6.59765625" style="186" customWidth="1"/>
    <col min="6146" max="6146" width="9.09765625" style="186" customWidth="1"/>
    <col min="6147" max="6147" width="7.09765625" style="186" customWidth="1"/>
    <col min="6148" max="6148" width="8.09765625" style="186" customWidth="1"/>
    <col min="6149" max="6149" width="9.8984375" style="186" customWidth="1"/>
    <col min="6150" max="6150" width="7" style="186" customWidth="1"/>
    <col min="6151" max="6151" width="8.09765625" style="186" customWidth="1"/>
    <col min="6152" max="6152" width="9.8984375" style="186" customWidth="1"/>
    <col min="6153" max="6153" width="6" style="186" customWidth="1"/>
    <col min="6154" max="6154" width="7.59765625" style="186" customWidth="1"/>
    <col min="6155" max="6400" width="9.19921875" style="186"/>
    <col min="6401" max="6401" width="6.59765625" style="186" customWidth="1"/>
    <col min="6402" max="6402" width="9.09765625" style="186" customWidth="1"/>
    <col min="6403" max="6403" width="7.09765625" style="186" customWidth="1"/>
    <col min="6404" max="6404" width="8.09765625" style="186" customWidth="1"/>
    <col min="6405" max="6405" width="9.8984375" style="186" customWidth="1"/>
    <col min="6406" max="6406" width="7" style="186" customWidth="1"/>
    <col min="6407" max="6407" width="8.09765625" style="186" customWidth="1"/>
    <col min="6408" max="6408" width="9.8984375" style="186" customWidth="1"/>
    <col min="6409" max="6409" width="6" style="186" customWidth="1"/>
    <col min="6410" max="6410" width="7.59765625" style="186" customWidth="1"/>
    <col min="6411" max="6656" width="9.19921875" style="186"/>
    <col min="6657" max="6657" width="6.59765625" style="186" customWidth="1"/>
    <col min="6658" max="6658" width="9.09765625" style="186" customWidth="1"/>
    <col min="6659" max="6659" width="7.09765625" style="186" customWidth="1"/>
    <col min="6660" max="6660" width="8.09765625" style="186" customWidth="1"/>
    <col min="6661" max="6661" width="9.8984375" style="186" customWidth="1"/>
    <col min="6662" max="6662" width="7" style="186" customWidth="1"/>
    <col min="6663" max="6663" width="8.09765625" style="186" customWidth="1"/>
    <col min="6664" max="6664" width="9.8984375" style="186" customWidth="1"/>
    <col min="6665" max="6665" width="6" style="186" customWidth="1"/>
    <col min="6666" max="6666" width="7.59765625" style="186" customWidth="1"/>
    <col min="6667" max="6912" width="9.19921875" style="186"/>
    <col min="6913" max="6913" width="6.59765625" style="186" customWidth="1"/>
    <col min="6914" max="6914" width="9.09765625" style="186" customWidth="1"/>
    <col min="6915" max="6915" width="7.09765625" style="186" customWidth="1"/>
    <col min="6916" max="6916" width="8.09765625" style="186" customWidth="1"/>
    <col min="6917" max="6917" width="9.8984375" style="186" customWidth="1"/>
    <col min="6918" max="6918" width="7" style="186" customWidth="1"/>
    <col min="6919" max="6919" width="8.09765625" style="186" customWidth="1"/>
    <col min="6920" max="6920" width="9.8984375" style="186" customWidth="1"/>
    <col min="6921" max="6921" width="6" style="186" customWidth="1"/>
    <col min="6922" max="6922" width="7.59765625" style="186" customWidth="1"/>
    <col min="6923" max="7168" width="9.19921875" style="186"/>
    <col min="7169" max="7169" width="6.59765625" style="186" customWidth="1"/>
    <col min="7170" max="7170" width="9.09765625" style="186" customWidth="1"/>
    <col min="7171" max="7171" width="7.09765625" style="186" customWidth="1"/>
    <col min="7172" max="7172" width="8.09765625" style="186" customWidth="1"/>
    <col min="7173" max="7173" width="9.8984375" style="186" customWidth="1"/>
    <col min="7174" max="7174" width="7" style="186" customWidth="1"/>
    <col min="7175" max="7175" width="8.09765625" style="186" customWidth="1"/>
    <col min="7176" max="7176" width="9.8984375" style="186" customWidth="1"/>
    <col min="7177" max="7177" width="6" style="186" customWidth="1"/>
    <col min="7178" max="7178" width="7.59765625" style="186" customWidth="1"/>
    <col min="7179" max="7424" width="9.19921875" style="186"/>
    <col min="7425" max="7425" width="6.59765625" style="186" customWidth="1"/>
    <col min="7426" max="7426" width="9.09765625" style="186" customWidth="1"/>
    <col min="7427" max="7427" width="7.09765625" style="186" customWidth="1"/>
    <col min="7428" max="7428" width="8.09765625" style="186" customWidth="1"/>
    <col min="7429" max="7429" width="9.8984375" style="186" customWidth="1"/>
    <col min="7430" max="7430" width="7" style="186" customWidth="1"/>
    <col min="7431" max="7431" width="8.09765625" style="186" customWidth="1"/>
    <col min="7432" max="7432" width="9.8984375" style="186" customWidth="1"/>
    <col min="7433" max="7433" width="6" style="186" customWidth="1"/>
    <col min="7434" max="7434" width="7.59765625" style="186" customWidth="1"/>
    <col min="7435" max="7680" width="9.19921875" style="186"/>
    <col min="7681" max="7681" width="6.59765625" style="186" customWidth="1"/>
    <col min="7682" max="7682" width="9.09765625" style="186" customWidth="1"/>
    <col min="7683" max="7683" width="7.09765625" style="186" customWidth="1"/>
    <col min="7684" max="7684" width="8.09765625" style="186" customWidth="1"/>
    <col min="7685" max="7685" width="9.8984375" style="186" customWidth="1"/>
    <col min="7686" max="7686" width="7" style="186" customWidth="1"/>
    <col min="7687" max="7687" width="8.09765625" style="186" customWidth="1"/>
    <col min="7688" max="7688" width="9.8984375" style="186" customWidth="1"/>
    <col min="7689" max="7689" width="6" style="186" customWidth="1"/>
    <col min="7690" max="7690" width="7.59765625" style="186" customWidth="1"/>
    <col min="7691" max="7936" width="9.19921875" style="186"/>
    <col min="7937" max="7937" width="6.59765625" style="186" customWidth="1"/>
    <col min="7938" max="7938" width="9.09765625" style="186" customWidth="1"/>
    <col min="7939" max="7939" width="7.09765625" style="186" customWidth="1"/>
    <col min="7940" max="7940" width="8.09765625" style="186" customWidth="1"/>
    <col min="7941" max="7941" width="9.8984375" style="186" customWidth="1"/>
    <col min="7942" max="7942" width="7" style="186" customWidth="1"/>
    <col min="7943" max="7943" width="8.09765625" style="186" customWidth="1"/>
    <col min="7944" max="7944" width="9.8984375" style="186" customWidth="1"/>
    <col min="7945" max="7945" width="6" style="186" customWidth="1"/>
    <col min="7946" max="7946" width="7.59765625" style="186" customWidth="1"/>
    <col min="7947" max="8192" width="9.19921875" style="186"/>
    <col min="8193" max="8193" width="6.59765625" style="186" customWidth="1"/>
    <col min="8194" max="8194" width="9.09765625" style="186" customWidth="1"/>
    <col min="8195" max="8195" width="7.09765625" style="186" customWidth="1"/>
    <col min="8196" max="8196" width="8.09765625" style="186" customWidth="1"/>
    <col min="8197" max="8197" width="9.8984375" style="186" customWidth="1"/>
    <col min="8198" max="8198" width="7" style="186" customWidth="1"/>
    <col min="8199" max="8199" width="8.09765625" style="186" customWidth="1"/>
    <col min="8200" max="8200" width="9.8984375" style="186" customWidth="1"/>
    <col min="8201" max="8201" width="6" style="186" customWidth="1"/>
    <col min="8202" max="8202" width="7.59765625" style="186" customWidth="1"/>
    <col min="8203" max="8448" width="9.19921875" style="186"/>
    <col min="8449" max="8449" width="6.59765625" style="186" customWidth="1"/>
    <col min="8450" max="8450" width="9.09765625" style="186" customWidth="1"/>
    <col min="8451" max="8451" width="7.09765625" style="186" customWidth="1"/>
    <col min="8452" max="8452" width="8.09765625" style="186" customWidth="1"/>
    <col min="8453" max="8453" width="9.8984375" style="186" customWidth="1"/>
    <col min="8454" max="8454" width="7" style="186" customWidth="1"/>
    <col min="8455" max="8455" width="8.09765625" style="186" customWidth="1"/>
    <col min="8456" max="8456" width="9.8984375" style="186" customWidth="1"/>
    <col min="8457" max="8457" width="6" style="186" customWidth="1"/>
    <col min="8458" max="8458" width="7.59765625" style="186" customWidth="1"/>
    <col min="8459" max="8704" width="9.19921875" style="186"/>
    <col min="8705" max="8705" width="6.59765625" style="186" customWidth="1"/>
    <col min="8706" max="8706" width="9.09765625" style="186" customWidth="1"/>
    <col min="8707" max="8707" width="7.09765625" style="186" customWidth="1"/>
    <col min="8708" max="8708" width="8.09765625" style="186" customWidth="1"/>
    <col min="8709" max="8709" width="9.8984375" style="186" customWidth="1"/>
    <col min="8710" max="8710" width="7" style="186" customWidth="1"/>
    <col min="8711" max="8711" width="8.09765625" style="186" customWidth="1"/>
    <col min="8712" max="8712" width="9.8984375" style="186" customWidth="1"/>
    <col min="8713" max="8713" width="6" style="186" customWidth="1"/>
    <col min="8714" max="8714" width="7.59765625" style="186" customWidth="1"/>
    <col min="8715" max="8960" width="9.19921875" style="186"/>
    <col min="8961" max="8961" width="6.59765625" style="186" customWidth="1"/>
    <col min="8962" max="8962" width="9.09765625" style="186" customWidth="1"/>
    <col min="8963" max="8963" width="7.09765625" style="186" customWidth="1"/>
    <col min="8964" max="8964" width="8.09765625" style="186" customWidth="1"/>
    <col min="8965" max="8965" width="9.8984375" style="186" customWidth="1"/>
    <col min="8966" max="8966" width="7" style="186" customWidth="1"/>
    <col min="8967" max="8967" width="8.09765625" style="186" customWidth="1"/>
    <col min="8968" max="8968" width="9.8984375" style="186" customWidth="1"/>
    <col min="8969" max="8969" width="6" style="186" customWidth="1"/>
    <col min="8970" max="8970" width="7.59765625" style="186" customWidth="1"/>
    <col min="8971" max="9216" width="9.19921875" style="186"/>
    <col min="9217" max="9217" width="6.59765625" style="186" customWidth="1"/>
    <col min="9218" max="9218" width="9.09765625" style="186" customWidth="1"/>
    <col min="9219" max="9219" width="7.09765625" style="186" customWidth="1"/>
    <col min="9220" max="9220" width="8.09765625" style="186" customWidth="1"/>
    <col min="9221" max="9221" width="9.8984375" style="186" customWidth="1"/>
    <col min="9222" max="9222" width="7" style="186" customWidth="1"/>
    <col min="9223" max="9223" width="8.09765625" style="186" customWidth="1"/>
    <col min="9224" max="9224" width="9.8984375" style="186" customWidth="1"/>
    <col min="9225" max="9225" width="6" style="186" customWidth="1"/>
    <col min="9226" max="9226" width="7.59765625" style="186" customWidth="1"/>
    <col min="9227" max="9472" width="9.19921875" style="186"/>
    <col min="9473" max="9473" width="6.59765625" style="186" customWidth="1"/>
    <col min="9474" max="9474" width="9.09765625" style="186" customWidth="1"/>
    <col min="9475" max="9475" width="7.09765625" style="186" customWidth="1"/>
    <col min="9476" max="9476" width="8.09765625" style="186" customWidth="1"/>
    <col min="9477" max="9477" width="9.8984375" style="186" customWidth="1"/>
    <col min="9478" max="9478" width="7" style="186" customWidth="1"/>
    <col min="9479" max="9479" width="8.09765625" style="186" customWidth="1"/>
    <col min="9480" max="9480" width="9.8984375" style="186" customWidth="1"/>
    <col min="9481" max="9481" width="6" style="186" customWidth="1"/>
    <col min="9482" max="9482" width="7.59765625" style="186" customWidth="1"/>
    <col min="9483" max="9728" width="9.19921875" style="186"/>
    <col min="9729" max="9729" width="6.59765625" style="186" customWidth="1"/>
    <col min="9730" max="9730" width="9.09765625" style="186" customWidth="1"/>
    <col min="9731" max="9731" width="7.09765625" style="186" customWidth="1"/>
    <col min="9732" max="9732" width="8.09765625" style="186" customWidth="1"/>
    <col min="9733" max="9733" width="9.8984375" style="186" customWidth="1"/>
    <col min="9734" max="9734" width="7" style="186" customWidth="1"/>
    <col min="9735" max="9735" width="8.09765625" style="186" customWidth="1"/>
    <col min="9736" max="9736" width="9.8984375" style="186" customWidth="1"/>
    <col min="9737" max="9737" width="6" style="186" customWidth="1"/>
    <col min="9738" max="9738" width="7.59765625" style="186" customWidth="1"/>
    <col min="9739" max="9984" width="9.19921875" style="186"/>
    <col min="9985" max="9985" width="6.59765625" style="186" customWidth="1"/>
    <col min="9986" max="9986" width="9.09765625" style="186" customWidth="1"/>
    <col min="9987" max="9987" width="7.09765625" style="186" customWidth="1"/>
    <col min="9988" max="9988" width="8.09765625" style="186" customWidth="1"/>
    <col min="9989" max="9989" width="9.8984375" style="186" customWidth="1"/>
    <col min="9990" max="9990" width="7" style="186" customWidth="1"/>
    <col min="9991" max="9991" width="8.09765625" style="186" customWidth="1"/>
    <col min="9992" max="9992" width="9.8984375" style="186" customWidth="1"/>
    <col min="9993" max="9993" width="6" style="186" customWidth="1"/>
    <col min="9994" max="9994" width="7.59765625" style="186" customWidth="1"/>
    <col min="9995" max="10240" width="9.19921875" style="186"/>
    <col min="10241" max="10241" width="6.59765625" style="186" customWidth="1"/>
    <col min="10242" max="10242" width="9.09765625" style="186" customWidth="1"/>
    <col min="10243" max="10243" width="7.09765625" style="186" customWidth="1"/>
    <col min="10244" max="10244" width="8.09765625" style="186" customWidth="1"/>
    <col min="10245" max="10245" width="9.8984375" style="186" customWidth="1"/>
    <col min="10246" max="10246" width="7" style="186" customWidth="1"/>
    <col min="10247" max="10247" width="8.09765625" style="186" customWidth="1"/>
    <col min="10248" max="10248" width="9.8984375" style="186" customWidth="1"/>
    <col min="10249" max="10249" width="6" style="186" customWidth="1"/>
    <col min="10250" max="10250" width="7.59765625" style="186" customWidth="1"/>
    <col min="10251" max="10496" width="9.19921875" style="186"/>
    <col min="10497" max="10497" width="6.59765625" style="186" customWidth="1"/>
    <col min="10498" max="10498" width="9.09765625" style="186" customWidth="1"/>
    <col min="10499" max="10499" width="7.09765625" style="186" customWidth="1"/>
    <col min="10500" max="10500" width="8.09765625" style="186" customWidth="1"/>
    <col min="10501" max="10501" width="9.8984375" style="186" customWidth="1"/>
    <col min="10502" max="10502" width="7" style="186" customWidth="1"/>
    <col min="10503" max="10503" width="8.09765625" style="186" customWidth="1"/>
    <col min="10504" max="10504" width="9.8984375" style="186" customWidth="1"/>
    <col min="10505" max="10505" width="6" style="186" customWidth="1"/>
    <col min="10506" max="10506" width="7.59765625" style="186" customWidth="1"/>
    <col min="10507" max="10752" width="9.19921875" style="186"/>
    <col min="10753" max="10753" width="6.59765625" style="186" customWidth="1"/>
    <col min="10754" max="10754" width="9.09765625" style="186" customWidth="1"/>
    <col min="10755" max="10755" width="7.09765625" style="186" customWidth="1"/>
    <col min="10756" max="10756" width="8.09765625" style="186" customWidth="1"/>
    <col min="10757" max="10757" width="9.8984375" style="186" customWidth="1"/>
    <col min="10758" max="10758" width="7" style="186" customWidth="1"/>
    <col min="10759" max="10759" width="8.09765625" style="186" customWidth="1"/>
    <col min="10760" max="10760" width="9.8984375" style="186" customWidth="1"/>
    <col min="10761" max="10761" width="6" style="186" customWidth="1"/>
    <col min="10762" max="10762" width="7.59765625" style="186" customWidth="1"/>
    <col min="10763" max="11008" width="9.19921875" style="186"/>
    <col min="11009" max="11009" width="6.59765625" style="186" customWidth="1"/>
    <col min="11010" max="11010" width="9.09765625" style="186" customWidth="1"/>
    <col min="11011" max="11011" width="7.09765625" style="186" customWidth="1"/>
    <col min="11012" max="11012" width="8.09765625" style="186" customWidth="1"/>
    <col min="11013" max="11013" width="9.8984375" style="186" customWidth="1"/>
    <col min="11014" max="11014" width="7" style="186" customWidth="1"/>
    <col min="11015" max="11015" width="8.09765625" style="186" customWidth="1"/>
    <col min="11016" max="11016" width="9.8984375" style="186" customWidth="1"/>
    <col min="11017" max="11017" width="6" style="186" customWidth="1"/>
    <col min="11018" max="11018" width="7.59765625" style="186" customWidth="1"/>
    <col min="11019" max="11264" width="9.19921875" style="186"/>
    <col min="11265" max="11265" width="6.59765625" style="186" customWidth="1"/>
    <col min="11266" max="11266" width="9.09765625" style="186" customWidth="1"/>
    <col min="11267" max="11267" width="7.09765625" style="186" customWidth="1"/>
    <col min="11268" max="11268" width="8.09765625" style="186" customWidth="1"/>
    <col min="11269" max="11269" width="9.8984375" style="186" customWidth="1"/>
    <col min="11270" max="11270" width="7" style="186" customWidth="1"/>
    <col min="11271" max="11271" width="8.09765625" style="186" customWidth="1"/>
    <col min="11272" max="11272" width="9.8984375" style="186" customWidth="1"/>
    <col min="11273" max="11273" width="6" style="186" customWidth="1"/>
    <col min="11274" max="11274" width="7.59765625" style="186" customWidth="1"/>
    <col min="11275" max="11520" width="9.19921875" style="186"/>
    <col min="11521" max="11521" width="6.59765625" style="186" customWidth="1"/>
    <col min="11522" max="11522" width="9.09765625" style="186" customWidth="1"/>
    <col min="11523" max="11523" width="7.09765625" style="186" customWidth="1"/>
    <col min="11524" max="11524" width="8.09765625" style="186" customWidth="1"/>
    <col min="11525" max="11525" width="9.8984375" style="186" customWidth="1"/>
    <col min="11526" max="11526" width="7" style="186" customWidth="1"/>
    <col min="11527" max="11527" width="8.09765625" style="186" customWidth="1"/>
    <col min="11528" max="11528" width="9.8984375" style="186" customWidth="1"/>
    <col min="11529" max="11529" width="6" style="186" customWidth="1"/>
    <col min="11530" max="11530" width="7.59765625" style="186" customWidth="1"/>
    <col min="11531" max="11776" width="9.19921875" style="186"/>
    <col min="11777" max="11777" width="6.59765625" style="186" customWidth="1"/>
    <col min="11778" max="11778" width="9.09765625" style="186" customWidth="1"/>
    <col min="11779" max="11779" width="7.09765625" style="186" customWidth="1"/>
    <col min="11780" max="11780" width="8.09765625" style="186" customWidth="1"/>
    <col min="11781" max="11781" width="9.8984375" style="186" customWidth="1"/>
    <col min="11782" max="11782" width="7" style="186" customWidth="1"/>
    <col min="11783" max="11783" width="8.09765625" style="186" customWidth="1"/>
    <col min="11784" max="11784" width="9.8984375" style="186" customWidth="1"/>
    <col min="11785" max="11785" width="6" style="186" customWidth="1"/>
    <col min="11786" max="11786" width="7.59765625" style="186" customWidth="1"/>
    <col min="11787" max="12032" width="9.19921875" style="186"/>
    <col min="12033" max="12033" width="6.59765625" style="186" customWidth="1"/>
    <col min="12034" max="12034" width="9.09765625" style="186" customWidth="1"/>
    <col min="12035" max="12035" width="7.09765625" style="186" customWidth="1"/>
    <col min="12036" max="12036" width="8.09765625" style="186" customWidth="1"/>
    <col min="12037" max="12037" width="9.8984375" style="186" customWidth="1"/>
    <col min="12038" max="12038" width="7" style="186" customWidth="1"/>
    <col min="12039" max="12039" width="8.09765625" style="186" customWidth="1"/>
    <col min="12040" max="12040" width="9.8984375" style="186" customWidth="1"/>
    <col min="12041" max="12041" width="6" style="186" customWidth="1"/>
    <col min="12042" max="12042" width="7.59765625" style="186" customWidth="1"/>
    <col min="12043" max="12288" width="9.19921875" style="186"/>
    <col min="12289" max="12289" width="6.59765625" style="186" customWidth="1"/>
    <col min="12290" max="12290" width="9.09765625" style="186" customWidth="1"/>
    <col min="12291" max="12291" width="7.09765625" style="186" customWidth="1"/>
    <col min="12292" max="12292" width="8.09765625" style="186" customWidth="1"/>
    <col min="12293" max="12293" width="9.8984375" style="186" customWidth="1"/>
    <col min="12294" max="12294" width="7" style="186" customWidth="1"/>
    <col min="12295" max="12295" width="8.09765625" style="186" customWidth="1"/>
    <col min="12296" max="12296" width="9.8984375" style="186" customWidth="1"/>
    <col min="12297" max="12297" width="6" style="186" customWidth="1"/>
    <col min="12298" max="12298" width="7.59765625" style="186" customWidth="1"/>
    <col min="12299" max="12544" width="9.19921875" style="186"/>
    <col min="12545" max="12545" width="6.59765625" style="186" customWidth="1"/>
    <col min="12546" max="12546" width="9.09765625" style="186" customWidth="1"/>
    <col min="12547" max="12547" width="7.09765625" style="186" customWidth="1"/>
    <col min="12548" max="12548" width="8.09765625" style="186" customWidth="1"/>
    <col min="12549" max="12549" width="9.8984375" style="186" customWidth="1"/>
    <col min="12550" max="12550" width="7" style="186" customWidth="1"/>
    <col min="12551" max="12551" width="8.09765625" style="186" customWidth="1"/>
    <col min="12552" max="12552" width="9.8984375" style="186" customWidth="1"/>
    <col min="12553" max="12553" width="6" style="186" customWidth="1"/>
    <col min="12554" max="12554" width="7.59765625" style="186" customWidth="1"/>
    <col min="12555" max="12800" width="9.19921875" style="186"/>
    <col min="12801" max="12801" width="6.59765625" style="186" customWidth="1"/>
    <col min="12802" max="12802" width="9.09765625" style="186" customWidth="1"/>
    <col min="12803" max="12803" width="7.09765625" style="186" customWidth="1"/>
    <col min="12804" max="12804" width="8.09765625" style="186" customWidth="1"/>
    <col min="12805" max="12805" width="9.8984375" style="186" customWidth="1"/>
    <col min="12806" max="12806" width="7" style="186" customWidth="1"/>
    <col min="12807" max="12807" width="8.09765625" style="186" customWidth="1"/>
    <col min="12808" max="12808" width="9.8984375" style="186" customWidth="1"/>
    <col min="12809" max="12809" width="6" style="186" customWidth="1"/>
    <col min="12810" max="12810" width="7.59765625" style="186" customWidth="1"/>
    <col min="12811" max="13056" width="9.19921875" style="186"/>
    <col min="13057" max="13057" width="6.59765625" style="186" customWidth="1"/>
    <col min="13058" max="13058" width="9.09765625" style="186" customWidth="1"/>
    <col min="13059" max="13059" width="7.09765625" style="186" customWidth="1"/>
    <col min="13060" max="13060" width="8.09765625" style="186" customWidth="1"/>
    <col min="13061" max="13061" width="9.8984375" style="186" customWidth="1"/>
    <col min="13062" max="13062" width="7" style="186" customWidth="1"/>
    <col min="13063" max="13063" width="8.09765625" style="186" customWidth="1"/>
    <col min="13064" max="13064" width="9.8984375" style="186" customWidth="1"/>
    <col min="13065" max="13065" width="6" style="186" customWidth="1"/>
    <col min="13066" max="13066" width="7.59765625" style="186" customWidth="1"/>
    <col min="13067" max="13312" width="9.19921875" style="186"/>
    <col min="13313" max="13313" width="6.59765625" style="186" customWidth="1"/>
    <col min="13314" max="13314" width="9.09765625" style="186" customWidth="1"/>
    <col min="13315" max="13315" width="7.09765625" style="186" customWidth="1"/>
    <col min="13316" max="13316" width="8.09765625" style="186" customWidth="1"/>
    <col min="13317" max="13317" width="9.8984375" style="186" customWidth="1"/>
    <col min="13318" max="13318" width="7" style="186" customWidth="1"/>
    <col min="13319" max="13319" width="8.09765625" style="186" customWidth="1"/>
    <col min="13320" max="13320" width="9.8984375" style="186" customWidth="1"/>
    <col min="13321" max="13321" width="6" style="186" customWidth="1"/>
    <col min="13322" max="13322" width="7.59765625" style="186" customWidth="1"/>
    <col min="13323" max="13568" width="9.19921875" style="186"/>
    <col min="13569" max="13569" width="6.59765625" style="186" customWidth="1"/>
    <col min="13570" max="13570" width="9.09765625" style="186" customWidth="1"/>
    <col min="13571" max="13571" width="7.09765625" style="186" customWidth="1"/>
    <col min="13572" max="13572" width="8.09765625" style="186" customWidth="1"/>
    <col min="13573" max="13573" width="9.8984375" style="186" customWidth="1"/>
    <col min="13574" max="13574" width="7" style="186" customWidth="1"/>
    <col min="13575" max="13575" width="8.09765625" style="186" customWidth="1"/>
    <col min="13576" max="13576" width="9.8984375" style="186" customWidth="1"/>
    <col min="13577" max="13577" width="6" style="186" customWidth="1"/>
    <col min="13578" max="13578" width="7.59765625" style="186" customWidth="1"/>
    <col min="13579" max="13824" width="9.19921875" style="186"/>
    <col min="13825" max="13825" width="6.59765625" style="186" customWidth="1"/>
    <col min="13826" max="13826" width="9.09765625" style="186" customWidth="1"/>
    <col min="13827" max="13827" width="7.09765625" style="186" customWidth="1"/>
    <col min="13828" max="13828" width="8.09765625" style="186" customWidth="1"/>
    <col min="13829" max="13829" width="9.8984375" style="186" customWidth="1"/>
    <col min="13830" max="13830" width="7" style="186" customWidth="1"/>
    <col min="13831" max="13831" width="8.09765625" style="186" customWidth="1"/>
    <col min="13832" max="13832" width="9.8984375" style="186" customWidth="1"/>
    <col min="13833" max="13833" width="6" style="186" customWidth="1"/>
    <col min="13834" max="13834" width="7.59765625" style="186" customWidth="1"/>
    <col min="13835" max="14080" width="9.19921875" style="186"/>
    <col min="14081" max="14081" width="6.59765625" style="186" customWidth="1"/>
    <col min="14082" max="14082" width="9.09765625" style="186" customWidth="1"/>
    <col min="14083" max="14083" width="7.09765625" style="186" customWidth="1"/>
    <col min="14084" max="14084" width="8.09765625" style="186" customWidth="1"/>
    <col min="14085" max="14085" width="9.8984375" style="186" customWidth="1"/>
    <col min="14086" max="14086" width="7" style="186" customWidth="1"/>
    <col min="14087" max="14087" width="8.09765625" style="186" customWidth="1"/>
    <col min="14088" max="14088" width="9.8984375" style="186" customWidth="1"/>
    <col min="14089" max="14089" width="6" style="186" customWidth="1"/>
    <col min="14090" max="14090" width="7.59765625" style="186" customWidth="1"/>
    <col min="14091" max="14336" width="9.19921875" style="186"/>
    <col min="14337" max="14337" width="6.59765625" style="186" customWidth="1"/>
    <col min="14338" max="14338" width="9.09765625" style="186" customWidth="1"/>
    <col min="14339" max="14339" width="7.09765625" style="186" customWidth="1"/>
    <col min="14340" max="14340" width="8.09765625" style="186" customWidth="1"/>
    <col min="14341" max="14341" width="9.8984375" style="186" customWidth="1"/>
    <col min="14342" max="14342" width="7" style="186" customWidth="1"/>
    <col min="14343" max="14343" width="8.09765625" style="186" customWidth="1"/>
    <col min="14344" max="14344" width="9.8984375" style="186" customWidth="1"/>
    <col min="14345" max="14345" width="6" style="186" customWidth="1"/>
    <col min="14346" max="14346" width="7.59765625" style="186" customWidth="1"/>
    <col min="14347" max="14592" width="9.19921875" style="186"/>
    <col min="14593" max="14593" width="6.59765625" style="186" customWidth="1"/>
    <col min="14594" max="14594" width="9.09765625" style="186" customWidth="1"/>
    <col min="14595" max="14595" width="7.09765625" style="186" customWidth="1"/>
    <col min="14596" max="14596" width="8.09765625" style="186" customWidth="1"/>
    <col min="14597" max="14597" width="9.8984375" style="186" customWidth="1"/>
    <col min="14598" max="14598" width="7" style="186" customWidth="1"/>
    <col min="14599" max="14599" width="8.09765625" style="186" customWidth="1"/>
    <col min="14600" max="14600" width="9.8984375" style="186" customWidth="1"/>
    <col min="14601" max="14601" width="6" style="186" customWidth="1"/>
    <col min="14602" max="14602" width="7.59765625" style="186" customWidth="1"/>
    <col min="14603" max="14848" width="9.19921875" style="186"/>
    <col min="14849" max="14849" width="6.59765625" style="186" customWidth="1"/>
    <col min="14850" max="14850" width="9.09765625" style="186" customWidth="1"/>
    <col min="14851" max="14851" width="7.09765625" style="186" customWidth="1"/>
    <col min="14852" max="14852" width="8.09765625" style="186" customWidth="1"/>
    <col min="14853" max="14853" width="9.8984375" style="186" customWidth="1"/>
    <col min="14854" max="14854" width="7" style="186" customWidth="1"/>
    <col min="14855" max="14855" width="8.09765625" style="186" customWidth="1"/>
    <col min="14856" max="14856" width="9.8984375" style="186" customWidth="1"/>
    <col min="14857" max="14857" width="6" style="186" customWidth="1"/>
    <col min="14858" max="14858" width="7.59765625" style="186" customWidth="1"/>
    <col min="14859" max="15104" width="9.19921875" style="186"/>
    <col min="15105" max="15105" width="6.59765625" style="186" customWidth="1"/>
    <col min="15106" max="15106" width="9.09765625" style="186" customWidth="1"/>
    <col min="15107" max="15107" width="7.09765625" style="186" customWidth="1"/>
    <col min="15108" max="15108" width="8.09765625" style="186" customWidth="1"/>
    <col min="15109" max="15109" width="9.8984375" style="186" customWidth="1"/>
    <col min="15110" max="15110" width="7" style="186" customWidth="1"/>
    <col min="15111" max="15111" width="8.09765625" style="186" customWidth="1"/>
    <col min="15112" max="15112" width="9.8984375" style="186" customWidth="1"/>
    <col min="15113" max="15113" width="6" style="186" customWidth="1"/>
    <col min="15114" max="15114" width="7.59765625" style="186" customWidth="1"/>
    <col min="15115" max="15360" width="9.19921875" style="186"/>
    <col min="15361" max="15361" width="6.59765625" style="186" customWidth="1"/>
    <col min="15362" max="15362" width="9.09765625" style="186" customWidth="1"/>
    <col min="15363" max="15363" width="7.09765625" style="186" customWidth="1"/>
    <col min="15364" max="15364" width="8.09765625" style="186" customWidth="1"/>
    <col min="15365" max="15365" width="9.8984375" style="186" customWidth="1"/>
    <col min="15366" max="15366" width="7" style="186" customWidth="1"/>
    <col min="15367" max="15367" width="8.09765625" style="186" customWidth="1"/>
    <col min="15368" max="15368" width="9.8984375" style="186" customWidth="1"/>
    <col min="15369" max="15369" width="6" style="186" customWidth="1"/>
    <col min="15370" max="15370" width="7.59765625" style="186" customWidth="1"/>
    <col min="15371" max="15616" width="9.19921875" style="186"/>
    <col min="15617" max="15617" width="6.59765625" style="186" customWidth="1"/>
    <col min="15618" max="15618" width="9.09765625" style="186" customWidth="1"/>
    <col min="15619" max="15619" width="7.09765625" style="186" customWidth="1"/>
    <col min="15620" max="15620" width="8.09765625" style="186" customWidth="1"/>
    <col min="15621" max="15621" width="9.8984375" style="186" customWidth="1"/>
    <col min="15622" max="15622" width="7" style="186" customWidth="1"/>
    <col min="15623" max="15623" width="8.09765625" style="186" customWidth="1"/>
    <col min="15624" max="15624" width="9.8984375" style="186" customWidth="1"/>
    <col min="15625" max="15625" width="6" style="186" customWidth="1"/>
    <col min="15626" max="15626" width="7.59765625" style="186" customWidth="1"/>
    <col min="15627" max="15872" width="9.19921875" style="186"/>
    <col min="15873" max="15873" width="6.59765625" style="186" customWidth="1"/>
    <col min="15874" max="15874" width="9.09765625" style="186" customWidth="1"/>
    <col min="15875" max="15875" width="7.09765625" style="186" customWidth="1"/>
    <col min="15876" max="15876" width="8.09765625" style="186" customWidth="1"/>
    <col min="15877" max="15877" width="9.8984375" style="186" customWidth="1"/>
    <col min="15878" max="15878" width="7" style="186" customWidth="1"/>
    <col min="15879" max="15879" width="8.09765625" style="186" customWidth="1"/>
    <col min="15880" max="15880" width="9.8984375" style="186" customWidth="1"/>
    <col min="15881" max="15881" width="6" style="186" customWidth="1"/>
    <col min="15882" max="15882" width="7.59765625" style="186" customWidth="1"/>
    <col min="15883" max="16128" width="9.19921875" style="186"/>
    <col min="16129" max="16129" width="6.59765625" style="186" customWidth="1"/>
    <col min="16130" max="16130" width="9.09765625" style="186" customWidth="1"/>
    <col min="16131" max="16131" width="7.09765625" style="186" customWidth="1"/>
    <col min="16132" max="16132" width="8.09765625" style="186" customWidth="1"/>
    <col min="16133" max="16133" width="9.8984375" style="186" customWidth="1"/>
    <col min="16134" max="16134" width="7" style="186" customWidth="1"/>
    <col min="16135" max="16135" width="8.09765625" style="186" customWidth="1"/>
    <col min="16136" max="16136" width="9.8984375" style="186" customWidth="1"/>
    <col min="16137" max="16137" width="6" style="186" customWidth="1"/>
    <col min="16138" max="16138" width="7.59765625" style="186" customWidth="1"/>
    <col min="16139" max="16384" width="9.19921875" style="186"/>
  </cols>
  <sheetData>
    <row r="1" spans="1:255" s="180" customFormat="1" ht="19.5" customHeight="1" x14ac:dyDescent="0.45">
      <c r="A1" s="179" t="s">
        <v>92</v>
      </c>
      <c r="B1" s="201"/>
      <c r="C1" s="201"/>
      <c r="D1" s="201"/>
      <c r="E1" s="201"/>
      <c r="F1" s="201"/>
      <c r="G1" s="201"/>
      <c r="H1" s="201"/>
      <c r="I1" s="201"/>
      <c r="J1" s="201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/>
      <c r="IB1" s="203"/>
      <c r="IC1" s="203"/>
      <c r="ID1" s="203"/>
      <c r="IE1" s="203"/>
      <c r="IF1" s="203"/>
      <c r="IG1" s="203"/>
      <c r="IH1" s="203"/>
      <c r="II1" s="203"/>
      <c r="IJ1" s="203"/>
      <c r="IK1" s="203"/>
      <c r="IL1" s="203"/>
      <c r="IM1" s="203"/>
      <c r="IN1" s="203"/>
      <c r="IO1" s="203"/>
      <c r="IP1" s="203"/>
      <c r="IQ1" s="203"/>
      <c r="IR1" s="203"/>
      <c r="IS1" s="203"/>
      <c r="IT1" s="203"/>
      <c r="IU1" s="203"/>
    </row>
    <row r="2" spans="1:255" s="180" customFormat="1" ht="6.75" customHeight="1" x14ac:dyDescent="0.45"/>
    <row r="3" spans="1:255" s="180" customFormat="1" ht="20.100000000000001" customHeight="1" thickBot="1" x14ac:dyDescent="0.5">
      <c r="A3" s="242" t="s">
        <v>93</v>
      </c>
      <c r="B3" s="243"/>
      <c r="C3" s="243"/>
      <c r="D3" s="243"/>
      <c r="E3" s="243"/>
      <c r="F3" s="243"/>
      <c r="G3" s="243"/>
      <c r="J3" s="308" t="s">
        <v>94</v>
      </c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  <c r="IO3" s="243"/>
      <c r="IP3" s="243"/>
      <c r="IQ3" s="243"/>
      <c r="IR3" s="243"/>
      <c r="IS3" s="243"/>
      <c r="IT3" s="243"/>
      <c r="IU3" s="243"/>
    </row>
    <row r="4" spans="1:255" s="180" customFormat="1" ht="24.75" customHeight="1" x14ac:dyDescent="0.45">
      <c r="A4" s="536" t="s">
        <v>95</v>
      </c>
      <c r="B4" s="980" t="s">
        <v>96</v>
      </c>
      <c r="C4" s="982"/>
      <c r="D4" s="972"/>
      <c r="E4" s="980" t="s">
        <v>97</v>
      </c>
      <c r="F4" s="982"/>
      <c r="G4" s="981"/>
      <c r="H4" s="980" t="s">
        <v>98</v>
      </c>
      <c r="I4" s="982"/>
      <c r="J4" s="982"/>
    </row>
    <row r="5" spans="1:255" s="180" customFormat="1" ht="24" customHeight="1" x14ac:dyDescent="0.45">
      <c r="B5" s="1002" t="s">
        <v>99</v>
      </c>
      <c r="C5" s="1133" t="s">
        <v>100</v>
      </c>
      <c r="D5" s="1137" t="s">
        <v>101</v>
      </c>
      <c r="E5" s="1002" t="s">
        <v>99</v>
      </c>
      <c r="F5" s="1133" t="s">
        <v>100</v>
      </c>
      <c r="G5" s="1137" t="s">
        <v>101</v>
      </c>
      <c r="H5" s="1002" t="s">
        <v>99</v>
      </c>
      <c r="I5" s="1133" t="s">
        <v>100</v>
      </c>
      <c r="J5" s="1139" t="s">
        <v>101</v>
      </c>
    </row>
    <row r="6" spans="1:255" s="180" customFormat="1" ht="18" customHeight="1" x14ac:dyDescent="0.45">
      <c r="A6" s="368" t="s">
        <v>102</v>
      </c>
      <c r="B6" s="1132"/>
      <c r="C6" s="1134"/>
      <c r="D6" s="1138"/>
      <c r="E6" s="1132"/>
      <c r="F6" s="1134"/>
      <c r="G6" s="1138"/>
      <c r="H6" s="1132"/>
      <c r="I6" s="1134"/>
      <c r="J6" s="1136"/>
    </row>
    <row r="7" spans="1:255" s="180" customFormat="1" ht="30" hidden="1" customHeight="1" x14ac:dyDescent="0.45">
      <c r="A7" s="537" t="s">
        <v>1291</v>
      </c>
      <c r="B7" s="273">
        <v>4187700</v>
      </c>
      <c r="C7" s="538">
        <v>9.0253503139605069</v>
      </c>
      <c r="D7" s="539">
        <v>114.21519159961817</v>
      </c>
      <c r="E7" s="273">
        <v>32556712</v>
      </c>
      <c r="F7" s="538">
        <v>70.166375545220973</v>
      </c>
      <c r="G7" s="539">
        <v>101.10374767272529</v>
      </c>
      <c r="H7" s="273">
        <v>46399307</v>
      </c>
      <c r="I7" s="382">
        <v>100</v>
      </c>
      <c r="J7" s="540">
        <v>103.88823187805613</v>
      </c>
    </row>
    <row r="8" spans="1:255" s="180" customFormat="1" ht="30" customHeight="1" x14ac:dyDescent="0.45">
      <c r="A8" s="541" t="s">
        <v>1440</v>
      </c>
      <c r="B8" s="553">
        <v>4257200</v>
      </c>
      <c r="C8" s="540">
        <v>9.0651086115933985</v>
      </c>
      <c r="D8" s="539">
        <v>101.65962222699811</v>
      </c>
      <c r="E8" s="553">
        <v>30995935</v>
      </c>
      <c r="F8" s="540">
        <v>66.001483907941662</v>
      </c>
      <c r="G8" s="539">
        <v>95.205974731109208</v>
      </c>
      <c r="H8" s="553">
        <v>46962482</v>
      </c>
      <c r="I8" s="472">
        <v>100.00000000000001</v>
      </c>
      <c r="J8" s="540">
        <v>101.21375735202251</v>
      </c>
    </row>
    <row r="9" spans="1:255" s="180" customFormat="1" ht="30" customHeight="1" x14ac:dyDescent="0.45">
      <c r="A9" s="541" t="s">
        <v>103</v>
      </c>
      <c r="B9" s="553">
        <v>4733000</v>
      </c>
      <c r="C9" s="540">
        <v>9.9808278692887331</v>
      </c>
      <c r="D9" s="554">
        <v>111.1763600488584</v>
      </c>
      <c r="E9" s="553">
        <v>31545747</v>
      </c>
      <c r="F9" s="540">
        <v>66.522854598591053</v>
      </c>
      <c r="G9" s="554">
        <v>101.77381969603434</v>
      </c>
      <c r="H9" s="555">
        <v>47420916</v>
      </c>
      <c r="I9" s="472">
        <v>100</v>
      </c>
      <c r="J9" s="384">
        <v>100.9761707228336</v>
      </c>
    </row>
    <row r="10" spans="1:255" s="180" customFormat="1" ht="30" customHeight="1" x14ac:dyDescent="0.45">
      <c r="A10" s="541" t="s">
        <v>1172</v>
      </c>
      <c r="B10" s="553">
        <v>4408100</v>
      </c>
      <c r="C10" s="540">
        <v>9.293384044937131</v>
      </c>
      <c r="D10" s="554">
        <v>93.135432072681184</v>
      </c>
      <c r="E10" s="553">
        <v>31398584</v>
      </c>
      <c r="F10" s="540">
        <v>66.196116145100675</v>
      </c>
      <c r="G10" s="554">
        <v>99.533493373924543</v>
      </c>
      <c r="H10" s="555">
        <v>47432668</v>
      </c>
      <c r="I10" s="472">
        <v>100</v>
      </c>
      <c r="J10" s="384">
        <v>100.02478231335725</v>
      </c>
    </row>
    <row r="11" spans="1:255" s="180" customFormat="1" ht="30" customHeight="1" x14ac:dyDescent="0.45">
      <c r="A11" s="542" t="s">
        <v>1273</v>
      </c>
      <c r="B11" s="555">
        <v>4570700</v>
      </c>
      <c r="C11" s="540">
        <v>9.4490735516943722</v>
      </c>
      <c r="D11" s="554">
        <v>103.68866405027109</v>
      </c>
      <c r="E11" s="555">
        <v>31791503</v>
      </c>
      <c r="F11" s="540">
        <v>65.72302933159304</v>
      </c>
      <c r="G11" s="554">
        <v>101.2513908270513</v>
      </c>
      <c r="H11" s="555">
        <v>48371938</v>
      </c>
      <c r="I11" s="472">
        <v>100</v>
      </c>
      <c r="J11" s="384">
        <v>101.98021751591118</v>
      </c>
      <c r="K11" s="543"/>
    </row>
    <row r="12" spans="1:255" s="180" customFormat="1" ht="30" customHeight="1" x14ac:dyDescent="0.45">
      <c r="A12" s="542" t="s">
        <v>1312</v>
      </c>
      <c r="B12" s="555">
        <v>4797608</v>
      </c>
      <c r="C12" s="540">
        <v>7.4874947606274116</v>
      </c>
      <c r="D12" s="554">
        <v>104.96440370183997</v>
      </c>
      <c r="E12" s="555">
        <v>32282079</v>
      </c>
      <c r="F12" s="540">
        <v>50.381752192896997</v>
      </c>
      <c r="G12" s="554">
        <v>101.54310414326746</v>
      </c>
      <c r="H12" s="555">
        <v>64074943</v>
      </c>
      <c r="I12" s="472">
        <v>100</v>
      </c>
      <c r="J12" s="384">
        <v>132.46304706666911</v>
      </c>
    </row>
    <row r="13" spans="1:255" s="180" customFormat="1" ht="30" customHeight="1" thickBot="1" x14ac:dyDescent="0.5">
      <c r="A13" s="544" t="s">
        <v>1305</v>
      </c>
      <c r="B13" s="556">
        <v>5422900</v>
      </c>
      <c r="C13" s="551">
        <v>9.6999999999999993</v>
      </c>
      <c r="D13" s="557">
        <v>113</v>
      </c>
      <c r="E13" s="556">
        <v>34799580</v>
      </c>
      <c r="F13" s="551">
        <v>62</v>
      </c>
      <c r="G13" s="557">
        <f>E13/E12*100</f>
        <v>107.79844755351724</v>
      </c>
      <c r="H13" s="556">
        <v>56090710</v>
      </c>
      <c r="I13" s="558">
        <v>100</v>
      </c>
      <c r="J13" s="559">
        <v>87.5</v>
      </c>
    </row>
    <row r="14" spans="1:255" s="180" customFormat="1" ht="6" customHeight="1" x14ac:dyDescent="0.45">
      <c r="A14" s="181"/>
      <c r="B14" s="273"/>
      <c r="C14" s="545"/>
      <c r="D14" s="545"/>
      <c r="E14" s="273"/>
      <c r="F14" s="546"/>
      <c r="G14" s="545"/>
      <c r="H14" s="273"/>
      <c r="I14" s="382"/>
      <c r="J14" s="545"/>
    </row>
    <row r="15" spans="1:255" s="180" customFormat="1" ht="12.75" customHeight="1" x14ac:dyDescent="0.45">
      <c r="A15" s="1128"/>
      <c r="B15" s="1128"/>
      <c r="C15" s="545"/>
      <c r="D15" s="545"/>
      <c r="E15" s="273"/>
      <c r="F15" s="546"/>
      <c r="G15" s="545"/>
      <c r="H15" s="273"/>
      <c r="I15" s="382"/>
      <c r="J15" s="545"/>
      <c r="L15" s="181"/>
      <c r="M15" s="273"/>
      <c r="N15" s="547"/>
      <c r="O15" s="547"/>
      <c r="P15" s="273"/>
      <c r="Q15" s="547"/>
      <c r="R15" s="547"/>
      <c r="S15" s="273"/>
      <c r="T15" s="547"/>
      <c r="U15" s="547"/>
    </row>
    <row r="16" spans="1:255" s="180" customFormat="1" ht="19.5" customHeight="1" x14ac:dyDescent="0.45">
      <c r="A16" s="211"/>
    </row>
    <row r="17" spans="1:255" s="180" customFormat="1" ht="20.100000000000001" customHeight="1" thickBot="1" x14ac:dyDescent="0.5">
      <c r="A17" s="242" t="s">
        <v>104</v>
      </c>
      <c r="B17" s="548"/>
      <c r="C17" s="548"/>
      <c r="D17" s="548"/>
      <c r="E17" s="548"/>
      <c r="F17" s="548"/>
      <c r="G17" s="548"/>
      <c r="I17" s="549"/>
      <c r="J17" s="308" t="s">
        <v>94</v>
      </c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  <c r="IO17" s="243"/>
      <c r="IP17" s="243"/>
      <c r="IQ17" s="243"/>
      <c r="IR17" s="243"/>
      <c r="IS17" s="243"/>
      <c r="IT17" s="243"/>
      <c r="IU17" s="243"/>
    </row>
    <row r="18" spans="1:255" s="180" customFormat="1" ht="20.25" customHeight="1" x14ac:dyDescent="0.45">
      <c r="A18" s="536" t="s">
        <v>95</v>
      </c>
      <c r="B18" s="1129" t="s">
        <v>105</v>
      </c>
      <c r="C18" s="1130"/>
      <c r="D18" s="1131"/>
      <c r="E18" s="1129" t="s">
        <v>106</v>
      </c>
      <c r="F18" s="1130"/>
      <c r="G18" s="1131"/>
      <c r="H18" s="1129" t="s">
        <v>107</v>
      </c>
      <c r="I18" s="1130"/>
      <c r="J18" s="1130"/>
      <c r="L18" s="181"/>
      <c r="M18" s="550"/>
      <c r="N18" s="545"/>
      <c r="O18" s="545"/>
      <c r="P18" s="550"/>
      <c r="Q18" s="545"/>
      <c r="R18" s="545"/>
      <c r="S18" s="550"/>
      <c r="T18" s="545"/>
      <c r="U18" s="545"/>
    </row>
    <row r="19" spans="1:255" s="180" customFormat="1" ht="18.75" customHeight="1" x14ac:dyDescent="0.45">
      <c r="B19" s="1002" t="s">
        <v>99</v>
      </c>
      <c r="C19" s="1133" t="s">
        <v>100</v>
      </c>
      <c r="D19" s="1137" t="s">
        <v>101</v>
      </c>
      <c r="E19" s="1002" t="s">
        <v>99</v>
      </c>
      <c r="F19" s="1133" t="s">
        <v>100</v>
      </c>
      <c r="G19" s="1137" t="s">
        <v>101</v>
      </c>
      <c r="H19" s="1002" t="s">
        <v>99</v>
      </c>
      <c r="I19" s="1133" t="s">
        <v>100</v>
      </c>
      <c r="J19" s="1135" t="s">
        <v>101</v>
      </c>
      <c r="L19" s="181"/>
      <c r="M19" s="273"/>
      <c r="O19" s="545"/>
      <c r="P19" s="273"/>
      <c r="Q19" s="546"/>
      <c r="R19" s="545"/>
      <c r="S19" s="273"/>
      <c r="T19" s="382"/>
      <c r="U19" s="545"/>
    </row>
    <row r="20" spans="1:255" s="180" customFormat="1" ht="20.25" customHeight="1" x14ac:dyDescent="0.45">
      <c r="A20" s="368" t="s">
        <v>102</v>
      </c>
      <c r="B20" s="1132"/>
      <c r="C20" s="1134"/>
      <c r="D20" s="1138"/>
      <c r="E20" s="1132"/>
      <c r="F20" s="1134"/>
      <c r="G20" s="1138"/>
      <c r="H20" s="1132"/>
      <c r="I20" s="1134"/>
      <c r="J20" s="1136"/>
      <c r="L20" s="181"/>
      <c r="M20" s="273"/>
      <c r="N20" s="545"/>
      <c r="O20" s="545"/>
      <c r="P20" s="273"/>
      <c r="Q20" s="546"/>
      <c r="R20" s="545"/>
      <c r="S20" s="273"/>
      <c r="T20" s="382"/>
      <c r="U20" s="545"/>
    </row>
    <row r="21" spans="1:255" s="180" customFormat="1" ht="30" hidden="1" customHeight="1" x14ac:dyDescent="0.45">
      <c r="A21" s="537" t="s">
        <v>1291</v>
      </c>
      <c r="B21" s="273">
        <v>5312937</v>
      </c>
      <c r="C21" s="540">
        <v>11.838326516280777</v>
      </c>
      <c r="D21" s="539">
        <v>101.1</v>
      </c>
      <c r="E21" s="273">
        <v>5101133</v>
      </c>
      <c r="F21" s="538">
        <v>15.668452637354779</v>
      </c>
      <c r="G21" s="539">
        <v>102.1</v>
      </c>
      <c r="H21" s="273">
        <v>44879122</v>
      </c>
      <c r="I21" s="545">
        <v>100</v>
      </c>
      <c r="J21" s="540">
        <v>103.9</v>
      </c>
    </row>
    <row r="22" spans="1:255" s="180" customFormat="1" ht="30" customHeight="1" x14ac:dyDescent="0.45">
      <c r="A22" s="541" t="s">
        <v>1440</v>
      </c>
      <c r="B22" s="553">
        <v>5238954</v>
      </c>
      <c r="C22" s="540">
        <v>11.450330025494312</v>
      </c>
      <c r="D22" s="539">
        <v>98.607493369486605</v>
      </c>
      <c r="E22" s="553">
        <v>5086151</v>
      </c>
      <c r="F22" s="540">
        <v>16.409090417824142</v>
      </c>
      <c r="G22" s="539">
        <v>99.70630054146794</v>
      </c>
      <c r="H22" s="553">
        <v>45753738</v>
      </c>
      <c r="I22" s="560">
        <v>100</v>
      </c>
      <c r="J22" s="540">
        <v>101.9488260042164</v>
      </c>
    </row>
    <row r="23" spans="1:255" s="180" customFormat="1" ht="30" customHeight="1" x14ac:dyDescent="0.45">
      <c r="A23" s="541" t="s">
        <v>103</v>
      </c>
      <c r="B23" s="553">
        <v>5210028</v>
      </c>
      <c r="C23" s="540">
        <v>11.289141040093092</v>
      </c>
      <c r="D23" s="539">
        <v>99.447866883351139</v>
      </c>
      <c r="E23" s="553">
        <v>5072714</v>
      </c>
      <c r="F23" s="540">
        <v>16.080500487117963</v>
      </c>
      <c r="G23" s="539">
        <v>99.735812011873023</v>
      </c>
      <c r="H23" s="553">
        <v>46150792</v>
      </c>
      <c r="I23" s="560">
        <v>100</v>
      </c>
      <c r="J23" s="540">
        <v>100.86780669155382</v>
      </c>
    </row>
    <row r="24" spans="1:255" s="180" customFormat="1" ht="30" customHeight="1" x14ac:dyDescent="0.45">
      <c r="A24" s="541" t="s">
        <v>1173</v>
      </c>
      <c r="B24" s="553">
        <v>5186287</v>
      </c>
      <c r="C24" s="540">
        <v>11.313571236760572</v>
      </c>
      <c r="D24" s="539">
        <v>99.544321066988502</v>
      </c>
      <c r="E24" s="553">
        <v>5067860</v>
      </c>
      <c r="F24" s="540">
        <v>16.140409389162265</v>
      </c>
      <c r="G24" s="539">
        <v>99.904311577589439</v>
      </c>
      <c r="H24" s="553">
        <v>45841290</v>
      </c>
      <c r="I24" s="560">
        <v>100</v>
      </c>
      <c r="J24" s="540">
        <v>99.329367955375503</v>
      </c>
    </row>
    <row r="25" spans="1:255" s="180" customFormat="1" ht="30" customHeight="1" x14ac:dyDescent="0.45">
      <c r="A25" s="542" t="s">
        <v>1273</v>
      </c>
      <c r="B25" s="555">
        <v>5388576</v>
      </c>
      <c r="C25" s="540">
        <v>11.529226749936386</v>
      </c>
      <c r="D25" s="539">
        <v>103.90045903745782</v>
      </c>
      <c r="E25" s="555">
        <v>5273772</v>
      </c>
      <c r="F25" s="540">
        <v>16.588621179690684</v>
      </c>
      <c r="G25" s="539">
        <v>104.06309566562612</v>
      </c>
      <c r="H25" s="555">
        <v>46738399</v>
      </c>
      <c r="I25" s="560">
        <v>100</v>
      </c>
      <c r="J25" s="540">
        <v>101.95698899398337</v>
      </c>
    </row>
    <row r="26" spans="1:255" s="180" customFormat="1" ht="30" customHeight="1" x14ac:dyDescent="0.45">
      <c r="A26" s="542" t="s">
        <v>1312</v>
      </c>
      <c r="B26" s="555">
        <v>5228824</v>
      </c>
      <c r="C26" s="540">
        <v>8.393288616739639</v>
      </c>
      <c r="D26" s="539">
        <v>97.035357764277606</v>
      </c>
      <c r="E26" s="555">
        <v>5135896</v>
      </c>
      <c r="F26" s="540">
        <v>15.909433837888818</v>
      </c>
      <c r="G26" s="539">
        <v>97.385628351017075</v>
      </c>
      <c r="H26" s="555">
        <v>62297679</v>
      </c>
      <c r="I26" s="560">
        <v>100</v>
      </c>
      <c r="J26" s="540">
        <v>133.29014329309825</v>
      </c>
    </row>
    <row r="27" spans="1:255" s="180" customFormat="1" ht="30" customHeight="1" thickBot="1" x14ac:dyDescent="0.5">
      <c r="A27" s="544" t="s">
        <v>1305</v>
      </c>
      <c r="B27" s="556">
        <v>4980510</v>
      </c>
      <c r="C27" s="551">
        <v>9.3000000000000007</v>
      </c>
      <c r="D27" s="552">
        <v>95.3</v>
      </c>
      <c r="E27" s="556">
        <v>4886067</v>
      </c>
      <c r="F27" s="551">
        <v>14</v>
      </c>
      <c r="G27" s="552">
        <v>95.1</v>
      </c>
      <c r="H27" s="556">
        <v>53767632</v>
      </c>
      <c r="I27" s="561">
        <v>100</v>
      </c>
      <c r="J27" s="551">
        <v>86.3</v>
      </c>
    </row>
    <row r="28" spans="1:255" s="180" customFormat="1" ht="12" customHeight="1" x14ac:dyDescent="0.45">
      <c r="A28" s="211" t="s">
        <v>108</v>
      </c>
    </row>
    <row r="29" spans="1:255" s="180" customFormat="1" ht="12" customHeight="1" x14ac:dyDescent="0.45">
      <c r="A29" s="211" t="s">
        <v>109</v>
      </c>
    </row>
    <row r="30" spans="1:255" s="180" customFormat="1" ht="21.15" customHeight="1" x14ac:dyDescent="0.45"/>
  </sheetData>
  <customSheetViews>
    <customSheetView guid="{6AB2CB4E-1967-4022-ADF7-AFB42F2AE4FB}" showPageBreaks="1" fitToPage="1" printArea="1" hiddenRows="1" view="pageBreakPreview" topLeftCell="A31">
      <selection activeCell="H5" sqref="H5:I5"/>
      <pageMargins left="0.78740157480314965" right="0.78740157480314965" top="0.77" bottom="0.54" header="0" footer="0"/>
      <pageSetup paperSize="9" scale="98" firstPageNumber="245" orientation="portrait" useFirstPageNumber="1" r:id="rId1"/>
      <headerFooter alignWithMargins="0"/>
    </customSheetView>
    <customSheetView guid="{3F289335-02BA-4F16-AD2F-CB53A4124158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firstPageNumber="245" orientation="portrait" useFirstPageNumber="1" r:id="rId2"/>
      <headerFooter alignWithMargins="0"/>
    </customSheetView>
    <customSheetView guid="{73BE7E98-8BC8-4FD7-95F0-4179E1B9C7B2}" showPageBreaks="1" fitToPage="1" printArea="1" hiddenRows="1" view="pageBreakPreview" topLeftCell="A24">
      <selection activeCell="J33" sqref="J33"/>
      <pageMargins left="0.78740157480314965" right="0.78740157480314965" top="0.77" bottom="0.54" header="0" footer="0"/>
      <pageSetup paperSize="9" scale="98" firstPageNumber="245" orientation="portrait" useFirstPageNumber="1" r:id="rId3"/>
      <headerFooter alignWithMargins="0"/>
    </customSheetView>
    <customSheetView guid="{59F6F5C1-0144-4706-BC18-583E69698BD1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4"/>
      <headerFooter alignWithMargins="0"/>
    </customSheetView>
    <customSheetView guid="{96F1F385-3719-4D48-93AF-F20FCA96C025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5"/>
      <headerFooter alignWithMargins="0"/>
    </customSheetView>
    <customSheetView guid="{1CDBA933-8DB4-41F1-90AC-67591721201F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6"/>
      <headerFooter alignWithMargins="0"/>
    </customSheetView>
    <customSheetView guid="{57707E98-8706-4F7F-9807-AB12EEACF2E8}" showPageBreaks="1" fitToPage="1" printArea="1" hiddenRows="1" view="pageBreakPreview" topLeftCell="A19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7"/>
      <headerFooter alignWithMargins="0"/>
    </customSheetView>
    <customSheetView guid="{FA0B14EF-F83C-4CBB-865F-B181DD693384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8"/>
      <headerFooter alignWithMargins="0"/>
    </customSheetView>
    <customSheetView guid="{7599AF29-7C80-40B5-BC67-D4AC7D8175D6}" showPageBreaks="1" fitToPage="1" printArea="1" hiddenRows="1" view="pageBreakPreview">
      <selection activeCell="C30" sqref="C30"/>
      <pageMargins left="0.78740157480314965" right="0.78740157480314965" top="0.77" bottom="0.54" header="0" footer="0"/>
      <pageSetup paperSize="9" scale="98" firstPageNumber="245" orientation="portrait" useFirstPageNumber="1" r:id="rId9"/>
      <headerFooter alignWithMargins="0"/>
    </customSheetView>
    <customSheetView guid="{CD9FEF94-6655-4B72-96D9-4E3C15E50045}" showPageBreaks="1" fitToPage="1" printArea="1" hiddenRows="1" view="pageBreakPreview" topLeftCell="A24">
      <selection activeCell="J33" sqref="J33"/>
      <pageMargins left="0.78740157480314965" right="0.78740157480314965" top="0.77" bottom="0.54" header="0" footer="0"/>
      <pageSetup paperSize="9" scale="98" firstPageNumber="245" orientation="portrait" useFirstPageNumber="1" r:id="rId10"/>
      <headerFooter alignWithMargins="0"/>
    </customSheetView>
    <customSheetView guid="{101BA920-D81C-44BC-8F4C-ECC5AD469A5F}" showPageBreaks="1" fitToPage="1" printArea="1" hiddenRows="1" view="pageBreakPreview" topLeftCell="A24">
      <selection activeCell="J33" sqref="J33"/>
      <pageMargins left="0.78740157480314965" right="0.78740157480314965" top="0.77" bottom="0.54" header="0" footer="0"/>
      <pageSetup paperSize="9" firstPageNumber="245" orientation="portrait" useFirstPageNumber="1" r:id="rId11"/>
      <headerFooter alignWithMargins="0"/>
    </customSheetView>
    <customSheetView guid="{1DD77CDE-492C-4F26-BE57-755675DE482D}" showPageBreaks="1" fitToPage="1" printArea="1" hiddenRows="1" view="pageBreakPreview">
      <selection activeCell="H5" sqref="H5:I6"/>
      <pageMargins left="0.78740157480314965" right="0.78740157480314965" top="0.77" bottom="0.54" header="0" footer="0"/>
      <pageSetup paperSize="9" scale="98" firstPageNumber="245" orientation="portrait" useFirstPageNumber="1" r:id="rId12"/>
      <headerFooter alignWithMargins="0"/>
    </customSheetView>
    <customSheetView guid="{E11754DE-64F2-4A86-AFFA-460D6AD3A98C}" showPageBreaks="1" fitToPage="1" printArea="1" hiddenRows="1" view="pageBreakPreview" topLeftCell="A31">
      <selection activeCell="H5" sqref="H5:I5"/>
      <pageMargins left="0.78740157480314965" right="0.78740157480314965" top="0.77" bottom="0.54" header="0" footer="0"/>
      <pageSetup paperSize="9" scale="98" firstPageNumber="245" orientation="portrait" useFirstPageNumber="1" r:id="rId13"/>
      <headerFooter alignWithMargins="0"/>
    </customSheetView>
  </customSheetViews>
  <mergeCells count="25">
    <mergeCell ref="B4:D4"/>
    <mergeCell ref="E4:G4"/>
    <mergeCell ref="H4:J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5:B15"/>
    <mergeCell ref="B18:D18"/>
    <mergeCell ref="E18:G18"/>
    <mergeCell ref="H18:J18"/>
    <mergeCell ref="H19:H20"/>
    <mergeCell ref="I19:I20"/>
    <mergeCell ref="J19:J20"/>
    <mergeCell ref="B19:B20"/>
    <mergeCell ref="C19:C20"/>
    <mergeCell ref="D19:D20"/>
    <mergeCell ref="E19:E20"/>
    <mergeCell ref="F19:F20"/>
    <mergeCell ref="G19:G20"/>
  </mergeCells>
  <phoneticPr fontId="4"/>
  <printOptions gridLinesSet="0"/>
  <pageMargins left="0.78740157480314965" right="0.78740157480314965" top="0.77" bottom="0.54" header="0" footer="0"/>
  <pageSetup paperSize="9" scale="88" firstPageNumber="245" orientation="portrait" useFirstPageNumber="1" r:id="rId14"/>
  <headerFooter alignWithMargins="0"/>
  <drawing r:id="rId1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S10"/>
  <sheetViews>
    <sheetView view="pageBreakPreview" zoomScaleNormal="100" zoomScaleSheetLayoutView="100" workbookViewId="0">
      <selection activeCell="L15" sqref="L15"/>
    </sheetView>
  </sheetViews>
  <sheetFormatPr defaultColWidth="11.8984375" defaultRowHeight="27" customHeight="1" x14ac:dyDescent="0.15"/>
  <cols>
    <col min="1" max="1" width="6.69921875" style="534" customWidth="1"/>
    <col min="2" max="2" width="9.69921875" style="534" customWidth="1"/>
    <col min="3" max="6" width="10.3984375" style="534" hidden="1" customWidth="1"/>
    <col min="7" max="14" width="10.69921875" style="534" customWidth="1"/>
    <col min="15" max="15" width="10.5" style="534" customWidth="1"/>
    <col min="16" max="16" width="6.5" style="534" customWidth="1"/>
    <col min="17" max="17" width="10.5" style="534" customWidth="1"/>
    <col min="18" max="18" width="8.5" style="534" customWidth="1"/>
    <col min="19" max="19" width="6.5" style="534" customWidth="1"/>
    <col min="20" max="20" width="9.5" style="534" customWidth="1"/>
    <col min="21" max="21" width="7.09765625" style="534" customWidth="1"/>
    <col min="22" max="22" width="10" style="534" customWidth="1"/>
    <col min="23" max="27" width="11.8984375" style="534" customWidth="1"/>
    <col min="28" max="48" width="11" style="534" customWidth="1"/>
    <col min="49" max="53" width="11.8984375" style="534"/>
    <col min="54" max="54" width="10.09765625" style="534" customWidth="1"/>
    <col min="55" max="56" width="11.8984375" style="534"/>
    <col min="57" max="57" width="11.69921875" style="534" customWidth="1"/>
    <col min="58" max="58" width="14.5" style="534" customWidth="1"/>
    <col min="59" max="59" width="9.8984375" style="534" customWidth="1"/>
    <col min="60" max="256" width="11.8984375" style="534"/>
    <col min="257" max="257" width="6.69921875" style="534" customWidth="1"/>
    <col min="258" max="258" width="9.69921875" style="534" customWidth="1"/>
    <col min="259" max="259" width="11" style="534" customWidth="1"/>
    <col min="260" max="260" width="10.19921875" style="534" customWidth="1"/>
    <col min="261" max="261" width="11" style="534" customWidth="1"/>
    <col min="262" max="262" width="10.19921875" style="534" customWidth="1"/>
    <col min="263" max="263" width="11" style="534" customWidth="1"/>
    <col min="264" max="264" width="10.19921875" style="534" customWidth="1"/>
    <col min="265" max="265" width="8.5" style="534" customWidth="1"/>
    <col min="266" max="266" width="5.19921875" style="534" customWidth="1"/>
    <col min="267" max="267" width="10.5" style="534" customWidth="1"/>
    <col min="268" max="268" width="8.5" style="534" customWidth="1"/>
    <col min="269" max="269" width="6.5" style="534" customWidth="1"/>
    <col min="270" max="270" width="10.5" style="534" customWidth="1"/>
    <col min="271" max="271" width="8.5" style="534" customWidth="1"/>
    <col min="272" max="272" width="6.5" style="534" customWidth="1"/>
    <col min="273" max="273" width="10.5" style="534" customWidth="1"/>
    <col min="274" max="274" width="8.5" style="534" customWidth="1"/>
    <col min="275" max="275" width="6.5" style="534" customWidth="1"/>
    <col min="276" max="276" width="9.5" style="534" customWidth="1"/>
    <col min="277" max="277" width="7.09765625" style="534" customWidth="1"/>
    <col min="278" max="278" width="10" style="534" customWidth="1"/>
    <col min="279" max="283" width="11.8984375" style="534" customWidth="1"/>
    <col min="284" max="304" width="11" style="534" customWidth="1"/>
    <col min="305" max="309" width="11.8984375" style="534"/>
    <col min="310" max="310" width="10.09765625" style="534" customWidth="1"/>
    <col min="311" max="312" width="11.8984375" style="534"/>
    <col min="313" max="313" width="11.69921875" style="534" customWidth="1"/>
    <col min="314" max="314" width="14.5" style="534" customWidth="1"/>
    <col min="315" max="315" width="9.8984375" style="534" customWidth="1"/>
    <col min="316" max="512" width="11.8984375" style="534"/>
    <col min="513" max="513" width="6.69921875" style="534" customWidth="1"/>
    <col min="514" max="514" width="9.69921875" style="534" customWidth="1"/>
    <col min="515" max="515" width="11" style="534" customWidth="1"/>
    <col min="516" max="516" width="10.19921875" style="534" customWidth="1"/>
    <col min="517" max="517" width="11" style="534" customWidth="1"/>
    <col min="518" max="518" width="10.19921875" style="534" customWidth="1"/>
    <col min="519" max="519" width="11" style="534" customWidth="1"/>
    <col min="520" max="520" width="10.19921875" style="534" customWidth="1"/>
    <col min="521" max="521" width="8.5" style="534" customWidth="1"/>
    <col min="522" max="522" width="5.19921875" style="534" customWidth="1"/>
    <col min="523" max="523" width="10.5" style="534" customWidth="1"/>
    <col min="524" max="524" width="8.5" style="534" customWidth="1"/>
    <col min="525" max="525" width="6.5" style="534" customWidth="1"/>
    <col min="526" max="526" width="10.5" style="534" customWidth="1"/>
    <col min="527" max="527" width="8.5" style="534" customWidth="1"/>
    <col min="528" max="528" width="6.5" style="534" customWidth="1"/>
    <col min="529" max="529" width="10.5" style="534" customWidth="1"/>
    <col min="530" max="530" width="8.5" style="534" customWidth="1"/>
    <col min="531" max="531" width="6.5" style="534" customWidth="1"/>
    <col min="532" max="532" width="9.5" style="534" customWidth="1"/>
    <col min="533" max="533" width="7.09765625" style="534" customWidth="1"/>
    <col min="534" max="534" width="10" style="534" customWidth="1"/>
    <col min="535" max="539" width="11.8984375" style="534" customWidth="1"/>
    <col min="540" max="560" width="11" style="534" customWidth="1"/>
    <col min="561" max="565" width="11.8984375" style="534"/>
    <col min="566" max="566" width="10.09765625" style="534" customWidth="1"/>
    <col min="567" max="568" width="11.8984375" style="534"/>
    <col min="569" max="569" width="11.69921875" style="534" customWidth="1"/>
    <col min="570" max="570" width="14.5" style="534" customWidth="1"/>
    <col min="571" max="571" width="9.8984375" style="534" customWidth="1"/>
    <col min="572" max="768" width="11.8984375" style="534"/>
    <col min="769" max="769" width="6.69921875" style="534" customWidth="1"/>
    <col min="770" max="770" width="9.69921875" style="534" customWidth="1"/>
    <col min="771" max="771" width="11" style="534" customWidth="1"/>
    <col min="772" max="772" width="10.19921875" style="534" customWidth="1"/>
    <col min="773" max="773" width="11" style="534" customWidth="1"/>
    <col min="774" max="774" width="10.19921875" style="534" customWidth="1"/>
    <col min="775" max="775" width="11" style="534" customWidth="1"/>
    <col min="776" max="776" width="10.19921875" style="534" customWidth="1"/>
    <col min="777" max="777" width="8.5" style="534" customWidth="1"/>
    <col min="778" max="778" width="5.19921875" style="534" customWidth="1"/>
    <col min="779" max="779" width="10.5" style="534" customWidth="1"/>
    <col min="780" max="780" width="8.5" style="534" customWidth="1"/>
    <col min="781" max="781" width="6.5" style="534" customWidth="1"/>
    <col min="782" max="782" width="10.5" style="534" customWidth="1"/>
    <col min="783" max="783" width="8.5" style="534" customWidth="1"/>
    <col min="784" max="784" width="6.5" style="534" customWidth="1"/>
    <col min="785" max="785" width="10.5" style="534" customWidth="1"/>
    <col min="786" max="786" width="8.5" style="534" customWidth="1"/>
    <col min="787" max="787" width="6.5" style="534" customWidth="1"/>
    <col min="788" max="788" width="9.5" style="534" customWidth="1"/>
    <col min="789" max="789" width="7.09765625" style="534" customWidth="1"/>
    <col min="790" max="790" width="10" style="534" customWidth="1"/>
    <col min="791" max="795" width="11.8984375" style="534" customWidth="1"/>
    <col min="796" max="816" width="11" style="534" customWidth="1"/>
    <col min="817" max="821" width="11.8984375" style="534"/>
    <col min="822" max="822" width="10.09765625" style="534" customWidth="1"/>
    <col min="823" max="824" width="11.8984375" style="534"/>
    <col min="825" max="825" width="11.69921875" style="534" customWidth="1"/>
    <col min="826" max="826" width="14.5" style="534" customWidth="1"/>
    <col min="827" max="827" width="9.8984375" style="534" customWidth="1"/>
    <col min="828" max="1024" width="11.8984375" style="534"/>
    <col min="1025" max="1025" width="6.69921875" style="534" customWidth="1"/>
    <col min="1026" max="1026" width="9.69921875" style="534" customWidth="1"/>
    <col min="1027" max="1027" width="11" style="534" customWidth="1"/>
    <col min="1028" max="1028" width="10.19921875" style="534" customWidth="1"/>
    <col min="1029" max="1029" width="11" style="534" customWidth="1"/>
    <col min="1030" max="1030" width="10.19921875" style="534" customWidth="1"/>
    <col min="1031" max="1031" width="11" style="534" customWidth="1"/>
    <col min="1032" max="1032" width="10.19921875" style="534" customWidth="1"/>
    <col min="1033" max="1033" width="8.5" style="534" customWidth="1"/>
    <col min="1034" max="1034" width="5.19921875" style="534" customWidth="1"/>
    <col min="1035" max="1035" width="10.5" style="534" customWidth="1"/>
    <col min="1036" max="1036" width="8.5" style="534" customWidth="1"/>
    <col min="1037" max="1037" width="6.5" style="534" customWidth="1"/>
    <col min="1038" max="1038" width="10.5" style="534" customWidth="1"/>
    <col min="1039" max="1039" width="8.5" style="534" customWidth="1"/>
    <col min="1040" max="1040" width="6.5" style="534" customWidth="1"/>
    <col min="1041" max="1041" width="10.5" style="534" customWidth="1"/>
    <col min="1042" max="1042" width="8.5" style="534" customWidth="1"/>
    <col min="1043" max="1043" width="6.5" style="534" customWidth="1"/>
    <col min="1044" max="1044" width="9.5" style="534" customWidth="1"/>
    <col min="1045" max="1045" width="7.09765625" style="534" customWidth="1"/>
    <col min="1046" max="1046" width="10" style="534" customWidth="1"/>
    <col min="1047" max="1051" width="11.8984375" style="534" customWidth="1"/>
    <col min="1052" max="1072" width="11" style="534" customWidth="1"/>
    <col min="1073" max="1077" width="11.8984375" style="534"/>
    <col min="1078" max="1078" width="10.09765625" style="534" customWidth="1"/>
    <col min="1079" max="1080" width="11.8984375" style="534"/>
    <col min="1081" max="1081" width="11.69921875" style="534" customWidth="1"/>
    <col min="1082" max="1082" width="14.5" style="534" customWidth="1"/>
    <col min="1083" max="1083" width="9.8984375" style="534" customWidth="1"/>
    <col min="1084" max="1280" width="11.8984375" style="534"/>
    <col min="1281" max="1281" width="6.69921875" style="534" customWidth="1"/>
    <col min="1282" max="1282" width="9.69921875" style="534" customWidth="1"/>
    <col min="1283" max="1283" width="11" style="534" customWidth="1"/>
    <col min="1284" max="1284" width="10.19921875" style="534" customWidth="1"/>
    <col min="1285" max="1285" width="11" style="534" customWidth="1"/>
    <col min="1286" max="1286" width="10.19921875" style="534" customWidth="1"/>
    <col min="1287" max="1287" width="11" style="534" customWidth="1"/>
    <col min="1288" max="1288" width="10.19921875" style="534" customWidth="1"/>
    <col min="1289" max="1289" width="8.5" style="534" customWidth="1"/>
    <col min="1290" max="1290" width="5.19921875" style="534" customWidth="1"/>
    <col min="1291" max="1291" width="10.5" style="534" customWidth="1"/>
    <col min="1292" max="1292" width="8.5" style="534" customWidth="1"/>
    <col min="1293" max="1293" width="6.5" style="534" customWidth="1"/>
    <col min="1294" max="1294" width="10.5" style="534" customWidth="1"/>
    <col min="1295" max="1295" width="8.5" style="534" customWidth="1"/>
    <col min="1296" max="1296" width="6.5" style="534" customWidth="1"/>
    <col min="1297" max="1297" width="10.5" style="534" customWidth="1"/>
    <col min="1298" max="1298" width="8.5" style="534" customWidth="1"/>
    <col min="1299" max="1299" width="6.5" style="534" customWidth="1"/>
    <col min="1300" max="1300" width="9.5" style="534" customWidth="1"/>
    <col min="1301" max="1301" width="7.09765625" style="534" customWidth="1"/>
    <col min="1302" max="1302" width="10" style="534" customWidth="1"/>
    <col min="1303" max="1307" width="11.8984375" style="534" customWidth="1"/>
    <col min="1308" max="1328" width="11" style="534" customWidth="1"/>
    <col min="1329" max="1333" width="11.8984375" style="534"/>
    <col min="1334" max="1334" width="10.09765625" style="534" customWidth="1"/>
    <col min="1335" max="1336" width="11.8984375" style="534"/>
    <col min="1337" max="1337" width="11.69921875" style="534" customWidth="1"/>
    <col min="1338" max="1338" width="14.5" style="534" customWidth="1"/>
    <col min="1339" max="1339" width="9.8984375" style="534" customWidth="1"/>
    <col min="1340" max="1536" width="11.8984375" style="534"/>
    <col min="1537" max="1537" width="6.69921875" style="534" customWidth="1"/>
    <col min="1538" max="1538" width="9.69921875" style="534" customWidth="1"/>
    <col min="1539" max="1539" width="11" style="534" customWidth="1"/>
    <col min="1540" max="1540" width="10.19921875" style="534" customWidth="1"/>
    <col min="1541" max="1541" width="11" style="534" customWidth="1"/>
    <col min="1542" max="1542" width="10.19921875" style="534" customWidth="1"/>
    <col min="1543" max="1543" width="11" style="534" customWidth="1"/>
    <col min="1544" max="1544" width="10.19921875" style="534" customWidth="1"/>
    <col min="1545" max="1545" width="8.5" style="534" customWidth="1"/>
    <col min="1546" max="1546" width="5.19921875" style="534" customWidth="1"/>
    <col min="1547" max="1547" width="10.5" style="534" customWidth="1"/>
    <col min="1548" max="1548" width="8.5" style="534" customWidth="1"/>
    <col min="1549" max="1549" width="6.5" style="534" customWidth="1"/>
    <col min="1550" max="1550" width="10.5" style="534" customWidth="1"/>
    <col min="1551" max="1551" width="8.5" style="534" customWidth="1"/>
    <col min="1552" max="1552" width="6.5" style="534" customWidth="1"/>
    <col min="1553" max="1553" width="10.5" style="534" customWidth="1"/>
    <col min="1554" max="1554" width="8.5" style="534" customWidth="1"/>
    <col min="1555" max="1555" width="6.5" style="534" customWidth="1"/>
    <col min="1556" max="1556" width="9.5" style="534" customWidth="1"/>
    <col min="1557" max="1557" width="7.09765625" style="534" customWidth="1"/>
    <col min="1558" max="1558" width="10" style="534" customWidth="1"/>
    <col min="1559" max="1563" width="11.8984375" style="534" customWidth="1"/>
    <col min="1564" max="1584" width="11" style="534" customWidth="1"/>
    <col min="1585" max="1589" width="11.8984375" style="534"/>
    <col min="1590" max="1590" width="10.09765625" style="534" customWidth="1"/>
    <col min="1591" max="1592" width="11.8984375" style="534"/>
    <col min="1593" max="1593" width="11.69921875" style="534" customWidth="1"/>
    <col min="1594" max="1594" width="14.5" style="534" customWidth="1"/>
    <col min="1595" max="1595" width="9.8984375" style="534" customWidth="1"/>
    <col min="1596" max="1792" width="11.8984375" style="534"/>
    <col min="1793" max="1793" width="6.69921875" style="534" customWidth="1"/>
    <col min="1794" max="1794" width="9.69921875" style="534" customWidth="1"/>
    <col min="1795" max="1795" width="11" style="534" customWidth="1"/>
    <col min="1796" max="1796" width="10.19921875" style="534" customWidth="1"/>
    <col min="1797" max="1797" width="11" style="534" customWidth="1"/>
    <col min="1798" max="1798" width="10.19921875" style="534" customWidth="1"/>
    <col min="1799" max="1799" width="11" style="534" customWidth="1"/>
    <col min="1800" max="1800" width="10.19921875" style="534" customWidth="1"/>
    <col min="1801" max="1801" width="8.5" style="534" customWidth="1"/>
    <col min="1802" max="1802" width="5.19921875" style="534" customWidth="1"/>
    <col min="1803" max="1803" width="10.5" style="534" customWidth="1"/>
    <col min="1804" max="1804" width="8.5" style="534" customWidth="1"/>
    <col min="1805" max="1805" width="6.5" style="534" customWidth="1"/>
    <col min="1806" max="1806" width="10.5" style="534" customWidth="1"/>
    <col min="1807" max="1807" width="8.5" style="534" customWidth="1"/>
    <col min="1808" max="1808" width="6.5" style="534" customWidth="1"/>
    <col min="1809" max="1809" width="10.5" style="534" customWidth="1"/>
    <col min="1810" max="1810" width="8.5" style="534" customWidth="1"/>
    <col min="1811" max="1811" width="6.5" style="534" customWidth="1"/>
    <col min="1812" max="1812" width="9.5" style="534" customWidth="1"/>
    <col min="1813" max="1813" width="7.09765625" style="534" customWidth="1"/>
    <col min="1814" max="1814" width="10" style="534" customWidth="1"/>
    <col min="1815" max="1819" width="11.8984375" style="534" customWidth="1"/>
    <col min="1820" max="1840" width="11" style="534" customWidth="1"/>
    <col min="1841" max="1845" width="11.8984375" style="534"/>
    <col min="1846" max="1846" width="10.09765625" style="534" customWidth="1"/>
    <col min="1847" max="1848" width="11.8984375" style="534"/>
    <col min="1849" max="1849" width="11.69921875" style="534" customWidth="1"/>
    <col min="1850" max="1850" width="14.5" style="534" customWidth="1"/>
    <col min="1851" max="1851" width="9.8984375" style="534" customWidth="1"/>
    <col min="1852" max="2048" width="11.8984375" style="534"/>
    <col min="2049" max="2049" width="6.69921875" style="534" customWidth="1"/>
    <col min="2050" max="2050" width="9.69921875" style="534" customWidth="1"/>
    <col min="2051" max="2051" width="11" style="534" customWidth="1"/>
    <col min="2052" max="2052" width="10.19921875" style="534" customWidth="1"/>
    <col min="2053" max="2053" width="11" style="534" customWidth="1"/>
    <col min="2054" max="2054" width="10.19921875" style="534" customWidth="1"/>
    <col min="2055" max="2055" width="11" style="534" customWidth="1"/>
    <col min="2056" max="2056" width="10.19921875" style="534" customWidth="1"/>
    <col min="2057" max="2057" width="8.5" style="534" customWidth="1"/>
    <col min="2058" max="2058" width="5.19921875" style="534" customWidth="1"/>
    <col min="2059" max="2059" width="10.5" style="534" customWidth="1"/>
    <col min="2060" max="2060" width="8.5" style="534" customWidth="1"/>
    <col min="2061" max="2061" width="6.5" style="534" customWidth="1"/>
    <col min="2062" max="2062" width="10.5" style="534" customWidth="1"/>
    <col min="2063" max="2063" width="8.5" style="534" customWidth="1"/>
    <col min="2064" max="2064" width="6.5" style="534" customWidth="1"/>
    <col min="2065" max="2065" width="10.5" style="534" customWidth="1"/>
    <col min="2066" max="2066" width="8.5" style="534" customWidth="1"/>
    <col min="2067" max="2067" width="6.5" style="534" customWidth="1"/>
    <col min="2068" max="2068" width="9.5" style="534" customWidth="1"/>
    <col min="2069" max="2069" width="7.09765625" style="534" customWidth="1"/>
    <col min="2070" max="2070" width="10" style="534" customWidth="1"/>
    <col min="2071" max="2075" width="11.8984375" style="534" customWidth="1"/>
    <col min="2076" max="2096" width="11" style="534" customWidth="1"/>
    <col min="2097" max="2101" width="11.8984375" style="534"/>
    <col min="2102" max="2102" width="10.09765625" style="534" customWidth="1"/>
    <col min="2103" max="2104" width="11.8984375" style="534"/>
    <col min="2105" max="2105" width="11.69921875" style="534" customWidth="1"/>
    <col min="2106" max="2106" width="14.5" style="534" customWidth="1"/>
    <col min="2107" max="2107" width="9.8984375" style="534" customWidth="1"/>
    <col min="2108" max="2304" width="11.8984375" style="534"/>
    <col min="2305" max="2305" width="6.69921875" style="534" customWidth="1"/>
    <col min="2306" max="2306" width="9.69921875" style="534" customWidth="1"/>
    <col min="2307" max="2307" width="11" style="534" customWidth="1"/>
    <col min="2308" max="2308" width="10.19921875" style="534" customWidth="1"/>
    <col min="2309" max="2309" width="11" style="534" customWidth="1"/>
    <col min="2310" max="2310" width="10.19921875" style="534" customWidth="1"/>
    <col min="2311" max="2311" width="11" style="534" customWidth="1"/>
    <col min="2312" max="2312" width="10.19921875" style="534" customWidth="1"/>
    <col min="2313" max="2313" width="8.5" style="534" customWidth="1"/>
    <col min="2314" max="2314" width="5.19921875" style="534" customWidth="1"/>
    <col min="2315" max="2315" width="10.5" style="534" customWidth="1"/>
    <col min="2316" max="2316" width="8.5" style="534" customWidth="1"/>
    <col min="2317" max="2317" width="6.5" style="534" customWidth="1"/>
    <col min="2318" max="2318" width="10.5" style="534" customWidth="1"/>
    <col min="2319" max="2319" width="8.5" style="534" customWidth="1"/>
    <col min="2320" max="2320" width="6.5" style="534" customWidth="1"/>
    <col min="2321" max="2321" width="10.5" style="534" customWidth="1"/>
    <col min="2322" max="2322" width="8.5" style="534" customWidth="1"/>
    <col min="2323" max="2323" width="6.5" style="534" customWidth="1"/>
    <col min="2324" max="2324" width="9.5" style="534" customWidth="1"/>
    <col min="2325" max="2325" width="7.09765625" style="534" customWidth="1"/>
    <col min="2326" max="2326" width="10" style="534" customWidth="1"/>
    <col min="2327" max="2331" width="11.8984375" style="534" customWidth="1"/>
    <col min="2332" max="2352" width="11" style="534" customWidth="1"/>
    <col min="2353" max="2357" width="11.8984375" style="534"/>
    <col min="2358" max="2358" width="10.09765625" style="534" customWidth="1"/>
    <col min="2359" max="2360" width="11.8984375" style="534"/>
    <col min="2361" max="2361" width="11.69921875" style="534" customWidth="1"/>
    <col min="2362" max="2362" width="14.5" style="534" customWidth="1"/>
    <col min="2363" max="2363" width="9.8984375" style="534" customWidth="1"/>
    <col min="2364" max="2560" width="11.8984375" style="534"/>
    <col min="2561" max="2561" width="6.69921875" style="534" customWidth="1"/>
    <col min="2562" max="2562" width="9.69921875" style="534" customWidth="1"/>
    <col min="2563" max="2563" width="11" style="534" customWidth="1"/>
    <col min="2564" max="2564" width="10.19921875" style="534" customWidth="1"/>
    <col min="2565" max="2565" width="11" style="534" customWidth="1"/>
    <col min="2566" max="2566" width="10.19921875" style="534" customWidth="1"/>
    <col min="2567" max="2567" width="11" style="534" customWidth="1"/>
    <col min="2568" max="2568" width="10.19921875" style="534" customWidth="1"/>
    <col min="2569" max="2569" width="8.5" style="534" customWidth="1"/>
    <col min="2570" max="2570" width="5.19921875" style="534" customWidth="1"/>
    <col min="2571" max="2571" width="10.5" style="534" customWidth="1"/>
    <col min="2572" max="2572" width="8.5" style="534" customWidth="1"/>
    <col min="2573" max="2573" width="6.5" style="534" customWidth="1"/>
    <col min="2574" max="2574" width="10.5" style="534" customWidth="1"/>
    <col min="2575" max="2575" width="8.5" style="534" customWidth="1"/>
    <col min="2576" max="2576" width="6.5" style="534" customWidth="1"/>
    <col min="2577" max="2577" width="10.5" style="534" customWidth="1"/>
    <col min="2578" max="2578" width="8.5" style="534" customWidth="1"/>
    <col min="2579" max="2579" width="6.5" style="534" customWidth="1"/>
    <col min="2580" max="2580" width="9.5" style="534" customWidth="1"/>
    <col min="2581" max="2581" width="7.09765625" style="534" customWidth="1"/>
    <col min="2582" max="2582" width="10" style="534" customWidth="1"/>
    <col min="2583" max="2587" width="11.8984375" style="534" customWidth="1"/>
    <col min="2588" max="2608" width="11" style="534" customWidth="1"/>
    <col min="2609" max="2613" width="11.8984375" style="534"/>
    <col min="2614" max="2614" width="10.09765625" style="534" customWidth="1"/>
    <col min="2615" max="2616" width="11.8984375" style="534"/>
    <col min="2617" max="2617" width="11.69921875" style="534" customWidth="1"/>
    <col min="2618" max="2618" width="14.5" style="534" customWidth="1"/>
    <col min="2619" max="2619" width="9.8984375" style="534" customWidth="1"/>
    <col min="2620" max="2816" width="11.8984375" style="534"/>
    <col min="2817" max="2817" width="6.69921875" style="534" customWidth="1"/>
    <col min="2818" max="2818" width="9.69921875" style="534" customWidth="1"/>
    <col min="2819" max="2819" width="11" style="534" customWidth="1"/>
    <col min="2820" max="2820" width="10.19921875" style="534" customWidth="1"/>
    <col min="2821" max="2821" width="11" style="534" customWidth="1"/>
    <col min="2822" max="2822" width="10.19921875" style="534" customWidth="1"/>
    <col min="2823" max="2823" width="11" style="534" customWidth="1"/>
    <col min="2824" max="2824" width="10.19921875" style="534" customWidth="1"/>
    <col min="2825" max="2825" width="8.5" style="534" customWidth="1"/>
    <col min="2826" max="2826" width="5.19921875" style="534" customWidth="1"/>
    <col min="2827" max="2827" width="10.5" style="534" customWidth="1"/>
    <col min="2828" max="2828" width="8.5" style="534" customWidth="1"/>
    <col min="2829" max="2829" width="6.5" style="534" customWidth="1"/>
    <col min="2830" max="2830" width="10.5" style="534" customWidth="1"/>
    <col min="2831" max="2831" width="8.5" style="534" customWidth="1"/>
    <col min="2832" max="2832" width="6.5" style="534" customWidth="1"/>
    <col min="2833" max="2833" width="10.5" style="534" customWidth="1"/>
    <col min="2834" max="2834" width="8.5" style="534" customWidth="1"/>
    <col min="2835" max="2835" width="6.5" style="534" customWidth="1"/>
    <col min="2836" max="2836" width="9.5" style="534" customWidth="1"/>
    <col min="2837" max="2837" width="7.09765625" style="534" customWidth="1"/>
    <col min="2838" max="2838" width="10" style="534" customWidth="1"/>
    <col min="2839" max="2843" width="11.8984375" style="534" customWidth="1"/>
    <col min="2844" max="2864" width="11" style="534" customWidth="1"/>
    <col min="2865" max="2869" width="11.8984375" style="534"/>
    <col min="2870" max="2870" width="10.09765625" style="534" customWidth="1"/>
    <col min="2871" max="2872" width="11.8984375" style="534"/>
    <col min="2873" max="2873" width="11.69921875" style="534" customWidth="1"/>
    <col min="2874" max="2874" width="14.5" style="534" customWidth="1"/>
    <col min="2875" max="2875" width="9.8984375" style="534" customWidth="1"/>
    <col min="2876" max="3072" width="11.8984375" style="534"/>
    <col min="3073" max="3073" width="6.69921875" style="534" customWidth="1"/>
    <col min="3074" max="3074" width="9.69921875" style="534" customWidth="1"/>
    <col min="3075" max="3075" width="11" style="534" customWidth="1"/>
    <col min="3076" max="3076" width="10.19921875" style="534" customWidth="1"/>
    <col min="3077" max="3077" width="11" style="534" customWidth="1"/>
    <col min="3078" max="3078" width="10.19921875" style="534" customWidth="1"/>
    <col min="3079" max="3079" width="11" style="534" customWidth="1"/>
    <col min="3080" max="3080" width="10.19921875" style="534" customWidth="1"/>
    <col min="3081" max="3081" width="8.5" style="534" customWidth="1"/>
    <col min="3082" max="3082" width="5.19921875" style="534" customWidth="1"/>
    <col min="3083" max="3083" width="10.5" style="534" customWidth="1"/>
    <col min="3084" max="3084" width="8.5" style="534" customWidth="1"/>
    <col min="3085" max="3085" width="6.5" style="534" customWidth="1"/>
    <col min="3086" max="3086" width="10.5" style="534" customWidth="1"/>
    <col min="3087" max="3087" width="8.5" style="534" customWidth="1"/>
    <col min="3088" max="3088" width="6.5" style="534" customWidth="1"/>
    <col min="3089" max="3089" width="10.5" style="534" customWidth="1"/>
    <col min="3090" max="3090" width="8.5" style="534" customWidth="1"/>
    <col min="3091" max="3091" width="6.5" style="534" customWidth="1"/>
    <col min="3092" max="3092" width="9.5" style="534" customWidth="1"/>
    <col min="3093" max="3093" width="7.09765625" style="534" customWidth="1"/>
    <col min="3094" max="3094" width="10" style="534" customWidth="1"/>
    <col min="3095" max="3099" width="11.8984375" style="534" customWidth="1"/>
    <col min="3100" max="3120" width="11" style="534" customWidth="1"/>
    <col min="3121" max="3125" width="11.8984375" style="534"/>
    <col min="3126" max="3126" width="10.09765625" style="534" customWidth="1"/>
    <col min="3127" max="3128" width="11.8984375" style="534"/>
    <col min="3129" max="3129" width="11.69921875" style="534" customWidth="1"/>
    <col min="3130" max="3130" width="14.5" style="534" customWidth="1"/>
    <col min="3131" max="3131" width="9.8984375" style="534" customWidth="1"/>
    <col min="3132" max="3328" width="11.8984375" style="534"/>
    <col min="3329" max="3329" width="6.69921875" style="534" customWidth="1"/>
    <col min="3330" max="3330" width="9.69921875" style="534" customWidth="1"/>
    <col min="3331" max="3331" width="11" style="534" customWidth="1"/>
    <col min="3332" max="3332" width="10.19921875" style="534" customWidth="1"/>
    <col min="3333" max="3333" width="11" style="534" customWidth="1"/>
    <col min="3334" max="3334" width="10.19921875" style="534" customWidth="1"/>
    <col min="3335" max="3335" width="11" style="534" customWidth="1"/>
    <col min="3336" max="3336" width="10.19921875" style="534" customWidth="1"/>
    <col min="3337" max="3337" width="8.5" style="534" customWidth="1"/>
    <col min="3338" max="3338" width="5.19921875" style="534" customWidth="1"/>
    <col min="3339" max="3339" width="10.5" style="534" customWidth="1"/>
    <col min="3340" max="3340" width="8.5" style="534" customWidth="1"/>
    <col min="3341" max="3341" width="6.5" style="534" customWidth="1"/>
    <col min="3342" max="3342" width="10.5" style="534" customWidth="1"/>
    <col min="3343" max="3343" width="8.5" style="534" customWidth="1"/>
    <col min="3344" max="3344" width="6.5" style="534" customWidth="1"/>
    <col min="3345" max="3345" width="10.5" style="534" customWidth="1"/>
    <col min="3346" max="3346" width="8.5" style="534" customWidth="1"/>
    <col min="3347" max="3347" width="6.5" style="534" customWidth="1"/>
    <col min="3348" max="3348" width="9.5" style="534" customWidth="1"/>
    <col min="3349" max="3349" width="7.09765625" style="534" customWidth="1"/>
    <col min="3350" max="3350" width="10" style="534" customWidth="1"/>
    <col min="3351" max="3355" width="11.8984375" style="534" customWidth="1"/>
    <col min="3356" max="3376" width="11" style="534" customWidth="1"/>
    <col min="3377" max="3381" width="11.8984375" style="534"/>
    <col min="3382" max="3382" width="10.09765625" style="534" customWidth="1"/>
    <col min="3383" max="3384" width="11.8984375" style="534"/>
    <col min="3385" max="3385" width="11.69921875" style="534" customWidth="1"/>
    <col min="3386" max="3386" width="14.5" style="534" customWidth="1"/>
    <col min="3387" max="3387" width="9.8984375" style="534" customWidth="1"/>
    <col min="3388" max="3584" width="11.8984375" style="534"/>
    <col min="3585" max="3585" width="6.69921875" style="534" customWidth="1"/>
    <col min="3586" max="3586" width="9.69921875" style="534" customWidth="1"/>
    <col min="3587" max="3587" width="11" style="534" customWidth="1"/>
    <col min="3588" max="3588" width="10.19921875" style="534" customWidth="1"/>
    <col min="3589" max="3589" width="11" style="534" customWidth="1"/>
    <col min="3590" max="3590" width="10.19921875" style="534" customWidth="1"/>
    <col min="3591" max="3591" width="11" style="534" customWidth="1"/>
    <col min="3592" max="3592" width="10.19921875" style="534" customWidth="1"/>
    <col min="3593" max="3593" width="8.5" style="534" customWidth="1"/>
    <col min="3594" max="3594" width="5.19921875" style="534" customWidth="1"/>
    <col min="3595" max="3595" width="10.5" style="534" customWidth="1"/>
    <col min="3596" max="3596" width="8.5" style="534" customWidth="1"/>
    <col min="3597" max="3597" width="6.5" style="534" customWidth="1"/>
    <col min="3598" max="3598" width="10.5" style="534" customWidth="1"/>
    <col min="3599" max="3599" width="8.5" style="534" customWidth="1"/>
    <col min="3600" max="3600" width="6.5" style="534" customWidth="1"/>
    <col min="3601" max="3601" width="10.5" style="534" customWidth="1"/>
    <col min="3602" max="3602" width="8.5" style="534" customWidth="1"/>
    <col min="3603" max="3603" width="6.5" style="534" customWidth="1"/>
    <col min="3604" max="3604" width="9.5" style="534" customWidth="1"/>
    <col min="3605" max="3605" width="7.09765625" style="534" customWidth="1"/>
    <col min="3606" max="3606" width="10" style="534" customWidth="1"/>
    <col min="3607" max="3611" width="11.8984375" style="534" customWidth="1"/>
    <col min="3612" max="3632" width="11" style="534" customWidth="1"/>
    <col min="3633" max="3637" width="11.8984375" style="534"/>
    <col min="3638" max="3638" width="10.09765625" style="534" customWidth="1"/>
    <col min="3639" max="3640" width="11.8984375" style="534"/>
    <col min="3641" max="3641" width="11.69921875" style="534" customWidth="1"/>
    <col min="3642" max="3642" width="14.5" style="534" customWidth="1"/>
    <col min="3643" max="3643" width="9.8984375" style="534" customWidth="1"/>
    <col min="3644" max="3840" width="11.8984375" style="534"/>
    <col min="3841" max="3841" width="6.69921875" style="534" customWidth="1"/>
    <col min="3842" max="3842" width="9.69921875" style="534" customWidth="1"/>
    <col min="3843" max="3843" width="11" style="534" customWidth="1"/>
    <col min="3844" max="3844" width="10.19921875" style="534" customWidth="1"/>
    <col min="3845" max="3845" width="11" style="534" customWidth="1"/>
    <col min="3846" max="3846" width="10.19921875" style="534" customWidth="1"/>
    <col min="3847" max="3847" width="11" style="534" customWidth="1"/>
    <col min="3848" max="3848" width="10.19921875" style="534" customWidth="1"/>
    <col min="3849" max="3849" width="8.5" style="534" customWidth="1"/>
    <col min="3850" max="3850" width="5.19921875" style="534" customWidth="1"/>
    <col min="3851" max="3851" width="10.5" style="534" customWidth="1"/>
    <col min="3852" max="3852" width="8.5" style="534" customWidth="1"/>
    <col min="3853" max="3853" width="6.5" style="534" customWidth="1"/>
    <col min="3854" max="3854" width="10.5" style="534" customWidth="1"/>
    <col min="3855" max="3855" width="8.5" style="534" customWidth="1"/>
    <col min="3856" max="3856" width="6.5" style="534" customWidth="1"/>
    <col min="3857" max="3857" width="10.5" style="534" customWidth="1"/>
    <col min="3858" max="3858" width="8.5" style="534" customWidth="1"/>
    <col min="3859" max="3859" width="6.5" style="534" customWidth="1"/>
    <col min="3860" max="3860" width="9.5" style="534" customWidth="1"/>
    <col min="3861" max="3861" width="7.09765625" style="534" customWidth="1"/>
    <col min="3862" max="3862" width="10" style="534" customWidth="1"/>
    <col min="3863" max="3867" width="11.8984375" style="534" customWidth="1"/>
    <col min="3868" max="3888" width="11" style="534" customWidth="1"/>
    <col min="3889" max="3893" width="11.8984375" style="534"/>
    <col min="3894" max="3894" width="10.09765625" style="534" customWidth="1"/>
    <col min="3895" max="3896" width="11.8984375" style="534"/>
    <col min="3897" max="3897" width="11.69921875" style="534" customWidth="1"/>
    <col min="3898" max="3898" width="14.5" style="534" customWidth="1"/>
    <col min="3899" max="3899" width="9.8984375" style="534" customWidth="1"/>
    <col min="3900" max="4096" width="11.8984375" style="534"/>
    <col min="4097" max="4097" width="6.69921875" style="534" customWidth="1"/>
    <col min="4098" max="4098" width="9.69921875" style="534" customWidth="1"/>
    <col min="4099" max="4099" width="11" style="534" customWidth="1"/>
    <col min="4100" max="4100" width="10.19921875" style="534" customWidth="1"/>
    <col min="4101" max="4101" width="11" style="534" customWidth="1"/>
    <col min="4102" max="4102" width="10.19921875" style="534" customWidth="1"/>
    <col min="4103" max="4103" width="11" style="534" customWidth="1"/>
    <col min="4104" max="4104" width="10.19921875" style="534" customWidth="1"/>
    <col min="4105" max="4105" width="8.5" style="534" customWidth="1"/>
    <col min="4106" max="4106" width="5.19921875" style="534" customWidth="1"/>
    <col min="4107" max="4107" width="10.5" style="534" customWidth="1"/>
    <col min="4108" max="4108" width="8.5" style="534" customWidth="1"/>
    <col min="4109" max="4109" width="6.5" style="534" customWidth="1"/>
    <col min="4110" max="4110" width="10.5" style="534" customWidth="1"/>
    <col min="4111" max="4111" width="8.5" style="534" customWidth="1"/>
    <col min="4112" max="4112" width="6.5" style="534" customWidth="1"/>
    <col min="4113" max="4113" width="10.5" style="534" customWidth="1"/>
    <col min="4114" max="4114" width="8.5" style="534" customWidth="1"/>
    <col min="4115" max="4115" width="6.5" style="534" customWidth="1"/>
    <col min="4116" max="4116" width="9.5" style="534" customWidth="1"/>
    <col min="4117" max="4117" width="7.09765625" style="534" customWidth="1"/>
    <col min="4118" max="4118" width="10" style="534" customWidth="1"/>
    <col min="4119" max="4123" width="11.8984375" style="534" customWidth="1"/>
    <col min="4124" max="4144" width="11" style="534" customWidth="1"/>
    <col min="4145" max="4149" width="11.8984375" style="534"/>
    <col min="4150" max="4150" width="10.09765625" style="534" customWidth="1"/>
    <col min="4151" max="4152" width="11.8984375" style="534"/>
    <col min="4153" max="4153" width="11.69921875" style="534" customWidth="1"/>
    <col min="4154" max="4154" width="14.5" style="534" customWidth="1"/>
    <col min="4155" max="4155" width="9.8984375" style="534" customWidth="1"/>
    <col min="4156" max="4352" width="11.8984375" style="534"/>
    <col min="4353" max="4353" width="6.69921875" style="534" customWidth="1"/>
    <col min="4354" max="4354" width="9.69921875" style="534" customWidth="1"/>
    <col min="4355" max="4355" width="11" style="534" customWidth="1"/>
    <col min="4356" max="4356" width="10.19921875" style="534" customWidth="1"/>
    <col min="4357" max="4357" width="11" style="534" customWidth="1"/>
    <col min="4358" max="4358" width="10.19921875" style="534" customWidth="1"/>
    <col min="4359" max="4359" width="11" style="534" customWidth="1"/>
    <col min="4360" max="4360" width="10.19921875" style="534" customWidth="1"/>
    <col min="4361" max="4361" width="8.5" style="534" customWidth="1"/>
    <col min="4362" max="4362" width="5.19921875" style="534" customWidth="1"/>
    <col min="4363" max="4363" width="10.5" style="534" customWidth="1"/>
    <col min="4364" max="4364" width="8.5" style="534" customWidth="1"/>
    <col min="4365" max="4365" width="6.5" style="534" customWidth="1"/>
    <col min="4366" max="4366" width="10.5" style="534" customWidth="1"/>
    <col min="4367" max="4367" width="8.5" style="534" customWidth="1"/>
    <col min="4368" max="4368" width="6.5" style="534" customWidth="1"/>
    <col min="4369" max="4369" width="10.5" style="534" customWidth="1"/>
    <col min="4370" max="4370" width="8.5" style="534" customWidth="1"/>
    <col min="4371" max="4371" width="6.5" style="534" customWidth="1"/>
    <col min="4372" max="4372" width="9.5" style="534" customWidth="1"/>
    <col min="4373" max="4373" width="7.09765625" style="534" customWidth="1"/>
    <col min="4374" max="4374" width="10" style="534" customWidth="1"/>
    <col min="4375" max="4379" width="11.8984375" style="534" customWidth="1"/>
    <col min="4380" max="4400" width="11" style="534" customWidth="1"/>
    <col min="4401" max="4405" width="11.8984375" style="534"/>
    <col min="4406" max="4406" width="10.09765625" style="534" customWidth="1"/>
    <col min="4407" max="4408" width="11.8984375" style="534"/>
    <col min="4409" max="4409" width="11.69921875" style="534" customWidth="1"/>
    <col min="4410" max="4410" width="14.5" style="534" customWidth="1"/>
    <col min="4411" max="4411" width="9.8984375" style="534" customWidth="1"/>
    <col min="4412" max="4608" width="11.8984375" style="534"/>
    <col min="4609" max="4609" width="6.69921875" style="534" customWidth="1"/>
    <col min="4610" max="4610" width="9.69921875" style="534" customWidth="1"/>
    <col min="4611" max="4611" width="11" style="534" customWidth="1"/>
    <col min="4612" max="4612" width="10.19921875" style="534" customWidth="1"/>
    <col min="4613" max="4613" width="11" style="534" customWidth="1"/>
    <col min="4614" max="4614" width="10.19921875" style="534" customWidth="1"/>
    <col min="4615" max="4615" width="11" style="534" customWidth="1"/>
    <col min="4616" max="4616" width="10.19921875" style="534" customWidth="1"/>
    <col min="4617" max="4617" width="8.5" style="534" customWidth="1"/>
    <col min="4618" max="4618" width="5.19921875" style="534" customWidth="1"/>
    <col min="4619" max="4619" width="10.5" style="534" customWidth="1"/>
    <col min="4620" max="4620" width="8.5" style="534" customWidth="1"/>
    <col min="4621" max="4621" width="6.5" style="534" customWidth="1"/>
    <col min="4622" max="4622" width="10.5" style="534" customWidth="1"/>
    <col min="4623" max="4623" width="8.5" style="534" customWidth="1"/>
    <col min="4624" max="4624" width="6.5" style="534" customWidth="1"/>
    <col min="4625" max="4625" width="10.5" style="534" customWidth="1"/>
    <col min="4626" max="4626" width="8.5" style="534" customWidth="1"/>
    <col min="4627" max="4627" width="6.5" style="534" customWidth="1"/>
    <col min="4628" max="4628" width="9.5" style="534" customWidth="1"/>
    <col min="4629" max="4629" width="7.09765625" style="534" customWidth="1"/>
    <col min="4630" max="4630" width="10" style="534" customWidth="1"/>
    <col min="4631" max="4635" width="11.8984375" style="534" customWidth="1"/>
    <col min="4636" max="4656" width="11" style="534" customWidth="1"/>
    <col min="4657" max="4661" width="11.8984375" style="534"/>
    <col min="4662" max="4662" width="10.09765625" style="534" customWidth="1"/>
    <col min="4663" max="4664" width="11.8984375" style="534"/>
    <col min="4665" max="4665" width="11.69921875" style="534" customWidth="1"/>
    <col min="4666" max="4666" width="14.5" style="534" customWidth="1"/>
    <col min="4667" max="4667" width="9.8984375" style="534" customWidth="1"/>
    <col min="4668" max="4864" width="11.8984375" style="534"/>
    <col min="4865" max="4865" width="6.69921875" style="534" customWidth="1"/>
    <col min="4866" max="4866" width="9.69921875" style="534" customWidth="1"/>
    <col min="4867" max="4867" width="11" style="534" customWidth="1"/>
    <col min="4868" max="4868" width="10.19921875" style="534" customWidth="1"/>
    <col min="4869" max="4869" width="11" style="534" customWidth="1"/>
    <col min="4870" max="4870" width="10.19921875" style="534" customWidth="1"/>
    <col min="4871" max="4871" width="11" style="534" customWidth="1"/>
    <col min="4872" max="4872" width="10.19921875" style="534" customWidth="1"/>
    <col min="4873" max="4873" width="8.5" style="534" customWidth="1"/>
    <col min="4874" max="4874" width="5.19921875" style="534" customWidth="1"/>
    <col min="4875" max="4875" width="10.5" style="534" customWidth="1"/>
    <col min="4876" max="4876" width="8.5" style="534" customWidth="1"/>
    <col min="4877" max="4877" width="6.5" style="534" customWidth="1"/>
    <col min="4878" max="4878" width="10.5" style="534" customWidth="1"/>
    <col min="4879" max="4879" width="8.5" style="534" customWidth="1"/>
    <col min="4880" max="4880" width="6.5" style="534" customWidth="1"/>
    <col min="4881" max="4881" width="10.5" style="534" customWidth="1"/>
    <col min="4882" max="4882" width="8.5" style="534" customWidth="1"/>
    <col min="4883" max="4883" width="6.5" style="534" customWidth="1"/>
    <col min="4884" max="4884" width="9.5" style="534" customWidth="1"/>
    <col min="4885" max="4885" width="7.09765625" style="534" customWidth="1"/>
    <col min="4886" max="4886" width="10" style="534" customWidth="1"/>
    <col min="4887" max="4891" width="11.8984375" style="534" customWidth="1"/>
    <col min="4892" max="4912" width="11" style="534" customWidth="1"/>
    <col min="4913" max="4917" width="11.8984375" style="534"/>
    <col min="4918" max="4918" width="10.09765625" style="534" customWidth="1"/>
    <col min="4919" max="4920" width="11.8984375" style="534"/>
    <col min="4921" max="4921" width="11.69921875" style="534" customWidth="1"/>
    <col min="4922" max="4922" width="14.5" style="534" customWidth="1"/>
    <col min="4923" max="4923" width="9.8984375" style="534" customWidth="1"/>
    <col min="4924" max="5120" width="11.8984375" style="534"/>
    <col min="5121" max="5121" width="6.69921875" style="534" customWidth="1"/>
    <col min="5122" max="5122" width="9.69921875" style="534" customWidth="1"/>
    <col min="5123" max="5123" width="11" style="534" customWidth="1"/>
    <col min="5124" max="5124" width="10.19921875" style="534" customWidth="1"/>
    <col min="5125" max="5125" width="11" style="534" customWidth="1"/>
    <col min="5126" max="5126" width="10.19921875" style="534" customWidth="1"/>
    <col min="5127" max="5127" width="11" style="534" customWidth="1"/>
    <col min="5128" max="5128" width="10.19921875" style="534" customWidth="1"/>
    <col min="5129" max="5129" width="8.5" style="534" customWidth="1"/>
    <col min="5130" max="5130" width="5.19921875" style="534" customWidth="1"/>
    <col min="5131" max="5131" width="10.5" style="534" customWidth="1"/>
    <col min="5132" max="5132" width="8.5" style="534" customWidth="1"/>
    <col min="5133" max="5133" width="6.5" style="534" customWidth="1"/>
    <col min="5134" max="5134" width="10.5" style="534" customWidth="1"/>
    <col min="5135" max="5135" width="8.5" style="534" customWidth="1"/>
    <col min="5136" max="5136" width="6.5" style="534" customWidth="1"/>
    <col min="5137" max="5137" width="10.5" style="534" customWidth="1"/>
    <col min="5138" max="5138" width="8.5" style="534" customWidth="1"/>
    <col min="5139" max="5139" width="6.5" style="534" customWidth="1"/>
    <col min="5140" max="5140" width="9.5" style="534" customWidth="1"/>
    <col min="5141" max="5141" width="7.09765625" style="534" customWidth="1"/>
    <col min="5142" max="5142" width="10" style="534" customWidth="1"/>
    <col min="5143" max="5147" width="11.8984375" style="534" customWidth="1"/>
    <col min="5148" max="5168" width="11" style="534" customWidth="1"/>
    <col min="5169" max="5173" width="11.8984375" style="534"/>
    <col min="5174" max="5174" width="10.09765625" style="534" customWidth="1"/>
    <col min="5175" max="5176" width="11.8984375" style="534"/>
    <col min="5177" max="5177" width="11.69921875" style="534" customWidth="1"/>
    <col min="5178" max="5178" width="14.5" style="534" customWidth="1"/>
    <col min="5179" max="5179" width="9.8984375" style="534" customWidth="1"/>
    <col min="5180" max="5376" width="11.8984375" style="534"/>
    <col min="5377" max="5377" width="6.69921875" style="534" customWidth="1"/>
    <col min="5378" max="5378" width="9.69921875" style="534" customWidth="1"/>
    <col min="5379" max="5379" width="11" style="534" customWidth="1"/>
    <col min="5380" max="5380" width="10.19921875" style="534" customWidth="1"/>
    <col min="5381" max="5381" width="11" style="534" customWidth="1"/>
    <col min="5382" max="5382" width="10.19921875" style="534" customWidth="1"/>
    <col min="5383" max="5383" width="11" style="534" customWidth="1"/>
    <col min="5384" max="5384" width="10.19921875" style="534" customWidth="1"/>
    <col min="5385" max="5385" width="8.5" style="534" customWidth="1"/>
    <col min="5386" max="5386" width="5.19921875" style="534" customWidth="1"/>
    <col min="5387" max="5387" width="10.5" style="534" customWidth="1"/>
    <col min="5388" max="5388" width="8.5" style="534" customWidth="1"/>
    <col min="5389" max="5389" width="6.5" style="534" customWidth="1"/>
    <col min="5390" max="5390" width="10.5" style="534" customWidth="1"/>
    <col min="5391" max="5391" width="8.5" style="534" customWidth="1"/>
    <col min="5392" max="5392" width="6.5" style="534" customWidth="1"/>
    <col min="5393" max="5393" width="10.5" style="534" customWidth="1"/>
    <col min="5394" max="5394" width="8.5" style="534" customWidth="1"/>
    <col min="5395" max="5395" width="6.5" style="534" customWidth="1"/>
    <col min="5396" max="5396" width="9.5" style="534" customWidth="1"/>
    <col min="5397" max="5397" width="7.09765625" style="534" customWidth="1"/>
    <col min="5398" max="5398" width="10" style="534" customWidth="1"/>
    <col min="5399" max="5403" width="11.8984375" style="534" customWidth="1"/>
    <col min="5404" max="5424" width="11" style="534" customWidth="1"/>
    <col min="5425" max="5429" width="11.8984375" style="534"/>
    <col min="5430" max="5430" width="10.09765625" style="534" customWidth="1"/>
    <col min="5431" max="5432" width="11.8984375" style="534"/>
    <col min="5433" max="5433" width="11.69921875" style="534" customWidth="1"/>
    <col min="5434" max="5434" width="14.5" style="534" customWidth="1"/>
    <col min="5435" max="5435" width="9.8984375" style="534" customWidth="1"/>
    <col min="5436" max="5632" width="11.8984375" style="534"/>
    <col min="5633" max="5633" width="6.69921875" style="534" customWidth="1"/>
    <col min="5634" max="5634" width="9.69921875" style="534" customWidth="1"/>
    <col min="5635" max="5635" width="11" style="534" customWidth="1"/>
    <col min="5636" max="5636" width="10.19921875" style="534" customWidth="1"/>
    <col min="5637" max="5637" width="11" style="534" customWidth="1"/>
    <col min="5638" max="5638" width="10.19921875" style="534" customWidth="1"/>
    <col min="5639" max="5639" width="11" style="534" customWidth="1"/>
    <col min="5640" max="5640" width="10.19921875" style="534" customWidth="1"/>
    <col min="5641" max="5641" width="8.5" style="534" customWidth="1"/>
    <col min="5642" max="5642" width="5.19921875" style="534" customWidth="1"/>
    <col min="5643" max="5643" width="10.5" style="534" customWidth="1"/>
    <col min="5644" max="5644" width="8.5" style="534" customWidth="1"/>
    <col min="5645" max="5645" width="6.5" style="534" customWidth="1"/>
    <col min="5646" max="5646" width="10.5" style="534" customWidth="1"/>
    <col min="5647" max="5647" width="8.5" style="534" customWidth="1"/>
    <col min="5648" max="5648" width="6.5" style="534" customWidth="1"/>
    <col min="5649" max="5649" width="10.5" style="534" customWidth="1"/>
    <col min="5650" max="5650" width="8.5" style="534" customWidth="1"/>
    <col min="5651" max="5651" width="6.5" style="534" customWidth="1"/>
    <col min="5652" max="5652" width="9.5" style="534" customWidth="1"/>
    <col min="5653" max="5653" width="7.09765625" style="534" customWidth="1"/>
    <col min="5654" max="5654" width="10" style="534" customWidth="1"/>
    <col min="5655" max="5659" width="11.8984375" style="534" customWidth="1"/>
    <col min="5660" max="5680" width="11" style="534" customWidth="1"/>
    <col min="5681" max="5685" width="11.8984375" style="534"/>
    <col min="5686" max="5686" width="10.09765625" style="534" customWidth="1"/>
    <col min="5687" max="5688" width="11.8984375" style="534"/>
    <col min="5689" max="5689" width="11.69921875" style="534" customWidth="1"/>
    <col min="5690" max="5690" width="14.5" style="534" customWidth="1"/>
    <col min="5691" max="5691" width="9.8984375" style="534" customWidth="1"/>
    <col min="5692" max="5888" width="11.8984375" style="534"/>
    <col min="5889" max="5889" width="6.69921875" style="534" customWidth="1"/>
    <col min="5890" max="5890" width="9.69921875" style="534" customWidth="1"/>
    <col min="5891" max="5891" width="11" style="534" customWidth="1"/>
    <col min="5892" max="5892" width="10.19921875" style="534" customWidth="1"/>
    <col min="5893" max="5893" width="11" style="534" customWidth="1"/>
    <col min="5894" max="5894" width="10.19921875" style="534" customWidth="1"/>
    <col min="5895" max="5895" width="11" style="534" customWidth="1"/>
    <col min="5896" max="5896" width="10.19921875" style="534" customWidth="1"/>
    <col min="5897" max="5897" width="8.5" style="534" customWidth="1"/>
    <col min="5898" max="5898" width="5.19921875" style="534" customWidth="1"/>
    <col min="5899" max="5899" width="10.5" style="534" customWidth="1"/>
    <col min="5900" max="5900" width="8.5" style="534" customWidth="1"/>
    <col min="5901" max="5901" width="6.5" style="534" customWidth="1"/>
    <col min="5902" max="5902" width="10.5" style="534" customWidth="1"/>
    <col min="5903" max="5903" width="8.5" style="534" customWidth="1"/>
    <col min="5904" max="5904" width="6.5" style="534" customWidth="1"/>
    <col min="5905" max="5905" width="10.5" style="534" customWidth="1"/>
    <col min="5906" max="5906" width="8.5" style="534" customWidth="1"/>
    <col min="5907" max="5907" width="6.5" style="534" customWidth="1"/>
    <col min="5908" max="5908" width="9.5" style="534" customWidth="1"/>
    <col min="5909" max="5909" width="7.09765625" style="534" customWidth="1"/>
    <col min="5910" max="5910" width="10" style="534" customWidth="1"/>
    <col min="5911" max="5915" width="11.8984375" style="534" customWidth="1"/>
    <col min="5916" max="5936" width="11" style="534" customWidth="1"/>
    <col min="5937" max="5941" width="11.8984375" style="534"/>
    <col min="5942" max="5942" width="10.09765625" style="534" customWidth="1"/>
    <col min="5943" max="5944" width="11.8984375" style="534"/>
    <col min="5945" max="5945" width="11.69921875" style="534" customWidth="1"/>
    <col min="5946" max="5946" width="14.5" style="534" customWidth="1"/>
    <col min="5947" max="5947" width="9.8984375" style="534" customWidth="1"/>
    <col min="5948" max="6144" width="11.8984375" style="534"/>
    <col min="6145" max="6145" width="6.69921875" style="534" customWidth="1"/>
    <col min="6146" max="6146" width="9.69921875" style="534" customWidth="1"/>
    <col min="6147" max="6147" width="11" style="534" customWidth="1"/>
    <col min="6148" max="6148" width="10.19921875" style="534" customWidth="1"/>
    <col min="6149" max="6149" width="11" style="534" customWidth="1"/>
    <col min="6150" max="6150" width="10.19921875" style="534" customWidth="1"/>
    <col min="6151" max="6151" width="11" style="534" customWidth="1"/>
    <col min="6152" max="6152" width="10.19921875" style="534" customWidth="1"/>
    <col min="6153" max="6153" width="8.5" style="534" customWidth="1"/>
    <col min="6154" max="6154" width="5.19921875" style="534" customWidth="1"/>
    <col min="6155" max="6155" width="10.5" style="534" customWidth="1"/>
    <col min="6156" max="6156" width="8.5" style="534" customWidth="1"/>
    <col min="6157" max="6157" width="6.5" style="534" customWidth="1"/>
    <col min="6158" max="6158" width="10.5" style="534" customWidth="1"/>
    <col min="6159" max="6159" width="8.5" style="534" customWidth="1"/>
    <col min="6160" max="6160" width="6.5" style="534" customWidth="1"/>
    <col min="6161" max="6161" width="10.5" style="534" customWidth="1"/>
    <col min="6162" max="6162" width="8.5" style="534" customWidth="1"/>
    <col min="6163" max="6163" width="6.5" style="534" customWidth="1"/>
    <col min="6164" max="6164" width="9.5" style="534" customWidth="1"/>
    <col min="6165" max="6165" width="7.09765625" style="534" customWidth="1"/>
    <col min="6166" max="6166" width="10" style="534" customWidth="1"/>
    <col min="6167" max="6171" width="11.8984375" style="534" customWidth="1"/>
    <col min="6172" max="6192" width="11" style="534" customWidth="1"/>
    <col min="6193" max="6197" width="11.8984375" style="534"/>
    <col min="6198" max="6198" width="10.09765625" style="534" customWidth="1"/>
    <col min="6199" max="6200" width="11.8984375" style="534"/>
    <col min="6201" max="6201" width="11.69921875" style="534" customWidth="1"/>
    <col min="6202" max="6202" width="14.5" style="534" customWidth="1"/>
    <col min="6203" max="6203" width="9.8984375" style="534" customWidth="1"/>
    <col min="6204" max="6400" width="11.8984375" style="534"/>
    <col min="6401" max="6401" width="6.69921875" style="534" customWidth="1"/>
    <col min="6402" max="6402" width="9.69921875" style="534" customWidth="1"/>
    <col min="6403" max="6403" width="11" style="534" customWidth="1"/>
    <col min="6404" max="6404" width="10.19921875" style="534" customWidth="1"/>
    <col min="6405" max="6405" width="11" style="534" customWidth="1"/>
    <col min="6406" max="6406" width="10.19921875" style="534" customWidth="1"/>
    <col min="6407" max="6407" width="11" style="534" customWidth="1"/>
    <col min="6408" max="6408" width="10.19921875" style="534" customWidth="1"/>
    <col min="6409" max="6409" width="8.5" style="534" customWidth="1"/>
    <col min="6410" max="6410" width="5.19921875" style="534" customWidth="1"/>
    <col min="6411" max="6411" width="10.5" style="534" customWidth="1"/>
    <col min="6412" max="6412" width="8.5" style="534" customWidth="1"/>
    <col min="6413" max="6413" width="6.5" style="534" customWidth="1"/>
    <col min="6414" max="6414" width="10.5" style="534" customWidth="1"/>
    <col min="6415" max="6415" width="8.5" style="534" customWidth="1"/>
    <col min="6416" max="6416" width="6.5" style="534" customWidth="1"/>
    <col min="6417" max="6417" width="10.5" style="534" customWidth="1"/>
    <col min="6418" max="6418" width="8.5" style="534" customWidth="1"/>
    <col min="6419" max="6419" width="6.5" style="534" customWidth="1"/>
    <col min="6420" max="6420" width="9.5" style="534" customWidth="1"/>
    <col min="6421" max="6421" width="7.09765625" style="534" customWidth="1"/>
    <col min="6422" max="6422" width="10" style="534" customWidth="1"/>
    <col min="6423" max="6427" width="11.8984375" style="534" customWidth="1"/>
    <col min="6428" max="6448" width="11" style="534" customWidth="1"/>
    <col min="6449" max="6453" width="11.8984375" style="534"/>
    <col min="6454" max="6454" width="10.09765625" style="534" customWidth="1"/>
    <col min="6455" max="6456" width="11.8984375" style="534"/>
    <col min="6457" max="6457" width="11.69921875" style="534" customWidth="1"/>
    <col min="6458" max="6458" width="14.5" style="534" customWidth="1"/>
    <col min="6459" max="6459" width="9.8984375" style="534" customWidth="1"/>
    <col min="6460" max="6656" width="11.8984375" style="534"/>
    <col min="6657" max="6657" width="6.69921875" style="534" customWidth="1"/>
    <col min="6658" max="6658" width="9.69921875" style="534" customWidth="1"/>
    <col min="6659" max="6659" width="11" style="534" customWidth="1"/>
    <col min="6660" max="6660" width="10.19921875" style="534" customWidth="1"/>
    <col min="6661" max="6661" width="11" style="534" customWidth="1"/>
    <col min="6662" max="6662" width="10.19921875" style="534" customWidth="1"/>
    <col min="6663" max="6663" width="11" style="534" customWidth="1"/>
    <col min="6664" max="6664" width="10.19921875" style="534" customWidth="1"/>
    <col min="6665" max="6665" width="8.5" style="534" customWidth="1"/>
    <col min="6666" max="6666" width="5.19921875" style="534" customWidth="1"/>
    <col min="6667" max="6667" width="10.5" style="534" customWidth="1"/>
    <col min="6668" max="6668" width="8.5" style="534" customWidth="1"/>
    <col min="6669" max="6669" width="6.5" style="534" customWidth="1"/>
    <col min="6670" max="6670" width="10.5" style="534" customWidth="1"/>
    <col min="6671" max="6671" width="8.5" style="534" customWidth="1"/>
    <col min="6672" max="6672" width="6.5" style="534" customWidth="1"/>
    <col min="6673" max="6673" width="10.5" style="534" customWidth="1"/>
    <col min="6674" max="6674" width="8.5" style="534" customWidth="1"/>
    <col min="6675" max="6675" width="6.5" style="534" customWidth="1"/>
    <col min="6676" max="6676" width="9.5" style="534" customWidth="1"/>
    <col min="6677" max="6677" width="7.09765625" style="534" customWidth="1"/>
    <col min="6678" max="6678" width="10" style="534" customWidth="1"/>
    <col min="6679" max="6683" width="11.8984375" style="534" customWidth="1"/>
    <col min="6684" max="6704" width="11" style="534" customWidth="1"/>
    <col min="6705" max="6709" width="11.8984375" style="534"/>
    <col min="6710" max="6710" width="10.09765625" style="534" customWidth="1"/>
    <col min="6711" max="6712" width="11.8984375" style="534"/>
    <col min="6713" max="6713" width="11.69921875" style="534" customWidth="1"/>
    <col min="6714" max="6714" width="14.5" style="534" customWidth="1"/>
    <col min="6715" max="6715" width="9.8984375" style="534" customWidth="1"/>
    <col min="6716" max="6912" width="11.8984375" style="534"/>
    <col min="6913" max="6913" width="6.69921875" style="534" customWidth="1"/>
    <col min="6914" max="6914" width="9.69921875" style="534" customWidth="1"/>
    <col min="6915" max="6915" width="11" style="534" customWidth="1"/>
    <col min="6916" max="6916" width="10.19921875" style="534" customWidth="1"/>
    <col min="6917" max="6917" width="11" style="534" customWidth="1"/>
    <col min="6918" max="6918" width="10.19921875" style="534" customWidth="1"/>
    <col min="6919" max="6919" width="11" style="534" customWidth="1"/>
    <col min="6920" max="6920" width="10.19921875" style="534" customWidth="1"/>
    <col min="6921" max="6921" width="8.5" style="534" customWidth="1"/>
    <col min="6922" max="6922" width="5.19921875" style="534" customWidth="1"/>
    <col min="6923" max="6923" width="10.5" style="534" customWidth="1"/>
    <col min="6924" max="6924" width="8.5" style="534" customWidth="1"/>
    <col min="6925" max="6925" width="6.5" style="534" customWidth="1"/>
    <col min="6926" max="6926" width="10.5" style="534" customWidth="1"/>
    <col min="6927" max="6927" width="8.5" style="534" customWidth="1"/>
    <col min="6928" max="6928" width="6.5" style="534" customWidth="1"/>
    <col min="6929" max="6929" width="10.5" style="534" customWidth="1"/>
    <col min="6930" max="6930" width="8.5" style="534" customWidth="1"/>
    <col min="6931" max="6931" width="6.5" style="534" customWidth="1"/>
    <col min="6932" max="6932" width="9.5" style="534" customWidth="1"/>
    <col min="6933" max="6933" width="7.09765625" style="534" customWidth="1"/>
    <col min="6934" max="6934" width="10" style="534" customWidth="1"/>
    <col min="6935" max="6939" width="11.8984375" style="534" customWidth="1"/>
    <col min="6940" max="6960" width="11" style="534" customWidth="1"/>
    <col min="6961" max="6965" width="11.8984375" style="534"/>
    <col min="6966" max="6966" width="10.09765625" style="534" customWidth="1"/>
    <col min="6967" max="6968" width="11.8984375" style="534"/>
    <col min="6969" max="6969" width="11.69921875" style="534" customWidth="1"/>
    <col min="6970" max="6970" width="14.5" style="534" customWidth="1"/>
    <col min="6971" max="6971" width="9.8984375" style="534" customWidth="1"/>
    <col min="6972" max="7168" width="11.8984375" style="534"/>
    <col min="7169" max="7169" width="6.69921875" style="534" customWidth="1"/>
    <col min="7170" max="7170" width="9.69921875" style="534" customWidth="1"/>
    <col min="7171" max="7171" width="11" style="534" customWidth="1"/>
    <col min="7172" max="7172" width="10.19921875" style="534" customWidth="1"/>
    <col min="7173" max="7173" width="11" style="534" customWidth="1"/>
    <col min="7174" max="7174" width="10.19921875" style="534" customWidth="1"/>
    <col min="7175" max="7175" width="11" style="534" customWidth="1"/>
    <col min="7176" max="7176" width="10.19921875" style="534" customWidth="1"/>
    <col min="7177" max="7177" width="8.5" style="534" customWidth="1"/>
    <col min="7178" max="7178" width="5.19921875" style="534" customWidth="1"/>
    <col min="7179" max="7179" width="10.5" style="534" customWidth="1"/>
    <col min="7180" max="7180" width="8.5" style="534" customWidth="1"/>
    <col min="7181" max="7181" width="6.5" style="534" customWidth="1"/>
    <col min="7182" max="7182" width="10.5" style="534" customWidth="1"/>
    <col min="7183" max="7183" width="8.5" style="534" customWidth="1"/>
    <col min="7184" max="7184" width="6.5" style="534" customWidth="1"/>
    <col min="7185" max="7185" width="10.5" style="534" customWidth="1"/>
    <col min="7186" max="7186" width="8.5" style="534" customWidth="1"/>
    <col min="7187" max="7187" width="6.5" style="534" customWidth="1"/>
    <col min="7188" max="7188" width="9.5" style="534" customWidth="1"/>
    <col min="7189" max="7189" width="7.09765625" style="534" customWidth="1"/>
    <col min="7190" max="7190" width="10" style="534" customWidth="1"/>
    <col min="7191" max="7195" width="11.8984375" style="534" customWidth="1"/>
    <col min="7196" max="7216" width="11" style="534" customWidth="1"/>
    <col min="7217" max="7221" width="11.8984375" style="534"/>
    <col min="7222" max="7222" width="10.09765625" style="534" customWidth="1"/>
    <col min="7223" max="7224" width="11.8984375" style="534"/>
    <col min="7225" max="7225" width="11.69921875" style="534" customWidth="1"/>
    <col min="7226" max="7226" width="14.5" style="534" customWidth="1"/>
    <col min="7227" max="7227" width="9.8984375" style="534" customWidth="1"/>
    <col min="7228" max="7424" width="11.8984375" style="534"/>
    <col min="7425" max="7425" width="6.69921875" style="534" customWidth="1"/>
    <col min="7426" max="7426" width="9.69921875" style="534" customWidth="1"/>
    <col min="7427" max="7427" width="11" style="534" customWidth="1"/>
    <col min="7428" max="7428" width="10.19921875" style="534" customWidth="1"/>
    <col min="7429" max="7429" width="11" style="534" customWidth="1"/>
    <col min="7430" max="7430" width="10.19921875" style="534" customWidth="1"/>
    <col min="7431" max="7431" width="11" style="534" customWidth="1"/>
    <col min="7432" max="7432" width="10.19921875" style="534" customWidth="1"/>
    <col min="7433" max="7433" width="8.5" style="534" customWidth="1"/>
    <col min="7434" max="7434" width="5.19921875" style="534" customWidth="1"/>
    <col min="7435" max="7435" width="10.5" style="534" customWidth="1"/>
    <col min="7436" max="7436" width="8.5" style="534" customWidth="1"/>
    <col min="7437" max="7437" width="6.5" style="534" customWidth="1"/>
    <col min="7438" max="7438" width="10.5" style="534" customWidth="1"/>
    <col min="7439" max="7439" width="8.5" style="534" customWidth="1"/>
    <col min="7440" max="7440" width="6.5" style="534" customWidth="1"/>
    <col min="7441" max="7441" width="10.5" style="534" customWidth="1"/>
    <col min="7442" max="7442" width="8.5" style="534" customWidth="1"/>
    <col min="7443" max="7443" width="6.5" style="534" customWidth="1"/>
    <col min="7444" max="7444" width="9.5" style="534" customWidth="1"/>
    <col min="7445" max="7445" width="7.09765625" style="534" customWidth="1"/>
    <col min="7446" max="7446" width="10" style="534" customWidth="1"/>
    <col min="7447" max="7451" width="11.8984375" style="534" customWidth="1"/>
    <col min="7452" max="7472" width="11" style="534" customWidth="1"/>
    <col min="7473" max="7477" width="11.8984375" style="534"/>
    <col min="7478" max="7478" width="10.09765625" style="534" customWidth="1"/>
    <col min="7479" max="7480" width="11.8984375" style="534"/>
    <col min="7481" max="7481" width="11.69921875" style="534" customWidth="1"/>
    <col min="7482" max="7482" width="14.5" style="534" customWidth="1"/>
    <col min="7483" max="7483" width="9.8984375" style="534" customWidth="1"/>
    <col min="7484" max="7680" width="11.8984375" style="534"/>
    <col min="7681" max="7681" width="6.69921875" style="534" customWidth="1"/>
    <col min="7682" max="7682" width="9.69921875" style="534" customWidth="1"/>
    <col min="7683" max="7683" width="11" style="534" customWidth="1"/>
    <col min="7684" max="7684" width="10.19921875" style="534" customWidth="1"/>
    <col min="7685" max="7685" width="11" style="534" customWidth="1"/>
    <col min="7686" max="7686" width="10.19921875" style="534" customWidth="1"/>
    <col min="7687" max="7687" width="11" style="534" customWidth="1"/>
    <col min="7688" max="7688" width="10.19921875" style="534" customWidth="1"/>
    <col min="7689" max="7689" width="8.5" style="534" customWidth="1"/>
    <col min="7690" max="7690" width="5.19921875" style="534" customWidth="1"/>
    <col min="7691" max="7691" width="10.5" style="534" customWidth="1"/>
    <col min="7692" max="7692" width="8.5" style="534" customWidth="1"/>
    <col min="7693" max="7693" width="6.5" style="534" customWidth="1"/>
    <col min="7694" max="7694" width="10.5" style="534" customWidth="1"/>
    <col min="7695" max="7695" width="8.5" style="534" customWidth="1"/>
    <col min="7696" max="7696" width="6.5" style="534" customWidth="1"/>
    <col min="7697" max="7697" width="10.5" style="534" customWidth="1"/>
    <col min="7698" max="7698" width="8.5" style="534" customWidth="1"/>
    <col min="7699" max="7699" width="6.5" style="534" customWidth="1"/>
    <col min="7700" max="7700" width="9.5" style="534" customWidth="1"/>
    <col min="7701" max="7701" width="7.09765625" style="534" customWidth="1"/>
    <col min="7702" max="7702" width="10" style="534" customWidth="1"/>
    <col min="7703" max="7707" width="11.8984375" style="534" customWidth="1"/>
    <col min="7708" max="7728" width="11" style="534" customWidth="1"/>
    <col min="7729" max="7733" width="11.8984375" style="534"/>
    <col min="7734" max="7734" width="10.09765625" style="534" customWidth="1"/>
    <col min="7735" max="7736" width="11.8984375" style="534"/>
    <col min="7737" max="7737" width="11.69921875" style="534" customWidth="1"/>
    <col min="7738" max="7738" width="14.5" style="534" customWidth="1"/>
    <col min="7739" max="7739" width="9.8984375" style="534" customWidth="1"/>
    <col min="7740" max="7936" width="11.8984375" style="534"/>
    <col min="7937" max="7937" width="6.69921875" style="534" customWidth="1"/>
    <col min="7938" max="7938" width="9.69921875" style="534" customWidth="1"/>
    <col min="7939" max="7939" width="11" style="534" customWidth="1"/>
    <col min="7940" max="7940" width="10.19921875" style="534" customWidth="1"/>
    <col min="7941" max="7941" width="11" style="534" customWidth="1"/>
    <col min="7942" max="7942" width="10.19921875" style="534" customWidth="1"/>
    <col min="7943" max="7943" width="11" style="534" customWidth="1"/>
    <col min="7944" max="7944" width="10.19921875" style="534" customWidth="1"/>
    <col min="7945" max="7945" width="8.5" style="534" customWidth="1"/>
    <col min="7946" max="7946" width="5.19921875" style="534" customWidth="1"/>
    <col min="7947" max="7947" width="10.5" style="534" customWidth="1"/>
    <col min="7948" max="7948" width="8.5" style="534" customWidth="1"/>
    <col min="7949" max="7949" width="6.5" style="534" customWidth="1"/>
    <col min="7950" max="7950" width="10.5" style="534" customWidth="1"/>
    <col min="7951" max="7951" width="8.5" style="534" customWidth="1"/>
    <col min="7952" max="7952" width="6.5" style="534" customWidth="1"/>
    <col min="7953" max="7953" width="10.5" style="534" customWidth="1"/>
    <col min="7954" max="7954" width="8.5" style="534" customWidth="1"/>
    <col min="7955" max="7955" width="6.5" style="534" customWidth="1"/>
    <col min="7956" max="7956" width="9.5" style="534" customWidth="1"/>
    <col min="7957" max="7957" width="7.09765625" style="534" customWidth="1"/>
    <col min="7958" max="7958" width="10" style="534" customWidth="1"/>
    <col min="7959" max="7963" width="11.8984375" style="534" customWidth="1"/>
    <col min="7964" max="7984" width="11" style="534" customWidth="1"/>
    <col min="7985" max="7989" width="11.8984375" style="534"/>
    <col min="7990" max="7990" width="10.09765625" style="534" customWidth="1"/>
    <col min="7991" max="7992" width="11.8984375" style="534"/>
    <col min="7993" max="7993" width="11.69921875" style="534" customWidth="1"/>
    <col min="7994" max="7994" width="14.5" style="534" customWidth="1"/>
    <col min="7995" max="7995" width="9.8984375" style="534" customWidth="1"/>
    <col min="7996" max="8192" width="11.8984375" style="534"/>
    <col min="8193" max="8193" width="6.69921875" style="534" customWidth="1"/>
    <col min="8194" max="8194" width="9.69921875" style="534" customWidth="1"/>
    <col min="8195" max="8195" width="11" style="534" customWidth="1"/>
    <col min="8196" max="8196" width="10.19921875" style="534" customWidth="1"/>
    <col min="8197" max="8197" width="11" style="534" customWidth="1"/>
    <col min="8198" max="8198" width="10.19921875" style="534" customWidth="1"/>
    <col min="8199" max="8199" width="11" style="534" customWidth="1"/>
    <col min="8200" max="8200" width="10.19921875" style="534" customWidth="1"/>
    <col min="8201" max="8201" width="8.5" style="534" customWidth="1"/>
    <col min="8202" max="8202" width="5.19921875" style="534" customWidth="1"/>
    <col min="8203" max="8203" width="10.5" style="534" customWidth="1"/>
    <col min="8204" max="8204" width="8.5" style="534" customWidth="1"/>
    <col min="8205" max="8205" width="6.5" style="534" customWidth="1"/>
    <col min="8206" max="8206" width="10.5" style="534" customWidth="1"/>
    <col min="8207" max="8207" width="8.5" style="534" customWidth="1"/>
    <col min="8208" max="8208" width="6.5" style="534" customWidth="1"/>
    <col min="8209" max="8209" width="10.5" style="534" customWidth="1"/>
    <col min="8210" max="8210" width="8.5" style="534" customWidth="1"/>
    <col min="8211" max="8211" width="6.5" style="534" customWidth="1"/>
    <col min="8212" max="8212" width="9.5" style="534" customWidth="1"/>
    <col min="8213" max="8213" width="7.09765625" style="534" customWidth="1"/>
    <col min="8214" max="8214" width="10" style="534" customWidth="1"/>
    <col min="8215" max="8219" width="11.8984375" style="534" customWidth="1"/>
    <col min="8220" max="8240" width="11" style="534" customWidth="1"/>
    <col min="8241" max="8245" width="11.8984375" style="534"/>
    <col min="8246" max="8246" width="10.09765625" style="534" customWidth="1"/>
    <col min="8247" max="8248" width="11.8984375" style="534"/>
    <col min="8249" max="8249" width="11.69921875" style="534" customWidth="1"/>
    <col min="8250" max="8250" width="14.5" style="534" customWidth="1"/>
    <col min="8251" max="8251" width="9.8984375" style="534" customWidth="1"/>
    <col min="8252" max="8448" width="11.8984375" style="534"/>
    <col min="8449" max="8449" width="6.69921875" style="534" customWidth="1"/>
    <col min="8450" max="8450" width="9.69921875" style="534" customWidth="1"/>
    <col min="8451" max="8451" width="11" style="534" customWidth="1"/>
    <col min="8452" max="8452" width="10.19921875" style="534" customWidth="1"/>
    <col min="8453" max="8453" width="11" style="534" customWidth="1"/>
    <col min="8454" max="8454" width="10.19921875" style="534" customWidth="1"/>
    <col min="8455" max="8455" width="11" style="534" customWidth="1"/>
    <col min="8456" max="8456" width="10.19921875" style="534" customWidth="1"/>
    <col min="8457" max="8457" width="8.5" style="534" customWidth="1"/>
    <col min="8458" max="8458" width="5.19921875" style="534" customWidth="1"/>
    <col min="8459" max="8459" width="10.5" style="534" customWidth="1"/>
    <col min="8460" max="8460" width="8.5" style="534" customWidth="1"/>
    <col min="8461" max="8461" width="6.5" style="534" customWidth="1"/>
    <col min="8462" max="8462" width="10.5" style="534" customWidth="1"/>
    <col min="8463" max="8463" width="8.5" style="534" customWidth="1"/>
    <col min="8464" max="8464" width="6.5" style="534" customWidth="1"/>
    <col min="8465" max="8465" width="10.5" style="534" customWidth="1"/>
    <col min="8466" max="8466" width="8.5" style="534" customWidth="1"/>
    <col min="8467" max="8467" width="6.5" style="534" customWidth="1"/>
    <col min="8468" max="8468" width="9.5" style="534" customWidth="1"/>
    <col min="8469" max="8469" width="7.09765625" style="534" customWidth="1"/>
    <col min="8470" max="8470" width="10" style="534" customWidth="1"/>
    <col min="8471" max="8475" width="11.8984375" style="534" customWidth="1"/>
    <col min="8476" max="8496" width="11" style="534" customWidth="1"/>
    <col min="8497" max="8501" width="11.8984375" style="534"/>
    <col min="8502" max="8502" width="10.09765625" style="534" customWidth="1"/>
    <col min="8503" max="8504" width="11.8984375" style="534"/>
    <col min="8505" max="8505" width="11.69921875" style="534" customWidth="1"/>
    <col min="8506" max="8506" width="14.5" style="534" customWidth="1"/>
    <col min="8507" max="8507" width="9.8984375" style="534" customWidth="1"/>
    <col min="8508" max="8704" width="11.8984375" style="534"/>
    <col min="8705" max="8705" width="6.69921875" style="534" customWidth="1"/>
    <col min="8706" max="8706" width="9.69921875" style="534" customWidth="1"/>
    <col min="8707" max="8707" width="11" style="534" customWidth="1"/>
    <col min="8708" max="8708" width="10.19921875" style="534" customWidth="1"/>
    <col min="8709" max="8709" width="11" style="534" customWidth="1"/>
    <col min="8710" max="8710" width="10.19921875" style="534" customWidth="1"/>
    <col min="8711" max="8711" width="11" style="534" customWidth="1"/>
    <col min="8712" max="8712" width="10.19921875" style="534" customWidth="1"/>
    <col min="8713" max="8713" width="8.5" style="534" customWidth="1"/>
    <col min="8714" max="8714" width="5.19921875" style="534" customWidth="1"/>
    <col min="8715" max="8715" width="10.5" style="534" customWidth="1"/>
    <col min="8716" max="8716" width="8.5" style="534" customWidth="1"/>
    <col min="8717" max="8717" width="6.5" style="534" customWidth="1"/>
    <col min="8718" max="8718" width="10.5" style="534" customWidth="1"/>
    <col min="8719" max="8719" width="8.5" style="534" customWidth="1"/>
    <col min="8720" max="8720" width="6.5" style="534" customWidth="1"/>
    <col min="8721" max="8721" width="10.5" style="534" customWidth="1"/>
    <col min="8722" max="8722" width="8.5" style="534" customWidth="1"/>
    <col min="8723" max="8723" width="6.5" style="534" customWidth="1"/>
    <col min="8724" max="8724" width="9.5" style="534" customWidth="1"/>
    <col min="8725" max="8725" width="7.09765625" style="534" customWidth="1"/>
    <col min="8726" max="8726" width="10" style="534" customWidth="1"/>
    <col min="8727" max="8731" width="11.8984375" style="534" customWidth="1"/>
    <col min="8732" max="8752" width="11" style="534" customWidth="1"/>
    <col min="8753" max="8757" width="11.8984375" style="534"/>
    <col min="8758" max="8758" width="10.09765625" style="534" customWidth="1"/>
    <col min="8759" max="8760" width="11.8984375" style="534"/>
    <col min="8761" max="8761" width="11.69921875" style="534" customWidth="1"/>
    <col min="8762" max="8762" width="14.5" style="534" customWidth="1"/>
    <col min="8763" max="8763" width="9.8984375" style="534" customWidth="1"/>
    <col min="8764" max="8960" width="11.8984375" style="534"/>
    <col min="8961" max="8961" width="6.69921875" style="534" customWidth="1"/>
    <col min="8962" max="8962" width="9.69921875" style="534" customWidth="1"/>
    <col min="8963" max="8963" width="11" style="534" customWidth="1"/>
    <col min="8964" max="8964" width="10.19921875" style="534" customWidth="1"/>
    <col min="8965" max="8965" width="11" style="534" customWidth="1"/>
    <col min="8966" max="8966" width="10.19921875" style="534" customWidth="1"/>
    <col min="8967" max="8967" width="11" style="534" customWidth="1"/>
    <col min="8968" max="8968" width="10.19921875" style="534" customWidth="1"/>
    <col min="8969" max="8969" width="8.5" style="534" customWidth="1"/>
    <col min="8970" max="8970" width="5.19921875" style="534" customWidth="1"/>
    <col min="8971" max="8971" width="10.5" style="534" customWidth="1"/>
    <col min="8972" max="8972" width="8.5" style="534" customWidth="1"/>
    <col min="8973" max="8973" width="6.5" style="534" customWidth="1"/>
    <col min="8974" max="8974" width="10.5" style="534" customWidth="1"/>
    <col min="8975" max="8975" width="8.5" style="534" customWidth="1"/>
    <col min="8976" max="8976" width="6.5" style="534" customWidth="1"/>
    <col min="8977" max="8977" width="10.5" style="534" customWidth="1"/>
    <col min="8978" max="8978" width="8.5" style="534" customWidth="1"/>
    <col min="8979" max="8979" width="6.5" style="534" customWidth="1"/>
    <col min="8980" max="8980" width="9.5" style="534" customWidth="1"/>
    <col min="8981" max="8981" width="7.09765625" style="534" customWidth="1"/>
    <col min="8982" max="8982" width="10" style="534" customWidth="1"/>
    <col min="8983" max="8987" width="11.8984375" style="534" customWidth="1"/>
    <col min="8988" max="9008" width="11" style="534" customWidth="1"/>
    <col min="9009" max="9013" width="11.8984375" style="534"/>
    <col min="9014" max="9014" width="10.09765625" style="534" customWidth="1"/>
    <col min="9015" max="9016" width="11.8984375" style="534"/>
    <col min="9017" max="9017" width="11.69921875" style="534" customWidth="1"/>
    <col min="9018" max="9018" width="14.5" style="534" customWidth="1"/>
    <col min="9019" max="9019" width="9.8984375" style="534" customWidth="1"/>
    <col min="9020" max="9216" width="11.8984375" style="534"/>
    <col min="9217" max="9217" width="6.69921875" style="534" customWidth="1"/>
    <col min="9218" max="9218" width="9.69921875" style="534" customWidth="1"/>
    <col min="9219" max="9219" width="11" style="534" customWidth="1"/>
    <col min="9220" max="9220" width="10.19921875" style="534" customWidth="1"/>
    <col min="9221" max="9221" width="11" style="534" customWidth="1"/>
    <col min="9222" max="9222" width="10.19921875" style="534" customWidth="1"/>
    <col min="9223" max="9223" width="11" style="534" customWidth="1"/>
    <col min="9224" max="9224" width="10.19921875" style="534" customWidth="1"/>
    <col min="9225" max="9225" width="8.5" style="534" customWidth="1"/>
    <col min="9226" max="9226" width="5.19921875" style="534" customWidth="1"/>
    <col min="9227" max="9227" width="10.5" style="534" customWidth="1"/>
    <col min="9228" max="9228" width="8.5" style="534" customWidth="1"/>
    <col min="9229" max="9229" width="6.5" style="534" customWidth="1"/>
    <col min="9230" max="9230" width="10.5" style="534" customWidth="1"/>
    <col min="9231" max="9231" width="8.5" style="534" customWidth="1"/>
    <col min="9232" max="9232" width="6.5" style="534" customWidth="1"/>
    <col min="9233" max="9233" width="10.5" style="534" customWidth="1"/>
    <col min="9234" max="9234" width="8.5" style="534" customWidth="1"/>
    <col min="9235" max="9235" width="6.5" style="534" customWidth="1"/>
    <col min="9236" max="9236" width="9.5" style="534" customWidth="1"/>
    <col min="9237" max="9237" width="7.09765625" style="534" customWidth="1"/>
    <col min="9238" max="9238" width="10" style="534" customWidth="1"/>
    <col min="9239" max="9243" width="11.8984375" style="534" customWidth="1"/>
    <col min="9244" max="9264" width="11" style="534" customWidth="1"/>
    <col min="9265" max="9269" width="11.8984375" style="534"/>
    <col min="9270" max="9270" width="10.09765625" style="534" customWidth="1"/>
    <col min="9271" max="9272" width="11.8984375" style="534"/>
    <col min="9273" max="9273" width="11.69921875" style="534" customWidth="1"/>
    <col min="9274" max="9274" width="14.5" style="534" customWidth="1"/>
    <col min="9275" max="9275" width="9.8984375" style="534" customWidth="1"/>
    <col min="9276" max="9472" width="11.8984375" style="534"/>
    <col min="9473" max="9473" width="6.69921875" style="534" customWidth="1"/>
    <col min="9474" max="9474" width="9.69921875" style="534" customWidth="1"/>
    <col min="9475" max="9475" width="11" style="534" customWidth="1"/>
    <col min="9476" max="9476" width="10.19921875" style="534" customWidth="1"/>
    <col min="9477" max="9477" width="11" style="534" customWidth="1"/>
    <col min="9478" max="9478" width="10.19921875" style="534" customWidth="1"/>
    <col min="9479" max="9479" width="11" style="534" customWidth="1"/>
    <col min="9480" max="9480" width="10.19921875" style="534" customWidth="1"/>
    <col min="9481" max="9481" width="8.5" style="534" customWidth="1"/>
    <col min="9482" max="9482" width="5.19921875" style="534" customWidth="1"/>
    <col min="9483" max="9483" width="10.5" style="534" customWidth="1"/>
    <col min="9484" max="9484" width="8.5" style="534" customWidth="1"/>
    <col min="9485" max="9485" width="6.5" style="534" customWidth="1"/>
    <col min="9486" max="9486" width="10.5" style="534" customWidth="1"/>
    <col min="9487" max="9487" width="8.5" style="534" customWidth="1"/>
    <col min="9488" max="9488" width="6.5" style="534" customWidth="1"/>
    <col min="9489" max="9489" width="10.5" style="534" customWidth="1"/>
    <col min="9490" max="9490" width="8.5" style="534" customWidth="1"/>
    <col min="9491" max="9491" width="6.5" style="534" customWidth="1"/>
    <col min="9492" max="9492" width="9.5" style="534" customWidth="1"/>
    <col min="9493" max="9493" width="7.09765625" style="534" customWidth="1"/>
    <col min="9494" max="9494" width="10" style="534" customWidth="1"/>
    <col min="9495" max="9499" width="11.8984375" style="534" customWidth="1"/>
    <col min="9500" max="9520" width="11" style="534" customWidth="1"/>
    <col min="9521" max="9525" width="11.8984375" style="534"/>
    <col min="9526" max="9526" width="10.09765625" style="534" customWidth="1"/>
    <col min="9527" max="9528" width="11.8984375" style="534"/>
    <col min="9529" max="9529" width="11.69921875" style="534" customWidth="1"/>
    <col min="9530" max="9530" width="14.5" style="534" customWidth="1"/>
    <col min="9531" max="9531" width="9.8984375" style="534" customWidth="1"/>
    <col min="9532" max="9728" width="11.8984375" style="534"/>
    <col min="9729" max="9729" width="6.69921875" style="534" customWidth="1"/>
    <col min="9730" max="9730" width="9.69921875" style="534" customWidth="1"/>
    <col min="9731" max="9731" width="11" style="534" customWidth="1"/>
    <col min="9732" max="9732" width="10.19921875" style="534" customWidth="1"/>
    <col min="9733" max="9733" width="11" style="534" customWidth="1"/>
    <col min="9734" max="9734" width="10.19921875" style="534" customWidth="1"/>
    <col min="9735" max="9735" width="11" style="534" customWidth="1"/>
    <col min="9736" max="9736" width="10.19921875" style="534" customWidth="1"/>
    <col min="9737" max="9737" width="8.5" style="534" customWidth="1"/>
    <col min="9738" max="9738" width="5.19921875" style="534" customWidth="1"/>
    <col min="9739" max="9739" width="10.5" style="534" customWidth="1"/>
    <col min="9740" max="9740" width="8.5" style="534" customWidth="1"/>
    <col min="9741" max="9741" width="6.5" style="534" customWidth="1"/>
    <col min="9742" max="9742" width="10.5" style="534" customWidth="1"/>
    <col min="9743" max="9743" width="8.5" style="534" customWidth="1"/>
    <col min="9744" max="9744" width="6.5" style="534" customWidth="1"/>
    <col min="9745" max="9745" width="10.5" style="534" customWidth="1"/>
    <col min="9746" max="9746" width="8.5" style="534" customWidth="1"/>
    <col min="9747" max="9747" width="6.5" style="534" customWidth="1"/>
    <col min="9748" max="9748" width="9.5" style="534" customWidth="1"/>
    <col min="9749" max="9749" width="7.09765625" style="534" customWidth="1"/>
    <col min="9750" max="9750" width="10" style="534" customWidth="1"/>
    <col min="9751" max="9755" width="11.8984375" style="534" customWidth="1"/>
    <col min="9756" max="9776" width="11" style="534" customWidth="1"/>
    <col min="9777" max="9781" width="11.8984375" style="534"/>
    <col min="9782" max="9782" width="10.09765625" style="534" customWidth="1"/>
    <col min="9783" max="9784" width="11.8984375" style="534"/>
    <col min="9785" max="9785" width="11.69921875" style="534" customWidth="1"/>
    <col min="9786" max="9786" width="14.5" style="534" customWidth="1"/>
    <col min="9787" max="9787" width="9.8984375" style="534" customWidth="1"/>
    <col min="9788" max="9984" width="11.8984375" style="534"/>
    <col min="9985" max="9985" width="6.69921875" style="534" customWidth="1"/>
    <col min="9986" max="9986" width="9.69921875" style="534" customWidth="1"/>
    <col min="9987" max="9987" width="11" style="534" customWidth="1"/>
    <col min="9988" max="9988" width="10.19921875" style="534" customWidth="1"/>
    <col min="9989" max="9989" width="11" style="534" customWidth="1"/>
    <col min="9990" max="9990" width="10.19921875" style="534" customWidth="1"/>
    <col min="9991" max="9991" width="11" style="534" customWidth="1"/>
    <col min="9992" max="9992" width="10.19921875" style="534" customWidth="1"/>
    <col min="9993" max="9993" width="8.5" style="534" customWidth="1"/>
    <col min="9994" max="9994" width="5.19921875" style="534" customWidth="1"/>
    <col min="9995" max="9995" width="10.5" style="534" customWidth="1"/>
    <col min="9996" max="9996" width="8.5" style="534" customWidth="1"/>
    <col min="9997" max="9997" width="6.5" style="534" customWidth="1"/>
    <col min="9998" max="9998" width="10.5" style="534" customWidth="1"/>
    <col min="9999" max="9999" width="8.5" style="534" customWidth="1"/>
    <col min="10000" max="10000" width="6.5" style="534" customWidth="1"/>
    <col min="10001" max="10001" width="10.5" style="534" customWidth="1"/>
    <col min="10002" max="10002" width="8.5" style="534" customWidth="1"/>
    <col min="10003" max="10003" width="6.5" style="534" customWidth="1"/>
    <col min="10004" max="10004" width="9.5" style="534" customWidth="1"/>
    <col min="10005" max="10005" width="7.09765625" style="534" customWidth="1"/>
    <col min="10006" max="10006" width="10" style="534" customWidth="1"/>
    <col min="10007" max="10011" width="11.8984375" style="534" customWidth="1"/>
    <col min="10012" max="10032" width="11" style="534" customWidth="1"/>
    <col min="10033" max="10037" width="11.8984375" style="534"/>
    <col min="10038" max="10038" width="10.09765625" style="534" customWidth="1"/>
    <col min="10039" max="10040" width="11.8984375" style="534"/>
    <col min="10041" max="10041" width="11.69921875" style="534" customWidth="1"/>
    <col min="10042" max="10042" width="14.5" style="534" customWidth="1"/>
    <col min="10043" max="10043" width="9.8984375" style="534" customWidth="1"/>
    <col min="10044" max="10240" width="11.8984375" style="534"/>
    <col min="10241" max="10241" width="6.69921875" style="534" customWidth="1"/>
    <col min="10242" max="10242" width="9.69921875" style="534" customWidth="1"/>
    <col min="10243" max="10243" width="11" style="534" customWidth="1"/>
    <col min="10244" max="10244" width="10.19921875" style="534" customWidth="1"/>
    <col min="10245" max="10245" width="11" style="534" customWidth="1"/>
    <col min="10246" max="10246" width="10.19921875" style="534" customWidth="1"/>
    <col min="10247" max="10247" width="11" style="534" customWidth="1"/>
    <col min="10248" max="10248" width="10.19921875" style="534" customWidth="1"/>
    <col min="10249" max="10249" width="8.5" style="534" customWidth="1"/>
    <col min="10250" max="10250" width="5.19921875" style="534" customWidth="1"/>
    <col min="10251" max="10251" width="10.5" style="534" customWidth="1"/>
    <col min="10252" max="10252" width="8.5" style="534" customWidth="1"/>
    <col min="10253" max="10253" width="6.5" style="534" customWidth="1"/>
    <col min="10254" max="10254" width="10.5" style="534" customWidth="1"/>
    <col min="10255" max="10255" width="8.5" style="534" customWidth="1"/>
    <col min="10256" max="10256" width="6.5" style="534" customWidth="1"/>
    <col min="10257" max="10257" width="10.5" style="534" customWidth="1"/>
    <col min="10258" max="10258" width="8.5" style="534" customWidth="1"/>
    <col min="10259" max="10259" width="6.5" style="534" customWidth="1"/>
    <col min="10260" max="10260" width="9.5" style="534" customWidth="1"/>
    <col min="10261" max="10261" width="7.09765625" style="534" customWidth="1"/>
    <col min="10262" max="10262" width="10" style="534" customWidth="1"/>
    <col min="10263" max="10267" width="11.8984375" style="534" customWidth="1"/>
    <col min="10268" max="10288" width="11" style="534" customWidth="1"/>
    <col min="10289" max="10293" width="11.8984375" style="534"/>
    <col min="10294" max="10294" width="10.09765625" style="534" customWidth="1"/>
    <col min="10295" max="10296" width="11.8984375" style="534"/>
    <col min="10297" max="10297" width="11.69921875" style="534" customWidth="1"/>
    <col min="10298" max="10298" width="14.5" style="534" customWidth="1"/>
    <col min="10299" max="10299" width="9.8984375" style="534" customWidth="1"/>
    <col min="10300" max="10496" width="11.8984375" style="534"/>
    <col min="10497" max="10497" width="6.69921875" style="534" customWidth="1"/>
    <col min="10498" max="10498" width="9.69921875" style="534" customWidth="1"/>
    <col min="10499" max="10499" width="11" style="534" customWidth="1"/>
    <col min="10500" max="10500" width="10.19921875" style="534" customWidth="1"/>
    <col min="10501" max="10501" width="11" style="534" customWidth="1"/>
    <col min="10502" max="10502" width="10.19921875" style="534" customWidth="1"/>
    <col min="10503" max="10503" width="11" style="534" customWidth="1"/>
    <col min="10504" max="10504" width="10.19921875" style="534" customWidth="1"/>
    <col min="10505" max="10505" width="8.5" style="534" customWidth="1"/>
    <col min="10506" max="10506" width="5.19921875" style="534" customWidth="1"/>
    <col min="10507" max="10507" width="10.5" style="534" customWidth="1"/>
    <col min="10508" max="10508" width="8.5" style="534" customWidth="1"/>
    <col min="10509" max="10509" width="6.5" style="534" customWidth="1"/>
    <col min="10510" max="10510" width="10.5" style="534" customWidth="1"/>
    <col min="10511" max="10511" width="8.5" style="534" customWidth="1"/>
    <col min="10512" max="10512" width="6.5" style="534" customWidth="1"/>
    <col min="10513" max="10513" width="10.5" style="534" customWidth="1"/>
    <col min="10514" max="10514" width="8.5" style="534" customWidth="1"/>
    <col min="10515" max="10515" width="6.5" style="534" customWidth="1"/>
    <col min="10516" max="10516" width="9.5" style="534" customWidth="1"/>
    <col min="10517" max="10517" width="7.09765625" style="534" customWidth="1"/>
    <col min="10518" max="10518" width="10" style="534" customWidth="1"/>
    <col min="10519" max="10523" width="11.8984375" style="534" customWidth="1"/>
    <col min="10524" max="10544" width="11" style="534" customWidth="1"/>
    <col min="10545" max="10549" width="11.8984375" style="534"/>
    <col min="10550" max="10550" width="10.09765625" style="534" customWidth="1"/>
    <col min="10551" max="10552" width="11.8984375" style="534"/>
    <col min="10553" max="10553" width="11.69921875" style="534" customWidth="1"/>
    <col min="10554" max="10554" width="14.5" style="534" customWidth="1"/>
    <col min="10555" max="10555" width="9.8984375" style="534" customWidth="1"/>
    <col min="10556" max="10752" width="11.8984375" style="534"/>
    <col min="10753" max="10753" width="6.69921875" style="534" customWidth="1"/>
    <col min="10754" max="10754" width="9.69921875" style="534" customWidth="1"/>
    <col min="10755" max="10755" width="11" style="534" customWidth="1"/>
    <col min="10756" max="10756" width="10.19921875" style="534" customWidth="1"/>
    <col min="10757" max="10757" width="11" style="534" customWidth="1"/>
    <col min="10758" max="10758" width="10.19921875" style="534" customWidth="1"/>
    <col min="10759" max="10759" width="11" style="534" customWidth="1"/>
    <col min="10760" max="10760" width="10.19921875" style="534" customWidth="1"/>
    <col min="10761" max="10761" width="8.5" style="534" customWidth="1"/>
    <col min="10762" max="10762" width="5.19921875" style="534" customWidth="1"/>
    <col min="10763" max="10763" width="10.5" style="534" customWidth="1"/>
    <col min="10764" max="10764" width="8.5" style="534" customWidth="1"/>
    <col min="10765" max="10765" width="6.5" style="534" customWidth="1"/>
    <col min="10766" max="10766" width="10.5" style="534" customWidth="1"/>
    <col min="10767" max="10767" width="8.5" style="534" customWidth="1"/>
    <col min="10768" max="10768" width="6.5" style="534" customWidth="1"/>
    <col min="10769" max="10769" width="10.5" style="534" customWidth="1"/>
    <col min="10770" max="10770" width="8.5" style="534" customWidth="1"/>
    <col min="10771" max="10771" width="6.5" style="534" customWidth="1"/>
    <col min="10772" max="10772" width="9.5" style="534" customWidth="1"/>
    <col min="10773" max="10773" width="7.09765625" style="534" customWidth="1"/>
    <col min="10774" max="10774" width="10" style="534" customWidth="1"/>
    <col min="10775" max="10779" width="11.8984375" style="534" customWidth="1"/>
    <col min="10780" max="10800" width="11" style="534" customWidth="1"/>
    <col min="10801" max="10805" width="11.8984375" style="534"/>
    <col min="10806" max="10806" width="10.09765625" style="534" customWidth="1"/>
    <col min="10807" max="10808" width="11.8984375" style="534"/>
    <col min="10809" max="10809" width="11.69921875" style="534" customWidth="1"/>
    <col min="10810" max="10810" width="14.5" style="534" customWidth="1"/>
    <col min="10811" max="10811" width="9.8984375" style="534" customWidth="1"/>
    <col min="10812" max="11008" width="11.8984375" style="534"/>
    <col min="11009" max="11009" width="6.69921875" style="534" customWidth="1"/>
    <col min="11010" max="11010" width="9.69921875" style="534" customWidth="1"/>
    <col min="11011" max="11011" width="11" style="534" customWidth="1"/>
    <col min="11012" max="11012" width="10.19921875" style="534" customWidth="1"/>
    <col min="11013" max="11013" width="11" style="534" customWidth="1"/>
    <col min="11014" max="11014" width="10.19921875" style="534" customWidth="1"/>
    <col min="11015" max="11015" width="11" style="534" customWidth="1"/>
    <col min="11016" max="11016" width="10.19921875" style="534" customWidth="1"/>
    <col min="11017" max="11017" width="8.5" style="534" customWidth="1"/>
    <col min="11018" max="11018" width="5.19921875" style="534" customWidth="1"/>
    <col min="11019" max="11019" width="10.5" style="534" customWidth="1"/>
    <col min="11020" max="11020" width="8.5" style="534" customWidth="1"/>
    <col min="11021" max="11021" width="6.5" style="534" customWidth="1"/>
    <col min="11022" max="11022" width="10.5" style="534" customWidth="1"/>
    <col min="11023" max="11023" width="8.5" style="534" customWidth="1"/>
    <col min="11024" max="11024" width="6.5" style="534" customWidth="1"/>
    <col min="11025" max="11025" width="10.5" style="534" customWidth="1"/>
    <col min="11026" max="11026" width="8.5" style="534" customWidth="1"/>
    <col min="11027" max="11027" width="6.5" style="534" customWidth="1"/>
    <col min="11028" max="11028" width="9.5" style="534" customWidth="1"/>
    <col min="11029" max="11029" width="7.09765625" style="534" customWidth="1"/>
    <col min="11030" max="11030" width="10" style="534" customWidth="1"/>
    <col min="11031" max="11035" width="11.8984375" style="534" customWidth="1"/>
    <col min="11036" max="11056" width="11" style="534" customWidth="1"/>
    <col min="11057" max="11061" width="11.8984375" style="534"/>
    <col min="11062" max="11062" width="10.09765625" style="534" customWidth="1"/>
    <col min="11063" max="11064" width="11.8984375" style="534"/>
    <col min="11065" max="11065" width="11.69921875" style="534" customWidth="1"/>
    <col min="11066" max="11066" width="14.5" style="534" customWidth="1"/>
    <col min="11067" max="11067" width="9.8984375" style="534" customWidth="1"/>
    <col min="11068" max="11264" width="11.8984375" style="534"/>
    <col min="11265" max="11265" width="6.69921875" style="534" customWidth="1"/>
    <col min="11266" max="11266" width="9.69921875" style="534" customWidth="1"/>
    <col min="11267" max="11267" width="11" style="534" customWidth="1"/>
    <col min="11268" max="11268" width="10.19921875" style="534" customWidth="1"/>
    <col min="11269" max="11269" width="11" style="534" customWidth="1"/>
    <col min="11270" max="11270" width="10.19921875" style="534" customWidth="1"/>
    <col min="11271" max="11271" width="11" style="534" customWidth="1"/>
    <col min="11272" max="11272" width="10.19921875" style="534" customWidth="1"/>
    <col min="11273" max="11273" width="8.5" style="534" customWidth="1"/>
    <col min="11274" max="11274" width="5.19921875" style="534" customWidth="1"/>
    <col min="11275" max="11275" width="10.5" style="534" customWidth="1"/>
    <col min="11276" max="11276" width="8.5" style="534" customWidth="1"/>
    <col min="11277" max="11277" width="6.5" style="534" customWidth="1"/>
    <col min="11278" max="11278" width="10.5" style="534" customWidth="1"/>
    <col min="11279" max="11279" width="8.5" style="534" customWidth="1"/>
    <col min="11280" max="11280" width="6.5" style="534" customWidth="1"/>
    <col min="11281" max="11281" width="10.5" style="534" customWidth="1"/>
    <col min="11282" max="11282" width="8.5" style="534" customWidth="1"/>
    <col min="11283" max="11283" width="6.5" style="534" customWidth="1"/>
    <col min="11284" max="11284" width="9.5" style="534" customWidth="1"/>
    <col min="11285" max="11285" width="7.09765625" style="534" customWidth="1"/>
    <col min="11286" max="11286" width="10" style="534" customWidth="1"/>
    <col min="11287" max="11291" width="11.8984375" style="534" customWidth="1"/>
    <col min="11292" max="11312" width="11" style="534" customWidth="1"/>
    <col min="11313" max="11317" width="11.8984375" style="534"/>
    <col min="11318" max="11318" width="10.09765625" style="534" customWidth="1"/>
    <col min="11319" max="11320" width="11.8984375" style="534"/>
    <col min="11321" max="11321" width="11.69921875" style="534" customWidth="1"/>
    <col min="11322" max="11322" width="14.5" style="534" customWidth="1"/>
    <col min="11323" max="11323" width="9.8984375" style="534" customWidth="1"/>
    <col min="11324" max="11520" width="11.8984375" style="534"/>
    <col min="11521" max="11521" width="6.69921875" style="534" customWidth="1"/>
    <col min="11522" max="11522" width="9.69921875" style="534" customWidth="1"/>
    <col min="11523" max="11523" width="11" style="534" customWidth="1"/>
    <col min="11524" max="11524" width="10.19921875" style="534" customWidth="1"/>
    <col min="11525" max="11525" width="11" style="534" customWidth="1"/>
    <col min="11526" max="11526" width="10.19921875" style="534" customWidth="1"/>
    <col min="11527" max="11527" width="11" style="534" customWidth="1"/>
    <col min="11528" max="11528" width="10.19921875" style="534" customWidth="1"/>
    <col min="11529" max="11529" width="8.5" style="534" customWidth="1"/>
    <col min="11530" max="11530" width="5.19921875" style="534" customWidth="1"/>
    <col min="11531" max="11531" width="10.5" style="534" customWidth="1"/>
    <col min="11532" max="11532" width="8.5" style="534" customWidth="1"/>
    <col min="11533" max="11533" width="6.5" style="534" customWidth="1"/>
    <col min="11534" max="11534" width="10.5" style="534" customWidth="1"/>
    <col min="11535" max="11535" width="8.5" style="534" customWidth="1"/>
    <col min="11536" max="11536" width="6.5" style="534" customWidth="1"/>
    <col min="11537" max="11537" width="10.5" style="534" customWidth="1"/>
    <col min="11538" max="11538" width="8.5" style="534" customWidth="1"/>
    <col min="11539" max="11539" width="6.5" style="534" customWidth="1"/>
    <col min="11540" max="11540" width="9.5" style="534" customWidth="1"/>
    <col min="11541" max="11541" width="7.09765625" style="534" customWidth="1"/>
    <col min="11542" max="11542" width="10" style="534" customWidth="1"/>
    <col min="11543" max="11547" width="11.8984375" style="534" customWidth="1"/>
    <col min="11548" max="11568" width="11" style="534" customWidth="1"/>
    <col min="11569" max="11573" width="11.8984375" style="534"/>
    <col min="11574" max="11574" width="10.09765625" style="534" customWidth="1"/>
    <col min="11575" max="11576" width="11.8984375" style="534"/>
    <col min="11577" max="11577" width="11.69921875" style="534" customWidth="1"/>
    <col min="11578" max="11578" width="14.5" style="534" customWidth="1"/>
    <col min="11579" max="11579" width="9.8984375" style="534" customWidth="1"/>
    <col min="11580" max="11776" width="11.8984375" style="534"/>
    <col min="11777" max="11777" width="6.69921875" style="534" customWidth="1"/>
    <col min="11778" max="11778" width="9.69921875" style="534" customWidth="1"/>
    <col min="11779" max="11779" width="11" style="534" customWidth="1"/>
    <col min="11780" max="11780" width="10.19921875" style="534" customWidth="1"/>
    <col min="11781" max="11781" width="11" style="534" customWidth="1"/>
    <col min="11782" max="11782" width="10.19921875" style="534" customWidth="1"/>
    <col min="11783" max="11783" width="11" style="534" customWidth="1"/>
    <col min="11784" max="11784" width="10.19921875" style="534" customWidth="1"/>
    <col min="11785" max="11785" width="8.5" style="534" customWidth="1"/>
    <col min="11786" max="11786" width="5.19921875" style="534" customWidth="1"/>
    <col min="11787" max="11787" width="10.5" style="534" customWidth="1"/>
    <col min="11788" max="11788" width="8.5" style="534" customWidth="1"/>
    <col min="11789" max="11789" width="6.5" style="534" customWidth="1"/>
    <col min="11790" max="11790" width="10.5" style="534" customWidth="1"/>
    <col min="11791" max="11791" width="8.5" style="534" customWidth="1"/>
    <col min="11792" max="11792" width="6.5" style="534" customWidth="1"/>
    <col min="11793" max="11793" width="10.5" style="534" customWidth="1"/>
    <col min="11794" max="11794" width="8.5" style="534" customWidth="1"/>
    <col min="11795" max="11795" width="6.5" style="534" customWidth="1"/>
    <col min="11796" max="11796" width="9.5" style="534" customWidth="1"/>
    <col min="11797" max="11797" width="7.09765625" style="534" customWidth="1"/>
    <col min="11798" max="11798" width="10" style="534" customWidth="1"/>
    <col min="11799" max="11803" width="11.8984375" style="534" customWidth="1"/>
    <col min="11804" max="11824" width="11" style="534" customWidth="1"/>
    <col min="11825" max="11829" width="11.8984375" style="534"/>
    <col min="11830" max="11830" width="10.09765625" style="534" customWidth="1"/>
    <col min="11831" max="11832" width="11.8984375" style="534"/>
    <col min="11833" max="11833" width="11.69921875" style="534" customWidth="1"/>
    <col min="11834" max="11834" width="14.5" style="534" customWidth="1"/>
    <col min="11835" max="11835" width="9.8984375" style="534" customWidth="1"/>
    <col min="11836" max="12032" width="11.8984375" style="534"/>
    <col min="12033" max="12033" width="6.69921875" style="534" customWidth="1"/>
    <col min="12034" max="12034" width="9.69921875" style="534" customWidth="1"/>
    <col min="12035" max="12035" width="11" style="534" customWidth="1"/>
    <col min="12036" max="12036" width="10.19921875" style="534" customWidth="1"/>
    <col min="12037" max="12037" width="11" style="534" customWidth="1"/>
    <col min="12038" max="12038" width="10.19921875" style="534" customWidth="1"/>
    <col min="12039" max="12039" width="11" style="534" customWidth="1"/>
    <col min="12040" max="12040" width="10.19921875" style="534" customWidth="1"/>
    <col min="12041" max="12041" width="8.5" style="534" customWidth="1"/>
    <col min="12042" max="12042" width="5.19921875" style="534" customWidth="1"/>
    <col min="12043" max="12043" width="10.5" style="534" customWidth="1"/>
    <col min="12044" max="12044" width="8.5" style="534" customWidth="1"/>
    <col min="12045" max="12045" width="6.5" style="534" customWidth="1"/>
    <col min="12046" max="12046" width="10.5" style="534" customWidth="1"/>
    <col min="12047" max="12047" width="8.5" style="534" customWidth="1"/>
    <col min="12048" max="12048" width="6.5" style="534" customWidth="1"/>
    <col min="12049" max="12049" width="10.5" style="534" customWidth="1"/>
    <col min="12050" max="12050" width="8.5" style="534" customWidth="1"/>
    <col min="12051" max="12051" width="6.5" style="534" customWidth="1"/>
    <col min="12052" max="12052" width="9.5" style="534" customWidth="1"/>
    <col min="12053" max="12053" width="7.09765625" style="534" customWidth="1"/>
    <col min="12054" max="12054" width="10" style="534" customWidth="1"/>
    <col min="12055" max="12059" width="11.8984375" style="534" customWidth="1"/>
    <col min="12060" max="12080" width="11" style="534" customWidth="1"/>
    <col min="12081" max="12085" width="11.8984375" style="534"/>
    <col min="12086" max="12086" width="10.09765625" style="534" customWidth="1"/>
    <col min="12087" max="12088" width="11.8984375" style="534"/>
    <col min="12089" max="12089" width="11.69921875" style="534" customWidth="1"/>
    <col min="12090" max="12090" width="14.5" style="534" customWidth="1"/>
    <col min="12091" max="12091" width="9.8984375" style="534" customWidth="1"/>
    <col min="12092" max="12288" width="11.8984375" style="534"/>
    <col min="12289" max="12289" width="6.69921875" style="534" customWidth="1"/>
    <col min="12290" max="12290" width="9.69921875" style="534" customWidth="1"/>
    <col min="12291" max="12291" width="11" style="534" customWidth="1"/>
    <col min="12292" max="12292" width="10.19921875" style="534" customWidth="1"/>
    <col min="12293" max="12293" width="11" style="534" customWidth="1"/>
    <col min="12294" max="12294" width="10.19921875" style="534" customWidth="1"/>
    <col min="12295" max="12295" width="11" style="534" customWidth="1"/>
    <col min="12296" max="12296" width="10.19921875" style="534" customWidth="1"/>
    <col min="12297" max="12297" width="8.5" style="534" customWidth="1"/>
    <col min="12298" max="12298" width="5.19921875" style="534" customWidth="1"/>
    <col min="12299" max="12299" width="10.5" style="534" customWidth="1"/>
    <col min="12300" max="12300" width="8.5" style="534" customWidth="1"/>
    <col min="12301" max="12301" width="6.5" style="534" customWidth="1"/>
    <col min="12302" max="12302" width="10.5" style="534" customWidth="1"/>
    <col min="12303" max="12303" width="8.5" style="534" customWidth="1"/>
    <col min="12304" max="12304" width="6.5" style="534" customWidth="1"/>
    <col min="12305" max="12305" width="10.5" style="534" customWidth="1"/>
    <col min="12306" max="12306" width="8.5" style="534" customWidth="1"/>
    <col min="12307" max="12307" width="6.5" style="534" customWidth="1"/>
    <col min="12308" max="12308" width="9.5" style="534" customWidth="1"/>
    <col min="12309" max="12309" width="7.09765625" style="534" customWidth="1"/>
    <col min="12310" max="12310" width="10" style="534" customWidth="1"/>
    <col min="12311" max="12315" width="11.8984375" style="534" customWidth="1"/>
    <col min="12316" max="12336" width="11" style="534" customWidth="1"/>
    <col min="12337" max="12341" width="11.8984375" style="534"/>
    <col min="12342" max="12342" width="10.09765625" style="534" customWidth="1"/>
    <col min="12343" max="12344" width="11.8984375" style="534"/>
    <col min="12345" max="12345" width="11.69921875" style="534" customWidth="1"/>
    <col min="12346" max="12346" width="14.5" style="534" customWidth="1"/>
    <col min="12347" max="12347" width="9.8984375" style="534" customWidth="1"/>
    <col min="12348" max="12544" width="11.8984375" style="534"/>
    <col min="12545" max="12545" width="6.69921875" style="534" customWidth="1"/>
    <col min="12546" max="12546" width="9.69921875" style="534" customWidth="1"/>
    <col min="12547" max="12547" width="11" style="534" customWidth="1"/>
    <col min="12548" max="12548" width="10.19921875" style="534" customWidth="1"/>
    <col min="12549" max="12549" width="11" style="534" customWidth="1"/>
    <col min="12550" max="12550" width="10.19921875" style="534" customWidth="1"/>
    <col min="12551" max="12551" width="11" style="534" customWidth="1"/>
    <col min="12552" max="12552" width="10.19921875" style="534" customWidth="1"/>
    <col min="12553" max="12553" width="8.5" style="534" customWidth="1"/>
    <col min="12554" max="12554" width="5.19921875" style="534" customWidth="1"/>
    <col min="12555" max="12555" width="10.5" style="534" customWidth="1"/>
    <col min="12556" max="12556" width="8.5" style="534" customWidth="1"/>
    <col min="12557" max="12557" width="6.5" style="534" customWidth="1"/>
    <col min="12558" max="12558" width="10.5" style="534" customWidth="1"/>
    <col min="12559" max="12559" width="8.5" style="534" customWidth="1"/>
    <col min="12560" max="12560" width="6.5" style="534" customWidth="1"/>
    <col min="12561" max="12561" width="10.5" style="534" customWidth="1"/>
    <col min="12562" max="12562" width="8.5" style="534" customWidth="1"/>
    <col min="12563" max="12563" width="6.5" style="534" customWidth="1"/>
    <col min="12564" max="12564" width="9.5" style="534" customWidth="1"/>
    <col min="12565" max="12565" width="7.09765625" style="534" customWidth="1"/>
    <col min="12566" max="12566" width="10" style="534" customWidth="1"/>
    <col min="12567" max="12571" width="11.8984375" style="534" customWidth="1"/>
    <col min="12572" max="12592" width="11" style="534" customWidth="1"/>
    <col min="12593" max="12597" width="11.8984375" style="534"/>
    <col min="12598" max="12598" width="10.09765625" style="534" customWidth="1"/>
    <col min="12599" max="12600" width="11.8984375" style="534"/>
    <col min="12601" max="12601" width="11.69921875" style="534" customWidth="1"/>
    <col min="12602" max="12602" width="14.5" style="534" customWidth="1"/>
    <col min="12603" max="12603" width="9.8984375" style="534" customWidth="1"/>
    <col min="12604" max="12800" width="11.8984375" style="534"/>
    <col min="12801" max="12801" width="6.69921875" style="534" customWidth="1"/>
    <col min="12802" max="12802" width="9.69921875" style="534" customWidth="1"/>
    <col min="12803" max="12803" width="11" style="534" customWidth="1"/>
    <col min="12804" max="12804" width="10.19921875" style="534" customWidth="1"/>
    <col min="12805" max="12805" width="11" style="534" customWidth="1"/>
    <col min="12806" max="12806" width="10.19921875" style="534" customWidth="1"/>
    <col min="12807" max="12807" width="11" style="534" customWidth="1"/>
    <col min="12808" max="12808" width="10.19921875" style="534" customWidth="1"/>
    <col min="12809" max="12809" width="8.5" style="534" customWidth="1"/>
    <col min="12810" max="12810" width="5.19921875" style="534" customWidth="1"/>
    <col min="12811" max="12811" width="10.5" style="534" customWidth="1"/>
    <col min="12812" max="12812" width="8.5" style="534" customWidth="1"/>
    <col min="12813" max="12813" width="6.5" style="534" customWidth="1"/>
    <col min="12814" max="12814" width="10.5" style="534" customWidth="1"/>
    <col min="12815" max="12815" width="8.5" style="534" customWidth="1"/>
    <col min="12816" max="12816" width="6.5" style="534" customWidth="1"/>
    <col min="12817" max="12817" width="10.5" style="534" customWidth="1"/>
    <col min="12818" max="12818" width="8.5" style="534" customWidth="1"/>
    <col min="12819" max="12819" width="6.5" style="534" customWidth="1"/>
    <col min="12820" max="12820" width="9.5" style="534" customWidth="1"/>
    <col min="12821" max="12821" width="7.09765625" style="534" customWidth="1"/>
    <col min="12822" max="12822" width="10" style="534" customWidth="1"/>
    <col min="12823" max="12827" width="11.8984375" style="534" customWidth="1"/>
    <col min="12828" max="12848" width="11" style="534" customWidth="1"/>
    <col min="12849" max="12853" width="11.8984375" style="534"/>
    <col min="12854" max="12854" width="10.09765625" style="534" customWidth="1"/>
    <col min="12855" max="12856" width="11.8984375" style="534"/>
    <col min="12857" max="12857" width="11.69921875" style="534" customWidth="1"/>
    <col min="12858" max="12858" width="14.5" style="534" customWidth="1"/>
    <col min="12859" max="12859" width="9.8984375" style="534" customWidth="1"/>
    <col min="12860" max="13056" width="11.8984375" style="534"/>
    <col min="13057" max="13057" width="6.69921875" style="534" customWidth="1"/>
    <col min="13058" max="13058" width="9.69921875" style="534" customWidth="1"/>
    <col min="13059" max="13059" width="11" style="534" customWidth="1"/>
    <col min="13060" max="13060" width="10.19921875" style="534" customWidth="1"/>
    <col min="13061" max="13061" width="11" style="534" customWidth="1"/>
    <col min="13062" max="13062" width="10.19921875" style="534" customWidth="1"/>
    <col min="13063" max="13063" width="11" style="534" customWidth="1"/>
    <col min="13064" max="13064" width="10.19921875" style="534" customWidth="1"/>
    <col min="13065" max="13065" width="8.5" style="534" customWidth="1"/>
    <col min="13066" max="13066" width="5.19921875" style="534" customWidth="1"/>
    <col min="13067" max="13067" width="10.5" style="534" customWidth="1"/>
    <col min="13068" max="13068" width="8.5" style="534" customWidth="1"/>
    <col min="13069" max="13069" width="6.5" style="534" customWidth="1"/>
    <col min="13070" max="13070" width="10.5" style="534" customWidth="1"/>
    <col min="13071" max="13071" width="8.5" style="534" customWidth="1"/>
    <col min="13072" max="13072" width="6.5" style="534" customWidth="1"/>
    <col min="13073" max="13073" width="10.5" style="534" customWidth="1"/>
    <col min="13074" max="13074" width="8.5" style="534" customWidth="1"/>
    <col min="13075" max="13075" width="6.5" style="534" customWidth="1"/>
    <col min="13076" max="13076" width="9.5" style="534" customWidth="1"/>
    <col min="13077" max="13077" width="7.09765625" style="534" customWidth="1"/>
    <col min="13078" max="13078" width="10" style="534" customWidth="1"/>
    <col min="13079" max="13083" width="11.8984375" style="534" customWidth="1"/>
    <col min="13084" max="13104" width="11" style="534" customWidth="1"/>
    <col min="13105" max="13109" width="11.8984375" style="534"/>
    <col min="13110" max="13110" width="10.09765625" style="534" customWidth="1"/>
    <col min="13111" max="13112" width="11.8984375" style="534"/>
    <col min="13113" max="13113" width="11.69921875" style="534" customWidth="1"/>
    <col min="13114" max="13114" width="14.5" style="534" customWidth="1"/>
    <col min="13115" max="13115" width="9.8984375" style="534" customWidth="1"/>
    <col min="13116" max="13312" width="11.8984375" style="534"/>
    <col min="13313" max="13313" width="6.69921875" style="534" customWidth="1"/>
    <col min="13314" max="13314" width="9.69921875" style="534" customWidth="1"/>
    <col min="13315" max="13315" width="11" style="534" customWidth="1"/>
    <col min="13316" max="13316" width="10.19921875" style="534" customWidth="1"/>
    <col min="13317" max="13317" width="11" style="534" customWidth="1"/>
    <col min="13318" max="13318" width="10.19921875" style="534" customWidth="1"/>
    <col min="13319" max="13319" width="11" style="534" customWidth="1"/>
    <col min="13320" max="13320" width="10.19921875" style="534" customWidth="1"/>
    <col min="13321" max="13321" width="8.5" style="534" customWidth="1"/>
    <col min="13322" max="13322" width="5.19921875" style="534" customWidth="1"/>
    <col min="13323" max="13323" width="10.5" style="534" customWidth="1"/>
    <col min="13324" max="13324" width="8.5" style="534" customWidth="1"/>
    <col min="13325" max="13325" width="6.5" style="534" customWidth="1"/>
    <col min="13326" max="13326" width="10.5" style="534" customWidth="1"/>
    <col min="13327" max="13327" width="8.5" style="534" customWidth="1"/>
    <col min="13328" max="13328" width="6.5" style="534" customWidth="1"/>
    <col min="13329" max="13329" width="10.5" style="534" customWidth="1"/>
    <col min="13330" max="13330" width="8.5" style="534" customWidth="1"/>
    <col min="13331" max="13331" width="6.5" style="534" customWidth="1"/>
    <col min="13332" max="13332" width="9.5" style="534" customWidth="1"/>
    <col min="13333" max="13333" width="7.09765625" style="534" customWidth="1"/>
    <col min="13334" max="13334" width="10" style="534" customWidth="1"/>
    <col min="13335" max="13339" width="11.8984375" style="534" customWidth="1"/>
    <col min="13340" max="13360" width="11" style="534" customWidth="1"/>
    <col min="13361" max="13365" width="11.8984375" style="534"/>
    <col min="13366" max="13366" width="10.09765625" style="534" customWidth="1"/>
    <col min="13367" max="13368" width="11.8984375" style="534"/>
    <col min="13369" max="13369" width="11.69921875" style="534" customWidth="1"/>
    <col min="13370" max="13370" width="14.5" style="534" customWidth="1"/>
    <col min="13371" max="13371" width="9.8984375" style="534" customWidth="1"/>
    <col min="13372" max="13568" width="11.8984375" style="534"/>
    <col min="13569" max="13569" width="6.69921875" style="534" customWidth="1"/>
    <col min="13570" max="13570" width="9.69921875" style="534" customWidth="1"/>
    <col min="13571" max="13571" width="11" style="534" customWidth="1"/>
    <col min="13572" max="13572" width="10.19921875" style="534" customWidth="1"/>
    <col min="13573" max="13573" width="11" style="534" customWidth="1"/>
    <col min="13574" max="13574" width="10.19921875" style="534" customWidth="1"/>
    <col min="13575" max="13575" width="11" style="534" customWidth="1"/>
    <col min="13576" max="13576" width="10.19921875" style="534" customWidth="1"/>
    <col min="13577" max="13577" width="8.5" style="534" customWidth="1"/>
    <col min="13578" max="13578" width="5.19921875" style="534" customWidth="1"/>
    <col min="13579" max="13579" width="10.5" style="534" customWidth="1"/>
    <col min="13580" max="13580" width="8.5" style="534" customWidth="1"/>
    <col min="13581" max="13581" width="6.5" style="534" customWidth="1"/>
    <col min="13582" max="13582" width="10.5" style="534" customWidth="1"/>
    <col min="13583" max="13583" width="8.5" style="534" customWidth="1"/>
    <col min="13584" max="13584" width="6.5" style="534" customWidth="1"/>
    <col min="13585" max="13585" width="10.5" style="534" customWidth="1"/>
    <col min="13586" max="13586" width="8.5" style="534" customWidth="1"/>
    <col min="13587" max="13587" width="6.5" style="534" customWidth="1"/>
    <col min="13588" max="13588" width="9.5" style="534" customWidth="1"/>
    <col min="13589" max="13589" width="7.09765625" style="534" customWidth="1"/>
    <col min="13590" max="13590" width="10" style="534" customWidth="1"/>
    <col min="13591" max="13595" width="11.8984375" style="534" customWidth="1"/>
    <col min="13596" max="13616" width="11" style="534" customWidth="1"/>
    <col min="13617" max="13621" width="11.8984375" style="534"/>
    <col min="13622" max="13622" width="10.09765625" style="534" customWidth="1"/>
    <col min="13623" max="13624" width="11.8984375" style="534"/>
    <col min="13625" max="13625" width="11.69921875" style="534" customWidth="1"/>
    <col min="13626" max="13626" width="14.5" style="534" customWidth="1"/>
    <col min="13627" max="13627" width="9.8984375" style="534" customWidth="1"/>
    <col min="13628" max="13824" width="11.8984375" style="534"/>
    <col min="13825" max="13825" width="6.69921875" style="534" customWidth="1"/>
    <col min="13826" max="13826" width="9.69921875" style="534" customWidth="1"/>
    <col min="13827" max="13827" width="11" style="534" customWidth="1"/>
    <col min="13828" max="13828" width="10.19921875" style="534" customWidth="1"/>
    <col min="13829" max="13829" width="11" style="534" customWidth="1"/>
    <col min="13830" max="13830" width="10.19921875" style="534" customWidth="1"/>
    <col min="13831" max="13831" width="11" style="534" customWidth="1"/>
    <col min="13832" max="13832" width="10.19921875" style="534" customWidth="1"/>
    <col min="13833" max="13833" width="8.5" style="534" customWidth="1"/>
    <col min="13834" max="13834" width="5.19921875" style="534" customWidth="1"/>
    <col min="13835" max="13835" width="10.5" style="534" customWidth="1"/>
    <col min="13836" max="13836" width="8.5" style="534" customWidth="1"/>
    <col min="13837" max="13837" width="6.5" style="534" customWidth="1"/>
    <col min="13838" max="13838" width="10.5" style="534" customWidth="1"/>
    <col min="13839" max="13839" width="8.5" style="534" customWidth="1"/>
    <col min="13840" max="13840" width="6.5" style="534" customWidth="1"/>
    <col min="13841" max="13841" width="10.5" style="534" customWidth="1"/>
    <col min="13842" max="13842" width="8.5" style="534" customWidth="1"/>
    <col min="13843" max="13843" width="6.5" style="534" customWidth="1"/>
    <col min="13844" max="13844" width="9.5" style="534" customWidth="1"/>
    <col min="13845" max="13845" width="7.09765625" style="534" customWidth="1"/>
    <col min="13846" max="13846" width="10" style="534" customWidth="1"/>
    <col min="13847" max="13851" width="11.8984375" style="534" customWidth="1"/>
    <col min="13852" max="13872" width="11" style="534" customWidth="1"/>
    <col min="13873" max="13877" width="11.8984375" style="534"/>
    <col min="13878" max="13878" width="10.09765625" style="534" customWidth="1"/>
    <col min="13879" max="13880" width="11.8984375" style="534"/>
    <col min="13881" max="13881" width="11.69921875" style="534" customWidth="1"/>
    <col min="13882" max="13882" width="14.5" style="534" customWidth="1"/>
    <col min="13883" max="13883" width="9.8984375" style="534" customWidth="1"/>
    <col min="13884" max="14080" width="11.8984375" style="534"/>
    <col min="14081" max="14081" width="6.69921875" style="534" customWidth="1"/>
    <col min="14082" max="14082" width="9.69921875" style="534" customWidth="1"/>
    <col min="14083" max="14083" width="11" style="534" customWidth="1"/>
    <col min="14084" max="14084" width="10.19921875" style="534" customWidth="1"/>
    <col min="14085" max="14085" width="11" style="534" customWidth="1"/>
    <col min="14086" max="14086" width="10.19921875" style="534" customWidth="1"/>
    <col min="14087" max="14087" width="11" style="534" customWidth="1"/>
    <col min="14088" max="14088" width="10.19921875" style="534" customWidth="1"/>
    <col min="14089" max="14089" width="8.5" style="534" customWidth="1"/>
    <col min="14090" max="14090" width="5.19921875" style="534" customWidth="1"/>
    <col min="14091" max="14091" width="10.5" style="534" customWidth="1"/>
    <col min="14092" max="14092" width="8.5" style="534" customWidth="1"/>
    <col min="14093" max="14093" width="6.5" style="534" customWidth="1"/>
    <col min="14094" max="14094" width="10.5" style="534" customWidth="1"/>
    <col min="14095" max="14095" width="8.5" style="534" customWidth="1"/>
    <col min="14096" max="14096" width="6.5" style="534" customWidth="1"/>
    <col min="14097" max="14097" width="10.5" style="534" customWidth="1"/>
    <col min="14098" max="14098" width="8.5" style="534" customWidth="1"/>
    <col min="14099" max="14099" width="6.5" style="534" customWidth="1"/>
    <col min="14100" max="14100" width="9.5" style="534" customWidth="1"/>
    <col min="14101" max="14101" width="7.09765625" style="534" customWidth="1"/>
    <col min="14102" max="14102" width="10" style="534" customWidth="1"/>
    <col min="14103" max="14107" width="11.8984375" style="534" customWidth="1"/>
    <col min="14108" max="14128" width="11" style="534" customWidth="1"/>
    <col min="14129" max="14133" width="11.8984375" style="534"/>
    <col min="14134" max="14134" width="10.09765625" style="534" customWidth="1"/>
    <col min="14135" max="14136" width="11.8984375" style="534"/>
    <col min="14137" max="14137" width="11.69921875" style="534" customWidth="1"/>
    <col min="14138" max="14138" width="14.5" style="534" customWidth="1"/>
    <col min="14139" max="14139" width="9.8984375" style="534" customWidth="1"/>
    <col min="14140" max="14336" width="11.8984375" style="534"/>
    <col min="14337" max="14337" width="6.69921875" style="534" customWidth="1"/>
    <col min="14338" max="14338" width="9.69921875" style="534" customWidth="1"/>
    <col min="14339" max="14339" width="11" style="534" customWidth="1"/>
    <col min="14340" max="14340" width="10.19921875" style="534" customWidth="1"/>
    <col min="14341" max="14341" width="11" style="534" customWidth="1"/>
    <col min="14342" max="14342" width="10.19921875" style="534" customWidth="1"/>
    <col min="14343" max="14343" width="11" style="534" customWidth="1"/>
    <col min="14344" max="14344" width="10.19921875" style="534" customWidth="1"/>
    <col min="14345" max="14345" width="8.5" style="534" customWidth="1"/>
    <col min="14346" max="14346" width="5.19921875" style="534" customWidth="1"/>
    <col min="14347" max="14347" width="10.5" style="534" customWidth="1"/>
    <col min="14348" max="14348" width="8.5" style="534" customWidth="1"/>
    <col min="14349" max="14349" width="6.5" style="534" customWidth="1"/>
    <col min="14350" max="14350" width="10.5" style="534" customWidth="1"/>
    <col min="14351" max="14351" width="8.5" style="534" customWidth="1"/>
    <col min="14352" max="14352" width="6.5" style="534" customWidth="1"/>
    <col min="14353" max="14353" width="10.5" style="534" customWidth="1"/>
    <col min="14354" max="14354" width="8.5" style="534" customWidth="1"/>
    <col min="14355" max="14355" width="6.5" style="534" customWidth="1"/>
    <col min="14356" max="14356" width="9.5" style="534" customWidth="1"/>
    <col min="14357" max="14357" width="7.09765625" style="534" customWidth="1"/>
    <col min="14358" max="14358" width="10" style="534" customWidth="1"/>
    <col min="14359" max="14363" width="11.8984375" style="534" customWidth="1"/>
    <col min="14364" max="14384" width="11" style="534" customWidth="1"/>
    <col min="14385" max="14389" width="11.8984375" style="534"/>
    <col min="14390" max="14390" width="10.09765625" style="534" customWidth="1"/>
    <col min="14391" max="14392" width="11.8984375" style="534"/>
    <col min="14393" max="14393" width="11.69921875" style="534" customWidth="1"/>
    <col min="14394" max="14394" width="14.5" style="534" customWidth="1"/>
    <col min="14395" max="14395" width="9.8984375" style="534" customWidth="1"/>
    <col min="14396" max="14592" width="11.8984375" style="534"/>
    <col min="14593" max="14593" width="6.69921875" style="534" customWidth="1"/>
    <col min="14594" max="14594" width="9.69921875" style="534" customWidth="1"/>
    <col min="14595" max="14595" width="11" style="534" customWidth="1"/>
    <col min="14596" max="14596" width="10.19921875" style="534" customWidth="1"/>
    <col min="14597" max="14597" width="11" style="534" customWidth="1"/>
    <col min="14598" max="14598" width="10.19921875" style="534" customWidth="1"/>
    <col min="14599" max="14599" width="11" style="534" customWidth="1"/>
    <col min="14600" max="14600" width="10.19921875" style="534" customWidth="1"/>
    <col min="14601" max="14601" width="8.5" style="534" customWidth="1"/>
    <col min="14602" max="14602" width="5.19921875" style="534" customWidth="1"/>
    <col min="14603" max="14603" width="10.5" style="534" customWidth="1"/>
    <col min="14604" max="14604" width="8.5" style="534" customWidth="1"/>
    <col min="14605" max="14605" width="6.5" style="534" customWidth="1"/>
    <col min="14606" max="14606" width="10.5" style="534" customWidth="1"/>
    <col min="14607" max="14607" width="8.5" style="534" customWidth="1"/>
    <col min="14608" max="14608" width="6.5" style="534" customWidth="1"/>
    <col min="14609" max="14609" width="10.5" style="534" customWidth="1"/>
    <col min="14610" max="14610" width="8.5" style="534" customWidth="1"/>
    <col min="14611" max="14611" width="6.5" style="534" customWidth="1"/>
    <col min="14612" max="14612" width="9.5" style="534" customWidth="1"/>
    <col min="14613" max="14613" width="7.09765625" style="534" customWidth="1"/>
    <col min="14614" max="14614" width="10" style="534" customWidth="1"/>
    <col min="14615" max="14619" width="11.8984375" style="534" customWidth="1"/>
    <col min="14620" max="14640" width="11" style="534" customWidth="1"/>
    <col min="14641" max="14645" width="11.8984375" style="534"/>
    <col min="14646" max="14646" width="10.09765625" style="534" customWidth="1"/>
    <col min="14647" max="14648" width="11.8984375" style="534"/>
    <col min="14649" max="14649" width="11.69921875" style="534" customWidth="1"/>
    <col min="14650" max="14650" width="14.5" style="534" customWidth="1"/>
    <col min="14651" max="14651" width="9.8984375" style="534" customWidth="1"/>
    <col min="14652" max="14848" width="11.8984375" style="534"/>
    <col min="14849" max="14849" width="6.69921875" style="534" customWidth="1"/>
    <col min="14850" max="14850" width="9.69921875" style="534" customWidth="1"/>
    <col min="14851" max="14851" width="11" style="534" customWidth="1"/>
    <col min="14852" max="14852" width="10.19921875" style="534" customWidth="1"/>
    <col min="14853" max="14853" width="11" style="534" customWidth="1"/>
    <col min="14854" max="14854" width="10.19921875" style="534" customWidth="1"/>
    <col min="14855" max="14855" width="11" style="534" customWidth="1"/>
    <col min="14856" max="14856" width="10.19921875" style="534" customWidth="1"/>
    <col min="14857" max="14857" width="8.5" style="534" customWidth="1"/>
    <col min="14858" max="14858" width="5.19921875" style="534" customWidth="1"/>
    <col min="14859" max="14859" width="10.5" style="534" customWidth="1"/>
    <col min="14860" max="14860" width="8.5" style="534" customWidth="1"/>
    <col min="14861" max="14861" width="6.5" style="534" customWidth="1"/>
    <col min="14862" max="14862" width="10.5" style="534" customWidth="1"/>
    <col min="14863" max="14863" width="8.5" style="534" customWidth="1"/>
    <col min="14864" max="14864" width="6.5" style="534" customWidth="1"/>
    <col min="14865" max="14865" width="10.5" style="534" customWidth="1"/>
    <col min="14866" max="14866" width="8.5" style="534" customWidth="1"/>
    <col min="14867" max="14867" width="6.5" style="534" customWidth="1"/>
    <col min="14868" max="14868" width="9.5" style="534" customWidth="1"/>
    <col min="14869" max="14869" width="7.09765625" style="534" customWidth="1"/>
    <col min="14870" max="14870" width="10" style="534" customWidth="1"/>
    <col min="14871" max="14875" width="11.8984375" style="534" customWidth="1"/>
    <col min="14876" max="14896" width="11" style="534" customWidth="1"/>
    <col min="14897" max="14901" width="11.8984375" style="534"/>
    <col min="14902" max="14902" width="10.09765625" style="534" customWidth="1"/>
    <col min="14903" max="14904" width="11.8984375" style="534"/>
    <col min="14905" max="14905" width="11.69921875" style="534" customWidth="1"/>
    <col min="14906" max="14906" width="14.5" style="534" customWidth="1"/>
    <col min="14907" max="14907" width="9.8984375" style="534" customWidth="1"/>
    <col min="14908" max="15104" width="11.8984375" style="534"/>
    <col min="15105" max="15105" width="6.69921875" style="534" customWidth="1"/>
    <col min="15106" max="15106" width="9.69921875" style="534" customWidth="1"/>
    <col min="15107" max="15107" width="11" style="534" customWidth="1"/>
    <col min="15108" max="15108" width="10.19921875" style="534" customWidth="1"/>
    <col min="15109" max="15109" width="11" style="534" customWidth="1"/>
    <col min="15110" max="15110" width="10.19921875" style="534" customWidth="1"/>
    <col min="15111" max="15111" width="11" style="534" customWidth="1"/>
    <col min="15112" max="15112" width="10.19921875" style="534" customWidth="1"/>
    <col min="15113" max="15113" width="8.5" style="534" customWidth="1"/>
    <col min="15114" max="15114" width="5.19921875" style="534" customWidth="1"/>
    <col min="15115" max="15115" width="10.5" style="534" customWidth="1"/>
    <col min="15116" max="15116" width="8.5" style="534" customWidth="1"/>
    <col min="15117" max="15117" width="6.5" style="534" customWidth="1"/>
    <col min="15118" max="15118" width="10.5" style="534" customWidth="1"/>
    <col min="15119" max="15119" width="8.5" style="534" customWidth="1"/>
    <col min="15120" max="15120" width="6.5" style="534" customWidth="1"/>
    <col min="15121" max="15121" width="10.5" style="534" customWidth="1"/>
    <col min="15122" max="15122" width="8.5" style="534" customWidth="1"/>
    <col min="15123" max="15123" width="6.5" style="534" customWidth="1"/>
    <col min="15124" max="15124" width="9.5" style="534" customWidth="1"/>
    <col min="15125" max="15125" width="7.09765625" style="534" customWidth="1"/>
    <col min="15126" max="15126" width="10" style="534" customWidth="1"/>
    <col min="15127" max="15131" width="11.8984375" style="534" customWidth="1"/>
    <col min="15132" max="15152" width="11" style="534" customWidth="1"/>
    <col min="15153" max="15157" width="11.8984375" style="534"/>
    <col min="15158" max="15158" width="10.09765625" style="534" customWidth="1"/>
    <col min="15159" max="15160" width="11.8984375" style="534"/>
    <col min="15161" max="15161" width="11.69921875" style="534" customWidth="1"/>
    <col min="15162" max="15162" width="14.5" style="534" customWidth="1"/>
    <col min="15163" max="15163" width="9.8984375" style="534" customWidth="1"/>
    <col min="15164" max="15360" width="11.8984375" style="534"/>
    <col min="15361" max="15361" width="6.69921875" style="534" customWidth="1"/>
    <col min="15362" max="15362" width="9.69921875" style="534" customWidth="1"/>
    <col min="15363" max="15363" width="11" style="534" customWidth="1"/>
    <col min="15364" max="15364" width="10.19921875" style="534" customWidth="1"/>
    <col min="15365" max="15365" width="11" style="534" customWidth="1"/>
    <col min="15366" max="15366" width="10.19921875" style="534" customWidth="1"/>
    <col min="15367" max="15367" width="11" style="534" customWidth="1"/>
    <col min="15368" max="15368" width="10.19921875" style="534" customWidth="1"/>
    <col min="15369" max="15369" width="8.5" style="534" customWidth="1"/>
    <col min="15370" max="15370" width="5.19921875" style="534" customWidth="1"/>
    <col min="15371" max="15371" width="10.5" style="534" customWidth="1"/>
    <col min="15372" max="15372" width="8.5" style="534" customWidth="1"/>
    <col min="15373" max="15373" width="6.5" style="534" customWidth="1"/>
    <col min="15374" max="15374" width="10.5" style="534" customWidth="1"/>
    <col min="15375" max="15375" width="8.5" style="534" customWidth="1"/>
    <col min="15376" max="15376" width="6.5" style="534" customWidth="1"/>
    <col min="15377" max="15377" width="10.5" style="534" customWidth="1"/>
    <col min="15378" max="15378" width="8.5" style="534" customWidth="1"/>
    <col min="15379" max="15379" width="6.5" style="534" customWidth="1"/>
    <col min="15380" max="15380" width="9.5" style="534" customWidth="1"/>
    <col min="15381" max="15381" width="7.09765625" style="534" customWidth="1"/>
    <col min="15382" max="15382" width="10" style="534" customWidth="1"/>
    <col min="15383" max="15387" width="11.8984375" style="534" customWidth="1"/>
    <col min="15388" max="15408" width="11" style="534" customWidth="1"/>
    <col min="15409" max="15413" width="11.8984375" style="534"/>
    <col min="15414" max="15414" width="10.09765625" style="534" customWidth="1"/>
    <col min="15415" max="15416" width="11.8984375" style="534"/>
    <col min="15417" max="15417" width="11.69921875" style="534" customWidth="1"/>
    <col min="15418" max="15418" width="14.5" style="534" customWidth="1"/>
    <col min="15419" max="15419" width="9.8984375" style="534" customWidth="1"/>
    <col min="15420" max="15616" width="11.8984375" style="534"/>
    <col min="15617" max="15617" width="6.69921875" style="534" customWidth="1"/>
    <col min="15618" max="15618" width="9.69921875" style="534" customWidth="1"/>
    <col min="15619" max="15619" width="11" style="534" customWidth="1"/>
    <col min="15620" max="15620" width="10.19921875" style="534" customWidth="1"/>
    <col min="15621" max="15621" width="11" style="534" customWidth="1"/>
    <col min="15622" max="15622" width="10.19921875" style="534" customWidth="1"/>
    <col min="15623" max="15623" width="11" style="534" customWidth="1"/>
    <col min="15624" max="15624" width="10.19921875" style="534" customWidth="1"/>
    <col min="15625" max="15625" width="8.5" style="534" customWidth="1"/>
    <col min="15626" max="15626" width="5.19921875" style="534" customWidth="1"/>
    <col min="15627" max="15627" width="10.5" style="534" customWidth="1"/>
    <col min="15628" max="15628" width="8.5" style="534" customWidth="1"/>
    <col min="15629" max="15629" width="6.5" style="534" customWidth="1"/>
    <col min="15630" max="15630" width="10.5" style="534" customWidth="1"/>
    <col min="15631" max="15631" width="8.5" style="534" customWidth="1"/>
    <col min="15632" max="15632" width="6.5" style="534" customWidth="1"/>
    <col min="15633" max="15633" width="10.5" style="534" customWidth="1"/>
    <col min="15634" max="15634" width="8.5" style="534" customWidth="1"/>
    <col min="15635" max="15635" width="6.5" style="534" customWidth="1"/>
    <col min="15636" max="15636" width="9.5" style="534" customWidth="1"/>
    <col min="15637" max="15637" width="7.09765625" style="534" customWidth="1"/>
    <col min="15638" max="15638" width="10" style="534" customWidth="1"/>
    <col min="15639" max="15643" width="11.8984375" style="534" customWidth="1"/>
    <col min="15644" max="15664" width="11" style="534" customWidth="1"/>
    <col min="15665" max="15669" width="11.8984375" style="534"/>
    <col min="15670" max="15670" width="10.09765625" style="534" customWidth="1"/>
    <col min="15671" max="15672" width="11.8984375" style="534"/>
    <col min="15673" max="15673" width="11.69921875" style="534" customWidth="1"/>
    <col min="15674" max="15674" width="14.5" style="534" customWidth="1"/>
    <col min="15675" max="15675" width="9.8984375" style="534" customWidth="1"/>
    <col min="15676" max="15872" width="11.8984375" style="534"/>
    <col min="15873" max="15873" width="6.69921875" style="534" customWidth="1"/>
    <col min="15874" max="15874" width="9.69921875" style="534" customWidth="1"/>
    <col min="15875" max="15875" width="11" style="534" customWidth="1"/>
    <col min="15876" max="15876" width="10.19921875" style="534" customWidth="1"/>
    <col min="15877" max="15877" width="11" style="534" customWidth="1"/>
    <col min="15878" max="15878" width="10.19921875" style="534" customWidth="1"/>
    <col min="15879" max="15879" width="11" style="534" customWidth="1"/>
    <col min="15880" max="15880" width="10.19921875" style="534" customWidth="1"/>
    <col min="15881" max="15881" width="8.5" style="534" customWidth="1"/>
    <col min="15882" max="15882" width="5.19921875" style="534" customWidth="1"/>
    <col min="15883" max="15883" width="10.5" style="534" customWidth="1"/>
    <col min="15884" max="15884" width="8.5" style="534" customWidth="1"/>
    <col min="15885" max="15885" width="6.5" style="534" customWidth="1"/>
    <col min="15886" max="15886" width="10.5" style="534" customWidth="1"/>
    <col min="15887" max="15887" width="8.5" style="534" customWidth="1"/>
    <col min="15888" max="15888" width="6.5" style="534" customWidth="1"/>
    <col min="15889" max="15889" width="10.5" style="534" customWidth="1"/>
    <col min="15890" max="15890" width="8.5" style="534" customWidth="1"/>
    <col min="15891" max="15891" width="6.5" style="534" customWidth="1"/>
    <col min="15892" max="15892" width="9.5" style="534" customWidth="1"/>
    <col min="15893" max="15893" width="7.09765625" style="534" customWidth="1"/>
    <col min="15894" max="15894" width="10" style="534" customWidth="1"/>
    <col min="15895" max="15899" width="11.8984375" style="534" customWidth="1"/>
    <col min="15900" max="15920" width="11" style="534" customWidth="1"/>
    <col min="15921" max="15925" width="11.8984375" style="534"/>
    <col min="15926" max="15926" width="10.09765625" style="534" customWidth="1"/>
    <col min="15927" max="15928" width="11.8984375" style="534"/>
    <col min="15929" max="15929" width="11.69921875" style="534" customWidth="1"/>
    <col min="15930" max="15930" width="14.5" style="534" customWidth="1"/>
    <col min="15931" max="15931" width="9.8984375" style="534" customWidth="1"/>
    <col min="15932" max="16128" width="11.8984375" style="534"/>
    <col min="16129" max="16129" width="6.69921875" style="534" customWidth="1"/>
    <col min="16130" max="16130" width="9.69921875" style="534" customWidth="1"/>
    <col min="16131" max="16131" width="11" style="534" customWidth="1"/>
    <col min="16132" max="16132" width="10.19921875" style="534" customWidth="1"/>
    <col min="16133" max="16133" width="11" style="534" customWidth="1"/>
    <col min="16134" max="16134" width="10.19921875" style="534" customWidth="1"/>
    <col min="16135" max="16135" width="11" style="534" customWidth="1"/>
    <col min="16136" max="16136" width="10.19921875" style="534" customWidth="1"/>
    <col min="16137" max="16137" width="8.5" style="534" customWidth="1"/>
    <col min="16138" max="16138" width="5.19921875" style="534" customWidth="1"/>
    <col min="16139" max="16139" width="10.5" style="534" customWidth="1"/>
    <col min="16140" max="16140" width="8.5" style="534" customWidth="1"/>
    <col min="16141" max="16141" width="6.5" style="534" customWidth="1"/>
    <col min="16142" max="16142" width="10.5" style="534" customWidth="1"/>
    <col min="16143" max="16143" width="8.5" style="534" customWidth="1"/>
    <col min="16144" max="16144" width="6.5" style="534" customWidth="1"/>
    <col min="16145" max="16145" width="10.5" style="534" customWidth="1"/>
    <col min="16146" max="16146" width="8.5" style="534" customWidth="1"/>
    <col min="16147" max="16147" width="6.5" style="534" customWidth="1"/>
    <col min="16148" max="16148" width="9.5" style="534" customWidth="1"/>
    <col min="16149" max="16149" width="7.09765625" style="534" customWidth="1"/>
    <col min="16150" max="16150" width="10" style="534" customWidth="1"/>
    <col min="16151" max="16155" width="11.8984375" style="534" customWidth="1"/>
    <col min="16156" max="16176" width="11" style="534" customWidth="1"/>
    <col min="16177" max="16181" width="11.8984375" style="534"/>
    <col min="16182" max="16182" width="10.09765625" style="534" customWidth="1"/>
    <col min="16183" max="16184" width="11.8984375" style="534"/>
    <col min="16185" max="16185" width="11.69921875" style="534" customWidth="1"/>
    <col min="16186" max="16186" width="14.5" style="534" customWidth="1"/>
    <col min="16187" max="16187" width="9.8984375" style="534" customWidth="1"/>
    <col min="16188" max="16384" width="11.8984375" style="534"/>
  </cols>
  <sheetData>
    <row r="1" spans="1:253" s="491" customFormat="1" ht="27" customHeight="1" x14ac:dyDescent="0.15">
      <c r="A1" s="3" t="s">
        <v>72</v>
      </c>
      <c r="B1" s="3"/>
      <c r="C1" s="562"/>
      <c r="D1" s="562"/>
      <c r="E1" s="562"/>
      <c r="F1" s="562"/>
      <c r="H1" s="562"/>
      <c r="I1" s="3"/>
      <c r="J1" s="3"/>
      <c r="K1" s="3"/>
      <c r="L1" s="3"/>
      <c r="M1" s="3"/>
      <c r="N1" s="3"/>
      <c r="O1" s="3"/>
      <c r="P1" s="3"/>
      <c r="Q1" s="3"/>
      <c r="R1" s="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  <c r="BB1" s="493"/>
      <c r="BC1" s="493"/>
      <c r="BD1" s="493"/>
      <c r="BE1" s="493"/>
      <c r="BF1" s="493"/>
      <c r="BG1" s="493"/>
      <c r="BH1" s="493"/>
      <c r="BI1" s="493"/>
      <c r="BJ1" s="493"/>
      <c r="BK1" s="493"/>
      <c r="BL1" s="493"/>
      <c r="BM1" s="493"/>
      <c r="BN1" s="493"/>
      <c r="BO1" s="493"/>
      <c r="BP1" s="493"/>
      <c r="BQ1" s="493"/>
      <c r="BR1" s="493"/>
      <c r="BS1" s="493"/>
      <c r="BT1" s="493"/>
      <c r="BU1" s="493"/>
      <c r="BV1" s="493"/>
      <c r="BW1" s="493"/>
      <c r="BX1" s="493"/>
      <c r="BY1" s="493"/>
      <c r="BZ1" s="493"/>
      <c r="CA1" s="493"/>
      <c r="CB1" s="493"/>
      <c r="CC1" s="493"/>
      <c r="CD1" s="493"/>
      <c r="CE1" s="493"/>
      <c r="CF1" s="493"/>
      <c r="CG1" s="493"/>
      <c r="CH1" s="493"/>
      <c r="CI1" s="493"/>
      <c r="CJ1" s="493"/>
      <c r="CK1" s="493"/>
      <c r="CL1" s="493"/>
      <c r="CM1" s="493"/>
      <c r="CN1" s="493"/>
      <c r="CO1" s="493"/>
      <c r="CP1" s="493"/>
      <c r="CQ1" s="493"/>
      <c r="CR1" s="493"/>
      <c r="CS1" s="493"/>
      <c r="CT1" s="493"/>
      <c r="CU1" s="493"/>
      <c r="CV1" s="493"/>
      <c r="CW1" s="493"/>
      <c r="CX1" s="493"/>
      <c r="CY1" s="493"/>
      <c r="CZ1" s="493"/>
      <c r="DA1" s="493"/>
      <c r="DB1" s="493"/>
      <c r="DC1" s="493"/>
      <c r="DD1" s="493"/>
      <c r="DE1" s="493"/>
      <c r="DF1" s="493"/>
      <c r="DG1" s="493"/>
      <c r="DH1" s="493"/>
      <c r="DI1" s="493"/>
      <c r="DJ1" s="493"/>
      <c r="DK1" s="493"/>
      <c r="DL1" s="493"/>
      <c r="DM1" s="493"/>
      <c r="DN1" s="493"/>
      <c r="DO1" s="493"/>
      <c r="DP1" s="493"/>
      <c r="DQ1" s="493"/>
      <c r="DR1" s="493"/>
      <c r="DS1" s="493"/>
      <c r="DT1" s="493"/>
      <c r="DU1" s="493"/>
      <c r="DV1" s="493"/>
      <c r="DW1" s="493"/>
      <c r="DX1" s="493"/>
      <c r="DY1" s="493"/>
      <c r="DZ1" s="493"/>
      <c r="EA1" s="493"/>
      <c r="EB1" s="493"/>
      <c r="EC1" s="493"/>
      <c r="ED1" s="493"/>
      <c r="EE1" s="493"/>
      <c r="EF1" s="493"/>
      <c r="EG1" s="493"/>
      <c r="EH1" s="493"/>
      <c r="EI1" s="493"/>
      <c r="EJ1" s="493"/>
      <c r="EK1" s="493"/>
      <c r="EL1" s="493"/>
      <c r="EM1" s="493"/>
      <c r="EN1" s="493"/>
      <c r="EO1" s="493"/>
      <c r="EP1" s="493"/>
      <c r="EQ1" s="493"/>
      <c r="ER1" s="493"/>
      <c r="ES1" s="493"/>
      <c r="ET1" s="493"/>
      <c r="EU1" s="493"/>
      <c r="EV1" s="493"/>
      <c r="EW1" s="493"/>
      <c r="EX1" s="493"/>
      <c r="EY1" s="493"/>
      <c r="EZ1" s="493"/>
      <c r="FA1" s="493"/>
      <c r="FB1" s="493"/>
      <c r="FC1" s="493"/>
      <c r="FD1" s="493"/>
      <c r="FE1" s="493"/>
      <c r="FF1" s="493"/>
      <c r="FG1" s="493"/>
      <c r="FH1" s="493"/>
      <c r="FI1" s="493"/>
      <c r="FJ1" s="493"/>
      <c r="FK1" s="493"/>
      <c r="FL1" s="493"/>
      <c r="FM1" s="493"/>
      <c r="FN1" s="493"/>
      <c r="FO1" s="493"/>
      <c r="FP1" s="493"/>
      <c r="FQ1" s="493"/>
      <c r="FR1" s="493"/>
      <c r="FS1" s="493"/>
      <c r="FT1" s="493"/>
      <c r="FU1" s="493"/>
      <c r="FV1" s="493"/>
      <c r="FW1" s="493"/>
      <c r="FX1" s="493"/>
      <c r="FY1" s="493"/>
      <c r="FZ1" s="493"/>
      <c r="GA1" s="493"/>
      <c r="GB1" s="493"/>
      <c r="GC1" s="493"/>
      <c r="GD1" s="493"/>
      <c r="GE1" s="493"/>
      <c r="GF1" s="493"/>
      <c r="GG1" s="493"/>
      <c r="GH1" s="493"/>
      <c r="GI1" s="493"/>
      <c r="GJ1" s="493"/>
      <c r="GK1" s="493"/>
      <c r="GL1" s="493"/>
      <c r="GM1" s="493"/>
      <c r="GN1" s="493"/>
      <c r="GO1" s="493"/>
      <c r="GP1" s="493"/>
      <c r="GQ1" s="493"/>
      <c r="GR1" s="493"/>
      <c r="GS1" s="493"/>
      <c r="GT1" s="493"/>
      <c r="GU1" s="493"/>
      <c r="GV1" s="493"/>
      <c r="GW1" s="493"/>
      <c r="GX1" s="493"/>
      <c r="GY1" s="493"/>
      <c r="GZ1" s="493"/>
      <c r="HA1" s="493"/>
      <c r="HB1" s="493"/>
      <c r="HC1" s="493"/>
      <c r="HD1" s="493"/>
      <c r="HE1" s="493"/>
      <c r="HF1" s="493"/>
      <c r="HG1" s="493"/>
      <c r="HH1" s="493"/>
      <c r="HI1" s="493"/>
      <c r="HJ1" s="493"/>
      <c r="HK1" s="493"/>
      <c r="HL1" s="493"/>
      <c r="HM1" s="493"/>
      <c r="HN1" s="493"/>
      <c r="HO1" s="493"/>
      <c r="HP1" s="493"/>
      <c r="HQ1" s="493"/>
      <c r="HR1" s="493"/>
      <c r="HS1" s="493"/>
      <c r="HT1" s="493"/>
      <c r="HU1" s="493"/>
      <c r="HV1" s="493"/>
      <c r="HW1" s="493"/>
      <c r="HX1" s="493"/>
      <c r="HY1" s="493"/>
      <c r="HZ1" s="493"/>
      <c r="IA1" s="493"/>
      <c r="IB1" s="493"/>
      <c r="IC1" s="493"/>
      <c r="ID1" s="493"/>
      <c r="IE1" s="493"/>
      <c r="IF1" s="493"/>
      <c r="IG1" s="493"/>
      <c r="IH1" s="493"/>
      <c r="II1" s="493"/>
      <c r="IJ1" s="493"/>
      <c r="IK1" s="493"/>
      <c r="IL1" s="493"/>
      <c r="IM1" s="493"/>
      <c r="IN1" s="493"/>
      <c r="IO1" s="493"/>
      <c r="IP1" s="493"/>
      <c r="IQ1" s="493"/>
      <c r="IR1" s="493"/>
      <c r="IS1" s="493"/>
    </row>
    <row r="2" spans="1:253" s="491" customFormat="1" ht="18" customHeight="1" thickBot="1" x14ac:dyDescent="0.2">
      <c r="A2" s="563"/>
      <c r="C2" s="562"/>
      <c r="D2" s="562"/>
      <c r="E2" s="562"/>
      <c r="F2" s="562"/>
      <c r="G2" s="562"/>
      <c r="H2" s="492"/>
      <c r="J2" s="492"/>
      <c r="K2" s="564"/>
      <c r="L2" s="565"/>
      <c r="M2" s="564"/>
      <c r="N2" s="565" t="s">
        <v>1276</v>
      </c>
    </row>
    <row r="3" spans="1:253" s="491" customFormat="1" ht="28.5" customHeight="1" x14ac:dyDescent="0.45">
      <c r="A3" s="566"/>
      <c r="B3" s="567" t="s">
        <v>73</v>
      </c>
      <c r="C3" s="1144" t="s">
        <v>1180</v>
      </c>
      <c r="D3" s="1145"/>
      <c r="E3" s="1144" t="s">
        <v>1181</v>
      </c>
      <c r="F3" s="1146"/>
      <c r="G3" s="1147" t="s">
        <v>1564</v>
      </c>
      <c r="H3" s="1148"/>
      <c r="I3" s="1140" t="s">
        <v>1274</v>
      </c>
      <c r="J3" s="1141"/>
      <c r="K3" s="1140" t="s">
        <v>1314</v>
      </c>
      <c r="L3" s="1141"/>
      <c r="M3" s="1140" t="s">
        <v>1443</v>
      </c>
      <c r="N3" s="1141"/>
    </row>
    <row r="4" spans="1:253" s="491" customFormat="1" ht="28.5" customHeight="1" thickBot="1" x14ac:dyDescent="0.5">
      <c r="A4" s="496" t="s">
        <v>75</v>
      </c>
      <c r="B4" s="497"/>
      <c r="C4" s="568" t="s">
        <v>76</v>
      </c>
      <c r="D4" s="569" t="s">
        <v>77</v>
      </c>
      <c r="E4" s="568" t="s">
        <v>76</v>
      </c>
      <c r="F4" s="569" t="s">
        <v>77</v>
      </c>
      <c r="G4" s="568" t="s">
        <v>76</v>
      </c>
      <c r="H4" s="570" t="s">
        <v>1565</v>
      </c>
      <c r="I4" s="571" t="s">
        <v>1275</v>
      </c>
      <c r="J4" s="570" t="s">
        <v>1565</v>
      </c>
      <c r="K4" s="572" t="s">
        <v>1275</v>
      </c>
      <c r="L4" s="570" t="s">
        <v>1565</v>
      </c>
      <c r="M4" s="572" t="s">
        <v>1275</v>
      </c>
      <c r="N4" s="573" t="s">
        <v>1565</v>
      </c>
    </row>
    <row r="5" spans="1:253" s="491" customFormat="1" ht="27" customHeight="1" thickTop="1" x14ac:dyDescent="0.45">
      <c r="A5" s="1103" t="s">
        <v>78</v>
      </c>
      <c r="B5" s="1104"/>
      <c r="C5" s="574" t="s">
        <v>79</v>
      </c>
      <c r="D5" s="575" t="s">
        <v>80</v>
      </c>
      <c r="E5" s="574" t="s">
        <v>81</v>
      </c>
      <c r="F5" s="575" t="s">
        <v>80</v>
      </c>
      <c r="G5" s="574" t="s">
        <v>1228</v>
      </c>
      <c r="H5" s="576" t="s">
        <v>1147</v>
      </c>
      <c r="I5" s="577" t="s">
        <v>79</v>
      </c>
      <c r="J5" s="577" t="s">
        <v>1286</v>
      </c>
      <c r="K5" s="578" t="s">
        <v>79</v>
      </c>
      <c r="L5" s="579">
        <v>-11.94</v>
      </c>
      <c r="M5" s="578" t="s">
        <v>79</v>
      </c>
      <c r="N5" s="579">
        <v>-11.9</v>
      </c>
    </row>
    <row r="6" spans="1:253" s="491" customFormat="1" ht="27" customHeight="1" x14ac:dyDescent="0.45">
      <c r="A6" s="1107" t="s">
        <v>82</v>
      </c>
      <c r="B6" s="1108"/>
      <c r="C6" s="574" t="s">
        <v>79</v>
      </c>
      <c r="D6" s="575" t="s">
        <v>83</v>
      </c>
      <c r="E6" s="574" t="s">
        <v>81</v>
      </c>
      <c r="F6" s="575" t="s">
        <v>84</v>
      </c>
      <c r="G6" s="574" t="s">
        <v>1228</v>
      </c>
      <c r="H6" s="576" t="s">
        <v>1148</v>
      </c>
      <c r="I6" s="577" t="s">
        <v>79</v>
      </c>
      <c r="J6" s="577" t="s">
        <v>1287</v>
      </c>
      <c r="K6" s="580" t="s">
        <v>79</v>
      </c>
      <c r="L6" s="581">
        <v>-16.940000000000001</v>
      </c>
      <c r="M6" s="580" t="s">
        <v>79</v>
      </c>
      <c r="N6" s="581">
        <v>-16.899999999999999</v>
      </c>
    </row>
    <row r="7" spans="1:253" s="491" customFormat="1" ht="27" customHeight="1" x14ac:dyDescent="0.45">
      <c r="A7" s="1107" t="s">
        <v>85</v>
      </c>
      <c r="B7" s="1108"/>
      <c r="C7" s="582">
        <v>10.1</v>
      </c>
      <c r="D7" s="575" t="s">
        <v>86</v>
      </c>
      <c r="E7" s="582">
        <v>9.9</v>
      </c>
      <c r="F7" s="575" t="s">
        <v>87</v>
      </c>
      <c r="G7" s="582">
        <v>8.6</v>
      </c>
      <c r="H7" s="576" t="s">
        <v>1241</v>
      </c>
      <c r="I7" s="577">
        <v>8.1999999999999993</v>
      </c>
      <c r="J7" s="577" t="s">
        <v>86</v>
      </c>
      <c r="K7" s="583">
        <v>8</v>
      </c>
      <c r="L7" s="584">
        <v>-25</v>
      </c>
      <c r="M7" s="583">
        <v>7.7</v>
      </c>
      <c r="N7" s="584">
        <v>-25</v>
      </c>
    </row>
    <row r="8" spans="1:253" s="491" customFormat="1" ht="27" customHeight="1" thickBot="1" x14ac:dyDescent="0.5">
      <c r="A8" s="1142" t="s">
        <v>88</v>
      </c>
      <c r="B8" s="1143"/>
      <c r="C8" s="585">
        <v>80</v>
      </c>
      <c r="D8" s="586" t="s">
        <v>89</v>
      </c>
      <c r="E8" s="585">
        <v>76.8</v>
      </c>
      <c r="F8" s="586" t="s">
        <v>90</v>
      </c>
      <c r="G8" s="585">
        <v>53.6</v>
      </c>
      <c r="H8" s="587" t="s">
        <v>1242</v>
      </c>
      <c r="I8" s="588">
        <v>49</v>
      </c>
      <c r="J8" s="589" t="s">
        <v>89</v>
      </c>
      <c r="K8" s="590">
        <v>43.6</v>
      </c>
      <c r="L8" s="591">
        <v>-350</v>
      </c>
      <c r="M8" s="590">
        <v>28.4</v>
      </c>
      <c r="N8" s="591">
        <v>-350</v>
      </c>
    </row>
    <row r="9" spans="1:253" s="509" customFormat="1" ht="14.4" customHeight="1" x14ac:dyDescent="0.45">
      <c r="A9" s="491" t="s">
        <v>91</v>
      </c>
      <c r="C9" s="4"/>
      <c r="E9" s="4"/>
      <c r="G9" s="4"/>
    </row>
    <row r="10" spans="1:253" s="491" customFormat="1" ht="27" customHeight="1" x14ac:dyDescent="0.45">
      <c r="B10" s="509"/>
      <c r="I10" s="509"/>
    </row>
  </sheetData>
  <customSheetViews>
    <customSheetView guid="{6AB2CB4E-1967-4022-ADF7-AFB42F2AE4FB}" showPageBreaks="1" printArea="1" hiddenColumns="1" view="pageBreakPreview">
      <selection activeCell="H5" sqref="H5:I5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1"/>
      <headerFooter alignWithMargins="0"/>
    </customSheetView>
    <customSheetView guid="{3F289335-02BA-4F16-AD2F-CB53A4124158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2"/>
      <headerFooter alignWithMargins="0"/>
    </customSheetView>
    <customSheetView guid="{73BE7E98-8BC8-4FD7-95F0-4179E1B9C7B2}" showPageBreaks="1" printArea="1" view="pageBreakPreview">
      <selection activeCell="M10" sqref="M10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3"/>
      <headerFooter alignWithMargins="0"/>
    </customSheetView>
    <customSheetView guid="{59F6F5C1-0144-4706-BC18-583E69698BD1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4"/>
      <headerFooter alignWithMargins="0"/>
    </customSheetView>
    <customSheetView guid="{96F1F385-3719-4D48-93AF-F20FCA96C025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5"/>
      <headerFooter alignWithMargins="0"/>
    </customSheetView>
    <customSheetView guid="{1CDBA933-8DB4-41F1-90AC-67591721201F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6"/>
      <headerFooter alignWithMargins="0"/>
    </customSheetView>
    <customSheetView guid="{57707E98-8706-4F7F-9807-AB12EEACF2E8}" showPageBreaks="1" printArea="1" view="pageBreakPreview">
      <selection activeCell="C1" sqref="C1:H1048576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7"/>
      <headerFooter alignWithMargins="0"/>
    </customSheetView>
    <customSheetView guid="{FA0B14EF-F83C-4CBB-865F-B181DD693384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8"/>
      <headerFooter alignWithMargins="0"/>
    </customSheetView>
    <customSheetView guid="{7599AF29-7C80-40B5-BC67-D4AC7D8175D6}" showPageBreaks="1" printArea="1" view="pageBreakPreview">
      <selection activeCell="G11" sqref="G11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9"/>
      <headerFooter alignWithMargins="0"/>
    </customSheetView>
    <customSheetView guid="{CD9FEF94-6655-4B72-96D9-4E3C15E50045}" showPageBreaks="1" printArea="1" view="pageBreakPreview">
      <selection activeCell="M10" sqref="M10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10"/>
      <headerFooter alignWithMargins="0"/>
    </customSheetView>
    <customSheetView guid="{101BA920-D81C-44BC-8F4C-ECC5AD469A5F}" showPageBreaks="1" printArea="1" view="pageBreakPreview">
      <selection activeCell="M10" sqref="M10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11"/>
      <headerFooter alignWithMargins="0"/>
    </customSheetView>
    <customSheetView guid="{1DD77CDE-492C-4F26-BE57-755675DE482D}" showPageBreaks="1" printArea="1" hiddenColumns="1" view="pageBreakPreview">
      <selection activeCell="H5" sqref="H5:I5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12"/>
      <headerFooter alignWithMargins="0"/>
    </customSheetView>
    <customSheetView guid="{E11754DE-64F2-4A86-AFFA-460D6AD3A98C}" showPageBreaks="1" printArea="1" hiddenColumns="1" view="pageBreakPreview">
      <selection activeCell="H5" sqref="H5:I5"/>
      <pageMargins left="0.78740157480314965" right="0.78740157480314965" top="0.78740157480314965" bottom="0.78740157480314965" header="0" footer="0"/>
      <printOptions horizontalCentered="1"/>
      <pageSetup paperSize="9" scale="97" firstPageNumber="244" orientation="portrait" useFirstPageNumber="1" r:id="rId13"/>
      <headerFooter alignWithMargins="0"/>
    </customSheetView>
  </customSheetViews>
  <mergeCells count="10">
    <mergeCell ref="M3:N3"/>
    <mergeCell ref="K3:L3"/>
    <mergeCell ref="A8:B8"/>
    <mergeCell ref="C3:D3"/>
    <mergeCell ref="E3:F3"/>
    <mergeCell ref="I3:J3"/>
    <mergeCell ref="G3:H3"/>
    <mergeCell ref="A5:B5"/>
    <mergeCell ref="A6:B6"/>
    <mergeCell ref="A7:B7"/>
  </mergeCells>
  <phoneticPr fontId="4"/>
  <printOptions horizontalCentered="1" gridLinesSet="0"/>
  <pageMargins left="0.78740157480314965" right="0.78740157480314965" top="0.78740157480314965" bottom="0.78740157480314965" header="0" footer="0"/>
  <pageSetup paperSize="9" scale="65" firstPageNumber="244" orientation="portrait" useFirstPageNumber="1" r:id="rId14"/>
  <headerFooter alignWithMargins="0"/>
  <drawing r:id="rId1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5"/>
  <sheetViews>
    <sheetView view="pageBreakPreview" zoomScaleNormal="100" zoomScaleSheetLayoutView="100" workbookViewId="0">
      <selection activeCell="A3" sqref="A3"/>
    </sheetView>
  </sheetViews>
  <sheetFormatPr defaultColWidth="10.3984375" defaultRowHeight="60.9" customHeight="1" x14ac:dyDescent="0.15"/>
  <cols>
    <col min="1" max="1" width="15.09765625" style="186" customWidth="1"/>
    <col min="2" max="2" width="9.59765625" style="186" customWidth="1"/>
    <col min="3" max="3" width="15.3984375" style="186" customWidth="1"/>
    <col min="4" max="4" width="37.09765625" style="186" customWidth="1"/>
    <col min="5" max="256" width="10.3984375" style="186"/>
    <col min="257" max="257" width="15.09765625" style="186" customWidth="1"/>
    <col min="258" max="258" width="9.59765625" style="186" customWidth="1"/>
    <col min="259" max="259" width="15.3984375" style="186" customWidth="1"/>
    <col min="260" max="260" width="38.69921875" style="186" customWidth="1"/>
    <col min="261" max="512" width="10.3984375" style="186"/>
    <col min="513" max="513" width="15.09765625" style="186" customWidth="1"/>
    <col min="514" max="514" width="9.59765625" style="186" customWidth="1"/>
    <col min="515" max="515" width="15.3984375" style="186" customWidth="1"/>
    <col min="516" max="516" width="38.69921875" style="186" customWidth="1"/>
    <col min="517" max="768" width="10.3984375" style="186"/>
    <col min="769" max="769" width="15.09765625" style="186" customWidth="1"/>
    <col min="770" max="770" width="9.59765625" style="186" customWidth="1"/>
    <col min="771" max="771" width="15.3984375" style="186" customWidth="1"/>
    <col min="772" max="772" width="38.69921875" style="186" customWidth="1"/>
    <col min="773" max="1024" width="10.3984375" style="186"/>
    <col min="1025" max="1025" width="15.09765625" style="186" customWidth="1"/>
    <col min="1026" max="1026" width="9.59765625" style="186" customWidth="1"/>
    <col min="1027" max="1027" width="15.3984375" style="186" customWidth="1"/>
    <col min="1028" max="1028" width="38.69921875" style="186" customWidth="1"/>
    <col min="1029" max="1280" width="10.3984375" style="186"/>
    <col min="1281" max="1281" width="15.09765625" style="186" customWidth="1"/>
    <col min="1282" max="1282" width="9.59765625" style="186" customWidth="1"/>
    <col min="1283" max="1283" width="15.3984375" style="186" customWidth="1"/>
    <col min="1284" max="1284" width="38.69921875" style="186" customWidth="1"/>
    <col min="1285" max="1536" width="10.3984375" style="186"/>
    <col min="1537" max="1537" width="15.09765625" style="186" customWidth="1"/>
    <col min="1538" max="1538" width="9.59765625" style="186" customWidth="1"/>
    <col min="1539" max="1539" width="15.3984375" style="186" customWidth="1"/>
    <col min="1540" max="1540" width="38.69921875" style="186" customWidth="1"/>
    <col min="1541" max="1792" width="10.3984375" style="186"/>
    <col min="1793" max="1793" width="15.09765625" style="186" customWidth="1"/>
    <col min="1794" max="1794" width="9.59765625" style="186" customWidth="1"/>
    <col min="1795" max="1795" width="15.3984375" style="186" customWidth="1"/>
    <col min="1796" max="1796" width="38.69921875" style="186" customWidth="1"/>
    <col min="1797" max="2048" width="10.3984375" style="186"/>
    <col min="2049" max="2049" width="15.09765625" style="186" customWidth="1"/>
    <col min="2050" max="2050" width="9.59765625" style="186" customWidth="1"/>
    <col min="2051" max="2051" width="15.3984375" style="186" customWidth="1"/>
    <col min="2052" max="2052" width="38.69921875" style="186" customWidth="1"/>
    <col min="2053" max="2304" width="10.3984375" style="186"/>
    <col min="2305" max="2305" width="15.09765625" style="186" customWidth="1"/>
    <col min="2306" max="2306" width="9.59765625" style="186" customWidth="1"/>
    <col min="2307" max="2307" width="15.3984375" style="186" customWidth="1"/>
    <col min="2308" max="2308" width="38.69921875" style="186" customWidth="1"/>
    <col min="2309" max="2560" width="10.3984375" style="186"/>
    <col min="2561" max="2561" width="15.09765625" style="186" customWidth="1"/>
    <col min="2562" max="2562" width="9.59765625" style="186" customWidth="1"/>
    <col min="2563" max="2563" width="15.3984375" style="186" customWidth="1"/>
    <col min="2564" max="2564" width="38.69921875" style="186" customWidth="1"/>
    <col min="2565" max="2816" width="10.3984375" style="186"/>
    <col min="2817" max="2817" width="15.09765625" style="186" customWidth="1"/>
    <col min="2818" max="2818" width="9.59765625" style="186" customWidth="1"/>
    <col min="2819" max="2819" width="15.3984375" style="186" customWidth="1"/>
    <col min="2820" max="2820" width="38.69921875" style="186" customWidth="1"/>
    <col min="2821" max="3072" width="10.3984375" style="186"/>
    <col min="3073" max="3073" width="15.09765625" style="186" customWidth="1"/>
    <col min="3074" max="3074" width="9.59765625" style="186" customWidth="1"/>
    <col min="3075" max="3075" width="15.3984375" style="186" customWidth="1"/>
    <col min="3076" max="3076" width="38.69921875" style="186" customWidth="1"/>
    <col min="3077" max="3328" width="10.3984375" style="186"/>
    <col min="3329" max="3329" width="15.09765625" style="186" customWidth="1"/>
    <col min="3330" max="3330" width="9.59765625" style="186" customWidth="1"/>
    <col min="3331" max="3331" width="15.3984375" style="186" customWidth="1"/>
    <col min="3332" max="3332" width="38.69921875" style="186" customWidth="1"/>
    <col min="3333" max="3584" width="10.3984375" style="186"/>
    <col min="3585" max="3585" width="15.09765625" style="186" customWidth="1"/>
    <col min="3586" max="3586" width="9.59765625" style="186" customWidth="1"/>
    <col min="3587" max="3587" width="15.3984375" style="186" customWidth="1"/>
    <col min="3588" max="3588" width="38.69921875" style="186" customWidth="1"/>
    <col min="3589" max="3840" width="10.3984375" style="186"/>
    <col min="3841" max="3841" width="15.09765625" style="186" customWidth="1"/>
    <col min="3842" max="3842" width="9.59765625" style="186" customWidth="1"/>
    <col min="3843" max="3843" width="15.3984375" style="186" customWidth="1"/>
    <col min="3844" max="3844" width="38.69921875" style="186" customWidth="1"/>
    <col min="3845" max="4096" width="10.3984375" style="186"/>
    <col min="4097" max="4097" width="15.09765625" style="186" customWidth="1"/>
    <col min="4098" max="4098" width="9.59765625" style="186" customWidth="1"/>
    <col min="4099" max="4099" width="15.3984375" style="186" customWidth="1"/>
    <col min="4100" max="4100" width="38.69921875" style="186" customWidth="1"/>
    <col min="4101" max="4352" width="10.3984375" style="186"/>
    <col min="4353" max="4353" width="15.09765625" style="186" customWidth="1"/>
    <col min="4354" max="4354" width="9.59765625" style="186" customWidth="1"/>
    <col min="4355" max="4355" width="15.3984375" style="186" customWidth="1"/>
    <col min="4356" max="4356" width="38.69921875" style="186" customWidth="1"/>
    <col min="4357" max="4608" width="10.3984375" style="186"/>
    <col min="4609" max="4609" width="15.09765625" style="186" customWidth="1"/>
    <col min="4610" max="4610" width="9.59765625" style="186" customWidth="1"/>
    <col min="4611" max="4611" width="15.3984375" style="186" customWidth="1"/>
    <col min="4612" max="4612" width="38.69921875" style="186" customWidth="1"/>
    <col min="4613" max="4864" width="10.3984375" style="186"/>
    <col min="4865" max="4865" width="15.09765625" style="186" customWidth="1"/>
    <col min="4866" max="4866" width="9.59765625" style="186" customWidth="1"/>
    <col min="4867" max="4867" width="15.3984375" style="186" customWidth="1"/>
    <col min="4868" max="4868" width="38.69921875" style="186" customWidth="1"/>
    <col min="4869" max="5120" width="10.3984375" style="186"/>
    <col min="5121" max="5121" width="15.09765625" style="186" customWidth="1"/>
    <col min="5122" max="5122" width="9.59765625" style="186" customWidth="1"/>
    <col min="5123" max="5123" width="15.3984375" style="186" customWidth="1"/>
    <col min="5124" max="5124" width="38.69921875" style="186" customWidth="1"/>
    <col min="5125" max="5376" width="10.3984375" style="186"/>
    <col min="5377" max="5377" width="15.09765625" style="186" customWidth="1"/>
    <col min="5378" max="5378" width="9.59765625" style="186" customWidth="1"/>
    <col min="5379" max="5379" width="15.3984375" style="186" customWidth="1"/>
    <col min="5380" max="5380" width="38.69921875" style="186" customWidth="1"/>
    <col min="5381" max="5632" width="10.3984375" style="186"/>
    <col min="5633" max="5633" width="15.09765625" style="186" customWidth="1"/>
    <col min="5634" max="5634" width="9.59765625" style="186" customWidth="1"/>
    <col min="5635" max="5635" width="15.3984375" style="186" customWidth="1"/>
    <col min="5636" max="5636" width="38.69921875" style="186" customWidth="1"/>
    <col min="5637" max="5888" width="10.3984375" style="186"/>
    <col min="5889" max="5889" width="15.09765625" style="186" customWidth="1"/>
    <col min="5890" max="5890" width="9.59765625" style="186" customWidth="1"/>
    <col min="5891" max="5891" width="15.3984375" style="186" customWidth="1"/>
    <col min="5892" max="5892" width="38.69921875" style="186" customWidth="1"/>
    <col min="5893" max="6144" width="10.3984375" style="186"/>
    <col min="6145" max="6145" width="15.09765625" style="186" customWidth="1"/>
    <col min="6146" max="6146" width="9.59765625" style="186" customWidth="1"/>
    <col min="6147" max="6147" width="15.3984375" style="186" customWidth="1"/>
    <col min="6148" max="6148" width="38.69921875" style="186" customWidth="1"/>
    <col min="6149" max="6400" width="10.3984375" style="186"/>
    <col min="6401" max="6401" width="15.09765625" style="186" customWidth="1"/>
    <col min="6402" max="6402" width="9.59765625" style="186" customWidth="1"/>
    <col min="6403" max="6403" width="15.3984375" style="186" customWidth="1"/>
    <col min="6404" max="6404" width="38.69921875" style="186" customWidth="1"/>
    <col min="6405" max="6656" width="10.3984375" style="186"/>
    <col min="6657" max="6657" width="15.09765625" style="186" customWidth="1"/>
    <col min="6658" max="6658" width="9.59765625" style="186" customWidth="1"/>
    <col min="6659" max="6659" width="15.3984375" style="186" customWidth="1"/>
    <col min="6660" max="6660" width="38.69921875" style="186" customWidth="1"/>
    <col min="6661" max="6912" width="10.3984375" style="186"/>
    <col min="6913" max="6913" width="15.09765625" style="186" customWidth="1"/>
    <col min="6914" max="6914" width="9.59765625" style="186" customWidth="1"/>
    <col min="6915" max="6915" width="15.3984375" style="186" customWidth="1"/>
    <col min="6916" max="6916" width="38.69921875" style="186" customWidth="1"/>
    <col min="6917" max="7168" width="10.3984375" style="186"/>
    <col min="7169" max="7169" width="15.09765625" style="186" customWidth="1"/>
    <col min="7170" max="7170" width="9.59765625" style="186" customWidth="1"/>
    <col min="7171" max="7171" width="15.3984375" style="186" customWidth="1"/>
    <col min="7172" max="7172" width="38.69921875" style="186" customWidth="1"/>
    <col min="7173" max="7424" width="10.3984375" style="186"/>
    <col min="7425" max="7425" width="15.09765625" style="186" customWidth="1"/>
    <col min="7426" max="7426" width="9.59765625" style="186" customWidth="1"/>
    <col min="7427" max="7427" width="15.3984375" style="186" customWidth="1"/>
    <col min="7428" max="7428" width="38.69921875" style="186" customWidth="1"/>
    <col min="7429" max="7680" width="10.3984375" style="186"/>
    <col min="7681" max="7681" width="15.09765625" style="186" customWidth="1"/>
    <col min="7682" max="7682" width="9.59765625" style="186" customWidth="1"/>
    <col min="7683" max="7683" width="15.3984375" style="186" customWidth="1"/>
    <col min="7684" max="7684" width="38.69921875" style="186" customWidth="1"/>
    <col min="7685" max="7936" width="10.3984375" style="186"/>
    <col min="7937" max="7937" width="15.09765625" style="186" customWidth="1"/>
    <col min="7938" max="7938" width="9.59765625" style="186" customWidth="1"/>
    <col min="7939" max="7939" width="15.3984375" style="186" customWidth="1"/>
    <col min="7940" max="7940" width="38.69921875" style="186" customWidth="1"/>
    <col min="7941" max="8192" width="10.3984375" style="186"/>
    <col min="8193" max="8193" width="15.09765625" style="186" customWidth="1"/>
    <col min="8194" max="8194" width="9.59765625" style="186" customWidth="1"/>
    <col min="8195" max="8195" width="15.3984375" style="186" customWidth="1"/>
    <col min="8196" max="8196" width="38.69921875" style="186" customWidth="1"/>
    <col min="8197" max="8448" width="10.3984375" style="186"/>
    <col min="8449" max="8449" width="15.09765625" style="186" customWidth="1"/>
    <col min="8450" max="8450" width="9.59765625" style="186" customWidth="1"/>
    <col min="8451" max="8451" width="15.3984375" style="186" customWidth="1"/>
    <col min="8452" max="8452" width="38.69921875" style="186" customWidth="1"/>
    <col min="8453" max="8704" width="10.3984375" style="186"/>
    <col min="8705" max="8705" width="15.09765625" style="186" customWidth="1"/>
    <col min="8706" max="8706" width="9.59765625" style="186" customWidth="1"/>
    <col min="8707" max="8707" width="15.3984375" style="186" customWidth="1"/>
    <col min="8708" max="8708" width="38.69921875" style="186" customWidth="1"/>
    <col min="8709" max="8960" width="10.3984375" style="186"/>
    <col min="8961" max="8961" width="15.09765625" style="186" customWidth="1"/>
    <col min="8962" max="8962" width="9.59765625" style="186" customWidth="1"/>
    <col min="8963" max="8963" width="15.3984375" style="186" customWidth="1"/>
    <col min="8964" max="8964" width="38.69921875" style="186" customWidth="1"/>
    <col min="8965" max="9216" width="10.3984375" style="186"/>
    <col min="9217" max="9217" width="15.09765625" style="186" customWidth="1"/>
    <col min="9218" max="9218" width="9.59765625" style="186" customWidth="1"/>
    <col min="9219" max="9219" width="15.3984375" style="186" customWidth="1"/>
    <col min="9220" max="9220" width="38.69921875" style="186" customWidth="1"/>
    <col min="9221" max="9472" width="10.3984375" style="186"/>
    <col min="9473" max="9473" width="15.09765625" style="186" customWidth="1"/>
    <col min="9474" max="9474" width="9.59765625" style="186" customWidth="1"/>
    <col min="9475" max="9475" width="15.3984375" style="186" customWidth="1"/>
    <col min="9476" max="9476" width="38.69921875" style="186" customWidth="1"/>
    <col min="9477" max="9728" width="10.3984375" style="186"/>
    <col min="9729" max="9729" width="15.09765625" style="186" customWidth="1"/>
    <col min="9730" max="9730" width="9.59765625" style="186" customWidth="1"/>
    <col min="9731" max="9731" width="15.3984375" style="186" customWidth="1"/>
    <col min="9732" max="9732" width="38.69921875" style="186" customWidth="1"/>
    <col min="9733" max="9984" width="10.3984375" style="186"/>
    <col min="9985" max="9985" width="15.09765625" style="186" customWidth="1"/>
    <col min="9986" max="9986" width="9.59765625" style="186" customWidth="1"/>
    <col min="9987" max="9987" width="15.3984375" style="186" customWidth="1"/>
    <col min="9988" max="9988" width="38.69921875" style="186" customWidth="1"/>
    <col min="9989" max="10240" width="10.3984375" style="186"/>
    <col min="10241" max="10241" width="15.09765625" style="186" customWidth="1"/>
    <col min="10242" max="10242" width="9.59765625" style="186" customWidth="1"/>
    <col min="10243" max="10243" width="15.3984375" style="186" customWidth="1"/>
    <col min="10244" max="10244" width="38.69921875" style="186" customWidth="1"/>
    <col min="10245" max="10496" width="10.3984375" style="186"/>
    <col min="10497" max="10497" width="15.09765625" style="186" customWidth="1"/>
    <col min="10498" max="10498" width="9.59765625" style="186" customWidth="1"/>
    <col min="10499" max="10499" width="15.3984375" style="186" customWidth="1"/>
    <col min="10500" max="10500" width="38.69921875" style="186" customWidth="1"/>
    <col min="10501" max="10752" width="10.3984375" style="186"/>
    <col min="10753" max="10753" width="15.09765625" style="186" customWidth="1"/>
    <col min="10754" max="10754" width="9.59765625" style="186" customWidth="1"/>
    <col min="10755" max="10755" width="15.3984375" style="186" customWidth="1"/>
    <col min="10756" max="10756" width="38.69921875" style="186" customWidth="1"/>
    <col min="10757" max="11008" width="10.3984375" style="186"/>
    <col min="11009" max="11009" width="15.09765625" style="186" customWidth="1"/>
    <col min="11010" max="11010" width="9.59765625" style="186" customWidth="1"/>
    <col min="11011" max="11011" width="15.3984375" style="186" customWidth="1"/>
    <col min="11012" max="11012" width="38.69921875" style="186" customWidth="1"/>
    <col min="11013" max="11264" width="10.3984375" style="186"/>
    <col min="11265" max="11265" width="15.09765625" style="186" customWidth="1"/>
    <col min="11266" max="11266" width="9.59765625" style="186" customWidth="1"/>
    <col min="11267" max="11267" width="15.3984375" style="186" customWidth="1"/>
    <col min="11268" max="11268" width="38.69921875" style="186" customWidth="1"/>
    <col min="11269" max="11520" width="10.3984375" style="186"/>
    <col min="11521" max="11521" width="15.09765625" style="186" customWidth="1"/>
    <col min="11522" max="11522" width="9.59765625" style="186" customWidth="1"/>
    <col min="11523" max="11523" width="15.3984375" style="186" customWidth="1"/>
    <col min="11524" max="11524" width="38.69921875" style="186" customWidth="1"/>
    <col min="11525" max="11776" width="10.3984375" style="186"/>
    <col min="11777" max="11777" width="15.09765625" style="186" customWidth="1"/>
    <col min="11778" max="11778" width="9.59765625" style="186" customWidth="1"/>
    <col min="11779" max="11779" width="15.3984375" style="186" customWidth="1"/>
    <col min="11780" max="11780" width="38.69921875" style="186" customWidth="1"/>
    <col min="11781" max="12032" width="10.3984375" style="186"/>
    <col min="12033" max="12033" width="15.09765625" style="186" customWidth="1"/>
    <col min="12034" max="12034" width="9.59765625" style="186" customWidth="1"/>
    <col min="12035" max="12035" width="15.3984375" style="186" customWidth="1"/>
    <col min="12036" max="12036" width="38.69921875" style="186" customWidth="1"/>
    <col min="12037" max="12288" width="10.3984375" style="186"/>
    <col min="12289" max="12289" width="15.09765625" style="186" customWidth="1"/>
    <col min="12290" max="12290" width="9.59765625" style="186" customWidth="1"/>
    <col min="12291" max="12291" width="15.3984375" style="186" customWidth="1"/>
    <col min="12292" max="12292" width="38.69921875" style="186" customWidth="1"/>
    <col min="12293" max="12544" width="10.3984375" style="186"/>
    <col min="12545" max="12545" width="15.09765625" style="186" customWidth="1"/>
    <col min="12546" max="12546" width="9.59765625" style="186" customWidth="1"/>
    <col min="12547" max="12547" width="15.3984375" style="186" customWidth="1"/>
    <col min="12548" max="12548" width="38.69921875" style="186" customWidth="1"/>
    <col min="12549" max="12800" width="10.3984375" style="186"/>
    <col min="12801" max="12801" width="15.09765625" style="186" customWidth="1"/>
    <col min="12802" max="12802" width="9.59765625" style="186" customWidth="1"/>
    <col min="12803" max="12803" width="15.3984375" style="186" customWidth="1"/>
    <col min="12804" max="12804" width="38.69921875" style="186" customWidth="1"/>
    <col min="12805" max="13056" width="10.3984375" style="186"/>
    <col min="13057" max="13057" width="15.09765625" style="186" customWidth="1"/>
    <col min="13058" max="13058" width="9.59765625" style="186" customWidth="1"/>
    <col min="13059" max="13059" width="15.3984375" style="186" customWidth="1"/>
    <col min="13060" max="13060" width="38.69921875" style="186" customWidth="1"/>
    <col min="13061" max="13312" width="10.3984375" style="186"/>
    <col min="13313" max="13313" width="15.09765625" style="186" customWidth="1"/>
    <col min="13314" max="13314" width="9.59765625" style="186" customWidth="1"/>
    <col min="13315" max="13315" width="15.3984375" style="186" customWidth="1"/>
    <col min="13316" max="13316" width="38.69921875" style="186" customWidth="1"/>
    <col min="13317" max="13568" width="10.3984375" style="186"/>
    <col min="13569" max="13569" width="15.09765625" style="186" customWidth="1"/>
    <col min="13570" max="13570" width="9.59765625" style="186" customWidth="1"/>
    <col min="13571" max="13571" width="15.3984375" style="186" customWidth="1"/>
    <col min="13572" max="13572" width="38.69921875" style="186" customWidth="1"/>
    <col min="13573" max="13824" width="10.3984375" style="186"/>
    <col min="13825" max="13825" width="15.09765625" style="186" customWidth="1"/>
    <col min="13826" max="13826" width="9.59765625" style="186" customWidth="1"/>
    <col min="13827" max="13827" width="15.3984375" style="186" customWidth="1"/>
    <col min="13828" max="13828" width="38.69921875" style="186" customWidth="1"/>
    <col min="13829" max="14080" width="10.3984375" style="186"/>
    <col min="14081" max="14081" width="15.09765625" style="186" customWidth="1"/>
    <col min="14082" max="14082" width="9.59765625" style="186" customWidth="1"/>
    <col min="14083" max="14083" width="15.3984375" style="186" customWidth="1"/>
    <col min="14084" max="14084" width="38.69921875" style="186" customWidth="1"/>
    <col min="14085" max="14336" width="10.3984375" style="186"/>
    <col min="14337" max="14337" width="15.09765625" style="186" customWidth="1"/>
    <col min="14338" max="14338" width="9.59765625" style="186" customWidth="1"/>
    <col min="14339" max="14339" width="15.3984375" style="186" customWidth="1"/>
    <col min="14340" max="14340" width="38.69921875" style="186" customWidth="1"/>
    <col min="14341" max="14592" width="10.3984375" style="186"/>
    <col min="14593" max="14593" width="15.09765625" style="186" customWidth="1"/>
    <col min="14594" max="14594" width="9.59765625" style="186" customWidth="1"/>
    <col min="14595" max="14595" width="15.3984375" style="186" customWidth="1"/>
    <col min="14596" max="14596" width="38.69921875" style="186" customWidth="1"/>
    <col min="14597" max="14848" width="10.3984375" style="186"/>
    <col min="14849" max="14849" width="15.09765625" style="186" customWidth="1"/>
    <col min="14850" max="14850" width="9.59765625" style="186" customWidth="1"/>
    <col min="14851" max="14851" width="15.3984375" style="186" customWidth="1"/>
    <col min="14852" max="14852" width="38.69921875" style="186" customWidth="1"/>
    <col min="14853" max="15104" width="10.3984375" style="186"/>
    <col min="15105" max="15105" width="15.09765625" style="186" customWidth="1"/>
    <col min="15106" max="15106" width="9.59765625" style="186" customWidth="1"/>
    <col min="15107" max="15107" width="15.3984375" style="186" customWidth="1"/>
    <col min="15108" max="15108" width="38.69921875" style="186" customWidth="1"/>
    <col min="15109" max="15360" width="10.3984375" style="186"/>
    <col min="15361" max="15361" width="15.09765625" style="186" customWidth="1"/>
    <col min="15362" max="15362" width="9.59765625" style="186" customWidth="1"/>
    <col min="15363" max="15363" width="15.3984375" style="186" customWidth="1"/>
    <col min="15364" max="15364" width="38.69921875" style="186" customWidth="1"/>
    <col min="15365" max="15616" width="10.3984375" style="186"/>
    <col min="15617" max="15617" width="15.09765625" style="186" customWidth="1"/>
    <col min="15618" max="15618" width="9.59765625" style="186" customWidth="1"/>
    <col min="15619" max="15619" width="15.3984375" style="186" customWidth="1"/>
    <col min="15620" max="15620" width="38.69921875" style="186" customWidth="1"/>
    <col min="15621" max="15872" width="10.3984375" style="186"/>
    <col min="15873" max="15873" width="15.09765625" style="186" customWidth="1"/>
    <col min="15874" max="15874" width="9.59765625" style="186" customWidth="1"/>
    <col min="15875" max="15875" width="15.3984375" style="186" customWidth="1"/>
    <col min="15876" max="15876" width="38.69921875" style="186" customWidth="1"/>
    <col min="15877" max="16128" width="10.3984375" style="186"/>
    <col min="16129" max="16129" width="15.09765625" style="186" customWidth="1"/>
    <col min="16130" max="16130" width="9.59765625" style="186" customWidth="1"/>
    <col min="16131" max="16131" width="15.3984375" style="186" customWidth="1"/>
    <col min="16132" max="16132" width="38.69921875" style="186" customWidth="1"/>
    <col min="16133" max="16384" width="10.3984375" style="186"/>
  </cols>
  <sheetData>
    <row r="1" spans="1:4" ht="19.5" customHeight="1" x14ac:dyDescent="0.2">
      <c r="A1" s="592" t="s">
        <v>1446</v>
      </c>
    </row>
    <row r="2" spans="1:4" ht="16.5" customHeight="1" thickBot="1" x14ac:dyDescent="0.25">
      <c r="D2" s="593" t="s">
        <v>1444</v>
      </c>
    </row>
    <row r="3" spans="1:4" ht="30" customHeight="1" x14ac:dyDescent="0.15">
      <c r="A3" s="594" t="s">
        <v>40</v>
      </c>
      <c r="B3" s="205" t="s">
        <v>41</v>
      </c>
      <c r="C3" s="205" t="s">
        <v>42</v>
      </c>
      <c r="D3" s="205" t="s">
        <v>43</v>
      </c>
    </row>
    <row r="4" spans="1:4" ht="40.049999999999997" customHeight="1" x14ac:dyDescent="0.15">
      <c r="A4" s="595" t="s">
        <v>44</v>
      </c>
      <c r="B4" s="271" t="s">
        <v>45</v>
      </c>
      <c r="C4" s="271" t="s">
        <v>46</v>
      </c>
      <c r="D4" s="599" t="s">
        <v>1149</v>
      </c>
    </row>
    <row r="5" spans="1:4" ht="40.049999999999997" customHeight="1" x14ac:dyDescent="0.15">
      <c r="A5" s="595" t="s">
        <v>47</v>
      </c>
      <c r="B5" s="456" t="s">
        <v>48</v>
      </c>
      <c r="C5" s="456" t="s">
        <v>49</v>
      </c>
      <c r="D5" s="600" t="s">
        <v>1150</v>
      </c>
    </row>
    <row r="6" spans="1:4" ht="40.049999999999997" customHeight="1" x14ac:dyDescent="0.15">
      <c r="A6" s="595" t="s">
        <v>50</v>
      </c>
      <c r="B6" s="456" t="s">
        <v>51</v>
      </c>
      <c r="C6" s="456" t="s">
        <v>52</v>
      </c>
      <c r="D6" s="600" t="s">
        <v>1151</v>
      </c>
    </row>
    <row r="7" spans="1:4" ht="40.049999999999997" customHeight="1" x14ac:dyDescent="0.15">
      <c r="A7" s="595" t="s">
        <v>53</v>
      </c>
      <c r="B7" s="456" t="s">
        <v>54</v>
      </c>
      <c r="C7" s="456" t="s">
        <v>55</v>
      </c>
      <c r="D7" s="599" t="s">
        <v>1246</v>
      </c>
    </row>
    <row r="8" spans="1:4" ht="40.049999999999997" customHeight="1" x14ac:dyDescent="0.15">
      <c r="A8" s="595" t="s">
        <v>56</v>
      </c>
      <c r="B8" s="456" t="s">
        <v>57</v>
      </c>
      <c r="C8" s="456" t="s">
        <v>58</v>
      </c>
      <c r="D8" s="599" t="s">
        <v>1152</v>
      </c>
    </row>
    <row r="9" spans="1:4" ht="40.049999999999997" customHeight="1" x14ac:dyDescent="0.15">
      <c r="A9" s="595" t="s">
        <v>1566</v>
      </c>
      <c r="B9" s="597" t="s">
        <v>59</v>
      </c>
      <c r="C9" s="597" t="s">
        <v>60</v>
      </c>
      <c r="D9" s="598" t="s">
        <v>1567</v>
      </c>
    </row>
    <row r="10" spans="1:4" ht="40.049999999999997" customHeight="1" x14ac:dyDescent="0.15">
      <c r="A10" s="595" t="s">
        <v>61</v>
      </c>
      <c r="B10" s="456" t="s">
        <v>62</v>
      </c>
      <c r="C10" s="456" t="s">
        <v>63</v>
      </c>
      <c r="D10" s="601" t="s">
        <v>1153</v>
      </c>
    </row>
    <row r="11" spans="1:4" ht="40.049999999999997" customHeight="1" x14ac:dyDescent="0.15">
      <c r="A11" s="595" t="s">
        <v>64</v>
      </c>
      <c r="B11" s="456" t="s">
        <v>65</v>
      </c>
      <c r="C11" s="456" t="s">
        <v>66</v>
      </c>
      <c r="D11" s="600" t="s">
        <v>1154</v>
      </c>
    </row>
    <row r="12" spans="1:4" ht="40.049999999999997" customHeight="1" x14ac:dyDescent="0.15">
      <c r="A12" s="595" t="s">
        <v>1127</v>
      </c>
      <c r="B12" s="456" t="s">
        <v>1247</v>
      </c>
      <c r="C12" s="456" t="s">
        <v>67</v>
      </c>
      <c r="D12" s="600" t="s">
        <v>1155</v>
      </c>
    </row>
    <row r="13" spans="1:4" ht="40.049999999999997" customHeight="1" thickBot="1" x14ac:dyDescent="0.2">
      <c r="A13" s="602" t="s">
        <v>1128</v>
      </c>
      <c r="B13" s="456" t="s">
        <v>1248</v>
      </c>
      <c r="C13" s="456" t="s">
        <v>68</v>
      </c>
      <c r="D13" s="599" t="s">
        <v>69</v>
      </c>
    </row>
    <row r="14" spans="1:4" ht="15" customHeight="1" x14ac:dyDescent="0.15">
      <c r="A14" s="596" t="s">
        <v>70</v>
      </c>
      <c r="B14" s="207"/>
      <c r="C14" s="206"/>
      <c r="D14" s="206"/>
    </row>
    <row r="15" spans="1:4" ht="15" customHeight="1" x14ac:dyDescent="0.15">
      <c r="A15" s="596" t="s">
        <v>71</v>
      </c>
      <c r="B15" s="181"/>
      <c r="C15" s="180"/>
      <c r="D15" s="180"/>
    </row>
  </sheetData>
  <customSheetViews>
    <customSheetView guid="{6AB2CB4E-1967-4022-ADF7-AFB42F2AE4FB}" showPageBreaks="1" view="pageBreakPreview">
      <pageMargins left="0.77" right="0.78" top="0.79" bottom="0.9055118110236221" header="0.25" footer="0"/>
      <pageSetup paperSize="9" firstPageNumber="247" orientation="portrait" useFirstPageNumber="1" r:id="rId1"/>
      <headerFooter alignWithMargins="0"/>
    </customSheetView>
    <customSheetView guid="{3F289335-02BA-4F16-AD2F-CB53A4124158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2"/>
      <headerFooter alignWithMargins="0"/>
    </customSheetView>
    <customSheetView guid="{73BE7E98-8BC8-4FD7-95F0-4179E1B9C7B2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3"/>
      <headerFooter alignWithMargins="0"/>
    </customSheetView>
    <customSheetView guid="{59F6F5C1-0144-4706-BC18-583E69698BD1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4"/>
      <headerFooter alignWithMargins="0"/>
    </customSheetView>
    <customSheetView guid="{96F1F385-3719-4D48-93AF-F20FCA96C025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5"/>
      <headerFooter alignWithMargins="0"/>
    </customSheetView>
    <customSheetView guid="{1CDBA933-8DB4-41F1-90AC-67591721201F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6"/>
      <headerFooter alignWithMargins="0"/>
    </customSheetView>
    <customSheetView guid="{57707E98-8706-4F7F-9807-AB12EEACF2E8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7"/>
      <headerFooter alignWithMargins="0"/>
    </customSheetView>
    <customSheetView guid="{FA0B14EF-F83C-4CBB-865F-B181DD693384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8"/>
      <headerFooter alignWithMargins="0"/>
    </customSheetView>
    <customSheetView guid="{7599AF29-7C80-40B5-BC67-D4AC7D8175D6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9"/>
      <headerFooter alignWithMargins="0"/>
    </customSheetView>
    <customSheetView guid="{CD9FEF94-6655-4B72-96D9-4E3C15E50045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10"/>
      <headerFooter alignWithMargins="0"/>
    </customSheetView>
    <customSheetView guid="{101BA920-D81C-44BC-8F4C-ECC5AD469A5F}" showPageBreaks="1" view="pageBreakPreview">
      <selection activeCell="C14" sqref="C14"/>
      <pageMargins left="0.77" right="0.78" top="0.79" bottom="0.9055118110236221" header="0.25" footer="0"/>
      <pageSetup paperSize="9" firstPageNumber="247" orientation="portrait" useFirstPageNumber="1" r:id="rId11"/>
      <headerFooter alignWithMargins="0"/>
    </customSheetView>
    <customSheetView guid="{1DD77CDE-492C-4F26-BE57-755675DE482D}" showPageBreaks="1" view="pageBreakPreview" topLeftCell="A10">
      <selection activeCell="G6" sqref="G6"/>
      <pageMargins left="0.77" right="0.78" top="0.79" bottom="0.9055118110236221" header="0.25" footer="0"/>
      <pageSetup paperSize="9" firstPageNumber="247" orientation="portrait" useFirstPageNumber="1" r:id="rId12"/>
      <headerFooter alignWithMargins="0"/>
    </customSheetView>
    <customSheetView guid="{E11754DE-64F2-4A86-AFFA-460D6AD3A98C}" showPageBreaks="1" view="pageBreakPreview">
      <selection activeCell="H5" sqref="H5:I5"/>
      <pageMargins left="0.77" right="0.78" top="0.79" bottom="0.9055118110236221" header="0.25" footer="0"/>
      <pageSetup paperSize="9" firstPageNumber="247" orientation="portrait" useFirstPageNumber="1" r:id="rId13"/>
      <headerFooter alignWithMargins="0"/>
    </customSheetView>
  </customSheetViews>
  <phoneticPr fontId="4"/>
  <printOptions gridLinesSet="0"/>
  <pageMargins left="0.77" right="0.78" top="0.79" bottom="0.9055118110236221" header="0.25" footer="0"/>
  <pageSetup paperSize="9" firstPageNumber="247" orientation="portrait" useFirstPageNumber="1" r:id="rId14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IP44"/>
  <sheetViews>
    <sheetView view="pageBreakPreview" zoomScaleNormal="100" zoomScaleSheetLayoutView="100" workbookViewId="0">
      <selection activeCell="E20" sqref="E20"/>
    </sheetView>
  </sheetViews>
  <sheetFormatPr defaultRowHeight="9.6" x14ac:dyDescent="0.15"/>
  <cols>
    <col min="1" max="1" width="1" style="1" customWidth="1"/>
    <col min="2" max="2" width="2.69921875" style="1" customWidth="1"/>
    <col min="3" max="3" width="19.5" style="1" customWidth="1"/>
    <col min="4" max="4" width="11" style="1" customWidth="1"/>
    <col min="5" max="5" width="23.5" style="1" customWidth="1"/>
    <col min="6" max="6" width="52.5" style="1" customWidth="1"/>
    <col min="7" max="7" width="10.69921875" style="1" customWidth="1"/>
    <col min="8" max="8" width="29" style="1" customWidth="1"/>
    <col min="9" max="9" width="10.69921875" style="1" customWidth="1"/>
    <col min="10" max="255" width="9" style="1"/>
    <col min="256" max="256" width="6.09765625" style="1" customWidth="1"/>
    <col min="257" max="257" width="2.69921875" style="1" customWidth="1"/>
    <col min="258" max="258" width="19.5" style="1" customWidth="1"/>
    <col min="259" max="259" width="11" style="1" customWidth="1"/>
    <col min="260" max="260" width="23.5" style="1" customWidth="1"/>
    <col min="261" max="261" width="52.5" style="1" customWidth="1"/>
    <col min="262" max="262" width="9.09765625" style="1" customWidth="1"/>
    <col min="263" max="263" width="35.69921875" style="1" customWidth="1"/>
    <col min="264" max="264" width="12.5" style="1" customWidth="1"/>
    <col min="265" max="265" width="10.69921875" style="1" customWidth="1"/>
    <col min="266" max="511" width="9" style="1"/>
    <col min="512" max="512" width="6.09765625" style="1" customWidth="1"/>
    <col min="513" max="513" width="2.69921875" style="1" customWidth="1"/>
    <col min="514" max="514" width="19.5" style="1" customWidth="1"/>
    <col min="515" max="515" width="11" style="1" customWidth="1"/>
    <col min="516" max="516" width="23.5" style="1" customWidth="1"/>
    <col min="517" max="517" width="52.5" style="1" customWidth="1"/>
    <col min="518" max="518" width="9.09765625" style="1" customWidth="1"/>
    <col min="519" max="519" width="35.69921875" style="1" customWidth="1"/>
    <col min="520" max="520" width="12.5" style="1" customWidth="1"/>
    <col min="521" max="521" width="10.69921875" style="1" customWidth="1"/>
    <col min="522" max="767" width="9" style="1"/>
    <col min="768" max="768" width="6.09765625" style="1" customWidth="1"/>
    <col min="769" max="769" width="2.69921875" style="1" customWidth="1"/>
    <col min="770" max="770" width="19.5" style="1" customWidth="1"/>
    <col min="771" max="771" width="11" style="1" customWidth="1"/>
    <col min="772" max="772" width="23.5" style="1" customWidth="1"/>
    <col min="773" max="773" width="52.5" style="1" customWidth="1"/>
    <col min="774" max="774" width="9.09765625" style="1" customWidth="1"/>
    <col min="775" max="775" width="35.69921875" style="1" customWidth="1"/>
    <col min="776" max="776" width="12.5" style="1" customWidth="1"/>
    <col min="777" max="777" width="10.69921875" style="1" customWidth="1"/>
    <col min="778" max="1023" width="9" style="1"/>
    <col min="1024" max="1024" width="6.09765625" style="1" customWidth="1"/>
    <col min="1025" max="1025" width="2.69921875" style="1" customWidth="1"/>
    <col min="1026" max="1026" width="19.5" style="1" customWidth="1"/>
    <col min="1027" max="1027" width="11" style="1" customWidth="1"/>
    <col min="1028" max="1028" width="23.5" style="1" customWidth="1"/>
    <col min="1029" max="1029" width="52.5" style="1" customWidth="1"/>
    <col min="1030" max="1030" width="9.09765625" style="1" customWidth="1"/>
    <col min="1031" max="1031" width="35.69921875" style="1" customWidth="1"/>
    <col min="1032" max="1032" width="12.5" style="1" customWidth="1"/>
    <col min="1033" max="1033" width="10.69921875" style="1" customWidth="1"/>
    <col min="1034" max="1279" width="9" style="1"/>
    <col min="1280" max="1280" width="6.09765625" style="1" customWidth="1"/>
    <col min="1281" max="1281" width="2.69921875" style="1" customWidth="1"/>
    <col min="1282" max="1282" width="19.5" style="1" customWidth="1"/>
    <col min="1283" max="1283" width="11" style="1" customWidth="1"/>
    <col min="1284" max="1284" width="23.5" style="1" customWidth="1"/>
    <col min="1285" max="1285" width="52.5" style="1" customWidth="1"/>
    <col min="1286" max="1286" width="9.09765625" style="1" customWidth="1"/>
    <col min="1287" max="1287" width="35.69921875" style="1" customWidth="1"/>
    <col min="1288" max="1288" width="12.5" style="1" customWidth="1"/>
    <col min="1289" max="1289" width="10.69921875" style="1" customWidth="1"/>
    <col min="1290" max="1535" width="9" style="1"/>
    <col min="1536" max="1536" width="6.09765625" style="1" customWidth="1"/>
    <col min="1537" max="1537" width="2.69921875" style="1" customWidth="1"/>
    <col min="1538" max="1538" width="19.5" style="1" customWidth="1"/>
    <col min="1539" max="1539" width="11" style="1" customWidth="1"/>
    <col min="1540" max="1540" width="23.5" style="1" customWidth="1"/>
    <col min="1541" max="1541" width="52.5" style="1" customWidth="1"/>
    <col min="1542" max="1542" width="9.09765625" style="1" customWidth="1"/>
    <col min="1543" max="1543" width="35.69921875" style="1" customWidth="1"/>
    <col min="1544" max="1544" width="12.5" style="1" customWidth="1"/>
    <col min="1545" max="1545" width="10.69921875" style="1" customWidth="1"/>
    <col min="1546" max="1791" width="9" style="1"/>
    <col min="1792" max="1792" width="6.09765625" style="1" customWidth="1"/>
    <col min="1793" max="1793" width="2.69921875" style="1" customWidth="1"/>
    <col min="1794" max="1794" width="19.5" style="1" customWidth="1"/>
    <col min="1795" max="1795" width="11" style="1" customWidth="1"/>
    <col min="1796" max="1796" width="23.5" style="1" customWidth="1"/>
    <col min="1797" max="1797" width="52.5" style="1" customWidth="1"/>
    <col min="1798" max="1798" width="9.09765625" style="1" customWidth="1"/>
    <col min="1799" max="1799" width="35.69921875" style="1" customWidth="1"/>
    <col min="1800" max="1800" width="12.5" style="1" customWidth="1"/>
    <col min="1801" max="1801" width="10.69921875" style="1" customWidth="1"/>
    <col min="1802" max="2047" width="9" style="1"/>
    <col min="2048" max="2048" width="6.09765625" style="1" customWidth="1"/>
    <col min="2049" max="2049" width="2.69921875" style="1" customWidth="1"/>
    <col min="2050" max="2050" width="19.5" style="1" customWidth="1"/>
    <col min="2051" max="2051" width="11" style="1" customWidth="1"/>
    <col min="2052" max="2052" width="23.5" style="1" customWidth="1"/>
    <col min="2053" max="2053" width="52.5" style="1" customWidth="1"/>
    <col min="2054" max="2054" width="9.09765625" style="1" customWidth="1"/>
    <col min="2055" max="2055" width="35.69921875" style="1" customWidth="1"/>
    <col min="2056" max="2056" width="12.5" style="1" customWidth="1"/>
    <col min="2057" max="2057" width="10.69921875" style="1" customWidth="1"/>
    <col min="2058" max="2303" width="9" style="1"/>
    <col min="2304" max="2304" width="6.09765625" style="1" customWidth="1"/>
    <col min="2305" max="2305" width="2.69921875" style="1" customWidth="1"/>
    <col min="2306" max="2306" width="19.5" style="1" customWidth="1"/>
    <col min="2307" max="2307" width="11" style="1" customWidth="1"/>
    <col min="2308" max="2308" width="23.5" style="1" customWidth="1"/>
    <col min="2309" max="2309" width="52.5" style="1" customWidth="1"/>
    <col min="2310" max="2310" width="9.09765625" style="1" customWidth="1"/>
    <col min="2311" max="2311" width="35.69921875" style="1" customWidth="1"/>
    <col min="2312" max="2312" width="12.5" style="1" customWidth="1"/>
    <col min="2313" max="2313" width="10.69921875" style="1" customWidth="1"/>
    <col min="2314" max="2559" width="9" style="1"/>
    <col min="2560" max="2560" width="6.09765625" style="1" customWidth="1"/>
    <col min="2561" max="2561" width="2.69921875" style="1" customWidth="1"/>
    <col min="2562" max="2562" width="19.5" style="1" customWidth="1"/>
    <col min="2563" max="2563" width="11" style="1" customWidth="1"/>
    <col min="2564" max="2564" width="23.5" style="1" customWidth="1"/>
    <col min="2565" max="2565" width="52.5" style="1" customWidth="1"/>
    <col min="2566" max="2566" width="9.09765625" style="1" customWidth="1"/>
    <col min="2567" max="2567" width="35.69921875" style="1" customWidth="1"/>
    <col min="2568" max="2568" width="12.5" style="1" customWidth="1"/>
    <col min="2569" max="2569" width="10.69921875" style="1" customWidth="1"/>
    <col min="2570" max="2815" width="9" style="1"/>
    <col min="2816" max="2816" width="6.09765625" style="1" customWidth="1"/>
    <col min="2817" max="2817" width="2.69921875" style="1" customWidth="1"/>
    <col min="2818" max="2818" width="19.5" style="1" customWidth="1"/>
    <col min="2819" max="2819" width="11" style="1" customWidth="1"/>
    <col min="2820" max="2820" width="23.5" style="1" customWidth="1"/>
    <col min="2821" max="2821" width="52.5" style="1" customWidth="1"/>
    <col min="2822" max="2822" width="9.09765625" style="1" customWidth="1"/>
    <col min="2823" max="2823" width="35.69921875" style="1" customWidth="1"/>
    <col min="2824" max="2824" width="12.5" style="1" customWidth="1"/>
    <col min="2825" max="2825" width="10.69921875" style="1" customWidth="1"/>
    <col min="2826" max="3071" width="9" style="1"/>
    <col min="3072" max="3072" width="6.09765625" style="1" customWidth="1"/>
    <col min="3073" max="3073" width="2.69921875" style="1" customWidth="1"/>
    <col min="3074" max="3074" width="19.5" style="1" customWidth="1"/>
    <col min="3075" max="3075" width="11" style="1" customWidth="1"/>
    <col min="3076" max="3076" width="23.5" style="1" customWidth="1"/>
    <col min="3077" max="3077" width="52.5" style="1" customWidth="1"/>
    <col min="3078" max="3078" width="9.09765625" style="1" customWidth="1"/>
    <col min="3079" max="3079" width="35.69921875" style="1" customWidth="1"/>
    <col min="3080" max="3080" width="12.5" style="1" customWidth="1"/>
    <col min="3081" max="3081" width="10.69921875" style="1" customWidth="1"/>
    <col min="3082" max="3327" width="9" style="1"/>
    <col min="3328" max="3328" width="6.09765625" style="1" customWidth="1"/>
    <col min="3329" max="3329" width="2.69921875" style="1" customWidth="1"/>
    <col min="3330" max="3330" width="19.5" style="1" customWidth="1"/>
    <col min="3331" max="3331" width="11" style="1" customWidth="1"/>
    <col min="3332" max="3332" width="23.5" style="1" customWidth="1"/>
    <col min="3333" max="3333" width="52.5" style="1" customWidth="1"/>
    <col min="3334" max="3334" width="9.09765625" style="1" customWidth="1"/>
    <col min="3335" max="3335" width="35.69921875" style="1" customWidth="1"/>
    <col min="3336" max="3336" width="12.5" style="1" customWidth="1"/>
    <col min="3337" max="3337" width="10.69921875" style="1" customWidth="1"/>
    <col min="3338" max="3583" width="9" style="1"/>
    <col min="3584" max="3584" width="6.09765625" style="1" customWidth="1"/>
    <col min="3585" max="3585" width="2.69921875" style="1" customWidth="1"/>
    <col min="3586" max="3586" width="19.5" style="1" customWidth="1"/>
    <col min="3587" max="3587" width="11" style="1" customWidth="1"/>
    <col min="3588" max="3588" width="23.5" style="1" customWidth="1"/>
    <col min="3589" max="3589" width="52.5" style="1" customWidth="1"/>
    <col min="3590" max="3590" width="9.09765625" style="1" customWidth="1"/>
    <col min="3591" max="3591" width="35.69921875" style="1" customWidth="1"/>
    <col min="3592" max="3592" width="12.5" style="1" customWidth="1"/>
    <col min="3593" max="3593" width="10.69921875" style="1" customWidth="1"/>
    <col min="3594" max="3839" width="9" style="1"/>
    <col min="3840" max="3840" width="6.09765625" style="1" customWidth="1"/>
    <col min="3841" max="3841" width="2.69921875" style="1" customWidth="1"/>
    <col min="3842" max="3842" width="19.5" style="1" customWidth="1"/>
    <col min="3843" max="3843" width="11" style="1" customWidth="1"/>
    <col min="3844" max="3844" width="23.5" style="1" customWidth="1"/>
    <col min="3845" max="3845" width="52.5" style="1" customWidth="1"/>
    <col min="3846" max="3846" width="9.09765625" style="1" customWidth="1"/>
    <col min="3847" max="3847" width="35.69921875" style="1" customWidth="1"/>
    <col min="3848" max="3848" width="12.5" style="1" customWidth="1"/>
    <col min="3849" max="3849" width="10.69921875" style="1" customWidth="1"/>
    <col min="3850" max="4095" width="9" style="1"/>
    <col min="4096" max="4096" width="6.09765625" style="1" customWidth="1"/>
    <col min="4097" max="4097" width="2.69921875" style="1" customWidth="1"/>
    <col min="4098" max="4098" width="19.5" style="1" customWidth="1"/>
    <col min="4099" max="4099" width="11" style="1" customWidth="1"/>
    <col min="4100" max="4100" width="23.5" style="1" customWidth="1"/>
    <col min="4101" max="4101" width="52.5" style="1" customWidth="1"/>
    <col min="4102" max="4102" width="9.09765625" style="1" customWidth="1"/>
    <col min="4103" max="4103" width="35.69921875" style="1" customWidth="1"/>
    <col min="4104" max="4104" width="12.5" style="1" customWidth="1"/>
    <col min="4105" max="4105" width="10.69921875" style="1" customWidth="1"/>
    <col min="4106" max="4351" width="9" style="1"/>
    <col min="4352" max="4352" width="6.09765625" style="1" customWidth="1"/>
    <col min="4353" max="4353" width="2.69921875" style="1" customWidth="1"/>
    <col min="4354" max="4354" width="19.5" style="1" customWidth="1"/>
    <col min="4355" max="4355" width="11" style="1" customWidth="1"/>
    <col min="4356" max="4356" width="23.5" style="1" customWidth="1"/>
    <col min="4357" max="4357" width="52.5" style="1" customWidth="1"/>
    <col min="4358" max="4358" width="9.09765625" style="1" customWidth="1"/>
    <col min="4359" max="4359" width="35.69921875" style="1" customWidth="1"/>
    <col min="4360" max="4360" width="12.5" style="1" customWidth="1"/>
    <col min="4361" max="4361" width="10.69921875" style="1" customWidth="1"/>
    <col min="4362" max="4607" width="9" style="1"/>
    <col min="4608" max="4608" width="6.09765625" style="1" customWidth="1"/>
    <col min="4609" max="4609" width="2.69921875" style="1" customWidth="1"/>
    <col min="4610" max="4610" width="19.5" style="1" customWidth="1"/>
    <col min="4611" max="4611" width="11" style="1" customWidth="1"/>
    <col min="4612" max="4612" width="23.5" style="1" customWidth="1"/>
    <col min="4613" max="4613" width="52.5" style="1" customWidth="1"/>
    <col min="4614" max="4614" width="9.09765625" style="1" customWidth="1"/>
    <col min="4615" max="4615" width="35.69921875" style="1" customWidth="1"/>
    <col min="4616" max="4616" width="12.5" style="1" customWidth="1"/>
    <col min="4617" max="4617" width="10.69921875" style="1" customWidth="1"/>
    <col min="4618" max="4863" width="9" style="1"/>
    <col min="4864" max="4864" width="6.09765625" style="1" customWidth="1"/>
    <col min="4865" max="4865" width="2.69921875" style="1" customWidth="1"/>
    <col min="4866" max="4866" width="19.5" style="1" customWidth="1"/>
    <col min="4867" max="4867" width="11" style="1" customWidth="1"/>
    <col min="4868" max="4868" width="23.5" style="1" customWidth="1"/>
    <col min="4869" max="4869" width="52.5" style="1" customWidth="1"/>
    <col min="4870" max="4870" width="9.09765625" style="1" customWidth="1"/>
    <col min="4871" max="4871" width="35.69921875" style="1" customWidth="1"/>
    <col min="4872" max="4872" width="12.5" style="1" customWidth="1"/>
    <col min="4873" max="4873" width="10.69921875" style="1" customWidth="1"/>
    <col min="4874" max="5119" width="9" style="1"/>
    <col min="5120" max="5120" width="6.09765625" style="1" customWidth="1"/>
    <col min="5121" max="5121" width="2.69921875" style="1" customWidth="1"/>
    <col min="5122" max="5122" width="19.5" style="1" customWidth="1"/>
    <col min="5123" max="5123" width="11" style="1" customWidth="1"/>
    <col min="5124" max="5124" width="23.5" style="1" customWidth="1"/>
    <col min="5125" max="5125" width="52.5" style="1" customWidth="1"/>
    <col min="5126" max="5126" width="9.09765625" style="1" customWidth="1"/>
    <col min="5127" max="5127" width="35.69921875" style="1" customWidth="1"/>
    <col min="5128" max="5128" width="12.5" style="1" customWidth="1"/>
    <col min="5129" max="5129" width="10.69921875" style="1" customWidth="1"/>
    <col min="5130" max="5375" width="9" style="1"/>
    <col min="5376" max="5376" width="6.09765625" style="1" customWidth="1"/>
    <col min="5377" max="5377" width="2.69921875" style="1" customWidth="1"/>
    <col min="5378" max="5378" width="19.5" style="1" customWidth="1"/>
    <col min="5379" max="5379" width="11" style="1" customWidth="1"/>
    <col min="5380" max="5380" width="23.5" style="1" customWidth="1"/>
    <col min="5381" max="5381" width="52.5" style="1" customWidth="1"/>
    <col min="5382" max="5382" width="9.09765625" style="1" customWidth="1"/>
    <col min="5383" max="5383" width="35.69921875" style="1" customWidth="1"/>
    <col min="5384" max="5384" width="12.5" style="1" customWidth="1"/>
    <col min="5385" max="5385" width="10.69921875" style="1" customWidth="1"/>
    <col min="5386" max="5631" width="9" style="1"/>
    <col min="5632" max="5632" width="6.09765625" style="1" customWidth="1"/>
    <col min="5633" max="5633" width="2.69921875" style="1" customWidth="1"/>
    <col min="5634" max="5634" width="19.5" style="1" customWidth="1"/>
    <col min="5635" max="5635" width="11" style="1" customWidth="1"/>
    <col min="5636" max="5636" width="23.5" style="1" customWidth="1"/>
    <col min="5637" max="5637" width="52.5" style="1" customWidth="1"/>
    <col min="5638" max="5638" width="9.09765625" style="1" customWidth="1"/>
    <col min="5639" max="5639" width="35.69921875" style="1" customWidth="1"/>
    <col min="5640" max="5640" width="12.5" style="1" customWidth="1"/>
    <col min="5641" max="5641" width="10.69921875" style="1" customWidth="1"/>
    <col min="5642" max="5887" width="9" style="1"/>
    <col min="5888" max="5888" width="6.09765625" style="1" customWidth="1"/>
    <col min="5889" max="5889" width="2.69921875" style="1" customWidth="1"/>
    <col min="5890" max="5890" width="19.5" style="1" customWidth="1"/>
    <col min="5891" max="5891" width="11" style="1" customWidth="1"/>
    <col min="5892" max="5892" width="23.5" style="1" customWidth="1"/>
    <col min="5893" max="5893" width="52.5" style="1" customWidth="1"/>
    <col min="5894" max="5894" width="9.09765625" style="1" customWidth="1"/>
    <col min="5895" max="5895" width="35.69921875" style="1" customWidth="1"/>
    <col min="5896" max="5896" width="12.5" style="1" customWidth="1"/>
    <col min="5897" max="5897" width="10.69921875" style="1" customWidth="1"/>
    <col min="5898" max="6143" width="9" style="1"/>
    <col min="6144" max="6144" width="6.09765625" style="1" customWidth="1"/>
    <col min="6145" max="6145" width="2.69921875" style="1" customWidth="1"/>
    <col min="6146" max="6146" width="19.5" style="1" customWidth="1"/>
    <col min="6147" max="6147" width="11" style="1" customWidth="1"/>
    <col min="6148" max="6148" width="23.5" style="1" customWidth="1"/>
    <col min="6149" max="6149" width="52.5" style="1" customWidth="1"/>
    <col min="6150" max="6150" width="9.09765625" style="1" customWidth="1"/>
    <col min="6151" max="6151" width="35.69921875" style="1" customWidth="1"/>
    <col min="6152" max="6152" width="12.5" style="1" customWidth="1"/>
    <col min="6153" max="6153" width="10.69921875" style="1" customWidth="1"/>
    <col min="6154" max="6399" width="9" style="1"/>
    <col min="6400" max="6400" width="6.09765625" style="1" customWidth="1"/>
    <col min="6401" max="6401" width="2.69921875" style="1" customWidth="1"/>
    <col min="6402" max="6402" width="19.5" style="1" customWidth="1"/>
    <col min="6403" max="6403" width="11" style="1" customWidth="1"/>
    <col min="6404" max="6404" width="23.5" style="1" customWidth="1"/>
    <col min="6405" max="6405" width="52.5" style="1" customWidth="1"/>
    <col min="6406" max="6406" width="9.09765625" style="1" customWidth="1"/>
    <col min="6407" max="6407" width="35.69921875" style="1" customWidth="1"/>
    <col min="6408" max="6408" width="12.5" style="1" customWidth="1"/>
    <col min="6409" max="6409" width="10.69921875" style="1" customWidth="1"/>
    <col min="6410" max="6655" width="9" style="1"/>
    <col min="6656" max="6656" width="6.09765625" style="1" customWidth="1"/>
    <col min="6657" max="6657" width="2.69921875" style="1" customWidth="1"/>
    <col min="6658" max="6658" width="19.5" style="1" customWidth="1"/>
    <col min="6659" max="6659" width="11" style="1" customWidth="1"/>
    <col min="6660" max="6660" width="23.5" style="1" customWidth="1"/>
    <col min="6661" max="6661" width="52.5" style="1" customWidth="1"/>
    <col min="6662" max="6662" width="9.09765625" style="1" customWidth="1"/>
    <col min="6663" max="6663" width="35.69921875" style="1" customWidth="1"/>
    <col min="6664" max="6664" width="12.5" style="1" customWidth="1"/>
    <col min="6665" max="6665" width="10.69921875" style="1" customWidth="1"/>
    <col min="6666" max="6911" width="9" style="1"/>
    <col min="6912" max="6912" width="6.09765625" style="1" customWidth="1"/>
    <col min="6913" max="6913" width="2.69921875" style="1" customWidth="1"/>
    <col min="6914" max="6914" width="19.5" style="1" customWidth="1"/>
    <col min="6915" max="6915" width="11" style="1" customWidth="1"/>
    <col min="6916" max="6916" width="23.5" style="1" customWidth="1"/>
    <col min="6917" max="6917" width="52.5" style="1" customWidth="1"/>
    <col min="6918" max="6918" width="9.09765625" style="1" customWidth="1"/>
    <col min="6919" max="6919" width="35.69921875" style="1" customWidth="1"/>
    <col min="6920" max="6920" width="12.5" style="1" customWidth="1"/>
    <col min="6921" max="6921" width="10.69921875" style="1" customWidth="1"/>
    <col min="6922" max="7167" width="9" style="1"/>
    <col min="7168" max="7168" width="6.09765625" style="1" customWidth="1"/>
    <col min="7169" max="7169" width="2.69921875" style="1" customWidth="1"/>
    <col min="7170" max="7170" width="19.5" style="1" customWidth="1"/>
    <col min="7171" max="7171" width="11" style="1" customWidth="1"/>
    <col min="7172" max="7172" width="23.5" style="1" customWidth="1"/>
    <col min="7173" max="7173" width="52.5" style="1" customWidth="1"/>
    <col min="7174" max="7174" width="9.09765625" style="1" customWidth="1"/>
    <col min="7175" max="7175" width="35.69921875" style="1" customWidth="1"/>
    <col min="7176" max="7176" width="12.5" style="1" customWidth="1"/>
    <col min="7177" max="7177" width="10.69921875" style="1" customWidth="1"/>
    <col min="7178" max="7423" width="9" style="1"/>
    <col min="7424" max="7424" width="6.09765625" style="1" customWidth="1"/>
    <col min="7425" max="7425" width="2.69921875" style="1" customWidth="1"/>
    <col min="7426" max="7426" width="19.5" style="1" customWidth="1"/>
    <col min="7427" max="7427" width="11" style="1" customWidth="1"/>
    <col min="7428" max="7428" width="23.5" style="1" customWidth="1"/>
    <col min="7429" max="7429" width="52.5" style="1" customWidth="1"/>
    <col min="7430" max="7430" width="9.09765625" style="1" customWidth="1"/>
    <col min="7431" max="7431" width="35.69921875" style="1" customWidth="1"/>
    <col min="7432" max="7432" width="12.5" style="1" customWidth="1"/>
    <col min="7433" max="7433" width="10.69921875" style="1" customWidth="1"/>
    <col min="7434" max="7679" width="9" style="1"/>
    <col min="7680" max="7680" width="6.09765625" style="1" customWidth="1"/>
    <col min="7681" max="7681" width="2.69921875" style="1" customWidth="1"/>
    <col min="7682" max="7682" width="19.5" style="1" customWidth="1"/>
    <col min="7683" max="7683" width="11" style="1" customWidth="1"/>
    <col min="7684" max="7684" width="23.5" style="1" customWidth="1"/>
    <col min="7685" max="7685" width="52.5" style="1" customWidth="1"/>
    <col min="7686" max="7686" width="9.09765625" style="1" customWidth="1"/>
    <col min="7687" max="7687" width="35.69921875" style="1" customWidth="1"/>
    <col min="7688" max="7688" width="12.5" style="1" customWidth="1"/>
    <col min="7689" max="7689" width="10.69921875" style="1" customWidth="1"/>
    <col min="7690" max="7935" width="9" style="1"/>
    <col min="7936" max="7936" width="6.09765625" style="1" customWidth="1"/>
    <col min="7937" max="7937" width="2.69921875" style="1" customWidth="1"/>
    <col min="7938" max="7938" width="19.5" style="1" customWidth="1"/>
    <col min="7939" max="7939" width="11" style="1" customWidth="1"/>
    <col min="7940" max="7940" width="23.5" style="1" customWidth="1"/>
    <col min="7941" max="7941" width="52.5" style="1" customWidth="1"/>
    <col min="7942" max="7942" width="9.09765625" style="1" customWidth="1"/>
    <col min="7943" max="7943" width="35.69921875" style="1" customWidth="1"/>
    <col min="7944" max="7944" width="12.5" style="1" customWidth="1"/>
    <col min="7945" max="7945" width="10.69921875" style="1" customWidth="1"/>
    <col min="7946" max="8191" width="9" style="1"/>
    <col min="8192" max="8192" width="6.09765625" style="1" customWidth="1"/>
    <col min="8193" max="8193" width="2.69921875" style="1" customWidth="1"/>
    <col min="8194" max="8194" width="19.5" style="1" customWidth="1"/>
    <col min="8195" max="8195" width="11" style="1" customWidth="1"/>
    <col min="8196" max="8196" width="23.5" style="1" customWidth="1"/>
    <col min="8197" max="8197" width="52.5" style="1" customWidth="1"/>
    <col min="8198" max="8198" width="9.09765625" style="1" customWidth="1"/>
    <col min="8199" max="8199" width="35.69921875" style="1" customWidth="1"/>
    <col min="8200" max="8200" width="12.5" style="1" customWidth="1"/>
    <col min="8201" max="8201" width="10.69921875" style="1" customWidth="1"/>
    <col min="8202" max="8447" width="9" style="1"/>
    <col min="8448" max="8448" width="6.09765625" style="1" customWidth="1"/>
    <col min="8449" max="8449" width="2.69921875" style="1" customWidth="1"/>
    <col min="8450" max="8450" width="19.5" style="1" customWidth="1"/>
    <col min="8451" max="8451" width="11" style="1" customWidth="1"/>
    <col min="8452" max="8452" width="23.5" style="1" customWidth="1"/>
    <col min="8453" max="8453" width="52.5" style="1" customWidth="1"/>
    <col min="8454" max="8454" width="9.09765625" style="1" customWidth="1"/>
    <col min="8455" max="8455" width="35.69921875" style="1" customWidth="1"/>
    <col min="8456" max="8456" width="12.5" style="1" customWidth="1"/>
    <col min="8457" max="8457" width="10.69921875" style="1" customWidth="1"/>
    <col min="8458" max="8703" width="9" style="1"/>
    <col min="8704" max="8704" width="6.09765625" style="1" customWidth="1"/>
    <col min="8705" max="8705" width="2.69921875" style="1" customWidth="1"/>
    <col min="8706" max="8706" width="19.5" style="1" customWidth="1"/>
    <col min="8707" max="8707" width="11" style="1" customWidth="1"/>
    <col min="8708" max="8708" width="23.5" style="1" customWidth="1"/>
    <col min="8709" max="8709" width="52.5" style="1" customWidth="1"/>
    <col min="8710" max="8710" width="9.09765625" style="1" customWidth="1"/>
    <col min="8711" max="8711" width="35.69921875" style="1" customWidth="1"/>
    <col min="8712" max="8712" width="12.5" style="1" customWidth="1"/>
    <col min="8713" max="8713" width="10.69921875" style="1" customWidth="1"/>
    <col min="8714" max="8959" width="9" style="1"/>
    <col min="8960" max="8960" width="6.09765625" style="1" customWidth="1"/>
    <col min="8961" max="8961" width="2.69921875" style="1" customWidth="1"/>
    <col min="8962" max="8962" width="19.5" style="1" customWidth="1"/>
    <col min="8963" max="8963" width="11" style="1" customWidth="1"/>
    <col min="8964" max="8964" width="23.5" style="1" customWidth="1"/>
    <col min="8965" max="8965" width="52.5" style="1" customWidth="1"/>
    <col min="8966" max="8966" width="9.09765625" style="1" customWidth="1"/>
    <col min="8967" max="8967" width="35.69921875" style="1" customWidth="1"/>
    <col min="8968" max="8968" width="12.5" style="1" customWidth="1"/>
    <col min="8969" max="8969" width="10.69921875" style="1" customWidth="1"/>
    <col min="8970" max="9215" width="9" style="1"/>
    <col min="9216" max="9216" width="6.09765625" style="1" customWidth="1"/>
    <col min="9217" max="9217" width="2.69921875" style="1" customWidth="1"/>
    <col min="9218" max="9218" width="19.5" style="1" customWidth="1"/>
    <col min="9219" max="9219" width="11" style="1" customWidth="1"/>
    <col min="9220" max="9220" width="23.5" style="1" customWidth="1"/>
    <col min="9221" max="9221" width="52.5" style="1" customWidth="1"/>
    <col min="9222" max="9222" width="9.09765625" style="1" customWidth="1"/>
    <col min="9223" max="9223" width="35.69921875" style="1" customWidth="1"/>
    <col min="9224" max="9224" width="12.5" style="1" customWidth="1"/>
    <col min="9225" max="9225" width="10.69921875" style="1" customWidth="1"/>
    <col min="9226" max="9471" width="9" style="1"/>
    <col min="9472" max="9472" width="6.09765625" style="1" customWidth="1"/>
    <col min="9473" max="9473" width="2.69921875" style="1" customWidth="1"/>
    <col min="9474" max="9474" width="19.5" style="1" customWidth="1"/>
    <col min="9475" max="9475" width="11" style="1" customWidth="1"/>
    <col min="9476" max="9476" width="23.5" style="1" customWidth="1"/>
    <col min="9477" max="9477" width="52.5" style="1" customWidth="1"/>
    <col min="9478" max="9478" width="9.09765625" style="1" customWidth="1"/>
    <col min="9479" max="9479" width="35.69921875" style="1" customWidth="1"/>
    <col min="9480" max="9480" width="12.5" style="1" customWidth="1"/>
    <col min="9481" max="9481" width="10.69921875" style="1" customWidth="1"/>
    <col min="9482" max="9727" width="9" style="1"/>
    <col min="9728" max="9728" width="6.09765625" style="1" customWidth="1"/>
    <col min="9729" max="9729" width="2.69921875" style="1" customWidth="1"/>
    <col min="9730" max="9730" width="19.5" style="1" customWidth="1"/>
    <col min="9731" max="9731" width="11" style="1" customWidth="1"/>
    <col min="9732" max="9732" width="23.5" style="1" customWidth="1"/>
    <col min="9733" max="9733" width="52.5" style="1" customWidth="1"/>
    <col min="9734" max="9734" width="9.09765625" style="1" customWidth="1"/>
    <col min="9735" max="9735" width="35.69921875" style="1" customWidth="1"/>
    <col min="9736" max="9736" width="12.5" style="1" customWidth="1"/>
    <col min="9737" max="9737" width="10.69921875" style="1" customWidth="1"/>
    <col min="9738" max="9983" width="9" style="1"/>
    <col min="9984" max="9984" width="6.09765625" style="1" customWidth="1"/>
    <col min="9985" max="9985" width="2.69921875" style="1" customWidth="1"/>
    <col min="9986" max="9986" width="19.5" style="1" customWidth="1"/>
    <col min="9987" max="9987" width="11" style="1" customWidth="1"/>
    <col min="9988" max="9988" width="23.5" style="1" customWidth="1"/>
    <col min="9989" max="9989" width="52.5" style="1" customWidth="1"/>
    <col min="9990" max="9990" width="9.09765625" style="1" customWidth="1"/>
    <col min="9991" max="9991" width="35.69921875" style="1" customWidth="1"/>
    <col min="9992" max="9992" width="12.5" style="1" customWidth="1"/>
    <col min="9993" max="9993" width="10.69921875" style="1" customWidth="1"/>
    <col min="9994" max="10239" width="9" style="1"/>
    <col min="10240" max="10240" width="6.09765625" style="1" customWidth="1"/>
    <col min="10241" max="10241" width="2.69921875" style="1" customWidth="1"/>
    <col min="10242" max="10242" width="19.5" style="1" customWidth="1"/>
    <col min="10243" max="10243" width="11" style="1" customWidth="1"/>
    <col min="10244" max="10244" width="23.5" style="1" customWidth="1"/>
    <col min="10245" max="10245" width="52.5" style="1" customWidth="1"/>
    <col min="10246" max="10246" width="9.09765625" style="1" customWidth="1"/>
    <col min="10247" max="10247" width="35.69921875" style="1" customWidth="1"/>
    <col min="10248" max="10248" width="12.5" style="1" customWidth="1"/>
    <col min="10249" max="10249" width="10.69921875" style="1" customWidth="1"/>
    <col min="10250" max="10495" width="9" style="1"/>
    <col min="10496" max="10496" width="6.09765625" style="1" customWidth="1"/>
    <col min="10497" max="10497" width="2.69921875" style="1" customWidth="1"/>
    <col min="10498" max="10498" width="19.5" style="1" customWidth="1"/>
    <col min="10499" max="10499" width="11" style="1" customWidth="1"/>
    <col min="10500" max="10500" width="23.5" style="1" customWidth="1"/>
    <col min="10501" max="10501" width="52.5" style="1" customWidth="1"/>
    <col min="10502" max="10502" width="9.09765625" style="1" customWidth="1"/>
    <col min="10503" max="10503" width="35.69921875" style="1" customWidth="1"/>
    <col min="10504" max="10504" width="12.5" style="1" customWidth="1"/>
    <col min="10505" max="10505" width="10.69921875" style="1" customWidth="1"/>
    <col min="10506" max="10751" width="9" style="1"/>
    <col min="10752" max="10752" width="6.09765625" style="1" customWidth="1"/>
    <col min="10753" max="10753" width="2.69921875" style="1" customWidth="1"/>
    <col min="10754" max="10754" width="19.5" style="1" customWidth="1"/>
    <col min="10755" max="10755" width="11" style="1" customWidth="1"/>
    <col min="10756" max="10756" width="23.5" style="1" customWidth="1"/>
    <col min="10757" max="10757" width="52.5" style="1" customWidth="1"/>
    <col min="10758" max="10758" width="9.09765625" style="1" customWidth="1"/>
    <col min="10759" max="10759" width="35.69921875" style="1" customWidth="1"/>
    <col min="10760" max="10760" width="12.5" style="1" customWidth="1"/>
    <col min="10761" max="10761" width="10.69921875" style="1" customWidth="1"/>
    <col min="10762" max="11007" width="9" style="1"/>
    <col min="11008" max="11008" width="6.09765625" style="1" customWidth="1"/>
    <col min="11009" max="11009" width="2.69921875" style="1" customWidth="1"/>
    <col min="11010" max="11010" width="19.5" style="1" customWidth="1"/>
    <col min="11011" max="11011" width="11" style="1" customWidth="1"/>
    <col min="11012" max="11012" width="23.5" style="1" customWidth="1"/>
    <col min="11013" max="11013" width="52.5" style="1" customWidth="1"/>
    <col min="11014" max="11014" width="9.09765625" style="1" customWidth="1"/>
    <col min="11015" max="11015" width="35.69921875" style="1" customWidth="1"/>
    <col min="11016" max="11016" width="12.5" style="1" customWidth="1"/>
    <col min="11017" max="11017" width="10.69921875" style="1" customWidth="1"/>
    <col min="11018" max="11263" width="9" style="1"/>
    <col min="11264" max="11264" width="6.09765625" style="1" customWidth="1"/>
    <col min="11265" max="11265" width="2.69921875" style="1" customWidth="1"/>
    <col min="11266" max="11266" width="19.5" style="1" customWidth="1"/>
    <col min="11267" max="11267" width="11" style="1" customWidth="1"/>
    <col min="11268" max="11268" width="23.5" style="1" customWidth="1"/>
    <col min="11269" max="11269" width="52.5" style="1" customWidth="1"/>
    <col min="11270" max="11270" width="9.09765625" style="1" customWidth="1"/>
    <col min="11271" max="11271" width="35.69921875" style="1" customWidth="1"/>
    <col min="11272" max="11272" width="12.5" style="1" customWidth="1"/>
    <col min="11273" max="11273" width="10.69921875" style="1" customWidth="1"/>
    <col min="11274" max="11519" width="9" style="1"/>
    <col min="11520" max="11520" width="6.09765625" style="1" customWidth="1"/>
    <col min="11521" max="11521" width="2.69921875" style="1" customWidth="1"/>
    <col min="11522" max="11522" width="19.5" style="1" customWidth="1"/>
    <col min="11523" max="11523" width="11" style="1" customWidth="1"/>
    <col min="11524" max="11524" width="23.5" style="1" customWidth="1"/>
    <col min="11525" max="11525" width="52.5" style="1" customWidth="1"/>
    <col min="11526" max="11526" width="9.09765625" style="1" customWidth="1"/>
    <col min="11527" max="11527" width="35.69921875" style="1" customWidth="1"/>
    <col min="11528" max="11528" width="12.5" style="1" customWidth="1"/>
    <col min="11529" max="11529" width="10.69921875" style="1" customWidth="1"/>
    <col min="11530" max="11775" width="9" style="1"/>
    <col min="11776" max="11776" width="6.09765625" style="1" customWidth="1"/>
    <col min="11777" max="11777" width="2.69921875" style="1" customWidth="1"/>
    <col min="11778" max="11778" width="19.5" style="1" customWidth="1"/>
    <col min="11779" max="11779" width="11" style="1" customWidth="1"/>
    <col min="11780" max="11780" width="23.5" style="1" customWidth="1"/>
    <col min="11781" max="11781" width="52.5" style="1" customWidth="1"/>
    <col min="11782" max="11782" width="9.09765625" style="1" customWidth="1"/>
    <col min="11783" max="11783" width="35.69921875" style="1" customWidth="1"/>
    <col min="11784" max="11784" width="12.5" style="1" customWidth="1"/>
    <col min="11785" max="11785" width="10.69921875" style="1" customWidth="1"/>
    <col min="11786" max="12031" width="9" style="1"/>
    <col min="12032" max="12032" width="6.09765625" style="1" customWidth="1"/>
    <col min="12033" max="12033" width="2.69921875" style="1" customWidth="1"/>
    <col min="12034" max="12034" width="19.5" style="1" customWidth="1"/>
    <col min="12035" max="12035" width="11" style="1" customWidth="1"/>
    <col min="12036" max="12036" width="23.5" style="1" customWidth="1"/>
    <col min="12037" max="12037" width="52.5" style="1" customWidth="1"/>
    <col min="12038" max="12038" width="9.09765625" style="1" customWidth="1"/>
    <col min="12039" max="12039" width="35.69921875" style="1" customWidth="1"/>
    <col min="12040" max="12040" width="12.5" style="1" customWidth="1"/>
    <col min="12041" max="12041" width="10.69921875" style="1" customWidth="1"/>
    <col min="12042" max="12287" width="9" style="1"/>
    <col min="12288" max="12288" width="6.09765625" style="1" customWidth="1"/>
    <col min="12289" max="12289" width="2.69921875" style="1" customWidth="1"/>
    <col min="12290" max="12290" width="19.5" style="1" customWidth="1"/>
    <col min="12291" max="12291" width="11" style="1" customWidth="1"/>
    <col min="12292" max="12292" width="23.5" style="1" customWidth="1"/>
    <col min="12293" max="12293" width="52.5" style="1" customWidth="1"/>
    <col min="12294" max="12294" width="9.09765625" style="1" customWidth="1"/>
    <col min="12295" max="12295" width="35.69921875" style="1" customWidth="1"/>
    <col min="12296" max="12296" width="12.5" style="1" customWidth="1"/>
    <col min="12297" max="12297" width="10.69921875" style="1" customWidth="1"/>
    <col min="12298" max="12543" width="9" style="1"/>
    <col min="12544" max="12544" width="6.09765625" style="1" customWidth="1"/>
    <col min="12545" max="12545" width="2.69921875" style="1" customWidth="1"/>
    <col min="12546" max="12546" width="19.5" style="1" customWidth="1"/>
    <col min="12547" max="12547" width="11" style="1" customWidth="1"/>
    <col min="12548" max="12548" width="23.5" style="1" customWidth="1"/>
    <col min="12549" max="12549" width="52.5" style="1" customWidth="1"/>
    <col min="12550" max="12550" width="9.09765625" style="1" customWidth="1"/>
    <col min="12551" max="12551" width="35.69921875" style="1" customWidth="1"/>
    <col min="12552" max="12552" width="12.5" style="1" customWidth="1"/>
    <col min="12553" max="12553" width="10.69921875" style="1" customWidth="1"/>
    <col min="12554" max="12799" width="9" style="1"/>
    <col min="12800" max="12800" width="6.09765625" style="1" customWidth="1"/>
    <col min="12801" max="12801" width="2.69921875" style="1" customWidth="1"/>
    <col min="12802" max="12802" width="19.5" style="1" customWidth="1"/>
    <col min="12803" max="12803" width="11" style="1" customWidth="1"/>
    <col min="12804" max="12804" width="23.5" style="1" customWidth="1"/>
    <col min="12805" max="12805" width="52.5" style="1" customWidth="1"/>
    <col min="12806" max="12806" width="9.09765625" style="1" customWidth="1"/>
    <col min="12807" max="12807" width="35.69921875" style="1" customWidth="1"/>
    <col min="12808" max="12808" width="12.5" style="1" customWidth="1"/>
    <col min="12809" max="12809" width="10.69921875" style="1" customWidth="1"/>
    <col min="12810" max="13055" width="9" style="1"/>
    <col min="13056" max="13056" width="6.09765625" style="1" customWidth="1"/>
    <col min="13057" max="13057" width="2.69921875" style="1" customWidth="1"/>
    <col min="13058" max="13058" width="19.5" style="1" customWidth="1"/>
    <col min="13059" max="13059" width="11" style="1" customWidth="1"/>
    <col min="13060" max="13060" width="23.5" style="1" customWidth="1"/>
    <col min="13061" max="13061" width="52.5" style="1" customWidth="1"/>
    <col min="13062" max="13062" width="9.09765625" style="1" customWidth="1"/>
    <col min="13063" max="13063" width="35.69921875" style="1" customWidth="1"/>
    <col min="13064" max="13064" width="12.5" style="1" customWidth="1"/>
    <col min="13065" max="13065" width="10.69921875" style="1" customWidth="1"/>
    <col min="13066" max="13311" width="9" style="1"/>
    <col min="13312" max="13312" width="6.09765625" style="1" customWidth="1"/>
    <col min="13313" max="13313" width="2.69921875" style="1" customWidth="1"/>
    <col min="13314" max="13314" width="19.5" style="1" customWidth="1"/>
    <col min="13315" max="13315" width="11" style="1" customWidth="1"/>
    <col min="13316" max="13316" width="23.5" style="1" customWidth="1"/>
    <col min="13317" max="13317" width="52.5" style="1" customWidth="1"/>
    <col min="13318" max="13318" width="9.09765625" style="1" customWidth="1"/>
    <col min="13319" max="13319" width="35.69921875" style="1" customWidth="1"/>
    <col min="13320" max="13320" width="12.5" style="1" customWidth="1"/>
    <col min="13321" max="13321" width="10.69921875" style="1" customWidth="1"/>
    <col min="13322" max="13567" width="9" style="1"/>
    <col min="13568" max="13568" width="6.09765625" style="1" customWidth="1"/>
    <col min="13569" max="13569" width="2.69921875" style="1" customWidth="1"/>
    <col min="13570" max="13570" width="19.5" style="1" customWidth="1"/>
    <col min="13571" max="13571" width="11" style="1" customWidth="1"/>
    <col min="13572" max="13572" width="23.5" style="1" customWidth="1"/>
    <col min="13573" max="13573" width="52.5" style="1" customWidth="1"/>
    <col min="13574" max="13574" width="9.09765625" style="1" customWidth="1"/>
    <col min="13575" max="13575" width="35.69921875" style="1" customWidth="1"/>
    <col min="13576" max="13576" width="12.5" style="1" customWidth="1"/>
    <col min="13577" max="13577" width="10.69921875" style="1" customWidth="1"/>
    <col min="13578" max="13823" width="9" style="1"/>
    <col min="13824" max="13824" width="6.09765625" style="1" customWidth="1"/>
    <col min="13825" max="13825" width="2.69921875" style="1" customWidth="1"/>
    <col min="13826" max="13826" width="19.5" style="1" customWidth="1"/>
    <col min="13827" max="13827" width="11" style="1" customWidth="1"/>
    <col min="13828" max="13828" width="23.5" style="1" customWidth="1"/>
    <col min="13829" max="13829" width="52.5" style="1" customWidth="1"/>
    <col min="13830" max="13830" width="9.09765625" style="1" customWidth="1"/>
    <col min="13831" max="13831" width="35.69921875" style="1" customWidth="1"/>
    <col min="13832" max="13832" width="12.5" style="1" customWidth="1"/>
    <col min="13833" max="13833" width="10.69921875" style="1" customWidth="1"/>
    <col min="13834" max="14079" width="9" style="1"/>
    <col min="14080" max="14080" width="6.09765625" style="1" customWidth="1"/>
    <col min="14081" max="14081" width="2.69921875" style="1" customWidth="1"/>
    <col min="14082" max="14082" width="19.5" style="1" customWidth="1"/>
    <col min="14083" max="14083" width="11" style="1" customWidth="1"/>
    <col min="14084" max="14084" width="23.5" style="1" customWidth="1"/>
    <col min="14085" max="14085" width="52.5" style="1" customWidth="1"/>
    <col min="14086" max="14086" width="9.09765625" style="1" customWidth="1"/>
    <col min="14087" max="14087" width="35.69921875" style="1" customWidth="1"/>
    <col min="14088" max="14088" width="12.5" style="1" customWidth="1"/>
    <col min="14089" max="14089" width="10.69921875" style="1" customWidth="1"/>
    <col min="14090" max="14335" width="9" style="1"/>
    <col min="14336" max="14336" width="6.09765625" style="1" customWidth="1"/>
    <col min="14337" max="14337" width="2.69921875" style="1" customWidth="1"/>
    <col min="14338" max="14338" width="19.5" style="1" customWidth="1"/>
    <col min="14339" max="14339" width="11" style="1" customWidth="1"/>
    <col min="14340" max="14340" width="23.5" style="1" customWidth="1"/>
    <col min="14341" max="14341" width="52.5" style="1" customWidth="1"/>
    <col min="14342" max="14342" width="9.09765625" style="1" customWidth="1"/>
    <col min="14343" max="14343" width="35.69921875" style="1" customWidth="1"/>
    <col min="14344" max="14344" width="12.5" style="1" customWidth="1"/>
    <col min="14345" max="14345" width="10.69921875" style="1" customWidth="1"/>
    <col min="14346" max="14591" width="9" style="1"/>
    <col min="14592" max="14592" width="6.09765625" style="1" customWidth="1"/>
    <col min="14593" max="14593" width="2.69921875" style="1" customWidth="1"/>
    <col min="14594" max="14594" width="19.5" style="1" customWidth="1"/>
    <col min="14595" max="14595" width="11" style="1" customWidth="1"/>
    <col min="14596" max="14596" width="23.5" style="1" customWidth="1"/>
    <col min="14597" max="14597" width="52.5" style="1" customWidth="1"/>
    <col min="14598" max="14598" width="9.09765625" style="1" customWidth="1"/>
    <col min="14599" max="14599" width="35.69921875" style="1" customWidth="1"/>
    <col min="14600" max="14600" width="12.5" style="1" customWidth="1"/>
    <col min="14601" max="14601" width="10.69921875" style="1" customWidth="1"/>
    <col min="14602" max="14847" width="9" style="1"/>
    <col min="14848" max="14848" width="6.09765625" style="1" customWidth="1"/>
    <col min="14849" max="14849" width="2.69921875" style="1" customWidth="1"/>
    <col min="14850" max="14850" width="19.5" style="1" customWidth="1"/>
    <col min="14851" max="14851" width="11" style="1" customWidth="1"/>
    <col min="14852" max="14852" width="23.5" style="1" customWidth="1"/>
    <col min="14853" max="14853" width="52.5" style="1" customWidth="1"/>
    <col min="14854" max="14854" width="9.09765625" style="1" customWidth="1"/>
    <col min="14855" max="14855" width="35.69921875" style="1" customWidth="1"/>
    <col min="14856" max="14856" width="12.5" style="1" customWidth="1"/>
    <col min="14857" max="14857" width="10.69921875" style="1" customWidth="1"/>
    <col min="14858" max="15103" width="9" style="1"/>
    <col min="15104" max="15104" width="6.09765625" style="1" customWidth="1"/>
    <col min="15105" max="15105" width="2.69921875" style="1" customWidth="1"/>
    <col min="15106" max="15106" width="19.5" style="1" customWidth="1"/>
    <col min="15107" max="15107" width="11" style="1" customWidth="1"/>
    <col min="15108" max="15108" width="23.5" style="1" customWidth="1"/>
    <col min="15109" max="15109" width="52.5" style="1" customWidth="1"/>
    <col min="15110" max="15110" width="9.09765625" style="1" customWidth="1"/>
    <col min="15111" max="15111" width="35.69921875" style="1" customWidth="1"/>
    <col min="15112" max="15112" width="12.5" style="1" customWidth="1"/>
    <col min="15113" max="15113" width="10.69921875" style="1" customWidth="1"/>
    <col min="15114" max="15359" width="9" style="1"/>
    <col min="15360" max="15360" width="6.09765625" style="1" customWidth="1"/>
    <col min="15361" max="15361" width="2.69921875" style="1" customWidth="1"/>
    <col min="15362" max="15362" width="19.5" style="1" customWidth="1"/>
    <col min="15363" max="15363" width="11" style="1" customWidth="1"/>
    <col min="15364" max="15364" width="23.5" style="1" customWidth="1"/>
    <col min="15365" max="15365" width="52.5" style="1" customWidth="1"/>
    <col min="15366" max="15366" width="9.09765625" style="1" customWidth="1"/>
    <col min="15367" max="15367" width="35.69921875" style="1" customWidth="1"/>
    <col min="15368" max="15368" width="12.5" style="1" customWidth="1"/>
    <col min="15369" max="15369" width="10.69921875" style="1" customWidth="1"/>
    <col min="15370" max="15615" width="9" style="1"/>
    <col min="15616" max="15616" width="6.09765625" style="1" customWidth="1"/>
    <col min="15617" max="15617" width="2.69921875" style="1" customWidth="1"/>
    <col min="15618" max="15618" width="19.5" style="1" customWidth="1"/>
    <col min="15619" max="15619" width="11" style="1" customWidth="1"/>
    <col min="15620" max="15620" width="23.5" style="1" customWidth="1"/>
    <col min="15621" max="15621" width="52.5" style="1" customWidth="1"/>
    <col min="15622" max="15622" width="9.09765625" style="1" customWidth="1"/>
    <col min="15623" max="15623" width="35.69921875" style="1" customWidth="1"/>
    <col min="15624" max="15624" width="12.5" style="1" customWidth="1"/>
    <col min="15625" max="15625" width="10.69921875" style="1" customWidth="1"/>
    <col min="15626" max="15871" width="9" style="1"/>
    <col min="15872" max="15872" width="6.09765625" style="1" customWidth="1"/>
    <col min="15873" max="15873" width="2.69921875" style="1" customWidth="1"/>
    <col min="15874" max="15874" width="19.5" style="1" customWidth="1"/>
    <col min="15875" max="15875" width="11" style="1" customWidth="1"/>
    <col min="15876" max="15876" width="23.5" style="1" customWidth="1"/>
    <col min="15877" max="15877" width="52.5" style="1" customWidth="1"/>
    <col min="15878" max="15878" width="9.09765625" style="1" customWidth="1"/>
    <col min="15879" max="15879" width="35.69921875" style="1" customWidth="1"/>
    <col min="15880" max="15880" width="12.5" style="1" customWidth="1"/>
    <col min="15881" max="15881" width="10.69921875" style="1" customWidth="1"/>
    <col min="15882" max="16127" width="9" style="1"/>
    <col min="16128" max="16128" width="6.09765625" style="1" customWidth="1"/>
    <col min="16129" max="16129" width="2.69921875" style="1" customWidth="1"/>
    <col min="16130" max="16130" width="19.5" style="1" customWidth="1"/>
    <col min="16131" max="16131" width="11" style="1" customWidth="1"/>
    <col min="16132" max="16132" width="23.5" style="1" customWidth="1"/>
    <col min="16133" max="16133" width="52.5" style="1" customWidth="1"/>
    <col min="16134" max="16134" width="9.09765625" style="1" customWidth="1"/>
    <col min="16135" max="16135" width="35.69921875" style="1" customWidth="1"/>
    <col min="16136" max="16136" width="12.5" style="1" customWidth="1"/>
    <col min="16137" max="16137" width="10.69921875" style="1" customWidth="1"/>
    <col min="16138" max="16384" width="9" style="1"/>
  </cols>
  <sheetData>
    <row r="1" spans="2:250" ht="4.5" customHeight="1" x14ac:dyDescent="0.15"/>
    <row r="2" spans="2:250" s="7" customFormat="1" ht="27" customHeight="1" x14ac:dyDescent="0.45">
      <c r="B2" s="8" t="s">
        <v>1447</v>
      </c>
      <c r="C2" s="8"/>
      <c r="D2" s="8"/>
      <c r="E2" s="8"/>
      <c r="F2" s="8"/>
      <c r="G2" s="8"/>
      <c r="H2" s="603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604"/>
      <c r="Y2" s="604"/>
      <c r="Z2" s="604"/>
      <c r="AA2" s="604"/>
      <c r="AB2" s="604"/>
      <c r="AC2" s="604"/>
      <c r="AD2" s="604"/>
      <c r="AE2" s="604"/>
      <c r="AF2" s="604"/>
      <c r="AG2" s="604"/>
      <c r="AH2" s="604"/>
      <c r="AI2" s="604"/>
      <c r="AJ2" s="604"/>
      <c r="AK2" s="604"/>
      <c r="AL2" s="604"/>
      <c r="AM2" s="604"/>
      <c r="AN2" s="604"/>
      <c r="AO2" s="604"/>
      <c r="AP2" s="604"/>
      <c r="AQ2" s="604"/>
      <c r="AR2" s="604"/>
      <c r="AS2" s="604"/>
      <c r="AT2" s="604"/>
      <c r="AU2" s="604"/>
      <c r="AV2" s="604"/>
      <c r="AW2" s="604"/>
      <c r="AX2" s="604"/>
      <c r="AY2" s="604"/>
      <c r="AZ2" s="604"/>
      <c r="BA2" s="604"/>
      <c r="BB2" s="604"/>
      <c r="BC2" s="604"/>
      <c r="BD2" s="604"/>
      <c r="BE2" s="604"/>
      <c r="BF2" s="604"/>
      <c r="BG2" s="604"/>
      <c r="BH2" s="604"/>
      <c r="BI2" s="604"/>
      <c r="BJ2" s="604"/>
      <c r="BK2" s="604"/>
      <c r="BL2" s="604"/>
      <c r="BM2" s="604"/>
      <c r="BN2" s="604"/>
      <c r="BO2" s="604"/>
      <c r="BP2" s="604"/>
      <c r="BQ2" s="604"/>
      <c r="BR2" s="604"/>
      <c r="BS2" s="604"/>
      <c r="BT2" s="604"/>
      <c r="BU2" s="604"/>
      <c r="BV2" s="604"/>
      <c r="BW2" s="604"/>
      <c r="BX2" s="604"/>
      <c r="BY2" s="604"/>
      <c r="BZ2" s="604"/>
      <c r="CA2" s="604"/>
      <c r="CB2" s="604"/>
      <c r="CC2" s="604"/>
      <c r="CD2" s="604"/>
      <c r="CE2" s="604"/>
      <c r="CF2" s="604"/>
      <c r="CG2" s="604"/>
      <c r="CH2" s="604"/>
      <c r="CI2" s="604"/>
      <c r="CJ2" s="604"/>
      <c r="CK2" s="604"/>
      <c r="CL2" s="604"/>
      <c r="CM2" s="604"/>
      <c r="CN2" s="604"/>
      <c r="CO2" s="604"/>
      <c r="CP2" s="604"/>
      <c r="CQ2" s="604"/>
      <c r="CR2" s="604"/>
      <c r="CS2" s="604"/>
      <c r="CT2" s="604"/>
      <c r="CU2" s="604"/>
      <c r="CV2" s="604"/>
      <c r="CW2" s="604"/>
      <c r="CX2" s="604"/>
      <c r="CY2" s="604"/>
      <c r="CZ2" s="604"/>
      <c r="DA2" s="604"/>
      <c r="DB2" s="604"/>
      <c r="DC2" s="604"/>
      <c r="DD2" s="604"/>
      <c r="DE2" s="604"/>
      <c r="DF2" s="604"/>
      <c r="DG2" s="604"/>
      <c r="DH2" s="604"/>
      <c r="DI2" s="604"/>
      <c r="DJ2" s="604"/>
      <c r="DK2" s="604"/>
      <c r="DL2" s="604"/>
      <c r="DM2" s="604"/>
      <c r="DN2" s="604"/>
      <c r="DO2" s="604"/>
      <c r="DP2" s="604"/>
      <c r="DQ2" s="604"/>
      <c r="DR2" s="604"/>
      <c r="DS2" s="604"/>
      <c r="DT2" s="604"/>
      <c r="DU2" s="604"/>
      <c r="DV2" s="604"/>
      <c r="DW2" s="604"/>
      <c r="DX2" s="604"/>
      <c r="DY2" s="604"/>
      <c r="DZ2" s="604"/>
      <c r="EA2" s="604"/>
      <c r="EB2" s="604"/>
      <c r="EC2" s="604"/>
      <c r="ED2" s="604"/>
      <c r="EE2" s="604"/>
      <c r="EF2" s="604"/>
      <c r="EG2" s="604"/>
      <c r="EH2" s="604"/>
      <c r="EI2" s="604"/>
      <c r="EJ2" s="604"/>
      <c r="EK2" s="604"/>
      <c r="EL2" s="604"/>
      <c r="EM2" s="604"/>
      <c r="EN2" s="604"/>
      <c r="EO2" s="604"/>
      <c r="EP2" s="604"/>
      <c r="EQ2" s="604"/>
      <c r="ER2" s="604"/>
      <c r="ES2" s="604"/>
      <c r="ET2" s="604"/>
      <c r="EU2" s="604"/>
      <c r="EV2" s="604"/>
      <c r="EW2" s="604"/>
      <c r="EX2" s="604"/>
      <c r="EY2" s="604"/>
      <c r="EZ2" s="604"/>
      <c r="FA2" s="604"/>
      <c r="FB2" s="604"/>
      <c r="FC2" s="604"/>
      <c r="FD2" s="604"/>
      <c r="FE2" s="604"/>
      <c r="FF2" s="604"/>
      <c r="FG2" s="604"/>
      <c r="FH2" s="604"/>
      <c r="FI2" s="604"/>
      <c r="FJ2" s="604"/>
      <c r="FK2" s="604"/>
      <c r="FL2" s="604"/>
      <c r="FM2" s="604"/>
      <c r="FN2" s="604"/>
      <c r="FO2" s="604"/>
      <c r="FP2" s="604"/>
      <c r="FQ2" s="604"/>
      <c r="FR2" s="604"/>
      <c r="FS2" s="604"/>
      <c r="FT2" s="604"/>
      <c r="FU2" s="604"/>
      <c r="FV2" s="604"/>
      <c r="FW2" s="604"/>
      <c r="FX2" s="604"/>
      <c r="FY2" s="604"/>
      <c r="FZ2" s="604"/>
      <c r="GA2" s="604"/>
      <c r="GB2" s="604"/>
      <c r="GC2" s="604"/>
      <c r="GD2" s="604"/>
      <c r="GE2" s="604"/>
      <c r="GF2" s="604"/>
      <c r="GG2" s="604"/>
      <c r="GH2" s="604"/>
      <c r="GI2" s="604"/>
      <c r="GJ2" s="604"/>
      <c r="GK2" s="604"/>
      <c r="GL2" s="604"/>
      <c r="GM2" s="604"/>
      <c r="GN2" s="604"/>
      <c r="GO2" s="604"/>
      <c r="GP2" s="604"/>
      <c r="GQ2" s="604"/>
      <c r="GR2" s="604"/>
      <c r="GS2" s="604"/>
      <c r="GT2" s="604"/>
      <c r="GU2" s="604"/>
      <c r="GV2" s="604"/>
      <c r="GW2" s="604"/>
      <c r="GX2" s="604"/>
      <c r="GY2" s="604"/>
      <c r="GZ2" s="604"/>
      <c r="HA2" s="604"/>
      <c r="HB2" s="604"/>
      <c r="HC2" s="604"/>
      <c r="HD2" s="604"/>
      <c r="HE2" s="604"/>
      <c r="HF2" s="604"/>
      <c r="HG2" s="604"/>
      <c r="HH2" s="604"/>
      <c r="HI2" s="604"/>
      <c r="HJ2" s="604"/>
      <c r="HK2" s="604"/>
      <c r="HL2" s="604"/>
      <c r="HM2" s="604"/>
      <c r="HN2" s="604"/>
      <c r="HO2" s="604"/>
      <c r="HP2" s="604"/>
      <c r="HQ2" s="604"/>
      <c r="HR2" s="604"/>
      <c r="HS2" s="604"/>
      <c r="HT2" s="604"/>
      <c r="HU2" s="604"/>
      <c r="HV2" s="604"/>
      <c r="HW2" s="604"/>
      <c r="HX2" s="604"/>
      <c r="HY2" s="604"/>
      <c r="HZ2" s="604"/>
      <c r="IA2" s="604"/>
      <c r="IB2" s="604"/>
      <c r="IC2" s="604"/>
      <c r="ID2" s="604"/>
      <c r="IE2" s="604"/>
      <c r="IF2" s="604"/>
      <c r="IG2" s="604"/>
      <c r="IH2" s="604"/>
      <c r="II2" s="604"/>
      <c r="IJ2" s="604"/>
      <c r="IK2" s="604"/>
      <c r="IL2" s="604"/>
      <c r="IM2" s="604"/>
      <c r="IN2" s="604"/>
      <c r="IO2" s="604"/>
      <c r="IP2" s="604"/>
    </row>
    <row r="3" spans="2:250" ht="12" customHeight="1" thickBot="1" x14ac:dyDescent="0.2">
      <c r="H3" s="603" t="s">
        <v>1445</v>
      </c>
    </row>
    <row r="4" spans="2:250" s="7" customFormat="1" ht="12.75" customHeight="1" x14ac:dyDescent="0.45">
      <c r="B4" s="605"/>
      <c r="C4" s="606" t="s">
        <v>0</v>
      </c>
      <c r="D4" s="607" t="s">
        <v>1</v>
      </c>
      <c r="E4" s="606" t="s">
        <v>2</v>
      </c>
      <c r="F4" s="606" t="s">
        <v>3</v>
      </c>
      <c r="G4" s="607" t="s">
        <v>4</v>
      </c>
      <c r="H4" s="608" t="s">
        <v>5</v>
      </c>
      <c r="I4" s="663"/>
    </row>
    <row r="5" spans="2:250" ht="14.25" customHeight="1" x14ac:dyDescent="0.15">
      <c r="B5" s="1159">
        <v>1</v>
      </c>
      <c r="C5" s="1161" t="s">
        <v>6</v>
      </c>
      <c r="D5" s="610"/>
      <c r="E5" s="611"/>
      <c r="F5" s="609" t="s">
        <v>1183</v>
      </c>
      <c r="G5" s="610"/>
      <c r="H5" s="1166" t="s">
        <v>1184</v>
      </c>
      <c r="I5" s="664"/>
    </row>
    <row r="6" spans="2:250" ht="14.25" customHeight="1" x14ac:dyDescent="0.15">
      <c r="B6" s="1160"/>
      <c r="C6" s="1162"/>
      <c r="D6" s="1154" t="s">
        <v>8</v>
      </c>
      <c r="E6" s="615"/>
      <c r="F6" s="616" t="s">
        <v>1409</v>
      </c>
      <c r="G6" s="617" t="s">
        <v>1185</v>
      </c>
      <c r="H6" s="1167"/>
      <c r="I6" s="664"/>
    </row>
    <row r="7" spans="2:250" ht="14.25" customHeight="1" x14ac:dyDescent="0.15">
      <c r="B7" s="1160"/>
      <c r="C7" s="1162"/>
      <c r="D7" s="1154"/>
      <c r="E7" s="615" t="s">
        <v>1186</v>
      </c>
      <c r="F7" s="615" t="s">
        <v>1187</v>
      </c>
      <c r="G7" s="618" t="s">
        <v>1188</v>
      </c>
      <c r="H7" s="1167"/>
    </row>
    <row r="8" spans="2:250" ht="14.25" customHeight="1" x14ac:dyDescent="0.15">
      <c r="B8" s="1160"/>
      <c r="C8" s="615"/>
      <c r="D8" s="1154"/>
      <c r="E8" s="615" t="s">
        <v>1410</v>
      </c>
      <c r="F8" s="615" t="s">
        <v>1411</v>
      </c>
      <c r="G8" s="618" t="s">
        <v>1189</v>
      </c>
      <c r="H8" s="1167"/>
    </row>
    <row r="9" spans="2:250" ht="14.25" customHeight="1" x14ac:dyDescent="0.15">
      <c r="B9" s="1160"/>
      <c r="C9" s="619" t="s">
        <v>1190</v>
      </c>
      <c r="D9" s="1154"/>
      <c r="E9" s="615" t="s">
        <v>1412</v>
      </c>
      <c r="F9" s="615" t="s">
        <v>1191</v>
      </c>
      <c r="G9" s="620" t="s">
        <v>1413</v>
      </c>
      <c r="H9" s="1167"/>
    </row>
    <row r="10" spans="2:250" ht="14.25" customHeight="1" x14ac:dyDescent="0.15">
      <c r="B10" s="1160"/>
      <c r="C10" s="621" t="s">
        <v>1192</v>
      </c>
      <c r="D10" s="1154"/>
      <c r="E10" s="615" t="s">
        <v>1193</v>
      </c>
      <c r="F10" s="615" t="s">
        <v>9</v>
      </c>
      <c r="G10" s="622" t="s">
        <v>1194</v>
      </c>
      <c r="H10" s="1167"/>
    </row>
    <row r="11" spans="2:250" ht="14.25" customHeight="1" x14ac:dyDescent="0.15">
      <c r="B11" s="1160"/>
      <c r="C11" s="619"/>
      <c r="D11" s="1154"/>
      <c r="E11" s="615"/>
      <c r="F11" s="623" t="s">
        <v>1195</v>
      </c>
      <c r="G11" s="624" t="s">
        <v>1196</v>
      </c>
      <c r="H11" s="1167"/>
    </row>
    <row r="12" spans="2:250" ht="7.5" customHeight="1" x14ac:dyDescent="0.15">
      <c r="B12" s="612"/>
      <c r="C12" s="625"/>
      <c r="D12" s="626"/>
      <c r="E12" s="627"/>
      <c r="F12" s="627"/>
      <c r="G12" s="628"/>
      <c r="H12" s="1168"/>
    </row>
    <row r="13" spans="2:250" ht="14.25" customHeight="1" x14ac:dyDescent="0.15">
      <c r="B13" s="1164">
        <v>2</v>
      </c>
      <c r="C13" s="1152" t="s">
        <v>10</v>
      </c>
      <c r="D13" s="629"/>
      <c r="E13" s="630" t="s">
        <v>7</v>
      </c>
      <c r="F13" s="631" t="s">
        <v>11</v>
      </c>
      <c r="G13" s="2"/>
      <c r="H13" s="1169" t="s">
        <v>12</v>
      </c>
      <c r="I13" s="665"/>
    </row>
    <row r="14" spans="2:250" ht="14.25" customHeight="1" x14ac:dyDescent="0.15">
      <c r="B14" s="1160"/>
      <c r="C14" s="1153"/>
      <c r="D14" s="1163" t="s">
        <v>13</v>
      </c>
      <c r="E14" s="630" t="s">
        <v>14</v>
      </c>
      <c r="F14" s="630" t="s">
        <v>15</v>
      </c>
      <c r="G14" s="632" t="s">
        <v>16</v>
      </c>
      <c r="H14" s="1167"/>
    </row>
    <row r="15" spans="2:250" ht="14.25" customHeight="1" x14ac:dyDescent="0.15">
      <c r="B15" s="1160"/>
      <c r="C15" s="1155" t="s">
        <v>17</v>
      </c>
      <c r="D15" s="1163"/>
      <c r="E15" s="630" t="s">
        <v>1197</v>
      </c>
      <c r="F15" s="630" t="s">
        <v>1449</v>
      </c>
      <c r="G15" s="624" t="s">
        <v>1381</v>
      </c>
      <c r="H15" s="1167"/>
    </row>
    <row r="16" spans="2:250" ht="14.25" customHeight="1" x14ac:dyDescent="0.15">
      <c r="B16" s="1160"/>
      <c r="C16" s="1155"/>
      <c r="D16" s="1163"/>
      <c r="E16" s="630" t="s">
        <v>1414</v>
      </c>
      <c r="F16" s="630" t="s">
        <v>1380</v>
      </c>
      <c r="G16" s="624" t="s">
        <v>1198</v>
      </c>
      <c r="H16" s="1167"/>
    </row>
    <row r="17" spans="2:9" ht="7.5" customHeight="1" x14ac:dyDescent="0.15">
      <c r="B17" s="1165"/>
      <c r="C17" s="633"/>
      <c r="D17" s="634"/>
      <c r="E17" s="2"/>
      <c r="F17" s="635"/>
      <c r="G17" s="636"/>
      <c r="H17" s="1170"/>
    </row>
    <row r="18" spans="2:9" ht="14.25" customHeight="1" x14ac:dyDescent="0.15">
      <c r="B18" s="1159">
        <v>3</v>
      </c>
      <c r="C18" s="1171" t="s">
        <v>18</v>
      </c>
      <c r="D18" s="610"/>
      <c r="E18" s="611" t="s">
        <v>7</v>
      </c>
      <c r="F18" s="637" t="s">
        <v>19</v>
      </c>
      <c r="G18" s="611"/>
      <c r="H18" s="1166" t="s">
        <v>20</v>
      </c>
      <c r="I18" s="664"/>
    </row>
    <row r="19" spans="2:9" ht="14.25" customHeight="1" x14ac:dyDescent="0.15">
      <c r="B19" s="1160"/>
      <c r="C19" s="1153"/>
      <c r="D19" s="1154" t="s">
        <v>22</v>
      </c>
      <c r="E19" s="615" t="s">
        <v>1415</v>
      </c>
      <c r="F19" s="615" t="s">
        <v>15</v>
      </c>
      <c r="G19" s="618" t="s">
        <v>21</v>
      </c>
      <c r="H19" s="1167"/>
    </row>
    <row r="20" spans="2:9" ht="14.25" customHeight="1" x14ac:dyDescent="0.15">
      <c r="B20" s="1160"/>
      <c r="C20" s="1155" t="s">
        <v>25</v>
      </c>
      <c r="D20" s="1154"/>
      <c r="E20" s="615" t="s">
        <v>1416</v>
      </c>
      <c r="F20" s="615" t="s">
        <v>23</v>
      </c>
      <c r="G20" s="618" t="s">
        <v>24</v>
      </c>
      <c r="H20" s="1167"/>
    </row>
    <row r="21" spans="2:9" ht="14.25" customHeight="1" x14ac:dyDescent="0.15">
      <c r="B21" s="1160"/>
      <c r="C21" s="1155"/>
      <c r="D21" s="1154"/>
      <c r="E21" s="615" t="s">
        <v>1193</v>
      </c>
      <c r="F21" s="615" t="s">
        <v>1199</v>
      </c>
      <c r="G21" s="618" t="s">
        <v>26</v>
      </c>
      <c r="H21" s="1167"/>
    </row>
    <row r="22" spans="2:9" ht="7.5" customHeight="1" x14ac:dyDescent="0.15">
      <c r="B22" s="1172"/>
      <c r="C22" s="633"/>
      <c r="D22" s="638"/>
      <c r="E22" s="615"/>
      <c r="F22" s="615"/>
      <c r="G22" s="618"/>
      <c r="H22" s="1170"/>
    </row>
    <row r="23" spans="2:9" ht="14.25" customHeight="1" x14ac:dyDescent="0.15">
      <c r="B23" s="1164">
        <v>4</v>
      </c>
      <c r="C23" s="1171" t="s">
        <v>1417</v>
      </c>
      <c r="D23" s="610"/>
      <c r="E23" s="611" t="s">
        <v>1200</v>
      </c>
      <c r="F23" s="637" t="s">
        <v>1201</v>
      </c>
      <c r="G23" s="611"/>
      <c r="H23" s="1166" t="s">
        <v>1202</v>
      </c>
      <c r="I23" s="665"/>
    </row>
    <row r="24" spans="2:9" ht="14.25" customHeight="1" x14ac:dyDescent="0.15">
      <c r="B24" s="1160"/>
      <c r="C24" s="1153"/>
      <c r="D24" s="1163" t="s">
        <v>1203</v>
      </c>
      <c r="E24" s="623" t="s">
        <v>1418</v>
      </c>
      <c r="F24" s="639" t="s">
        <v>15</v>
      </c>
      <c r="G24" s="632" t="s">
        <v>27</v>
      </c>
      <c r="H24" s="1167"/>
    </row>
    <row r="25" spans="2:9" ht="14.25" customHeight="1" x14ac:dyDescent="0.15">
      <c r="B25" s="1160"/>
      <c r="C25" s="1155" t="s">
        <v>28</v>
      </c>
      <c r="D25" s="1163"/>
      <c r="E25" s="640" t="s">
        <v>1419</v>
      </c>
      <c r="F25" s="639" t="s">
        <v>1480</v>
      </c>
      <c r="G25" s="632" t="s">
        <v>29</v>
      </c>
      <c r="H25" s="1167"/>
    </row>
    <row r="26" spans="2:9" ht="14.25" customHeight="1" x14ac:dyDescent="0.15">
      <c r="B26" s="1160"/>
      <c r="C26" s="1155"/>
      <c r="D26" s="1163"/>
      <c r="E26" s="640" t="s">
        <v>1193</v>
      </c>
      <c r="F26" s="639" t="s">
        <v>1481</v>
      </c>
      <c r="G26" s="632" t="s">
        <v>1204</v>
      </c>
      <c r="H26" s="1167"/>
    </row>
    <row r="27" spans="2:9" ht="7.5" customHeight="1" x14ac:dyDescent="0.15">
      <c r="B27" s="1165"/>
      <c r="C27" s="633"/>
      <c r="D27" s="634"/>
      <c r="E27" s="641"/>
      <c r="F27" s="2"/>
      <c r="G27" s="642"/>
      <c r="H27" s="1170"/>
    </row>
    <row r="28" spans="2:9" ht="14.25" customHeight="1" x14ac:dyDescent="0.15">
      <c r="B28" s="1159">
        <v>5</v>
      </c>
      <c r="C28" s="1171" t="s">
        <v>30</v>
      </c>
      <c r="D28" s="643"/>
      <c r="E28" s="644" t="s">
        <v>7</v>
      </c>
      <c r="F28" s="645" t="s">
        <v>1205</v>
      </c>
      <c r="G28" s="611"/>
      <c r="H28" s="1174" t="s">
        <v>31</v>
      </c>
      <c r="I28" s="665"/>
    </row>
    <row r="29" spans="2:9" ht="14.25" customHeight="1" x14ac:dyDescent="0.15">
      <c r="B29" s="1160"/>
      <c r="C29" s="1153"/>
      <c r="D29" s="1154" t="s">
        <v>1420</v>
      </c>
      <c r="E29" s="646" t="s">
        <v>1362</v>
      </c>
      <c r="F29" s="2" t="s">
        <v>15</v>
      </c>
      <c r="G29" s="618" t="s">
        <v>1206</v>
      </c>
      <c r="H29" s="1175"/>
    </row>
    <row r="30" spans="2:9" ht="14.25" customHeight="1" x14ac:dyDescent="0.15">
      <c r="B30" s="1160"/>
      <c r="C30" s="1173" t="s">
        <v>32</v>
      </c>
      <c r="D30" s="1154"/>
      <c r="E30" s="615" t="s">
        <v>1182</v>
      </c>
      <c r="F30" s="615" t="s">
        <v>33</v>
      </c>
      <c r="G30" s="648" t="s">
        <v>1207</v>
      </c>
      <c r="H30" s="1175"/>
    </row>
    <row r="31" spans="2:9" ht="14.25" customHeight="1" x14ac:dyDescent="0.15">
      <c r="B31" s="1160"/>
      <c r="C31" s="1173"/>
      <c r="D31" s="1154"/>
      <c r="E31" s="615" t="s">
        <v>1421</v>
      </c>
      <c r="F31" s="615" t="s">
        <v>1208</v>
      </c>
      <c r="G31" s="648" t="s">
        <v>1209</v>
      </c>
      <c r="H31" s="1175"/>
    </row>
    <row r="32" spans="2:9" ht="14.25" customHeight="1" x14ac:dyDescent="0.15">
      <c r="B32" s="1160"/>
      <c r="C32" s="647"/>
      <c r="D32" s="614"/>
      <c r="E32" s="615"/>
      <c r="F32" s="615"/>
      <c r="G32" s="648"/>
      <c r="H32" s="1175"/>
    </row>
    <row r="33" spans="2:9" ht="7.5" customHeight="1" x14ac:dyDescent="0.15">
      <c r="B33" s="1165"/>
      <c r="C33" s="647"/>
      <c r="D33" s="614"/>
      <c r="E33" s="615"/>
      <c r="F33" s="615"/>
      <c r="G33" s="648"/>
      <c r="H33" s="1176"/>
    </row>
    <row r="34" spans="2:9" ht="14.25" customHeight="1" x14ac:dyDescent="0.15">
      <c r="B34" s="1177">
        <v>6</v>
      </c>
      <c r="C34" s="1171" t="s">
        <v>34</v>
      </c>
      <c r="D34" s="649"/>
      <c r="E34" s="609" t="s">
        <v>7</v>
      </c>
      <c r="F34" s="637" t="s">
        <v>1210</v>
      </c>
      <c r="G34" s="611"/>
      <c r="H34" s="1179" t="s">
        <v>35</v>
      </c>
      <c r="I34" s="665"/>
    </row>
    <row r="35" spans="2:9" ht="14.25" customHeight="1" x14ac:dyDescent="0.15">
      <c r="B35" s="1150"/>
      <c r="C35" s="1153"/>
      <c r="D35" s="1154" t="s">
        <v>36</v>
      </c>
      <c r="E35" s="613" t="s">
        <v>1541</v>
      </c>
      <c r="F35" s="613" t="s">
        <v>37</v>
      </c>
      <c r="G35" s="618" t="s">
        <v>1211</v>
      </c>
      <c r="H35" s="1157"/>
    </row>
    <row r="36" spans="2:9" ht="14.25" customHeight="1" x14ac:dyDescent="0.15">
      <c r="B36" s="1150"/>
      <c r="C36" s="1155" t="s">
        <v>38</v>
      </c>
      <c r="D36" s="1154"/>
      <c r="E36" s="613" t="s">
        <v>1542</v>
      </c>
      <c r="F36" s="613" t="s">
        <v>39</v>
      </c>
      <c r="G36" s="648" t="s">
        <v>1212</v>
      </c>
      <c r="H36" s="1157"/>
    </row>
    <row r="37" spans="2:9" ht="14.25" customHeight="1" x14ac:dyDescent="0.15">
      <c r="B37" s="1150"/>
      <c r="C37" s="1155"/>
      <c r="D37" s="1154"/>
      <c r="E37" s="613" t="s">
        <v>1543</v>
      </c>
      <c r="F37" s="613" t="s">
        <v>1213</v>
      </c>
      <c r="G37" s="648" t="s">
        <v>1214</v>
      </c>
      <c r="H37" s="1157"/>
    </row>
    <row r="38" spans="2:9" ht="8.25" customHeight="1" x14ac:dyDescent="0.15">
      <c r="B38" s="1178"/>
      <c r="C38" s="650"/>
      <c r="D38" s="651"/>
      <c r="E38" s="627"/>
      <c r="F38" s="652"/>
      <c r="G38" s="653"/>
      <c r="H38" s="1180"/>
    </row>
    <row r="39" spans="2:9" ht="14.25" customHeight="1" x14ac:dyDescent="0.15">
      <c r="B39" s="1149">
        <v>7</v>
      </c>
      <c r="C39" s="1152" t="s">
        <v>1382</v>
      </c>
      <c r="D39" s="654"/>
      <c r="E39" s="613" t="s">
        <v>1383</v>
      </c>
      <c r="F39" s="655" t="s">
        <v>1384</v>
      </c>
      <c r="G39" s="656"/>
      <c r="H39" s="1156" t="s">
        <v>1388</v>
      </c>
      <c r="I39" s="7"/>
    </row>
    <row r="40" spans="2:9" ht="14.25" customHeight="1" x14ac:dyDescent="0.15">
      <c r="B40" s="1150"/>
      <c r="C40" s="1153"/>
      <c r="D40" s="1154" t="s">
        <v>1391</v>
      </c>
      <c r="E40" s="613" t="s">
        <v>1395</v>
      </c>
      <c r="F40" s="613" t="s">
        <v>37</v>
      </c>
      <c r="G40" s="629" t="s">
        <v>1386</v>
      </c>
      <c r="H40" s="1157"/>
    </row>
    <row r="41" spans="2:9" ht="14.25" customHeight="1" x14ac:dyDescent="0.15">
      <c r="B41" s="1150"/>
      <c r="C41" s="1155" t="s">
        <v>1389</v>
      </c>
      <c r="D41" s="1154"/>
      <c r="E41" s="613" t="s">
        <v>1392</v>
      </c>
      <c r="F41" s="613" t="s">
        <v>1385</v>
      </c>
      <c r="G41" s="657" t="s">
        <v>1394</v>
      </c>
      <c r="H41" s="1157"/>
    </row>
    <row r="42" spans="2:9" ht="14.25" customHeight="1" x14ac:dyDescent="0.15">
      <c r="B42" s="1150"/>
      <c r="C42" s="1155"/>
      <c r="D42" s="1154"/>
      <c r="E42" s="613" t="s">
        <v>1393</v>
      </c>
      <c r="F42" s="613"/>
      <c r="G42" s="657" t="s">
        <v>1387</v>
      </c>
      <c r="H42" s="1157"/>
    </row>
    <row r="43" spans="2:9" ht="7.5" customHeight="1" thickBot="1" x14ac:dyDescent="0.2">
      <c r="B43" s="1151"/>
      <c r="C43" s="658"/>
      <c r="D43" s="659"/>
      <c r="E43" s="660"/>
      <c r="F43" s="661"/>
      <c r="G43" s="662"/>
      <c r="H43" s="1158"/>
    </row>
    <row r="44" spans="2:9" s="7" customFormat="1" ht="15" customHeight="1" x14ac:dyDescent="0.45">
      <c r="C44" s="7" t="s">
        <v>1140</v>
      </c>
    </row>
  </sheetData>
  <customSheetViews>
    <customSheetView guid="{6AB2CB4E-1967-4022-ADF7-AFB42F2AE4FB}" showPageBreaks="1" fitToPage="1" printArea="1" hiddenRows="1" view="pageBreakPreview">
      <selection activeCell="H5" sqref="H5:I8"/>
      <pageMargins left="0.70866141732283472" right="0.70866141732283472" top="0.74803149606299213" bottom="0.74803149606299213" header="0.31496062992125984" footer="0.31496062992125984"/>
      <pageSetup paperSize="9" scale="77" orientation="landscape" r:id="rId1"/>
    </customSheetView>
    <customSheetView guid="{1DD77CDE-492C-4F26-BE57-755675DE482D}" showPageBreaks="1" fitToPage="1" printArea="1" hiddenRows="1" view="pageBreakPreview" topLeftCell="A31">
      <selection activeCell="H5" sqref="H5:I8"/>
      <pageMargins left="0.70866141732283472" right="0.70866141732283472" top="0.74803149606299213" bottom="0.74803149606299213" header="0.31496062992125984" footer="0.31496062992125984"/>
      <pageSetup paperSize="9" scale="77" orientation="landscape" r:id="rId2"/>
    </customSheetView>
    <customSheetView guid="{E11754DE-64F2-4A86-AFFA-460D6AD3A98C}" showPageBreaks="1" fitToPage="1" printArea="1" hiddenRows="1" view="pageBreakPreview">
      <selection activeCell="H5" sqref="H5:I5"/>
      <pageMargins left="0.70866141732283472" right="0.70866141732283472" top="0.74803149606299213" bottom="0.74803149606299213" header="0.31496062992125984" footer="0.31496062992125984"/>
      <pageSetup paperSize="9" scale="77" orientation="landscape" r:id="rId3"/>
    </customSheetView>
  </customSheetViews>
  <mergeCells count="34">
    <mergeCell ref="C34:C35"/>
    <mergeCell ref="D35:D37"/>
    <mergeCell ref="C36:C37"/>
    <mergeCell ref="B34:B38"/>
    <mergeCell ref="H34:H38"/>
    <mergeCell ref="B18:B22"/>
    <mergeCell ref="H18:H22"/>
    <mergeCell ref="B23:B27"/>
    <mergeCell ref="C28:C29"/>
    <mergeCell ref="D29:D31"/>
    <mergeCell ref="C30:C31"/>
    <mergeCell ref="H28:H33"/>
    <mergeCell ref="B28:B33"/>
    <mergeCell ref="C23:C24"/>
    <mergeCell ref="D24:D26"/>
    <mergeCell ref="C25:C26"/>
    <mergeCell ref="H23:H27"/>
    <mergeCell ref="H5:H12"/>
    <mergeCell ref="H13:H17"/>
    <mergeCell ref="C18:C19"/>
    <mergeCell ref="D19:D21"/>
    <mergeCell ref="C20:C21"/>
    <mergeCell ref="B5:B11"/>
    <mergeCell ref="C5:C7"/>
    <mergeCell ref="D6:D11"/>
    <mergeCell ref="C13:C14"/>
    <mergeCell ref="D14:D16"/>
    <mergeCell ref="C15:C16"/>
    <mergeCell ref="B13:B17"/>
    <mergeCell ref="B39:B43"/>
    <mergeCell ref="C39:C40"/>
    <mergeCell ref="D40:D42"/>
    <mergeCell ref="C41:C42"/>
    <mergeCell ref="H39:H43"/>
  </mergeCells>
  <phoneticPr fontId="4"/>
  <pageMargins left="0.70866141732283472" right="0.70866141732283472" top="0.74803149606299213" bottom="0.74803149606299213" header="0.31496062992125984" footer="0.31496062992125984"/>
  <pageSetup paperSize="9" scale="81" fitToHeight="0" orientation="landscape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E7328-641F-4453-BB40-19343E3C5FFF}">
  <dimension ref="A1"/>
  <sheetViews>
    <sheetView view="pageBreakPreview" zoomScaleNormal="100" zoomScaleSheetLayoutView="100" workbookViewId="0">
      <selection activeCell="N9" sqref="N9"/>
    </sheetView>
  </sheetViews>
  <sheetFormatPr defaultRowHeight="18" x14ac:dyDescent="0.45"/>
  <sheetData>
    <row r="1" spans="1:1" x14ac:dyDescent="0.45">
      <c r="A1" s="3" t="s">
        <v>1579</v>
      </c>
    </row>
  </sheetData>
  <phoneticPr fontId="4"/>
  <pageMargins left="0.7" right="0.7" top="0.75" bottom="0.75" header="0.3" footer="0.3"/>
  <pageSetup paperSize="9" scale="7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81"/>
  <sheetViews>
    <sheetView tabSelected="1" view="pageBreakPreview" topLeftCell="A189" zoomScaleNormal="100" zoomScaleSheetLayoutView="100" workbookViewId="0">
      <selection activeCell="B219" sqref="B219"/>
    </sheetView>
  </sheetViews>
  <sheetFormatPr defaultColWidth="10.3984375" defaultRowHeight="12.6" customHeight="1" x14ac:dyDescent="0.15"/>
  <cols>
    <col min="1" max="1" width="42.69921875" style="534" customWidth="1"/>
    <col min="2" max="2" width="2.3984375" style="534" customWidth="1"/>
    <col min="3" max="3" width="22" style="562" customWidth="1"/>
    <col min="4" max="4" width="19.5" style="669" customWidth="1"/>
    <col min="5" max="249" width="10.3984375" style="534"/>
    <col min="250" max="250" width="42.69921875" style="534" customWidth="1"/>
    <col min="251" max="251" width="2.3984375" style="534" customWidth="1"/>
    <col min="252" max="252" width="22" style="534" customWidth="1"/>
    <col min="253" max="253" width="19.5" style="534" customWidth="1"/>
    <col min="254" max="505" width="10.3984375" style="534"/>
    <col min="506" max="506" width="42.69921875" style="534" customWidth="1"/>
    <col min="507" max="507" width="2.3984375" style="534" customWidth="1"/>
    <col min="508" max="508" width="22" style="534" customWidth="1"/>
    <col min="509" max="509" width="19.5" style="534" customWidth="1"/>
    <col min="510" max="761" width="10.3984375" style="534"/>
    <col min="762" max="762" width="42.69921875" style="534" customWidth="1"/>
    <col min="763" max="763" width="2.3984375" style="534" customWidth="1"/>
    <col min="764" max="764" width="22" style="534" customWidth="1"/>
    <col min="765" max="765" width="19.5" style="534" customWidth="1"/>
    <col min="766" max="1017" width="10.3984375" style="534"/>
    <col min="1018" max="1018" width="42.69921875" style="534" customWidth="1"/>
    <col min="1019" max="1019" width="2.3984375" style="534" customWidth="1"/>
    <col min="1020" max="1020" width="22" style="534" customWidth="1"/>
    <col min="1021" max="1021" width="19.5" style="534" customWidth="1"/>
    <col min="1022" max="1273" width="10.3984375" style="534"/>
    <col min="1274" max="1274" width="42.69921875" style="534" customWidth="1"/>
    <col min="1275" max="1275" width="2.3984375" style="534" customWidth="1"/>
    <col min="1276" max="1276" width="22" style="534" customWidth="1"/>
    <col min="1277" max="1277" width="19.5" style="534" customWidth="1"/>
    <col min="1278" max="1529" width="10.3984375" style="534"/>
    <col min="1530" max="1530" width="42.69921875" style="534" customWidth="1"/>
    <col min="1531" max="1531" width="2.3984375" style="534" customWidth="1"/>
    <col min="1532" max="1532" width="22" style="534" customWidth="1"/>
    <col min="1533" max="1533" width="19.5" style="534" customWidth="1"/>
    <col min="1534" max="1785" width="10.3984375" style="534"/>
    <col min="1786" max="1786" width="42.69921875" style="534" customWidth="1"/>
    <col min="1787" max="1787" width="2.3984375" style="534" customWidth="1"/>
    <col min="1788" max="1788" width="22" style="534" customWidth="1"/>
    <col min="1789" max="1789" width="19.5" style="534" customWidth="1"/>
    <col min="1790" max="2041" width="10.3984375" style="534"/>
    <col min="2042" max="2042" width="42.69921875" style="534" customWidth="1"/>
    <col min="2043" max="2043" width="2.3984375" style="534" customWidth="1"/>
    <col min="2044" max="2044" width="22" style="534" customWidth="1"/>
    <col min="2045" max="2045" width="19.5" style="534" customWidth="1"/>
    <col min="2046" max="2297" width="10.3984375" style="534"/>
    <col min="2298" max="2298" width="42.69921875" style="534" customWidth="1"/>
    <col min="2299" max="2299" width="2.3984375" style="534" customWidth="1"/>
    <col min="2300" max="2300" width="22" style="534" customWidth="1"/>
    <col min="2301" max="2301" width="19.5" style="534" customWidth="1"/>
    <col min="2302" max="2553" width="10.3984375" style="534"/>
    <col min="2554" max="2554" width="42.69921875" style="534" customWidth="1"/>
    <col min="2555" max="2555" width="2.3984375" style="534" customWidth="1"/>
    <col min="2556" max="2556" width="22" style="534" customWidth="1"/>
    <col min="2557" max="2557" width="19.5" style="534" customWidth="1"/>
    <col min="2558" max="2809" width="10.3984375" style="534"/>
    <col min="2810" max="2810" width="42.69921875" style="534" customWidth="1"/>
    <col min="2811" max="2811" width="2.3984375" style="534" customWidth="1"/>
    <col min="2812" max="2812" width="22" style="534" customWidth="1"/>
    <col min="2813" max="2813" width="19.5" style="534" customWidth="1"/>
    <col min="2814" max="3065" width="10.3984375" style="534"/>
    <col min="3066" max="3066" width="42.69921875" style="534" customWidth="1"/>
    <col min="3067" max="3067" width="2.3984375" style="534" customWidth="1"/>
    <col min="3068" max="3068" width="22" style="534" customWidth="1"/>
    <col min="3069" max="3069" width="19.5" style="534" customWidth="1"/>
    <col min="3070" max="3321" width="10.3984375" style="534"/>
    <col min="3322" max="3322" width="42.69921875" style="534" customWidth="1"/>
    <col min="3323" max="3323" width="2.3984375" style="534" customWidth="1"/>
    <col min="3324" max="3324" width="22" style="534" customWidth="1"/>
    <col min="3325" max="3325" width="19.5" style="534" customWidth="1"/>
    <col min="3326" max="3577" width="10.3984375" style="534"/>
    <col min="3578" max="3578" width="42.69921875" style="534" customWidth="1"/>
    <col min="3579" max="3579" width="2.3984375" style="534" customWidth="1"/>
    <col min="3580" max="3580" width="22" style="534" customWidth="1"/>
    <col min="3581" max="3581" width="19.5" style="534" customWidth="1"/>
    <col min="3582" max="3833" width="10.3984375" style="534"/>
    <col min="3834" max="3834" width="42.69921875" style="534" customWidth="1"/>
    <col min="3835" max="3835" width="2.3984375" style="534" customWidth="1"/>
    <col min="3836" max="3836" width="22" style="534" customWidth="1"/>
    <col min="3837" max="3837" width="19.5" style="534" customWidth="1"/>
    <col min="3838" max="4089" width="10.3984375" style="534"/>
    <col min="4090" max="4090" width="42.69921875" style="534" customWidth="1"/>
    <col min="4091" max="4091" width="2.3984375" style="534" customWidth="1"/>
    <col min="4092" max="4092" width="22" style="534" customWidth="1"/>
    <col min="4093" max="4093" width="19.5" style="534" customWidth="1"/>
    <col min="4094" max="4345" width="10.3984375" style="534"/>
    <col min="4346" max="4346" width="42.69921875" style="534" customWidth="1"/>
    <col min="4347" max="4347" width="2.3984375" style="534" customWidth="1"/>
    <col min="4348" max="4348" width="22" style="534" customWidth="1"/>
    <col min="4349" max="4349" width="19.5" style="534" customWidth="1"/>
    <col min="4350" max="4601" width="10.3984375" style="534"/>
    <col min="4602" max="4602" width="42.69921875" style="534" customWidth="1"/>
    <col min="4603" max="4603" width="2.3984375" style="534" customWidth="1"/>
    <col min="4604" max="4604" width="22" style="534" customWidth="1"/>
    <col min="4605" max="4605" width="19.5" style="534" customWidth="1"/>
    <col min="4606" max="4857" width="10.3984375" style="534"/>
    <col min="4858" max="4858" width="42.69921875" style="534" customWidth="1"/>
    <col min="4859" max="4859" width="2.3984375" style="534" customWidth="1"/>
    <col min="4860" max="4860" width="22" style="534" customWidth="1"/>
    <col min="4861" max="4861" width="19.5" style="534" customWidth="1"/>
    <col min="4862" max="5113" width="10.3984375" style="534"/>
    <col min="5114" max="5114" width="42.69921875" style="534" customWidth="1"/>
    <col min="5115" max="5115" width="2.3984375" style="534" customWidth="1"/>
    <col min="5116" max="5116" width="22" style="534" customWidth="1"/>
    <col min="5117" max="5117" width="19.5" style="534" customWidth="1"/>
    <col min="5118" max="5369" width="10.3984375" style="534"/>
    <col min="5370" max="5370" width="42.69921875" style="534" customWidth="1"/>
    <col min="5371" max="5371" width="2.3984375" style="534" customWidth="1"/>
    <col min="5372" max="5372" width="22" style="534" customWidth="1"/>
    <col min="5373" max="5373" width="19.5" style="534" customWidth="1"/>
    <col min="5374" max="5625" width="10.3984375" style="534"/>
    <col min="5626" max="5626" width="42.69921875" style="534" customWidth="1"/>
    <col min="5627" max="5627" width="2.3984375" style="534" customWidth="1"/>
    <col min="5628" max="5628" width="22" style="534" customWidth="1"/>
    <col min="5629" max="5629" width="19.5" style="534" customWidth="1"/>
    <col min="5630" max="5881" width="10.3984375" style="534"/>
    <col min="5882" max="5882" width="42.69921875" style="534" customWidth="1"/>
    <col min="5883" max="5883" width="2.3984375" style="534" customWidth="1"/>
    <col min="5884" max="5884" width="22" style="534" customWidth="1"/>
    <col min="5885" max="5885" width="19.5" style="534" customWidth="1"/>
    <col min="5886" max="6137" width="10.3984375" style="534"/>
    <col min="6138" max="6138" width="42.69921875" style="534" customWidth="1"/>
    <col min="6139" max="6139" width="2.3984375" style="534" customWidth="1"/>
    <col min="6140" max="6140" width="22" style="534" customWidth="1"/>
    <col min="6141" max="6141" width="19.5" style="534" customWidth="1"/>
    <col min="6142" max="6393" width="10.3984375" style="534"/>
    <col min="6394" max="6394" width="42.69921875" style="534" customWidth="1"/>
    <col min="6395" max="6395" width="2.3984375" style="534" customWidth="1"/>
    <col min="6396" max="6396" width="22" style="534" customWidth="1"/>
    <col min="6397" max="6397" width="19.5" style="534" customWidth="1"/>
    <col min="6398" max="6649" width="10.3984375" style="534"/>
    <col min="6650" max="6650" width="42.69921875" style="534" customWidth="1"/>
    <col min="6651" max="6651" width="2.3984375" style="534" customWidth="1"/>
    <col min="6652" max="6652" width="22" style="534" customWidth="1"/>
    <col min="6653" max="6653" width="19.5" style="534" customWidth="1"/>
    <col min="6654" max="6905" width="10.3984375" style="534"/>
    <col min="6906" max="6906" width="42.69921875" style="534" customWidth="1"/>
    <col min="6907" max="6907" width="2.3984375" style="534" customWidth="1"/>
    <col min="6908" max="6908" width="22" style="534" customWidth="1"/>
    <col min="6909" max="6909" width="19.5" style="534" customWidth="1"/>
    <col min="6910" max="7161" width="10.3984375" style="534"/>
    <col min="7162" max="7162" width="42.69921875" style="534" customWidth="1"/>
    <col min="7163" max="7163" width="2.3984375" style="534" customWidth="1"/>
    <col min="7164" max="7164" width="22" style="534" customWidth="1"/>
    <col min="7165" max="7165" width="19.5" style="534" customWidth="1"/>
    <col min="7166" max="7417" width="10.3984375" style="534"/>
    <col min="7418" max="7418" width="42.69921875" style="534" customWidth="1"/>
    <col min="7419" max="7419" width="2.3984375" style="534" customWidth="1"/>
    <col min="7420" max="7420" width="22" style="534" customWidth="1"/>
    <col min="7421" max="7421" width="19.5" style="534" customWidth="1"/>
    <col min="7422" max="7673" width="10.3984375" style="534"/>
    <col min="7674" max="7674" width="42.69921875" style="534" customWidth="1"/>
    <col min="7675" max="7675" width="2.3984375" style="534" customWidth="1"/>
    <col min="7676" max="7676" width="22" style="534" customWidth="1"/>
    <col min="7677" max="7677" width="19.5" style="534" customWidth="1"/>
    <col min="7678" max="7929" width="10.3984375" style="534"/>
    <col min="7930" max="7930" width="42.69921875" style="534" customWidth="1"/>
    <col min="7931" max="7931" width="2.3984375" style="534" customWidth="1"/>
    <col min="7932" max="7932" width="22" style="534" customWidth="1"/>
    <col min="7933" max="7933" width="19.5" style="534" customWidth="1"/>
    <col min="7934" max="8185" width="10.3984375" style="534"/>
    <col min="8186" max="8186" width="42.69921875" style="534" customWidth="1"/>
    <col min="8187" max="8187" width="2.3984375" style="534" customWidth="1"/>
    <col min="8188" max="8188" width="22" style="534" customWidth="1"/>
    <col min="8189" max="8189" width="19.5" style="534" customWidth="1"/>
    <col min="8190" max="8441" width="10.3984375" style="534"/>
    <col min="8442" max="8442" width="42.69921875" style="534" customWidth="1"/>
    <col min="8443" max="8443" width="2.3984375" style="534" customWidth="1"/>
    <col min="8444" max="8444" width="22" style="534" customWidth="1"/>
    <col min="8445" max="8445" width="19.5" style="534" customWidth="1"/>
    <col min="8446" max="8697" width="10.3984375" style="534"/>
    <col min="8698" max="8698" width="42.69921875" style="534" customWidth="1"/>
    <col min="8699" max="8699" width="2.3984375" style="534" customWidth="1"/>
    <col min="8700" max="8700" width="22" style="534" customWidth="1"/>
    <col min="8701" max="8701" width="19.5" style="534" customWidth="1"/>
    <col min="8702" max="8953" width="10.3984375" style="534"/>
    <col min="8954" max="8954" width="42.69921875" style="534" customWidth="1"/>
    <col min="8955" max="8955" width="2.3984375" style="534" customWidth="1"/>
    <col min="8956" max="8956" width="22" style="534" customWidth="1"/>
    <col min="8957" max="8957" width="19.5" style="534" customWidth="1"/>
    <col min="8958" max="9209" width="10.3984375" style="534"/>
    <col min="9210" max="9210" width="42.69921875" style="534" customWidth="1"/>
    <col min="9211" max="9211" width="2.3984375" style="534" customWidth="1"/>
    <col min="9212" max="9212" width="22" style="534" customWidth="1"/>
    <col min="9213" max="9213" width="19.5" style="534" customWidth="1"/>
    <col min="9214" max="9465" width="10.3984375" style="534"/>
    <col min="9466" max="9466" width="42.69921875" style="534" customWidth="1"/>
    <col min="9467" max="9467" width="2.3984375" style="534" customWidth="1"/>
    <col min="9468" max="9468" width="22" style="534" customWidth="1"/>
    <col min="9469" max="9469" width="19.5" style="534" customWidth="1"/>
    <col min="9470" max="9721" width="10.3984375" style="534"/>
    <col min="9722" max="9722" width="42.69921875" style="534" customWidth="1"/>
    <col min="9723" max="9723" width="2.3984375" style="534" customWidth="1"/>
    <col min="9724" max="9724" width="22" style="534" customWidth="1"/>
    <col min="9725" max="9725" width="19.5" style="534" customWidth="1"/>
    <col min="9726" max="9977" width="10.3984375" style="534"/>
    <col min="9978" max="9978" width="42.69921875" style="534" customWidth="1"/>
    <col min="9979" max="9979" width="2.3984375" style="534" customWidth="1"/>
    <col min="9980" max="9980" width="22" style="534" customWidth="1"/>
    <col min="9981" max="9981" width="19.5" style="534" customWidth="1"/>
    <col min="9982" max="10233" width="10.3984375" style="534"/>
    <col min="10234" max="10234" width="42.69921875" style="534" customWidth="1"/>
    <col min="10235" max="10235" width="2.3984375" style="534" customWidth="1"/>
    <col min="10236" max="10236" width="22" style="534" customWidth="1"/>
    <col min="10237" max="10237" width="19.5" style="534" customWidth="1"/>
    <col min="10238" max="10489" width="10.3984375" style="534"/>
    <col min="10490" max="10490" width="42.69921875" style="534" customWidth="1"/>
    <col min="10491" max="10491" width="2.3984375" style="534" customWidth="1"/>
    <col min="10492" max="10492" width="22" style="534" customWidth="1"/>
    <col min="10493" max="10493" width="19.5" style="534" customWidth="1"/>
    <col min="10494" max="10745" width="10.3984375" style="534"/>
    <col min="10746" max="10746" width="42.69921875" style="534" customWidth="1"/>
    <col min="10747" max="10747" width="2.3984375" style="534" customWidth="1"/>
    <col min="10748" max="10748" width="22" style="534" customWidth="1"/>
    <col min="10749" max="10749" width="19.5" style="534" customWidth="1"/>
    <col min="10750" max="11001" width="10.3984375" style="534"/>
    <col min="11002" max="11002" width="42.69921875" style="534" customWidth="1"/>
    <col min="11003" max="11003" width="2.3984375" style="534" customWidth="1"/>
    <col min="11004" max="11004" width="22" style="534" customWidth="1"/>
    <col min="11005" max="11005" width="19.5" style="534" customWidth="1"/>
    <col min="11006" max="11257" width="10.3984375" style="534"/>
    <col min="11258" max="11258" width="42.69921875" style="534" customWidth="1"/>
    <col min="11259" max="11259" width="2.3984375" style="534" customWidth="1"/>
    <col min="11260" max="11260" width="22" style="534" customWidth="1"/>
    <col min="11261" max="11261" width="19.5" style="534" customWidth="1"/>
    <col min="11262" max="11513" width="10.3984375" style="534"/>
    <col min="11514" max="11514" width="42.69921875" style="534" customWidth="1"/>
    <col min="11515" max="11515" width="2.3984375" style="534" customWidth="1"/>
    <col min="11516" max="11516" width="22" style="534" customWidth="1"/>
    <col min="11517" max="11517" width="19.5" style="534" customWidth="1"/>
    <col min="11518" max="11769" width="10.3984375" style="534"/>
    <col min="11770" max="11770" width="42.69921875" style="534" customWidth="1"/>
    <col min="11771" max="11771" width="2.3984375" style="534" customWidth="1"/>
    <col min="11772" max="11772" width="22" style="534" customWidth="1"/>
    <col min="11773" max="11773" width="19.5" style="534" customWidth="1"/>
    <col min="11774" max="12025" width="10.3984375" style="534"/>
    <col min="12026" max="12026" width="42.69921875" style="534" customWidth="1"/>
    <col min="12027" max="12027" width="2.3984375" style="534" customWidth="1"/>
    <col min="12028" max="12028" width="22" style="534" customWidth="1"/>
    <col min="12029" max="12029" width="19.5" style="534" customWidth="1"/>
    <col min="12030" max="12281" width="10.3984375" style="534"/>
    <col min="12282" max="12282" width="42.69921875" style="534" customWidth="1"/>
    <col min="12283" max="12283" width="2.3984375" style="534" customWidth="1"/>
    <col min="12284" max="12284" width="22" style="534" customWidth="1"/>
    <col min="12285" max="12285" width="19.5" style="534" customWidth="1"/>
    <col min="12286" max="12537" width="10.3984375" style="534"/>
    <col min="12538" max="12538" width="42.69921875" style="534" customWidth="1"/>
    <col min="12539" max="12539" width="2.3984375" style="534" customWidth="1"/>
    <col min="12540" max="12540" width="22" style="534" customWidth="1"/>
    <col min="12541" max="12541" width="19.5" style="534" customWidth="1"/>
    <col min="12542" max="12793" width="10.3984375" style="534"/>
    <col min="12794" max="12794" width="42.69921875" style="534" customWidth="1"/>
    <col min="12795" max="12795" width="2.3984375" style="534" customWidth="1"/>
    <col min="12796" max="12796" width="22" style="534" customWidth="1"/>
    <col min="12797" max="12797" width="19.5" style="534" customWidth="1"/>
    <col min="12798" max="13049" width="10.3984375" style="534"/>
    <col min="13050" max="13050" width="42.69921875" style="534" customWidth="1"/>
    <col min="13051" max="13051" width="2.3984375" style="534" customWidth="1"/>
    <col min="13052" max="13052" width="22" style="534" customWidth="1"/>
    <col min="13053" max="13053" width="19.5" style="534" customWidth="1"/>
    <col min="13054" max="13305" width="10.3984375" style="534"/>
    <col min="13306" max="13306" width="42.69921875" style="534" customWidth="1"/>
    <col min="13307" max="13307" width="2.3984375" style="534" customWidth="1"/>
    <col min="13308" max="13308" width="22" style="534" customWidth="1"/>
    <col min="13309" max="13309" width="19.5" style="534" customWidth="1"/>
    <col min="13310" max="13561" width="10.3984375" style="534"/>
    <col min="13562" max="13562" width="42.69921875" style="534" customWidth="1"/>
    <col min="13563" max="13563" width="2.3984375" style="534" customWidth="1"/>
    <col min="13564" max="13564" width="22" style="534" customWidth="1"/>
    <col min="13565" max="13565" width="19.5" style="534" customWidth="1"/>
    <col min="13566" max="13817" width="10.3984375" style="534"/>
    <col min="13818" max="13818" width="42.69921875" style="534" customWidth="1"/>
    <col min="13819" max="13819" width="2.3984375" style="534" customWidth="1"/>
    <col min="13820" max="13820" width="22" style="534" customWidth="1"/>
    <col min="13821" max="13821" width="19.5" style="534" customWidth="1"/>
    <col min="13822" max="14073" width="10.3984375" style="534"/>
    <col min="14074" max="14074" width="42.69921875" style="534" customWidth="1"/>
    <col min="14075" max="14075" width="2.3984375" style="534" customWidth="1"/>
    <col min="14076" max="14076" width="22" style="534" customWidth="1"/>
    <col min="14077" max="14077" width="19.5" style="534" customWidth="1"/>
    <col min="14078" max="14329" width="10.3984375" style="534"/>
    <col min="14330" max="14330" width="42.69921875" style="534" customWidth="1"/>
    <col min="14331" max="14331" width="2.3984375" style="534" customWidth="1"/>
    <col min="14332" max="14332" width="22" style="534" customWidth="1"/>
    <col min="14333" max="14333" width="19.5" style="534" customWidth="1"/>
    <col min="14334" max="14585" width="10.3984375" style="534"/>
    <col min="14586" max="14586" width="42.69921875" style="534" customWidth="1"/>
    <col min="14587" max="14587" width="2.3984375" style="534" customWidth="1"/>
    <col min="14588" max="14588" width="22" style="534" customWidth="1"/>
    <col min="14589" max="14589" width="19.5" style="534" customWidth="1"/>
    <col min="14590" max="14841" width="10.3984375" style="534"/>
    <col min="14842" max="14842" width="42.69921875" style="534" customWidth="1"/>
    <col min="14843" max="14843" width="2.3984375" style="534" customWidth="1"/>
    <col min="14844" max="14844" width="22" style="534" customWidth="1"/>
    <col min="14845" max="14845" width="19.5" style="534" customWidth="1"/>
    <col min="14846" max="15097" width="10.3984375" style="534"/>
    <col min="15098" max="15098" width="42.69921875" style="534" customWidth="1"/>
    <col min="15099" max="15099" width="2.3984375" style="534" customWidth="1"/>
    <col min="15100" max="15100" width="22" style="534" customWidth="1"/>
    <col min="15101" max="15101" width="19.5" style="534" customWidth="1"/>
    <col min="15102" max="15353" width="10.3984375" style="534"/>
    <col min="15354" max="15354" width="42.69921875" style="534" customWidth="1"/>
    <col min="15355" max="15355" width="2.3984375" style="534" customWidth="1"/>
    <col min="15356" max="15356" width="22" style="534" customWidth="1"/>
    <col min="15357" max="15357" width="19.5" style="534" customWidth="1"/>
    <col min="15358" max="15609" width="10.3984375" style="534"/>
    <col min="15610" max="15610" width="42.69921875" style="534" customWidth="1"/>
    <col min="15611" max="15611" width="2.3984375" style="534" customWidth="1"/>
    <col min="15612" max="15612" width="22" style="534" customWidth="1"/>
    <col min="15613" max="15613" width="19.5" style="534" customWidth="1"/>
    <col min="15614" max="15865" width="10.3984375" style="534"/>
    <col min="15866" max="15866" width="42.69921875" style="534" customWidth="1"/>
    <col min="15867" max="15867" width="2.3984375" style="534" customWidth="1"/>
    <col min="15868" max="15868" width="22" style="534" customWidth="1"/>
    <col min="15869" max="15869" width="19.5" style="534" customWidth="1"/>
    <col min="15870" max="16121" width="10.3984375" style="534"/>
    <col min="16122" max="16122" width="42.69921875" style="534" customWidth="1"/>
    <col min="16123" max="16123" width="2.3984375" style="534" customWidth="1"/>
    <col min="16124" max="16124" width="22" style="534" customWidth="1"/>
    <col min="16125" max="16125" width="19.5" style="534" customWidth="1"/>
    <col min="16126" max="16384" width="10.3984375" style="534"/>
  </cols>
  <sheetData>
    <row r="1" spans="1:5" s="491" customFormat="1" ht="19.5" customHeight="1" x14ac:dyDescent="0.45">
      <c r="A1" s="3" t="s">
        <v>1580</v>
      </c>
      <c r="B1" s="666"/>
      <c r="C1" s="509"/>
      <c r="D1" s="667"/>
    </row>
    <row r="2" spans="1:5" ht="5.25" customHeight="1" x14ac:dyDescent="0.2">
      <c r="A2" s="668"/>
      <c r="B2" s="668"/>
    </row>
    <row r="3" spans="1:5" s="491" customFormat="1" ht="20.25" customHeight="1" thickBot="1" x14ac:dyDescent="0.5">
      <c r="A3" s="670" t="s">
        <v>343</v>
      </c>
      <c r="B3" s="670"/>
      <c r="C3" s="509"/>
      <c r="D3" s="667" t="s">
        <v>1445</v>
      </c>
    </row>
    <row r="4" spans="1:5" s="491" customFormat="1" ht="15" customHeight="1" x14ac:dyDescent="0.45">
      <c r="A4" s="671" t="s">
        <v>344</v>
      </c>
      <c r="B4" s="672"/>
      <c r="C4" s="673" t="s">
        <v>345</v>
      </c>
      <c r="D4" s="674" t="s">
        <v>346</v>
      </c>
    </row>
    <row r="5" spans="1:5" ht="15" customHeight="1" x14ac:dyDescent="0.15">
      <c r="A5" s="675" t="s">
        <v>347</v>
      </c>
      <c r="B5" s="676"/>
      <c r="C5" s="677" t="s">
        <v>348</v>
      </c>
      <c r="D5" s="678" t="s">
        <v>349</v>
      </c>
    </row>
    <row r="6" spans="1:5" ht="15" customHeight="1" x14ac:dyDescent="0.15">
      <c r="A6" s="679" t="s">
        <v>350</v>
      </c>
      <c r="B6" s="680"/>
      <c r="C6" s="562" t="s">
        <v>351</v>
      </c>
      <c r="D6" s="681" t="s">
        <v>352</v>
      </c>
    </row>
    <row r="7" spans="1:5" ht="15" customHeight="1" x14ac:dyDescent="0.15">
      <c r="A7" s="679" t="s">
        <v>353</v>
      </c>
      <c r="B7" s="680"/>
      <c r="C7" s="562" t="s">
        <v>354</v>
      </c>
      <c r="D7" s="681" t="s">
        <v>355</v>
      </c>
    </row>
    <row r="8" spans="1:5" ht="15" customHeight="1" x14ac:dyDescent="0.15">
      <c r="A8" s="679" t="s">
        <v>356</v>
      </c>
      <c r="B8" s="680"/>
      <c r="C8" s="562" t="s">
        <v>1358</v>
      </c>
      <c r="D8" s="681" t="s">
        <v>357</v>
      </c>
    </row>
    <row r="9" spans="1:5" ht="15" customHeight="1" x14ac:dyDescent="0.15">
      <c r="A9" s="679" t="s">
        <v>1357</v>
      </c>
      <c r="B9" s="680"/>
      <c r="C9" s="562" t="s">
        <v>351</v>
      </c>
      <c r="D9" s="682" t="s">
        <v>358</v>
      </c>
    </row>
    <row r="10" spans="1:5" ht="15" customHeight="1" x14ac:dyDescent="0.15">
      <c r="A10" s="679" t="s">
        <v>365</v>
      </c>
      <c r="B10" s="680"/>
      <c r="C10" s="562" t="s">
        <v>366</v>
      </c>
      <c r="D10" s="681" t="s">
        <v>367</v>
      </c>
      <c r="E10" s="534" t="s">
        <v>1448</v>
      </c>
    </row>
    <row r="11" spans="1:5" ht="15" customHeight="1" x14ac:dyDescent="0.15">
      <c r="A11" s="679" t="s">
        <v>362</v>
      </c>
      <c r="B11" s="680"/>
      <c r="C11" s="562" t="s">
        <v>363</v>
      </c>
      <c r="D11" s="681" t="s">
        <v>364</v>
      </c>
    </row>
    <row r="12" spans="1:5" ht="15" customHeight="1" x14ac:dyDescent="0.15">
      <c r="A12" s="683" t="s">
        <v>359</v>
      </c>
      <c r="B12" s="680"/>
      <c r="C12" s="562" t="s">
        <v>360</v>
      </c>
      <c r="D12" s="681" t="s">
        <v>361</v>
      </c>
    </row>
    <row r="13" spans="1:5" ht="15" customHeight="1" x14ac:dyDescent="0.15">
      <c r="A13" s="679" t="s">
        <v>370</v>
      </c>
      <c r="B13" s="680"/>
      <c r="C13" s="562" t="s">
        <v>351</v>
      </c>
      <c r="D13" s="681" t="s">
        <v>371</v>
      </c>
    </row>
    <row r="14" spans="1:5" ht="15" customHeight="1" x14ac:dyDescent="0.15">
      <c r="A14" s="679" t="s">
        <v>368</v>
      </c>
      <c r="B14" s="680"/>
      <c r="C14" s="562" t="s">
        <v>354</v>
      </c>
      <c r="D14" s="681" t="s">
        <v>369</v>
      </c>
    </row>
    <row r="15" spans="1:5" ht="15" customHeight="1" x14ac:dyDescent="0.15">
      <c r="A15" s="679" t="s">
        <v>372</v>
      </c>
      <c r="B15" s="684"/>
      <c r="C15" s="562" t="s">
        <v>373</v>
      </c>
      <c r="D15" s="681" t="s">
        <v>374</v>
      </c>
    </row>
    <row r="16" spans="1:5" ht="15" customHeight="1" x14ac:dyDescent="0.15">
      <c r="A16" s="679" t="s">
        <v>375</v>
      </c>
      <c r="B16" s="684"/>
      <c r="C16" s="562" t="s">
        <v>376</v>
      </c>
      <c r="D16" s="681" t="s">
        <v>377</v>
      </c>
    </row>
    <row r="17" spans="1:5" ht="15" customHeight="1" x14ac:dyDescent="0.15">
      <c r="A17" s="679" t="s">
        <v>378</v>
      </c>
      <c r="B17" s="680"/>
      <c r="C17" s="562" t="s">
        <v>379</v>
      </c>
      <c r="D17" s="681" t="s">
        <v>380</v>
      </c>
    </row>
    <row r="18" spans="1:5" ht="15" customHeight="1" x14ac:dyDescent="0.15">
      <c r="A18" s="679" t="s">
        <v>381</v>
      </c>
      <c r="B18" s="680"/>
      <c r="C18" s="562" t="s">
        <v>382</v>
      </c>
      <c r="D18" s="681" t="s">
        <v>383</v>
      </c>
    </row>
    <row r="19" spans="1:5" ht="15" customHeight="1" x14ac:dyDescent="0.15">
      <c r="A19" s="679" t="s">
        <v>1396</v>
      </c>
      <c r="B19" s="680"/>
      <c r="C19" s="562" t="s">
        <v>1292</v>
      </c>
      <c r="D19" s="681" t="s">
        <v>1390</v>
      </c>
    </row>
    <row r="20" spans="1:5" ht="15" customHeight="1" x14ac:dyDescent="0.15">
      <c r="A20" s="679" t="s">
        <v>384</v>
      </c>
      <c r="B20" s="680"/>
      <c r="C20" s="562" t="s">
        <v>385</v>
      </c>
      <c r="D20" s="681" t="s">
        <v>386</v>
      </c>
    </row>
    <row r="21" spans="1:5" ht="15" customHeight="1" x14ac:dyDescent="0.15">
      <c r="A21" s="679" t="s">
        <v>1243</v>
      </c>
      <c r="B21" s="680"/>
      <c r="C21" s="562" t="s">
        <v>387</v>
      </c>
      <c r="D21" s="681" t="s">
        <v>388</v>
      </c>
    </row>
    <row r="22" spans="1:5" ht="15" customHeight="1" x14ac:dyDescent="0.15">
      <c r="A22" s="679" t="s">
        <v>389</v>
      </c>
      <c r="B22" s="680"/>
      <c r="C22" s="562" t="s">
        <v>390</v>
      </c>
      <c r="D22" s="681" t="s">
        <v>391</v>
      </c>
    </row>
    <row r="23" spans="1:5" ht="15" customHeight="1" x14ac:dyDescent="0.15">
      <c r="A23" s="679" t="s">
        <v>392</v>
      </c>
      <c r="B23" s="680"/>
      <c r="C23" s="562" t="s">
        <v>393</v>
      </c>
      <c r="D23" s="681" t="s">
        <v>394</v>
      </c>
    </row>
    <row r="24" spans="1:5" ht="15" customHeight="1" x14ac:dyDescent="0.15">
      <c r="A24" s="679" t="s">
        <v>395</v>
      </c>
      <c r="B24" s="680"/>
      <c r="C24" s="562" t="s">
        <v>396</v>
      </c>
      <c r="D24" s="681" t="s">
        <v>397</v>
      </c>
    </row>
    <row r="25" spans="1:5" ht="15" customHeight="1" x14ac:dyDescent="0.15">
      <c r="A25" s="679" t="s">
        <v>1399</v>
      </c>
      <c r="B25" s="680"/>
      <c r="C25" s="562" t="s">
        <v>398</v>
      </c>
      <c r="D25" s="681" t="s">
        <v>1400</v>
      </c>
    </row>
    <row r="26" spans="1:5" ht="15" customHeight="1" x14ac:dyDescent="0.15">
      <c r="A26" s="679" t="s">
        <v>399</v>
      </c>
      <c r="B26" s="680"/>
      <c r="C26" s="562" t="s">
        <v>400</v>
      </c>
      <c r="D26" s="681" t="s">
        <v>401</v>
      </c>
    </row>
    <row r="27" spans="1:5" ht="15" customHeight="1" x14ac:dyDescent="0.15">
      <c r="A27" s="679" t="s">
        <v>402</v>
      </c>
      <c r="B27" s="680"/>
      <c r="C27" s="562" t="s">
        <v>403</v>
      </c>
      <c r="D27" s="681" t="s">
        <v>404</v>
      </c>
    </row>
    <row r="28" spans="1:5" ht="15" customHeight="1" x14ac:dyDescent="0.15">
      <c r="A28" s="679" t="s">
        <v>405</v>
      </c>
      <c r="B28" s="680"/>
      <c r="C28" s="562" t="s">
        <v>406</v>
      </c>
      <c r="D28" s="681" t="s">
        <v>407</v>
      </c>
    </row>
    <row r="29" spans="1:5" ht="15" customHeight="1" x14ac:dyDescent="0.15">
      <c r="A29" s="679" t="s">
        <v>408</v>
      </c>
      <c r="B29" s="680"/>
      <c r="C29" s="562" t="s">
        <v>409</v>
      </c>
      <c r="D29" s="681" t="s">
        <v>410</v>
      </c>
    </row>
    <row r="30" spans="1:5" ht="15" customHeight="1" x14ac:dyDescent="0.15">
      <c r="A30" s="679" t="s">
        <v>411</v>
      </c>
      <c r="B30" s="680"/>
      <c r="C30" s="562" t="s">
        <v>412</v>
      </c>
      <c r="D30" s="681" t="s">
        <v>413</v>
      </c>
    </row>
    <row r="31" spans="1:5" ht="15" customHeight="1" x14ac:dyDescent="0.15">
      <c r="A31" s="685" t="s">
        <v>1466</v>
      </c>
      <c r="B31" s="686"/>
      <c r="C31" s="687" t="s">
        <v>1467</v>
      </c>
      <c r="D31" s="688" t="s">
        <v>1468</v>
      </c>
      <c r="E31" s="534" t="s">
        <v>1469</v>
      </c>
    </row>
    <row r="32" spans="1:5" ht="15" customHeight="1" x14ac:dyDescent="0.15">
      <c r="A32" s="685" t="s">
        <v>1573</v>
      </c>
      <c r="B32" s="686"/>
      <c r="C32" s="687" t="s">
        <v>1467</v>
      </c>
      <c r="D32" s="688" t="s">
        <v>1574</v>
      </c>
    </row>
    <row r="33" spans="1:4" ht="18" customHeight="1" x14ac:dyDescent="0.2">
      <c r="A33" s="689" t="s">
        <v>414</v>
      </c>
      <c r="B33" s="690"/>
      <c r="D33" s="681"/>
    </row>
    <row r="34" spans="1:4" ht="15" customHeight="1" x14ac:dyDescent="0.15">
      <c r="A34" s="679" t="s">
        <v>415</v>
      </c>
      <c r="B34" s="680"/>
      <c r="C34" s="562" t="s">
        <v>416</v>
      </c>
      <c r="D34" s="681" t="s">
        <v>417</v>
      </c>
    </row>
    <row r="35" spans="1:4" ht="15" customHeight="1" x14ac:dyDescent="0.15">
      <c r="A35" s="679" t="s">
        <v>418</v>
      </c>
      <c r="B35" s="680"/>
      <c r="C35" s="562" t="s">
        <v>419</v>
      </c>
      <c r="D35" s="681" t="s">
        <v>420</v>
      </c>
    </row>
    <row r="36" spans="1:4" ht="15" customHeight="1" x14ac:dyDescent="0.15">
      <c r="A36" s="679" t="s">
        <v>421</v>
      </c>
      <c r="B36" s="680"/>
      <c r="C36" s="562" t="s">
        <v>422</v>
      </c>
      <c r="D36" s="681" t="s">
        <v>423</v>
      </c>
    </row>
    <row r="37" spans="1:4" ht="15" customHeight="1" x14ac:dyDescent="0.15">
      <c r="A37" s="679" t="s">
        <v>424</v>
      </c>
      <c r="B37" s="680"/>
      <c r="C37" s="562" t="s">
        <v>425</v>
      </c>
      <c r="D37" s="681" t="s">
        <v>426</v>
      </c>
    </row>
    <row r="38" spans="1:4" ht="15" customHeight="1" x14ac:dyDescent="0.15">
      <c r="A38" s="679" t="s">
        <v>427</v>
      </c>
      <c r="B38" s="680"/>
      <c r="C38" s="562" t="s">
        <v>428</v>
      </c>
      <c r="D38" s="681" t="s">
        <v>1231</v>
      </c>
    </row>
    <row r="39" spans="1:4" ht="15" customHeight="1" x14ac:dyDescent="0.15">
      <c r="A39" s="679" t="s">
        <v>429</v>
      </c>
      <c r="B39" s="680"/>
      <c r="C39" s="562" t="s">
        <v>430</v>
      </c>
      <c r="D39" s="681" t="s">
        <v>431</v>
      </c>
    </row>
    <row r="40" spans="1:4" ht="15" customHeight="1" x14ac:dyDescent="0.15">
      <c r="A40" s="679" t="s">
        <v>432</v>
      </c>
      <c r="B40" s="680"/>
      <c r="C40" s="562" t="s">
        <v>351</v>
      </c>
      <c r="D40" s="681" t="s">
        <v>433</v>
      </c>
    </row>
    <row r="41" spans="1:4" ht="15" customHeight="1" x14ac:dyDescent="0.15">
      <c r="A41" s="679" t="s">
        <v>434</v>
      </c>
      <c r="B41" s="680"/>
      <c r="C41" s="562" t="s">
        <v>435</v>
      </c>
      <c r="D41" s="681" t="s">
        <v>436</v>
      </c>
    </row>
    <row r="42" spans="1:4" ht="15" customHeight="1" x14ac:dyDescent="0.15">
      <c r="A42" s="679" t="s">
        <v>437</v>
      </c>
      <c r="B42" s="680"/>
      <c r="C42" s="562" t="s">
        <v>438</v>
      </c>
      <c r="D42" s="681" t="s">
        <v>439</v>
      </c>
    </row>
    <row r="43" spans="1:4" ht="15" customHeight="1" x14ac:dyDescent="0.15">
      <c r="A43" s="679" t="s">
        <v>440</v>
      </c>
      <c r="B43" s="680"/>
      <c r="C43" s="562" t="s">
        <v>441</v>
      </c>
      <c r="D43" s="681" t="s">
        <v>442</v>
      </c>
    </row>
    <row r="44" spans="1:4" ht="15" customHeight="1" x14ac:dyDescent="0.15">
      <c r="A44" s="679" t="s">
        <v>443</v>
      </c>
      <c r="B44" s="680"/>
      <c r="C44" s="562" t="s">
        <v>444</v>
      </c>
      <c r="D44" s="681" t="s">
        <v>445</v>
      </c>
    </row>
    <row r="45" spans="1:4" ht="15" customHeight="1" x14ac:dyDescent="0.15">
      <c r="A45" s="679" t="s">
        <v>446</v>
      </c>
      <c r="B45" s="680"/>
      <c r="C45" s="562" t="s">
        <v>447</v>
      </c>
      <c r="D45" s="681" t="s">
        <v>448</v>
      </c>
    </row>
    <row r="46" spans="1:4" ht="15" customHeight="1" x14ac:dyDescent="0.15">
      <c r="A46" s="679" t="s">
        <v>449</v>
      </c>
      <c r="B46" s="680"/>
      <c r="C46" s="562" t="s">
        <v>444</v>
      </c>
      <c r="D46" s="681" t="s">
        <v>450</v>
      </c>
    </row>
    <row r="47" spans="1:4" ht="15" customHeight="1" x14ac:dyDescent="0.15">
      <c r="A47" s="679" t="s">
        <v>451</v>
      </c>
      <c r="B47" s="680"/>
      <c r="C47" s="562" t="s">
        <v>452</v>
      </c>
      <c r="D47" s="681" t="s">
        <v>453</v>
      </c>
    </row>
    <row r="48" spans="1:4" ht="15" customHeight="1" x14ac:dyDescent="0.15">
      <c r="A48" s="679" t="s">
        <v>1397</v>
      </c>
      <c r="B48" s="680"/>
      <c r="C48" s="562" t="s">
        <v>454</v>
      </c>
      <c r="D48" s="681" t="s">
        <v>455</v>
      </c>
    </row>
    <row r="49" spans="1:4" ht="15" customHeight="1" x14ac:dyDescent="0.15">
      <c r="A49" s="679" t="s">
        <v>456</v>
      </c>
      <c r="B49" s="680"/>
      <c r="C49" s="562" t="s">
        <v>457</v>
      </c>
      <c r="D49" s="681" t="s">
        <v>458</v>
      </c>
    </row>
    <row r="50" spans="1:4" ht="15" customHeight="1" x14ac:dyDescent="0.15">
      <c r="A50" s="679" t="s">
        <v>1569</v>
      </c>
      <c r="B50" s="680"/>
      <c r="C50" s="562" t="s">
        <v>459</v>
      </c>
      <c r="D50" s="681" t="s">
        <v>460</v>
      </c>
    </row>
    <row r="51" spans="1:4" ht="15" customHeight="1" x14ac:dyDescent="0.15">
      <c r="A51" s="679" t="s">
        <v>1401</v>
      </c>
      <c r="B51" s="680"/>
      <c r="C51" s="562" t="s">
        <v>461</v>
      </c>
      <c r="D51" s="681" t="s">
        <v>462</v>
      </c>
    </row>
    <row r="52" spans="1:4" ht="15" customHeight="1" x14ac:dyDescent="0.15">
      <c r="A52" s="679" t="s">
        <v>1398</v>
      </c>
      <c r="B52" s="680"/>
      <c r="C52" s="562" t="s">
        <v>1229</v>
      </c>
      <c r="D52" s="681" t="s">
        <v>1230</v>
      </c>
    </row>
    <row r="53" spans="1:4" ht="15" customHeight="1" x14ac:dyDescent="0.15">
      <c r="A53" s="679" t="s">
        <v>463</v>
      </c>
      <c r="B53" s="680"/>
      <c r="C53" s="562" t="s">
        <v>464</v>
      </c>
      <c r="D53" s="681" t="s">
        <v>465</v>
      </c>
    </row>
    <row r="54" spans="1:4" ht="15" customHeight="1" thickBot="1" x14ac:dyDescent="0.2">
      <c r="A54" s="691" t="s">
        <v>1568</v>
      </c>
      <c r="B54" s="680"/>
      <c r="C54" s="562" t="s">
        <v>466</v>
      </c>
      <c r="D54" s="681" t="s">
        <v>467</v>
      </c>
    </row>
    <row r="55" spans="1:4" ht="16.5" customHeight="1" x14ac:dyDescent="0.15">
      <c r="A55" s="692" t="s">
        <v>468</v>
      </c>
      <c r="B55" s="693"/>
      <c r="C55" s="694"/>
      <c r="D55" s="695"/>
    </row>
    <row r="56" spans="1:4" ht="3.75" customHeight="1" thickBot="1" x14ac:dyDescent="0.2">
      <c r="A56" s="696"/>
      <c r="B56" s="696"/>
      <c r="C56" s="697"/>
      <c r="D56" s="698"/>
    </row>
    <row r="57" spans="1:4" s="491" customFormat="1" ht="15" customHeight="1" x14ac:dyDescent="0.45">
      <c r="A57" s="699" t="s">
        <v>344</v>
      </c>
      <c r="B57" s="700"/>
      <c r="C57" s="701" t="s">
        <v>345</v>
      </c>
      <c r="D57" s="702" t="s">
        <v>346</v>
      </c>
    </row>
    <row r="58" spans="1:4" ht="18" customHeight="1" x14ac:dyDescent="0.2">
      <c r="A58" s="689" t="s">
        <v>469</v>
      </c>
      <c r="B58" s="690"/>
      <c r="D58" s="681"/>
    </row>
    <row r="59" spans="1:4" ht="15" customHeight="1" x14ac:dyDescent="0.15">
      <c r="A59" s="679" t="s">
        <v>489</v>
      </c>
      <c r="B59" s="684"/>
      <c r="C59" s="562" t="s">
        <v>490</v>
      </c>
      <c r="D59" s="681" t="s">
        <v>1222</v>
      </c>
    </row>
    <row r="60" spans="1:4" ht="15" customHeight="1" x14ac:dyDescent="0.15">
      <c r="A60" s="679" t="s">
        <v>470</v>
      </c>
      <c r="B60" s="680"/>
      <c r="C60" s="562" t="s">
        <v>471</v>
      </c>
      <c r="D60" s="681" t="s">
        <v>472</v>
      </c>
    </row>
    <row r="61" spans="1:4" ht="15" customHeight="1" x14ac:dyDescent="0.15">
      <c r="A61" s="679" t="s">
        <v>473</v>
      </c>
      <c r="B61" s="680"/>
      <c r="C61" s="562" t="s">
        <v>474</v>
      </c>
      <c r="D61" s="681" t="s">
        <v>475</v>
      </c>
    </row>
    <row r="62" spans="1:4" ht="15" customHeight="1" x14ac:dyDescent="0.15">
      <c r="A62" s="679" t="s">
        <v>476</v>
      </c>
      <c r="B62" s="680"/>
      <c r="C62" s="562" t="s">
        <v>477</v>
      </c>
      <c r="D62" s="681" t="s">
        <v>1402</v>
      </c>
    </row>
    <row r="63" spans="1:4" ht="15" customHeight="1" x14ac:dyDescent="0.15">
      <c r="A63" s="679" t="s">
        <v>1220</v>
      </c>
      <c r="B63" s="680"/>
      <c r="C63" s="562" t="s">
        <v>494</v>
      </c>
      <c r="D63" s="681" t="s">
        <v>495</v>
      </c>
    </row>
    <row r="64" spans="1:4" ht="15" customHeight="1" x14ac:dyDescent="0.15">
      <c r="A64" s="679" t="s">
        <v>1223</v>
      </c>
      <c r="B64" s="680"/>
      <c r="C64" s="562" t="s">
        <v>1224</v>
      </c>
      <c r="D64" s="681" t="s">
        <v>1215</v>
      </c>
    </row>
    <row r="65" spans="1:4" ht="15" customHeight="1" x14ac:dyDescent="0.15">
      <c r="A65" s="679" t="s">
        <v>1244</v>
      </c>
      <c r="B65" s="680"/>
      <c r="C65" s="562" t="s">
        <v>496</v>
      </c>
      <c r="D65" s="681" t="s">
        <v>1225</v>
      </c>
    </row>
    <row r="66" spans="1:4" ht="15" customHeight="1" x14ac:dyDescent="0.15">
      <c r="A66" s="679" t="s">
        <v>1221</v>
      </c>
      <c r="B66" s="680"/>
      <c r="C66" s="562" t="s">
        <v>497</v>
      </c>
      <c r="D66" s="681" t="s">
        <v>1226</v>
      </c>
    </row>
    <row r="67" spans="1:4" ht="15" customHeight="1" x14ac:dyDescent="0.15">
      <c r="A67" s="679" t="s">
        <v>480</v>
      </c>
      <c r="B67" s="680"/>
      <c r="C67" s="562" t="s">
        <v>481</v>
      </c>
      <c r="D67" s="681" t="s">
        <v>1218</v>
      </c>
    </row>
    <row r="68" spans="1:4" ht="15" customHeight="1" x14ac:dyDescent="0.15">
      <c r="A68" s="679" t="s">
        <v>482</v>
      </c>
      <c r="B68" s="680"/>
      <c r="C68" s="562" t="s">
        <v>483</v>
      </c>
      <c r="D68" s="703" t="s">
        <v>1217</v>
      </c>
    </row>
    <row r="69" spans="1:4" ht="15" customHeight="1" x14ac:dyDescent="0.15">
      <c r="A69" s="679" t="s">
        <v>484</v>
      </c>
      <c r="B69" s="680"/>
      <c r="C69" s="562" t="s">
        <v>485</v>
      </c>
      <c r="D69" s="681" t="s">
        <v>486</v>
      </c>
    </row>
    <row r="70" spans="1:4" ht="15" customHeight="1" x14ac:dyDescent="0.15">
      <c r="A70" s="679" t="s">
        <v>478</v>
      </c>
      <c r="B70" s="680"/>
      <c r="C70" s="562" t="s">
        <v>479</v>
      </c>
      <c r="D70" s="681" t="s">
        <v>1216</v>
      </c>
    </row>
    <row r="71" spans="1:4" ht="15" customHeight="1" x14ac:dyDescent="0.15">
      <c r="A71" s="679" t="s">
        <v>487</v>
      </c>
      <c r="B71" s="680"/>
      <c r="C71" s="562" t="s">
        <v>488</v>
      </c>
      <c r="D71" s="703" t="s">
        <v>1219</v>
      </c>
    </row>
    <row r="72" spans="1:4" ht="15" customHeight="1" x14ac:dyDescent="0.15">
      <c r="A72" s="679" t="s">
        <v>491</v>
      </c>
      <c r="B72" s="684"/>
      <c r="C72" s="704" t="s">
        <v>492</v>
      </c>
      <c r="D72" s="681" t="s">
        <v>493</v>
      </c>
    </row>
    <row r="73" spans="1:4" ht="15" customHeight="1" x14ac:dyDescent="0.15">
      <c r="A73" s="679" t="s">
        <v>498</v>
      </c>
      <c r="B73" s="680"/>
      <c r="C73" s="562" t="s">
        <v>499</v>
      </c>
      <c r="D73" s="681" t="s">
        <v>1227</v>
      </c>
    </row>
    <row r="74" spans="1:4" ht="15" customHeight="1" x14ac:dyDescent="0.15">
      <c r="A74" s="679" t="s">
        <v>500</v>
      </c>
      <c r="B74" s="680"/>
      <c r="C74" s="562" t="s">
        <v>501</v>
      </c>
      <c r="D74" s="681" t="s">
        <v>1403</v>
      </c>
    </row>
    <row r="75" spans="1:4" ht="15" customHeight="1" x14ac:dyDescent="0.15">
      <c r="A75" s="679" t="s">
        <v>502</v>
      </c>
      <c r="B75" s="680"/>
      <c r="C75" s="562" t="s">
        <v>503</v>
      </c>
      <c r="D75" s="681" t="s">
        <v>504</v>
      </c>
    </row>
    <row r="76" spans="1:4" ht="15" customHeight="1" x14ac:dyDescent="0.15">
      <c r="A76" s="679" t="s">
        <v>505</v>
      </c>
      <c r="B76" s="680"/>
      <c r="C76" s="562" t="s">
        <v>503</v>
      </c>
      <c r="D76" s="681" t="s">
        <v>506</v>
      </c>
    </row>
    <row r="77" spans="1:4" ht="18" customHeight="1" x14ac:dyDescent="0.2">
      <c r="A77" s="689" t="s">
        <v>507</v>
      </c>
      <c r="B77" s="690"/>
      <c r="D77" s="681"/>
    </row>
    <row r="78" spans="1:4" ht="15" customHeight="1" x14ac:dyDescent="0.15">
      <c r="A78" s="679" t="s">
        <v>508</v>
      </c>
      <c r="B78" s="680"/>
      <c r="C78" s="562" t="s">
        <v>509</v>
      </c>
      <c r="D78" s="681" t="s">
        <v>510</v>
      </c>
    </row>
    <row r="79" spans="1:4" ht="15" customHeight="1" x14ac:dyDescent="0.15">
      <c r="A79" s="679" t="s">
        <v>511</v>
      </c>
      <c r="B79" s="680"/>
      <c r="C79" s="562" t="s">
        <v>512</v>
      </c>
      <c r="D79" s="681" t="s">
        <v>513</v>
      </c>
    </row>
    <row r="80" spans="1:4" ht="15" customHeight="1" x14ac:dyDescent="0.15">
      <c r="A80" s="679" t="s">
        <v>514</v>
      </c>
      <c r="B80" s="680"/>
      <c r="C80" s="562" t="s">
        <v>351</v>
      </c>
      <c r="D80" s="681" t="s">
        <v>515</v>
      </c>
    </row>
    <row r="81" spans="1:4" ht="15" customHeight="1" x14ac:dyDescent="0.15">
      <c r="A81" s="679" t="s">
        <v>516</v>
      </c>
      <c r="B81" s="680"/>
      <c r="C81" s="562" t="s">
        <v>517</v>
      </c>
      <c r="D81" s="681" t="s">
        <v>1404</v>
      </c>
    </row>
    <row r="82" spans="1:4" ht="15" customHeight="1" x14ac:dyDescent="0.15">
      <c r="A82" s="679" t="s">
        <v>519</v>
      </c>
      <c r="B82" s="680"/>
      <c r="C82" s="562" t="s">
        <v>520</v>
      </c>
      <c r="D82" s="681" t="s">
        <v>1531</v>
      </c>
    </row>
    <row r="83" spans="1:4" ht="15" customHeight="1" x14ac:dyDescent="0.15">
      <c r="A83" s="679" t="s">
        <v>521</v>
      </c>
      <c r="B83" s="680"/>
      <c r="C83" s="562" t="s">
        <v>517</v>
      </c>
      <c r="D83" s="681" t="s">
        <v>1404</v>
      </c>
    </row>
    <row r="84" spans="1:4" ht="15" customHeight="1" x14ac:dyDescent="0.15">
      <c r="A84" s="679" t="s">
        <v>522</v>
      </c>
      <c r="B84" s="680"/>
      <c r="C84" s="562" t="s">
        <v>523</v>
      </c>
      <c r="D84" s="681" t="s">
        <v>524</v>
      </c>
    </row>
    <row r="85" spans="1:4" ht="15" customHeight="1" x14ac:dyDescent="0.15">
      <c r="A85" s="679" t="s">
        <v>525</v>
      </c>
      <c r="B85" s="680"/>
      <c r="C85" s="562" t="s">
        <v>526</v>
      </c>
      <c r="D85" s="681" t="s">
        <v>527</v>
      </c>
    </row>
    <row r="86" spans="1:4" ht="15" customHeight="1" x14ac:dyDescent="0.15">
      <c r="A86" s="679" t="s">
        <v>528</v>
      </c>
      <c r="B86" s="680"/>
      <c r="C86" s="562" t="s">
        <v>529</v>
      </c>
      <c r="D86" s="681" t="s">
        <v>530</v>
      </c>
    </row>
    <row r="87" spans="1:4" ht="15" customHeight="1" x14ac:dyDescent="0.15">
      <c r="A87" s="679" t="s">
        <v>531</v>
      </c>
      <c r="B87" s="680"/>
      <c r="C87" s="562" t="s">
        <v>532</v>
      </c>
      <c r="D87" s="681" t="s">
        <v>533</v>
      </c>
    </row>
    <row r="88" spans="1:4" ht="15" customHeight="1" x14ac:dyDescent="0.15">
      <c r="A88" s="679" t="s">
        <v>534</v>
      </c>
      <c r="B88" s="680"/>
      <c r="C88" s="562" t="s">
        <v>535</v>
      </c>
      <c r="D88" s="681" t="s">
        <v>536</v>
      </c>
    </row>
    <row r="89" spans="1:4" ht="15" customHeight="1" x14ac:dyDescent="0.15">
      <c r="A89" s="679" t="s">
        <v>537</v>
      </c>
      <c r="B89" s="680"/>
      <c r="C89" s="562" t="s">
        <v>538</v>
      </c>
      <c r="D89" s="681" t="s">
        <v>539</v>
      </c>
    </row>
    <row r="90" spans="1:4" ht="15" customHeight="1" x14ac:dyDescent="0.15">
      <c r="A90" s="679" t="s">
        <v>540</v>
      </c>
      <c r="B90" s="680"/>
      <c r="C90" s="562" t="s">
        <v>1405</v>
      </c>
      <c r="D90" s="681" t="s">
        <v>541</v>
      </c>
    </row>
    <row r="91" spans="1:4" ht="15" customHeight="1" x14ac:dyDescent="0.15">
      <c r="A91" s="679" t="s">
        <v>542</v>
      </c>
      <c r="B91" s="680"/>
      <c r="C91" s="562" t="s">
        <v>509</v>
      </c>
      <c r="D91" s="681" t="s">
        <v>543</v>
      </c>
    </row>
    <row r="92" spans="1:4" ht="15" customHeight="1" x14ac:dyDescent="0.15">
      <c r="A92" s="679" t="s">
        <v>544</v>
      </c>
      <c r="B92" s="680"/>
      <c r="C92" s="562" t="s">
        <v>351</v>
      </c>
      <c r="D92" s="681" t="s">
        <v>545</v>
      </c>
    </row>
    <row r="93" spans="1:4" ht="15" customHeight="1" x14ac:dyDescent="0.15">
      <c r="A93" s="679" t="s">
        <v>546</v>
      </c>
      <c r="B93" s="680"/>
      <c r="C93" s="562" t="s">
        <v>517</v>
      </c>
      <c r="D93" s="681" t="s">
        <v>518</v>
      </c>
    </row>
    <row r="94" spans="1:4" ht="15" customHeight="1" x14ac:dyDescent="0.15">
      <c r="A94" s="679" t="s">
        <v>547</v>
      </c>
      <c r="B94" s="680"/>
      <c r="C94" s="562" t="s">
        <v>509</v>
      </c>
      <c r="D94" s="681" t="s">
        <v>548</v>
      </c>
    </row>
    <row r="95" spans="1:4" ht="15" customHeight="1" x14ac:dyDescent="0.15">
      <c r="A95" s="679" t="s">
        <v>549</v>
      </c>
      <c r="B95" s="680"/>
      <c r="C95" s="562" t="s">
        <v>520</v>
      </c>
      <c r="D95" s="681" t="s">
        <v>550</v>
      </c>
    </row>
    <row r="96" spans="1:4" s="708" customFormat="1" ht="18" customHeight="1" x14ac:dyDescent="0.2">
      <c r="A96" s="705" t="s">
        <v>551</v>
      </c>
      <c r="B96" s="706"/>
      <c r="C96" s="562"/>
      <c r="D96" s="707"/>
    </row>
    <row r="97" spans="1:4" s="708" customFormat="1" ht="15" customHeight="1" x14ac:dyDescent="0.2">
      <c r="A97" s="705" t="s">
        <v>552</v>
      </c>
      <c r="B97" s="706"/>
      <c r="C97" s="709"/>
      <c r="D97" s="669"/>
    </row>
    <row r="98" spans="1:4" ht="15" customHeight="1" x14ac:dyDescent="0.15">
      <c r="A98" s="534" t="s">
        <v>553</v>
      </c>
      <c r="B98" s="703"/>
      <c r="C98" s="562" t="s">
        <v>554</v>
      </c>
      <c r="D98" s="681" t="s">
        <v>555</v>
      </c>
    </row>
    <row r="99" spans="1:4" ht="15" customHeight="1" x14ac:dyDescent="0.15">
      <c r="A99" s="534" t="s">
        <v>556</v>
      </c>
      <c r="B99" s="703"/>
      <c r="C99" s="562" t="s">
        <v>557</v>
      </c>
      <c r="D99" s="681" t="s">
        <v>558</v>
      </c>
    </row>
    <row r="100" spans="1:4" ht="15" customHeight="1" x14ac:dyDescent="0.15">
      <c r="A100" s="534" t="s">
        <v>559</v>
      </c>
      <c r="B100" s="703"/>
      <c r="C100" s="562" t="s">
        <v>560</v>
      </c>
      <c r="D100" s="681" t="s">
        <v>561</v>
      </c>
    </row>
    <row r="101" spans="1:4" ht="15" customHeight="1" x14ac:dyDescent="0.15">
      <c r="A101" s="534" t="s">
        <v>562</v>
      </c>
      <c r="B101" s="703"/>
      <c r="C101" s="562" t="s">
        <v>563</v>
      </c>
      <c r="D101" s="681" t="s">
        <v>564</v>
      </c>
    </row>
    <row r="102" spans="1:4" ht="15" customHeight="1" x14ac:dyDescent="0.15">
      <c r="A102" s="534" t="s">
        <v>565</v>
      </c>
      <c r="B102" s="703"/>
      <c r="C102" s="562" t="s">
        <v>566</v>
      </c>
      <c r="D102" s="681" t="s">
        <v>567</v>
      </c>
    </row>
    <row r="103" spans="1:4" ht="15" customHeight="1" x14ac:dyDescent="0.15">
      <c r="A103" s="534" t="s">
        <v>568</v>
      </c>
      <c r="B103" s="703"/>
      <c r="C103" s="562" t="s">
        <v>569</v>
      </c>
      <c r="D103" s="681" t="s">
        <v>570</v>
      </c>
    </row>
    <row r="104" spans="1:4" ht="15" customHeight="1" x14ac:dyDescent="0.15">
      <c r="A104" s="534" t="s">
        <v>571</v>
      </c>
      <c r="B104" s="703"/>
      <c r="C104" s="562" t="s">
        <v>572</v>
      </c>
      <c r="D104" s="681" t="s">
        <v>573</v>
      </c>
    </row>
    <row r="105" spans="1:4" ht="15" customHeight="1" x14ac:dyDescent="0.15">
      <c r="A105" s="534" t="s">
        <v>574</v>
      </c>
      <c r="B105" s="703"/>
      <c r="C105" s="562" t="s">
        <v>575</v>
      </c>
      <c r="D105" s="681" t="s">
        <v>576</v>
      </c>
    </row>
    <row r="106" spans="1:4" ht="15" customHeight="1" x14ac:dyDescent="0.15">
      <c r="A106" s="534" t="s">
        <v>577</v>
      </c>
      <c r="B106" s="703"/>
      <c r="C106" s="562" t="s">
        <v>578</v>
      </c>
      <c r="D106" s="681" t="s">
        <v>579</v>
      </c>
    </row>
    <row r="107" spans="1:4" ht="15" customHeight="1" thickBot="1" x14ac:dyDescent="0.2">
      <c r="A107" s="696" t="s">
        <v>580</v>
      </c>
      <c r="B107" s="710"/>
      <c r="C107" s="697" t="s">
        <v>581</v>
      </c>
      <c r="D107" s="711" t="s">
        <v>582</v>
      </c>
    </row>
    <row r="108" spans="1:4" ht="16.5" customHeight="1" x14ac:dyDescent="0.15">
      <c r="A108" s="692" t="s">
        <v>468</v>
      </c>
      <c r="B108" s="712"/>
      <c r="C108" s="694"/>
      <c r="D108" s="695"/>
    </row>
    <row r="109" spans="1:4" ht="3.75" customHeight="1" thickBot="1" x14ac:dyDescent="0.2">
      <c r="A109" s="509"/>
      <c r="B109" s="703"/>
    </row>
    <row r="110" spans="1:4" s="491" customFormat="1" ht="15" customHeight="1" x14ac:dyDescent="0.45">
      <c r="A110" s="713" t="s">
        <v>344</v>
      </c>
      <c r="B110" s="714"/>
      <c r="C110" s="715" t="s">
        <v>345</v>
      </c>
      <c r="D110" s="716" t="s">
        <v>346</v>
      </c>
    </row>
    <row r="111" spans="1:4" ht="15" customHeight="1" x14ac:dyDescent="0.2">
      <c r="A111" s="705" t="s">
        <v>551</v>
      </c>
      <c r="B111" s="706"/>
      <c r="D111" s="707"/>
    </row>
    <row r="112" spans="1:4" ht="15" customHeight="1" x14ac:dyDescent="0.15">
      <c r="A112" s="705" t="s">
        <v>552</v>
      </c>
      <c r="B112" s="703"/>
      <c r="D112" s="681"/>
    </row>
    <row r="113" spans="1:4" ht="15" customHeight="1" x14ac:dyDescent="0.15">
      <c r="A113" s="534" t="s">
        <v>583</v>
      </c>
      <c r="B113" s="703"/>
      <c r="C113" s="562" t="s">
        <v>584</v>
      </c>
      <c r="D113" s="681" t="s">
        <v>585</v>
      </c>
    </row>
    <row r="114" spans="1:4" ht="15" customHeight="1" x14ac:dyDescent="0.15">
      <c r="A114" s="534" t="s">
        <v>586</v>
      </c>
      <c r="B114" s="703"/>
      <c r="C114" s="562" t="s">
        <v>587</v>
      </c>
      <c r="D114" s="681" t="s">
        <v>588</v>
      </c>
    </row>
    <row r="115" spans="1:4" ht="15" customHeight="1" x14ac:dyDescent="0.15">
      <c r="A115" s="534" t="s">
        <v>1293</v>
      </c>
      <c r="B115" s="703"/>
      <c r="C115" s="562" t="s">
        <v>1294</v>
      </c>
      <c r="D115" s="681" t="s">
        <v>1295</v>
      </c>
    </row>
    <row r="116" spans="1:4" ht="15" customHeight="1" x14ac:dyDescent="0.15">
      <c r="A116" s="534" t="s">
        <v>589</v>
      </c>
      <c r="B116" s="703"/>
      <c r="C116" s="562" t="s">
        <v>590</v>
      </c>
      <c r="D116" s="681" t="s">
        <v>591</v>
      </c>
    </row>
    <row r="117" spans="1:4" ht="15" customHeight="1" x14ac:dyDescent="0.15">
      <c r="A117" s="534" t="s">
        <v>592</v>
      </c>
      <c r="B117" s="703"/>
      <c r="C117" s="562" t="s">
        <v>593</v>
      </c>
      <c r="D117" s="681" t="s">
        <v>594</v>
      </c>
    </row>
    <row r="118" spans="1:4" ht="15" customHeight="1" x14ac:dyDescent="0.15">
      <c r="A118" s="534" t="s">
        <v>1406</v>
      </c>
      <c r="B118" s="703"/>
      <c r="C118" s="562" t="s">
        <v>1407</v>
      </c>
      <c r="D118" s="681" t="s">
        <v>1570</v>
      </c>
    </row>
    <row r="119" spans="1:4" ht="15" customHeight="1" x14ac:dyDescent="0.15">
      <c r="A119" s="534" t="s">
        <v>595</v>
      </c>
      <c r="B119" s="703"/>
      <c r="C119" s="562" t="s">
        <v>596</v>
      </c>
      <c r="D119" s="681" t="s">
        <v>597</v>
      </c>
    </row>
    <row r="120" spans="1:4" ht="15" customHeight="1" x14ac:dyDescent="0.15">
      <c r="A120" s="534" t="s">
        <v>598</v>
      </c>
      <c r="B120" s="703"/>
      <c r="C120" s="562" t="s">
        <v>599</v>
      </c>
      <c r="D120" s="681" t="s">
        <v>600</v>
      </c>
    </row>
    <row r="121" spans="1:4" ht="15" customHeight="1" x14ac:dyDescent="0.15">
      <c r="A121" s="534" t="s">
        <v>601</v>
      </c>
      <c r="B121" s="703"/>
      <c r="C121" s="562" t="s">
        <v>602</v>
      </c>
      <c r="D121" s="681" t="s">
        <v>603</v>
      </c>
    </row>
    <row r="122" spans="1:4" ht="15" customHeight="1" x14ac:dyDescent="0.15">
      <c r="A122" s="534" t="s">
        <v>604</v>
      </c>
      <c r="B122" s="703"/>
      <c r="C122" s="562" t="s">
        <v>605</v>
      </c>
      <c r="D122" s="681" t="s">
        <v>606</v>
      </c>
    </row>
    <row r="123" spans="1:4" ht="15" customHeight="1" x14ac:dyDescent="0.15">
      <c r="A123" s="534" t="s">
        <v>607</v>
      </c>
      <c r="B123" s="703"/>
      <c r="C123" s="562" t="s">
        <v>608</v>
      </c>
      <c r="D123" s="681" t="s">
        <v>609</v>
      </c>
    </row>
    <row r="124" spans="1:4" ht="15" customHeight="1" x14ac:dyDescent="0.15">
      <c r="A124" s="534" t="s">
        <v>610</v>
      </c>
      <c r="B124" s="703"/>
      <c r="C124" s="562" t="s">
        <v>611</v>
      </c>
      <c r="D124" s="681" t="s">
        <v>612</v>
      </c>
    </row>
    <row r="125" spans="1:4" ht="15" customHeight="1" x14ac:dyDescent="0.15">
      <c r="A125" s="534" t="s">
        <v>613</v>
      </c>
      <c r="B125" s="703"/>
      <c r="C125" s="562" t="s">
        <v>614</v>
      </c>
      <c r="D125" s="681" t="s">
        <v>1375</v>
      </c>
    </row>
    <row r="126" spans="1:4" ht="15" customHeight="1" x14ac:dyDescent="0.15">
      <c r="A126" s="534" t="s">
        <v>1408</v>
      </c>
      <c r="B126" s="703"/>
      <c r="C126" s="562" t="s">
        <v>615</v>
      </c>
      <c r="D126" s="681" t="s">
        <v>616</v>
      </c>
    </row>
    <row r="127" spans="1:4" ht="15" customHeight="1" x14ac:dyDescent="0.15">
      <c r="A127" s="534" t="s">
        <v>617</v>
      </c>
      <c r="B127" s="703"/>
      <c r="C127" s="562" t="s">
        <v>618</v>
      </c>
      <c r="D127" s="681" t="s">
        <v>619</v>
      </c>
    </row>
    <row r="128" spans="1:4" ht="15" customHeight="1" x14ac:dyDescent="0.15">
      <c r="A128" s="534" t="s">
        <v>620</v>
      </c>
      <c r="B128" s="703"/>
      <c r="C128" s="562" t="s">
        <v>621</v>
      </c>
      <c r="D128" s="681" t="s">
        <v>622</v>
      </c>
    </row>
    <row r="129" spans="1:4" ht="15" customHeight="1" x14ac:dyDescent="0.15">
      <c r="A129" s="534" t="s">
        <v>623</v>
      </c>
      <c r="B129" s="703"/>
      <c r="C129" s="562" t="s">
        <v>624</v>
      </c>
      <c r="D129" s="681" t="s">
        <v>625</v>
      </c>
    </row>
    <row r="130" spans="1:4" ht="15" customHeight="1" x14ac:dyDescent="0.15">
      <c r="A130" s="534" t="s">
        <v>1571</v>
      </c>
      <c r="B130" s="703"/>
      <c r="C130" s="562" t="s">
        <v>626</v>
      </c>
      <c r="D130" s="681" t="s">
        <v>627</v>
      </c>
    </row>
    <row r="131" spans="1:4" ht="15" customHeight="1" x14ac:dyDescent="0.15">
      <c r="A131" s="534" t="s">
        <v>628</v>
      </c>
      <c r="B131" s="703"/>
      <c r="C131" s="562" t="s">
        <v>629</v>
      </c>
      <c r="D131" s="681" t="s">
        <v>630</v>
      </c>
    </row>
    <row r="132" spans="1:4" ht="15" customHeight="1" x14ac:dyDescent="0.15">
      <c r="A132" s="534" t="s">
        <v>631</v>
      </c>
      <c r="B132" s="703"/>
      <c r="C132" s="562" t="s">
        <v>629</v>
      </c>
      <c r="D132" s="681" t="s">
        <v>1376</v>
      </c>
    </row>
    <row r="133" spans="1:4" ht="15" customHeight="1" x14ac:dyDescent="0.15">
      <c r="A133" s="534" t="s">
        <v>632</v>
      </c>
      <c r="B133" s="703"/>
      <c r="C133" s="562" t="s">
        <v>629</v>
      </c>
      <c r="D133" s="681" t="s">
        <v>633</v>
      </c>
    </row>
    <row r="134" spans="1:4" ht="15" customHeight="1" x14ac:dyDescent="0.15">
      <c r="A134" s="534" t="s">
        <v>1572</v>
      </c>
      <c r="B134" s="703"/>
      <c r="C134" s="562" t="s">
        <v>634</v>
      </c>
      <c r="D134" s="681" t="s">
        <v>635</v>
      </c>
    </row>
    <row r="135" spans="1:4" ht="6" customHeight="1" thickBot="1" x14ac:dyDescent="0.2">
      <c r="A135" s="696"/>
      <c r="B135" s="710"/>
      <c r="C135" s="697"/>
      <c r="D135" s="711"/>
    </row>
    <row r="136" spans="1:4" s="491" customFormat="1" ht="15" customHeight="1" x14ac:dyDescent="0.45">
      <c r="A136" s="509" t="s">
        <v>636</v>
      </c>
      <c r="B136" s="717"/>
      <c r="C136" s="509"/>
      <c r="D136" s="667"/>
    </row>
    <row r="137" spans="1:4" ht="9" customHeight="1" x14ac:dyDescent="0.15">
      <c r="B137" s="718"/>
    </row>
    <row r="138" spans="1:4" s="719" customFormat="1" ht="19.5" customHeight="1" thickBot="1" x14ac:dyDescent="0.5">
      <c r="A138" s="719" t="s">
        <v>637</v>
      </c>
      <c r="B138" s="720"/>
      <c r="C138" s="721"/>
      <c r="D138" s="722"/>
    </row>
    <row r="139" spans="1:4" s="491" customFormat="1" ht="15" customHeight="1" x14ac:dyDescent="0.45">
      <c r="A139" s="713" t="s">
        <v>344</v>
      </c>
      <c r="B139" s="714"/>
      <c r="C139" s="715" t="s">
        <v>345</v>
      </c>
      <c r="D139" s="674" t="s">
        <v>346</v>
      </c>
    </row>
    <row r="140" spans="1:4" ht="15" customHeight="1" x14ac:dyDescent="0.15">
      <c r="A140" s="675" t="s">
        <v>638</v>
      </c>
      <c r="B140" s="676"/>
      <c r="C140" s="677" t="s">
        <v>639</v>
      </c>
      <c r="D140" s="678" t="s">
        <v>640</v>
      </c>
    </row>
    <row r="141" spans="1:4" ht="15" customHeight="1" x14ac:dyDescent="0.15">
      <c r="A141" s="679" t="s">
        <v>1164</v>
      </c>
      <c r="B141" s="680"/>
      <c r="C141" s="562" t="s">
        <v>641</v>
      </c>
      <c r="D141" s="681" t="s">
        <v>642</v>
      </c>
    </row>
    <row r="142" spans="1:4" ht="15" customHeight="1" x14ac:dyDescent="0.15">
      <c r="A142" s="679" t="s">
        <v>643</v>
      </c>
      <c r="B142" s="680"/>
      <c r="C142" s="562" t="s">
        <v>641</v>
      </c>
      <c r="D142" s="681" t="s">
        <v>644</v>
      </c>
    </row>
    <row r="143" spans="1:4" ht="15" customHeight="1" x14ac:dyDescent="0.15">
      <c r="A143" s="679" t="s">
        <v>645</v>
      </c>
      <c r="B143" s="680"/>
      <c r="C143" s="562" t="s">
        <v>646</v>
      </c>
      <c r="D143" s="681" t="s">
        <v>647</v>
      </c>
    </row>
    <row r="144" spans="1:4" ht="15" customHeight="1" x14ac:dyDescent="0.15">
      <c r="A144" s="679" t="s">
        <v>1163</v>
      </c>
      <c r="B144" s="680"/>
      <c r="C144" s="562" t="s">
        <v>641</v>
      </c>
      <c r="D144" s="681" t="s">
        <v>648</v>
      </c>
    </row>
    <row r="145" spans="1:4" ht="4.5" customHeight="1" thickBot="1" x14ac:dyDescent="0.2">
      <c r="A145" s="696"/>
      <c r="B145" s="723"/>
      <c r="C145" s="697"/>
      <c r="D145" s="711"/>
    </row>
    <row r="146" spans="1:4" s="491" customFormat="1" ht="15" customHeight="1" x14ac:dyDescent="0.45">
      <c r="A146" s="509" t="s">
        <v>636</v>
      </c>
      <c r="C146" s="509"/>
      <c r="D146" s="667"/>
    </row>
    <row r="147" spans="1:4" ht="7.5" customHeight="1" x14ac:dyDescent="0.15"/>
    <row r="148" spans="1:4" ht="21" customHeight="1" thickBot="1" x14ac:dyDescent="0.25">
      <c r="A148" s="670" t="s">
        <v>649</v>
      </c>
      <c r="B148" s="724"/>
    </row>
    <row r="149" spans="1:4" s="491" customFormat="1" ht="14.25" customHeight="1" x14ac:dyDescent="0.45">
      <c r="A149" s="713" t="s">
        <v>344</v>
      </c>
      <c r="B149" s="714"/>
      <c r="C149" s="715" t="s">
        <v>345</v>
      </c>
      <c r="D149" s="674" t="s">
        <v>650</v>
      </c>
    </row>
    <row r="150" spans="1:4" ht="18" customHeight="1" x14ac:dyDescent="0.15">
      <c r="A150" s="675" t="s">
        <v>1160</v>
      </c>
      <c r="B150" s="676"/>
      <c r="C150" s="677" t="s">
        <v>651</v>
      </c>
      <c r="D150" s="678" t="s">
        <v>652</v>
      </c>
    </row>
    <row r="151" spans="1:4" ht="15" customHeight="1" x14ac:dyDescent="0.15">
      <c r="A151" s="679" t="s">
        <v>1161</v>
      </c>
      <c r="B151" s="680"/>
      <c r="C151" s="562" t="s">
        <v>651</v>
      </c>
      <c r="D151" s="681" t="s">
        <v>653</v>
      </c>
    </row>
    <row r="152" spans="1:4" ht="15" customHeight="1" x14ac:dyDescent="0.15">
      <c r="A152" s="534" t="s">
        <v>654</v>
      </c>
      <c r="B152" s="680"/>
      <c r="C152" s="562" t="s">
        <v>651</v>
      </c>
      <c r="D152" s="681" t="s">
        <v>653</v>
      </c>
    </row>
    <row r="153" spans="1:4" ht="15" customHeight="1" x14ac:dyDescent="0.15">
      <c r="A153" s="534" t="s">
        <v>655</v>
      </c>
      <c r="B153" s="680"/>
      <c r="C153" s="562" t="s">
        <v>656</v>
      </c>
      <c r="D153" s="681" t="s">
        <v>657</v>
      </c>
    </row>
    <row r="154" spans="1:4" ht="15" customHeight="1" x14ac:dyDescent="0.15">
      <c r="A154" s="679" t="s">
        <v>658</v>
      </c>
      <c r="B154" s="680"/>
      <c r="C154" s="562" t="s">
        <v>659</v>
      </c>
      <c r="D154" s="681" t="s">
        <v>660</v>
      </c>
    </row>
    <row r="155" spans="1:4" ht="15" customHeight="1" x14ac:dyDescent="0.15">
      <c r="A155" s="679" t="s">
        <v>661</v>
      </c>
      <c r="B155" s="680"/>
      <c r="C155" s="562" t="s">
        <v>662</v>
      </c>
      <c r="D155" s="681" t="s">
        <v>663</v>
      </c>
    </row>
    <row r="156" spans="1:4" ht="15" customHeight="1" x14ac:dyDescent="0.15">
      <c r="A156" s="679" t="s">
        <v>1159</v>
      </c>
      <c r="B156" s="725"/>
      <c r="C156" s="562" t="s">
        <v>664</v>
      </c>
      <c r="D156" s="681" t="s">
        <v>665</v>
      </c>
    </row>
    <row r="157" spans="1:4" ht="15" customHeight="1" x14ac:dyDescent="0.15">
      <c r="A157" s="679" t="s">
        <v>1359</v>
      </c>
      <c r="B157" s="725"/>
      <c r="C157" s="562" t="s">
        <v>666</v>
      </c>
      <c r="D157" s="681" t="s">
        <v>667</v>
      </c>
    </row>
    <row r="158" spans="1:4" ht="15" customHeight="1" x14ac:dyDescent="0.15">
      <c r="A158" s="679" t="s">
        <v>1165</v>
      </c>
      <c r="B158" s="680"/>
      <c r="C158" s="562" t="s">
        <v>668</v>
      </c>
      <c r="D158" s="681" t="s">
        <v>669</v>
      </c>
    </row>
    <row r="159" spans="1:4" ht="15" customHeight="1" x14ac:dyDescent="0.15">
      <c r="A159" s="679" t="s">
        <v>1166</v>
      </c>
      <c r="B159" s="680"/>
      <c r="C159" s="562" t="s">
        <v>668</v>
      </c>
      <c r="D159" s="681" t="s">
        <v>669</v>
      </c>
    </row>
    <row r="160" spans="1:4" ht="15" customHeight="1" x14ac:dyDescent="0.15">
      <c r="A160" s="534" t="s">
        <v>1162</v>
      </c>
      <c r="B160" s="680"/>
      <c r="C160" s="562" t="s">
        <v>668</v>
      </c>
      <c r="D160" s="681" t="s">
        <v>669</v>
      </c>
    </row>
    <row r="161" spans="1:4" ht="7.5" customHeight="1" thickBot="1" x14ac:dyDescent="0.2">
      <c r="A161" s="696"/>
      <c r="B161" s="723"/>
      <c r="C161" s="697"/>
      <c r="D161" s="711"/>
    </row>
    <row r="162" spans="1:4" ht="7.5" customHeight="1" x14ac:dyDescent="0.15"/>
    <row r="163" spans="1:4" ht="24" customHeight="1" thickBot="1" x14ac:dyDescent="0.25">
      <c r="A163" s="670" t="s">
        <v>670</v>
      </c>
      <c r="B163" s="724"/>
    </row>
    <row r="164" spans="1:4" s="491" customFormat="1" ht="14.25" customHeight="1" x14ac:dyDescent="0.45">
      <c r="A164" s="713" t="s">
        <v>344</v>
      </c>
      <c r="B164" s="714"/>
      <c r="C164" s="715" t="s">
        <v>345</v>
      </c>
      <c r="D164" s="716" t="s">
        <v>346</v>
      </c>
    </row>
    <row r="165" spans="1:4" ht="14.55" customHeight="1" x14ac:dyDescent="0.2">
      <c r="A165" s="1184" t="s">
        <v>671</v>
      </c>
      <c r="B165" s="1185"/>
      <c r="C165" s="704"/>
      <c r="D165" s="1183"/>
    </row>
    <row r="166" spans="1:4" ht="14.55" customHeight="1" x14ac:dyDescent="0.15">
      <c r="A166" s="1181" t="s">
        <v>1575</v>
      </c>
      <c r="B166" s="1182"/>
      <c r="C166" s="704" t="s">
        <v>672</v>
      </c>
      <c r="D166" s="1183" t="s">
        <v>673</v>
      </c>
    </row>
    <row r="167" spans="1:4" ht="14.55" customHeight="1" x14ac:dyDescent="0.15">
      <c r="A167" s="1181" t="s">
        <v>1484</v>
      </c>
      <c r="B167" s="1182"/>
      <c r="C167" s="704" t="s">
        <v>674</v>
      </c>
      <c r="D167" s="1183" t="s">
        <v>675</v>
      </c>
    </row>
    <row r="168" spans="1:4" ht="14.55" customHeight="1" x14ac:dyDescent="0.15">
      <c r="A168" s="1181" t="s">
        <v>1485</v>
      </c>
      <c r="B168" s="1182"/>
      <c r="C168" s="704" t="s">
        <v>678</v>
      </c>
      <c r="D168" s="1183" t="s">
        <v>679</v>
      </c>
    </row>
    <row r="169" spans="1:4" ht="14.55" customHeight="1" x14ac:dyDescent="0.15">
      <c r="A169" s="1181" t="s">
        <v>680</v>
      </c>
      <c r="B169" s="1182"/>
      <c r="C169" s="704" t="s">
        <v>681</v>
      </c>
      <c r="D169" s="1183" t="s">
        <v>682</v>
      </c>
    </row>
    <row r="170" spans="1:4" ht="14.55" customHeight="1" x14ac:dyDescent="0.15">
      <c r="A170" s="1181" t="s">
        <v>683</v>
      </c>
      <c r="B170" s="1182"/>
      <c r="C170" s="704" t="s">
        <v>684</v>
      </c>
      <c r="D170" s="1183" t="s">
        <v>685</v>
      </c>
    </row>
    <row r="171" spans="1:4" ht="14.55" customHeight="1" x14ac:dyDescent="0.15">
      <c r="A171" s="1181" t="s">
        <v>686</v>
      </c>
      <c r="B171" s="1182"/>
      <c r="C171" s="704" t="s">
        <v>1576</v>
      </c>
      <c r="D171" s="1183" t="s">
        <v>687</v>
      </c>
    </row>
    <row r="172" spans="1:4" ht="14.55" customHeight="1" x14ac:dyDescent="0.15">
      <c r="A172" s="1181" t="s">
        <v>1258</v>
      </c>
      <c r="B172" s="1182"/>
      <c r="C172" s="704" t="s">
        <v>1259</v>
      </c>
      <c r="D172" s="1183" t="s">
        <v>1260</v>
      </c>
    </row>
    <row r="173" spans="1:4" ht="14.55" customHeight="1" x14ac:dyDescent="0.15">
      <c r="A173" s="1181" t="s">
        <v>1300</v>
      </c>
      <c r="B173" s="1182"/>
      <c r="C173" s="704" t="s">
        <v>1301</v>
      </c>
      <c r="D173" s="1183" t="s">
        <v>1302</v>
      </c>
    </row>
    <row r="174" spans="1:4" ht="14.55" customHeight="1" x14ac:dyDescent="0.15">
      <c r="A174" s="1181" t="s">
        <v>1476</v>
      </c>
      <c r="B174" s="1182"/>
      <c r="C174" s="704" t="s">
        <v>1477</v>
      </c>
      <c r="D174" s="1183" t="s">
        <v>1478</v>
      </c>
    </row>
    <row r="175" spans="1:4" ht="14.55" customHeight="1" x14ac:dyDescent="0.15">
      <c r="A175" s="1181" t="s">
        <v>1473</v>
      </c>
      <c r="B175" s="1182"/>
      <c r="C175" s="704" t="s">
        <v>1474</v>
      </c>
      <c r="D175" s="1183" t="s">
        <v>1475</v>
      </c>
    </row>
    <row r="176" spans="1:4" ht="14.55" customHeight="1" x14ac:dyDescent="0.2">
      <c r="A176" s="1184" t="s">
        <v>1491</v>
      </c>
      <c r="B176" s="1185"/>
      <c r="C176" s="704"/>
      <c r="D176" s="1183"/>
    </row>
    <row r="177" spans="1:4" ht="14.55" customHeight="1" x14ac:dyDescent="0.15">
      <c r="A177" s="1181" t="s">
        <v>1492</v>
      </c>
      <c r="B177" s="1182"/>
      <c r="C177" s="704" t="s">
        <v>1507</v>
      </c>
      <c r="D177" s="1183" t="s">
        <v>1518</v>
      </c>
    </row>
    <row r="178" spans="1:4" ht="14.55" customHeight="1" x14ac:dyDescent="0.15">
      <c r="A178" s="1181" t="s">
        <v>1493</v>
      </c>
      <c r="B178" s="1182"/>
      <c r="C178" s="704" t="s">
        <v>1508</v>
      </c>
      <c r="D178" s="1183" t="s">
        <v>1519</v>
      </c>
    </row>
    <row r="179" spans="1:4" ht="14.55" customHeight="1" x14ac:dyDescent="0.15">
      <c r="A179" s="1181" t="s">
        <v>1494</v>
      </c>
      <c r="B179" s="1182"/>
      <c r="C179" s="704" t="s">
        <v>1516</v>
      </c>
      <c r="D179" s="1183" t="s">
        <v>1520</v>
      </c>
    </row>
    <row r="180" spans="1:4" ht="14.55" customHeight="1" x14ac:dyDescent="0.15">
      <c r="A180" s="1181" t="s">
        <v>1495</v>
      </c>
      <c r="B180" s="1182"/>
      <c r="C180" s="704" t="s">
        <v>1509</v>
      </c>
      <c r="D180" s="1183" t="s">
        <v>1521</v>
      </c>
    </row>
    <row r="181" spans="1:4" ht="14.55" customHeight="1" x14ac:dyDescent="0.15">
      <c r="A181" s="1181" t="s">
        <v>1496</v>
      </c>
      <c r="B181" s="1182"/>
      <c r="C181" s="704" t="s">
        <v>1510</v>
      </c>
      <c r="D181" s="1183" t="s">
        <v>1522</v>
      </c>
    </row>
    <row r="182" spans="1:4" ht="14.55" customHeight="1" x14ac:dyDescent="0.15">
      <c r="A182" s="1181" t="s">
        <v>1497</v>
      </c>
      <c r="B182" s="1182"/>
      <c r="C182" s="704" t="s">
        <v>1511</v>
      </c>
      <c r="D182" s="1183" t="s">
        <v>1523</v>
      </c>
    </row>
    <row r="183" spans="1:4" ht="14.55" customHeight="1" x14ac:dyDescent="0.15">
      <c r="A183" s="1181" t="s">
        <v>1498</v>
      </c>
      <c r="B183" s="1182"/>
      <c r="C183" s="704" t="s">
        <v>1505</v>
      </c>
      <c r="D183" s="1183" t="s">
        <v>1524</v>
      </c>
    </row>
    <row r="184" spans="1:4" ht="14.55" customHeight="1" x14ac:dyDescent="0.15">
      <c r="A184" s="1181" t="s">
        <v>1499</v>
      </c>
      <c r="B184" s="1182"/>
      <c r="C184" s="704" t="s">
        <v>1512</v>
      </c>
      <c r="D184" s="1183" t="s">
        <v>1525</v>
      </c>
    </row>
    <row r="185" spans="1:4" ht="14.55" customHeight="1" x14ac:dyDescent="0.15">
      <c r="A185" s="1181" t="s">
        <v>1500</v>
      </c>
      <c r="B185" s="1182"/>
      <c r="C185" s="704" t="s">
        <v>1513</v>
      </c>
      <c r="D185" s="1183" t="s">
        <v>1526</v>
      </c>
    </row>
    <row r="186" spans="1:4" ht="14.55" customHeight="1" x14ac:dyDescent="0.15">
      <c r="A186" s="1181" t="s">
        <v>1501</v>
      </c>
      <c r="B186" s="1182"/>
      <c r="C186" s="704" t="s">
        <v>1514</v>
      </c>
      <c r="D186" s="1183" t="s">
        <v>1527</v>
      </c>
    </row>
    <row r="187" spans="1:4" ht="14.55" customHeight="1" x14ac:dyDescent="0.15">
      <c r="A187" s="1181" t="s">
        <v>1502</v>
      </c>
      <c r="B187" s="1182"/>
      <c r="C187" s="704" t="s">
        <v>1506</v>
      </c>
      <c r="D187" s="1183" t="s">
        <v>1528</v>
      </c>
    </row>
    <row r="188" spans="1:4" ht="14.55" customHeight="1" x14ac:dyDescent="0.15">
      <c r="A188" s="1181" t="s">
        <v>1504</v>
      </c>
      <c r="B188" s="1182"/>
      <c r="C188" s="704" t="s">
        <v>1517</v>
      </c>
      <c r="D188" s="1183" t="s">
        <v>1529</v>
      </c>
    </row>
    <row r="189" spans="1:4" ht="14.55" customHeight="1" x14ac:dyDescent="0.15">
      <c r="A189" s="1181" t="s">
        <v>1503</v>
      </c>
      <c r="B189" s="1182"/>
      <c r="C189" s="704" t="s">
        <v>1515</v>
      </c>
      <c r="D189" s="1183" t="s">
        <v>1530</v>
      </c>
    </row>
    <row r="190" spans="1:4" ht="14.55" customHeight="1" x14ac:dyDescent="0.2">
      <c r="A190" s="1184" t="s">
        <v>688</v>
      </c>
      <c r="B190" s="1185"/>
      <c r="C190" s="704"/>
      <c r="D190" s="1183"/>
    </row>
    <row r="191" spans="1:4" ht="14.55" customHeight="1" x14ac:dyDescent="0.15">
      <c r="A191" s="1181" t="s">
        <v>1486</v>
      </c>
      <c r="B191" s="1182"/>
      <c r="C191" s="704" t="s">
        <v>689</v>
      </c>
      <c r="D191" s="1183" t="s">
        <v>690</v>
      </c>
    </row>
    <row r="192" spans="1:4" ht="14.55" customHeight="1" x14ac:dyDescent="0.15">
      <c r="A192" s="1181" t="s">
        <v>1487</v>
      </c>
      <c r="B192" s="1182"/>
      <c r="C192" s="704" t="s">
        <v>691</v>
      </c>
      <c r="D192" s="1183" t="s">
        <v>692</v>
      </c>
    </row>
    <row r="193" spans="1:4" ht="14.55" customHeight="1" x14ac:dyDescent="0.15">
      <c r="A193" s="1181" t="s">
        <v>1488</v>
      </c>
      <c r="B193" s="1182"/>
      <c r="C193" s="704" t="s">
        <v>693</v>
      </c>
      <c r="D193" s="1183" t="s">
        <v>694</v>
      </c>
    </row>
    <row r="194" spans="1:4" ht="14.55" customHeight="1" x14ac:dyDescent="0.15">
      <c r="A194" s="1181" t="s">
        <v>1489</v>
      </c>
      <c r="B194" s="1182"/>
      <c r="C194" s="704" t="s">
        <v>695</v>
      </c>
      <c r="D194" s="1183" t="s">
        <v>696</v>
      </c>
    </row>
    <row r="195" spans="1:4" ht="14.55" customHeight="1" x14ac:dyDescent="0.15">
      <c r="A195" s="1181" t="s">
        <v>1490</v>
      </c>
      <c r="B195" s="1182"/>
      <c r="C195" s="704" t="s">
        <v>693</v>
      </c>
      <c r="D195" s="1183" t="s">
        <v>694</v>
      </c>
    </row>
    <row r="196" spans="1:4" ht="14.55" customHeight="1" x14ac:dyDescent="0.2">
      <c r="A196" s="1184" t="s">
        <v>698</v>
      </c>
      <c r="B196" s="1182"/>
      <c r="C196" s="704"/>
      <c r="D196" s="1183"/>
    </row>
    <row r="197" spans="1:4" ht="14.55" customHeight="1" x14ac:dyDescent="0.15">
      <c r="A197" s="1186" t="s">
        <v>699</v>
      </c>
      <c r="B197" s="1182"/>
      <c r="C197" s="704" t="s">
        <v>700</v>
      </c>
      <c r="D197" s="1183" t="s">
        <v>701</v>
      </c>
    </row>
    <row r="198" spans="1:4" ht="14.55" customHeight="1" x14ac:dyDescent="0.15">
      <c r="A198" s="1181" t="s">
        <v>702</v>
      </c>
      <c r="B198" s="1182"/>
      <c r="C198" s="704" t="s">
        <v>703</v>
      </c>
      <c r="D198" s="1183" t="s">
        <v>704</v>
      </c>
    </row>
    <row r="199" spans="1:4" ht="14.55" customHeight="1" x14ac:dyDescent="0.15">
      <c r="A199" s="1186" t="s">
        <v>705</v>
      </c>
      <c r="B199" s="1182"/>
      <c r="C199" s="704" t="s">
        <v>706</v>
      </c>
      <c r="D199" s="1183" t="s">
        <v>707</v>
      </c>
    </row>
    <row r="200" spans="1:4" ht="14.55" customHeight="1" x14ac:dyDescent="0.15">
      <c r="A200" s="1186" t="s">
        <v>708</v>
      </c>
      <c r="B200" s="1182"/>
      <c r="C200" s="704" t="s">
        <v>709</v>
      </c>
      <c r="D200" s="1183" t="s">
        <v>710</v>
      </c>
    </row>
    <row r="201" spans="1:4" ht="14.55" customHeight="1" x14ac:dyDescent="0.15">
      <c r="A201" s="1186" t="s">
        <v>711</v>
      </c>
      <c r="B201" s="1182"/>
      <c r="C201" s="704" t="s">
        <v>712</v>
      </c>
      <c r="D201" s="1183" t="s">
        <v>713</v>
      </c>
    </row>
    <row r="202" spans="1:4" ht="14.55" customHeight="1" x14ac:dyDescent="0.15">
      <c r="A202" s="1186" t="s">
        <v>714</v>
      </c>
      <c r="B202" s="1182"/>
      <c r="C202" s="704" t="s">
        <v>1577</v>
      </c>
      <c r="D202" s="1183" t="s">
        <v>715</v>
      </c>
    </row>
    <row r="203" spans="1:4" ht="14.55" customHeight="1" x14ac:dyDescent="0.15">
      <c r="A203" s="1181" t="s">
        <v>1156</v>
      </c>
      <c r="B203" s="1182"/>
      <c r="C203" s="704" t="s">
        <v>676</v>
      </c>
      <c r="D203" s="1183" t="s">
        <v>677</v>
      </c>
    </row>
    <row r="204" spans="1:4" ht="14.55" customHeight="1" x14ac:dyDescent="0.15">
      <c r="A204" s="1181" t="s">
        <v>1253</v>
      </c>
      <c r="B204" s="1182"/>
      <c r="C204" s="704" t="s">
        <v>697</v>
      </c>
      <c r="D204" s="1183" t="s">
        <v>1254</v>
      </c>
    </row>
    <row r="205" spans="1:4" ht="14.55" customHeight="1" x14ac:dyDescent="0.15">
      <c r="A205" s="1181" t="s">
        <v>1303</v>
      </c>
      <c r="B205" s="1182"/>
      <c r="C205" s="704" t="s">
        <v>1304</v>
      </c>
      <c r="D205" s="1183" t="s">
        <v>1578</v>
      </c>
    </row>
    <row r="206" spans="1:4" ht="14.55" customHeight="1" x14ac:dyDescent="0.15">
      <c r="A206" s="1181" t="s">
        <v>1363</v>
      </c>
      <c r="B206" s="1182"/>
      <c r="C206" s="704" t="s">
        <v>1364</v>
      </c>
      <c r="D206" s="1183" t="s">
        <v>1365</v>
      </c>
    </row>
    <row r="207" spans="1:4" ht="14.55" customHeight="1" x14ac:dyDescent="0.15">
      <c r="A207" s="1181" t="s">
        <v>1366</v>
      </c>
      <c r="B207" s="1182"/>
      <c r="C207" s="704" t="s">
        <v>1367</v>
      </c>
      <c r="D207" s="1183" t="s">
        <v>1368</v>
      </c>
    </row>
    <row r="208" spans="1:4" ht="14.55" customHeight="1" x14ac:dyDescent="0.15">
      <c r="A208" s="1181" t="s">
        <v>1369</v>
      </c>
      <c r="B208" s="1182"/>
      <c r="C208" s="704" t="s">
        <v>1370</v>
      </c>
      <c r="D208" s="1183" t="s">
        <v>1371</v>
      </c>
    </row>
    <row r="209" spans="1:4" ht="14.55" customHeight="1" x14ac:dyDescent="0.15">
      <c r="A209" s="1181" t="s">
        <v>1372</v>
      </c>
      <c r="B209" s="1182"/>
      <c r="C209" s="704" t="s">
        <v>1373</v>
      </c>
      <c r="D209" s="1183" t="s">
        <v>1374</v>
      </c>
    </row>
    <row r="210" spans="1:4" ht="14.55" customHeight="1" x14ac:dyDescent="0.15">
      <c r="A210" s="1181" t="s">
        <v>1470</v>
      </c>
      <c r="B210" s="1182"/>
      <c r="C210" s="704" t="s">
        <v>1471</v>
      </c>
      <c r="D210" s="1183" t="s">
        <v>1472</v>
      </c>
    </row>
    <row r="211" spans="1:4" ht="14.55" customHeight="1" x14ac:dyDescent="0.2">
      <c r="A211" s="1184" t="s">
        <v>716</v>
      </c>
      <c r="B211" s="1185"/>
      <c r="C211" s="1187"/>
      <c r="D211" s="1183"/>
    </row>
    <row r="212" spans="1:4" ht="14.55" customHeight="1" x14ac:dyDescent="0.15">
      <c r="A212" s="1181" t="s">
        <v>717</v>
      </c>
      <c r="B212" s="1182"/>
      <c r="C212" s="704" t="s">
        <v>718</v>
      </c>
      <c r="D212" s="1183" t="s">
        <v>719</v>
      </c>
    </row>
    <row r="213" spans="1:4" ht="14.55" customHeight="1" x14ac:dyDescent="0.15">
      <c r="A213" s="1181" t="s">
        <v>720</v>
      </c>
      <c r="B213" s="1182"/>
      <c r="C213" s="704" t="s">
        <v>721</v>
      </c>
      <c r="D213" s="1183" t="s">
        <v>722</v>
      </c>
    </row>
    <row r="214" spans="1:4" ht="14.55" customHeight="1" x14ac:dyDescent="0.15">
      <c r="A214" s="1181" t="s">
        <v>723</v>
      </c>
      <c r="B214" s="1182"/>
      <c r="C214" s="704" t="s">
        <v>724</v>
      </c>
      <c r="D214" s="1183" t="s">
        <v>725</v>
      </c>
    </row>
    <row r="215" spans="1:4" ht="14.55" customHeight="1" x14ac:dyDescent="0.15">
      <c r="A215" s="1181" t="s">
        <v>726</v>
      </c>
      <c r="B215" s="1182"/>
      <c r="C215" s="704" t="s">
        <v>727</v>
      </c>
      <c r="D215" s="1183" t="s">
        <v>728</v>
      </c>
    </row>
    <row r="216" spans="1:4" ht="14.55" customHeight="1" x14ac:dyDescent="0.15">
      <c r="A216" s="1181" t="s">
        <v>729</v>
      </c>
      <c r="B216" s="1182"/>
      <c r="C216" s="704" t="s">
        <v>730</v>
      </c>
      <c r="D216" s="1183" t="s">
        <v>731</v>
      </c>
    </row>
    <row r="217" spans="1:4" ht="14.55" customHeight="1" x14ac:dyDescent="0.15">
      <c r="A217" s="1181" t="s">
        <v>732</v>
      </c>
      <c r="B217" s="1182"/>
      <c r="C217" s="704" t="s">
        <v>733</v>
      </c>
      <c r="D217" s="1183" t="s">
        <v>734</v>
      </c>
    </row>
    <row r="218" spans="1:4" ht="14.55" customHeight="1" x14ac:dyDescent="0.15">
      <c r="A218" s="1181" t="s">
        <v>735</v>
      </c>
      <c r="B218" s="1182"/>
      <c r="C218" s="704" t="s">
        <v>736</v>
      </c>
      <c r="D218" s="1183" t="s">
        <v>737</v>
      </c>
    </row>
    <row r="219" spans="1:4" ht="14.55" customHeight="1" x14ac:dyDescent="0.15">
      <c r="A219" s="1181" t="s">
        <v>738</v>
      </c>
      <c r="B219" s="1182"/>
      <c r="C219" s="704" t="s">
        <v>739</v>
      </c>
      <c r="D219" s="1183" t="s">
        <v>740</v>
      </c>
    </row>
    <row r="220" spans="1:4" ht="14.55" customHeight="1" x14ac:dyDescent="0.15">
      <c r="A220" s="1181" t="s">
        <v>741</v>
      </c>
      <c r="B220" s="1182"/>
      <c r="C220" s="704" t="s">
        <v>742</v>
      </c>
      <c r="D220" s="1183" t="s">
        <v>743</v>
      </c>
    </row>
    <row r="221" spans="1:4" ht="14.55" customHeight="1" x14ac:dyDescent="0.15">
      <c r="A221" s="1181" t="s">
        <v>744</v>
      </c>
      <c r="B221" s="1182"/>
      <c r="C221" s="704" t="s">
        <v>745</v>
      </c>
      <c r="D221" s="1183" t="s">
        <v>746</v>
      </c>
    </row>
    <row r="222" spans="1:4" ht="8.25" customHeight="1" thickBot="1" x14ac:dyDescent="0.2">
      <c r="A222" s="696"/>
      <c r="B222" s="723"/>
      <c r="C222" s="697"/>
      <c r="D222" s="711"/>
    </row>
    <row r="223" spans="1:4" ht="5.25" customHeight="1" thickBot="1" x14ac:dyDescent="0.25">
      <c r="A223" s="724"/>
      <c r="B223" s="724"/>
    </row>
    <row r="224" spans="1:4" s="491" customFormat="1" ht="14.25" customHeight="1" x14ac:dyDescent="0.45">
      <c r="A224" s="713" t="s">
        <v>344</v>
      </c>
      <c r="B224" s="714"/>
      <c r="C224" s="715" t="s">
        <v>345</v>
      </c>
      <c r="D224" s="716" t="s">
        <v>346</v>
      </c>
    </row>
    <row r="225" spans="1:4" ht="14.55" customHeight="1" x14ac:dyDescent="0.15">
      <c r="A225" s="1181" t="s">
        <v>747</v>
      </c>
      <c r="B225" s="1182"/>
      <c r="C225" s="704" t="s">
        <v>748</v>
      </c>
      <c r="D225" s="1183" t="s">
        <v>749</v>
      </c>
    </row>
    <row r="226" spans="1:4" ht="14.55" customHeight="1" x14ac:dyDescent="0.15">
      <c r="A226" s="1181" t="s">
        <v>750</v>
      </c>
      <c r="B226" s="1182"/>
      <c r="C226" s="704" t="s">
        <v>751</v>
      </c>
      <c r="D226" s="1183" t="s">
        <v>752</v>
      </c>
    </row>
    <row r="227" spans="1:4" ht="14.55" customHeight="1" x14ac:dyDescent="0.15">
      <c r="A227" s="1181" t="s">
        <v>753</v>
      </c>
      <c r="B227" s="1182"/>
      <c r="C227" s="704" t="s">
        <v>754</v>
      </c>
      <c r="D227" s="1183" t="s">
        <v>755</v>
      </c>
    </row>
    <row r="228" spans="1:4" ht="14.55" customHeight="1" x14ac:dyDescent="0.15">
      <c r="A228" s="1181" t="s">
        <v>756</v>
      </c>
      <c r="B228" s="1182"/>
      <c r="C228" s="704" t="s">
        <v>757</v>
      </c>
      <c r="D228" s="1183" t="s">
        <v>758</v>
      </c>
    </row>
    <row r="229" spans="1:4" ht="14.55" customHeight="1" x14ac:dyDescent="0.15">
      <c r="A229" s="1181" t="s">
        <v>759</v>
      </c>
      <c r="B229" s="1182"/>
      <c r="C229" s="704" t="s">
        <v>760</v>
      </c>
      <c r="D229" s="1183" t="s">
        <v>761</v>
      </c>
    </row>
    <row r="230" spans="1:4" ht="14.55" customHeight="1" x14ac:dyDescent="0.15">
      <c r="A230" s="1181" t="s">
        <v>762</v>
      </c>
      <c r="B230" s="1182"/>
      <c r="C230" s="704" t="s">
        <v>763</v>
      </c>
      <c r="D230" s="1183" t="s">
        <v>764</v>
      </c>
    </row>
    <row r="231" spans="1:4" ht="14.55" customHeight="1" x14ac:dyDescent="0.15">
      <c r="A231" s="1181" t="s">
        <v>765</v>
      </c>
      <c r="B231" s="1182"/>
      <c r="C231" s="704" t="s">
        <v>766</v>
      </c>
      <c r="D231" s="1183" t="s">
        <v>767</v>
      </c>
    </row>
    <row r="232" spans="1:4" ht="14.55" customHeight="1" x14ac:dyDescent="0.15">
      <c r="A232" s="679" t="s">
        <v>768</v>
      </c>
      <c r="B232" s="680"/>
      <c r="C232" s="562" t="s">
        <v>769</v>
      </c>
      <c r="D232" s="681" t="s">
        <v>770</v>
      </c>
    </row>
    <row r="233" spans="1:4" ht="14.55" customHeight="1" x14ac:dyDescent="0.15">
      <c r="A233" s="679" t="s">
        <v>771</v>
      </c>
      <c r="B233" s="680"/>
      <c r="C233" s="562" t="s">
        <v>772</v>
      </c>
      <c r="D233" s="681" t="s">
        <v>773</v>
      </c>
    </row>
    <row r="234" spans="1:4" ht="14.55" customHeight="1" x14ac:dyDescent="0.15">
      <c r="A234" s="679" t="s">
        <v>774</v>
      </c>
      <c r="B234" s="680"/>
      <c r="C234" s="562" t="s">
        <v>775</v>
      </c>
      <c r="D234" s="681" t="s">
        <v>776</v>
      </c>
    </row>
    <row r="235" spans="1:4" ht="14.55" customHeight="1" x14ac:dyDescent="0.15">
      <c r="A235" s="679" t="s">
        <v>777</v>
      </c>
      <c r="B235" s="680"/>
      <c r="C235" s="562" t="s">
        <v>778</v>
      </c>
      <c r="D235" s="681" t="s">
        <v>779</v>
      </c>
    </row>
    <row r="236" spans="1:4" ht="14.55" customHeight="1" x14ac:dyDescent="0.15">
      <c r="A236" s="679" t="s">
        <v>780</v>
      </c>
      <c r="B236" s="680"/>
      <c r="C236" s="562" t="s">
        <v>781</v>
      </c>
      <c r="D236" s="681" t="s">
        <v>782</v>
      </c>
    </row>
    <row r="237" spans="1:4" ht="14.55" customHeight="1" x14ac:dyDescent="0.2">
      <c r="A237" s="689" t="s">
        <v>783</v>
      </c>
      <c r="B237" s="690"/>
      <c r="D237" s="681"/>
    </row>
    <row r="238" spans="1:4" ht="14.55" customHeight="1" x14ac:dyDescent="0.15">
      <c r="A238" s="679" t="s">
        <v>784</v>
      </c>
      <c r="B238" s="680"/>
      <c r="C238" s="562" t="s">
        <v>785</v>
      </c>
      <c r="D238" s="681" t="s">
        <v>786</v>
      </c>
    </row>
    <row r="239" spans="1:4" ht="14.55" customHeight="1" x14ac:dyDescent="0.15">
      <c r="A239" s="679" t="s">
        <v>787</v>
      </c>
      <c r="B239" s="680"/>
      <c r="C239" s="562" t="s">
        <v>788</v>
      </c>
      <c r="D239" s="681" t="s">
        <v>789</v>
      </c>
    </row>
    <row r="240" spans="1:4" ht="14.55" customHeight="1" x14ac:dyDescent="0.15">
      <c r="A240" s="679" t="s">
        <v>790</v>
      </c>
      <c r="B240" s="680"/>
      <c r="C240" s="562" t="s">
        <v>791</v>
      </c>
      <c r="D240" s="681" t="s">
        <v>792</v>
      </c>
    </row>
    <row r="241" spans="1:4" ht="14.55" customHeight="1" x14ac:dyDescent="0.15">
      <c r="A241" s="679" t="s">
        <v>793</v>
      </c>
      <c r="B241" s="680"/>
      <c r="C241" s="562" t="s">
        <v>794</v>
      </c>
      <c r="D241" s="681" t="s">
        <v>795</v>
      </c>
    </row>
    <row r="242" spans="1:4" ht="14.55" customHeight="1" x14ac:dyDescent="0.15">
      <c r="A242" s="679" t="s">
        <v>796</v>
      </c>
      <c r="B242" s="680"/>
      <c r="C242" s="562" t="s">
        <v>797</v>
      </c>
      <c r="D242" s="681" t="s">
        <v>798</v>
      </c>
    </row>
    <row r="243" spans="1:4" ht="14.55" customHeight="1" x14ac:dyDescent="0.15">
      <c r="A243" s="679" t="s">
        <v>799</v>
      </c>
      <c r="B243" s="680"/>
      <c r="C243" s="562" t="s">
        <v>800</v>
      </c>
      <c r="D243" s="681" t="s">
        <v>801</v>
      </c>
    </row>
    <row r="244" spans="1:4" ht="14.55" customHeight="1" x14ac:dyDescent="0.15">
      <c r="A244" s="679" t="s">
        <v>802</v>
      </c>
      <c r="B244" s="680"/>
      <c r="C244" s="562" t="s">
        <v>803</v>
      </c>
      <c r="D244" s="681" t="s">
        <v>804</v>
      </c>
    </row>
    <row r="245" spans="1:4" ht="14.55" customHeight="1" x14ac:dyDescent="0.15">
      <c r="A245" s="679" t="s">
        <v>805</v>
      </c>
      <c r="B245" s="680"/>
      <c r="C245" s="562" t="s">
        <v>806</v>
      </c>
      <c r="D245" s="681" t="s">
        <v>807</v>
      </c>
    </row>
    <row r="246" spans="1:4" ht="14.55" customHeight="1" x14ac:dyDescent="0.15">
      <c r="A246" s="679" t="s">
        <v>808</v>
      </c>
      <c r="B246" s="680"/>
      <c r="C246" s="562" t="s">
        <v>809</v>
      </c>
      <c r="D246" s="681" t="s">
        <v>810</v>
      </c>
    </row>
    <row r="247" spans="1:4" ht="14.55" customHeight="1" x14ac:dyDescent="0.2">
      <c r="A247" s="689" t="s">
        <v>811</v>
      </c>
      <c r="B247" s="690"/>
      <c r="D247" s="681"/>
    </row>
    <row r="248" spans="1:4" ht="14.55" customHeight="1" x14ac:dyDescent="0.15">
      <c r="A248" s="679" t="s">
        <v>812</v>
      </c>
      <c r="B248" s="680"/>
      <c r="C248" s="562" t="s">
        <v>813</v>
      </c>
      <c r="D248" s="681" t="s">
        <v>814</v>
      </c>
    </row>
    <row r="249" spans="1:4" ht="14.55" customHeight="1" x14ac:dyDescent="0.15">
      <c r="A249" s="679" t="s">
        <v>815</v>
      </c>
      <c r="B249" s="680"/>
      <c r="C249" s="562" t="s">
        <v>816</v>
      </c>
      <c r="D249" s="681" t="s">
        <v>817</v>
      </c>
    </row>
    <row r="250" spans="1:4" ht="14.55" customHeight="1" x14ac:dyDescent="0.15">
      <c r="A250" s="679" t="s">
        <v>818</v>
      </c>
      <c r="B250" s="680"/>
      <c r="C250" s="562" t="s">
        <v>819</v>
      </c>
      <c r="D250" s="681" t="s">
        <v>820</v>
      </c>
    </row>
    <row r="251" spans="1:4" ht="14.55" customHeight="1" x14ac:dyDescent="0.15">
      <c r="A251" s="679" t="s">
        <v>821</v>
      </c>
      <c r="B251" s="680"/>
      <c r="C251" s="562" t="s">
        <v>822</v>
      </c>
      <c r="D251" s="681" t="s">
        <v>823</v>
      </c>
    </row>
    <row r="252" spans="1:4" ht="14.55" customHeight="1" x14ac:dyDescent="0.2">
      <c r="A252" s="689" t="s">
        <v>1249</v>
      </c>
      <c r="B252" s="680"/>
      <c r="D252" s="681"/>
    </row>
    <row r="253" spans="1:4" ht="14.55" customHeight="1" x14ac:dyDescent="0.15">
      <c r="A253" s="679" t="s">
        <v>1250</v>
      </c>
      <c r="B253" s="680"/>
      <c r="C253" s="562" t="s">
        <v>1251</v>
      </c>
      <c r="D253" s="681" t="s">
        <v>1252</v>
      </c>
    </row>
    <row r="254" spans="1:4" ht="9" customHeight="1" x14ac:dyDescent="0.15">
      <c r="A254" s="679"/>
      <c r="B254" s="726"/>
    </row>
    <row r="255" spans="1:4" ht="25.5" customHeight="1" thickBot="1" x14ac:dyDescent="0.25">
      <c r="A255" s="670" t="s">
        <v>824</v>
      </c>
      <c r="B255" s="724"/>
    </row>
    <row r="256" spans="1:4" s="491" customFormat="1" ht="14.25" customHeight="1" x14ac:dyDescent="0.45">
      <c r="A256" s="713" t="s">
        <v>344</v>
      </c>
      <c r="B256" s="714"/>
      <c r="C256" s="715" t="s">
        <v>345</v>
      </c>
      <c r="D256" s="716" t="s">
        <v>650</v>
      </c>
    </row>
    <row r="257" spans="1:4" ht="14.25" customHeight="1" x14ac:dyDescent="0.2">
      <c r="A257" s="689" t="s">
        <v>825</v>
      </c>
      <c r="B257" s="690"/>
      <c r="D257" s="681"/>
    </row>
    <row r="258" spans="1:4" ht="15" customHeight="1" x14ac:dyDescent="0.15">
      <c r="A258" s="679" t="s">
        <v>826</v>
      </c>
      <c r="B258" s="680"/>
      <c r="C258" s="562" t="s">
        <v>827</v>
      </c>
      <c r="D258" s="681" t="s">
        <v>828</v>
      </c>
    </row>
    <row r="259" spans="1:4" ht="15" customHeight="1" x14ac:dyDescent="0.15">
      <c r="A259" s="679" t="s">
        <v>1157</v>
      </c>
      <c r="B259" s="680"/>
      <c r="C259" s="562" t="s">
        <v>829</v>
      </c>
      <c r="D259" s="681" t="s">
        <v>830</v>
      </c>
    </row>
    <row r="260" spans="1:4" ht="15" customHeight="1" x14ac:dyDescent="0.15">
      <c r="A260" s="679" t="s">
        <v>1158</v>
      </c>
      <c r="B260" s="680"/>
      <c r="C260" s="562" t="s">
        <v>831</v>
      </c>
      <c r="D260" s="681" t="s">
        <v>832</v>
      </c>
    </row>
    <row r="261" spans="1:4" ht="15" customHeight="1" x14ac:dyDescent="0.15">
      <c r="A261" s="534" t="s">
        <v>833</v>
      </c>
      <c r="B261" s="680"/>
      <c r="C261" s="562" t="s">
        <v>834</v>
      </c>
      <c r="D261" s="681" t="s">
        <v>1361</v>
      </c>
    </row>
    <row r="262" spans="1:4" ht="15" customHeight="1" x14ac:dyDescent="0.2">
      <c r="A262" s="689" t="s">
        <v>835</v>
      </c>
      <c r="B262" s="690"/>
      <c r="D262" s="681"/>
    </row>
    <row r="263" spans="1:4" ht="15" customHeight="1" x14ac:dyDescent="0.15">
      <c r="A263" s="534" t="s">
        <v>836</v>
      </c>
      <c r="B263" s="680"/>
      <c r="C263" s="562" t="s">
        <v>837</v>
      </c>
      <c r="D263" s="681" t="s">
        <v>838</v>
      </c>
    </row>
    <row r="264" spans="1:4" ht="15" customHeight="1" x14ac:dyDescent="0.15">
      <c r="A264" s="534" t="s">
        <v>839</v>
      </c>
      <c r="B264" s="680"/>
      <c r="C264" s="562" t="s">
        <v>840</v>
      </c>
      <c r="D264" s="681" t="s">
        <v>841</v>
      </c>
    </row>
    <row r="265" spans="1:4" ht="15" customHeight="1" x14ac:dyDescent="0.15">
      <c r="A265" s="534" t="s">
        <v>842</v>
      </c>
      <c r="B265" s="680"/>
      <c r="C265" s="562" t="s">
        <v>843</v>
      </c>
      <c r="D265" s="681" t="s">
        <v>844</v>
      </c>
    </row>
    <row r="266" spans="1:4" ht="15" customHeight="1" x14ac:dyDescent="0.15">
      <c r="A266" s="534" t="s">
        <v>845</v>
      </c>
      <c r="B266" s="680"/>
      <c r="C266" s="562" t="s">
        <v>846</v>
      </c>
      <c r="D266" s="681" t="s">
        <v>847</v>
      </c>
    </row>
    <row r="267" spans="1:4" ht="15" customHeight="1" x14ac:dyDescent="0.15">
      <c r="A267" s="534" t="s">
        <v>848</v>
      </c>
      <c r="B267" s="680"/>
      <c r="C267" s="562" t="s">
        <v>849</v>
      </c>
      <c r="D267" s="681" t="s">
        <v>1325</v>
      </c>
    </row>
    <row r="268" spans="1:4" ht="15" customHeight="1" x14ac:dyDescent="0.15">
      <c r="A268" s="534" t="s">
        <v>850</v>
      </c>
      <c r="B268" s="680"/>
      <c r="C268" s="562" t="s">
        <v>851</v>
      </c>
      <c r="D268" s="681" t="s">
        <v>852</v>
      </c>
    </row>
    <row r="269" spans="1:4" ht="15" customHeight="1" x14ac:dyDescent="0.15">
      <c r="A269" s="534" t="s">
        <v>853</v>
      </c>
      <c r="B269" s="680"/>
      <c r="C269" s="562" t="s">
        <v>854</v>
      </c>
      <c r="D269" s="681" t="s">
        <v>855</v>
      </c>
    </row>
    <row r="270" spans="1:4" ht="15" customHeight="1" x14ac:dyDescent="0.15">
      <c r="A270" s="534" t="s">
        <v>856</v>
      </c>
      <c r="B270" s="680"/>
      <c r="C270" s="562" t="s">
        <v>857</v>
      </c>
      <c r="D270" s="681" t="s">
        <v>858</v>
      </c>
    </row>
    <row r="271" spans="1:4" ht="15" customHeight="1" x14ac:dyDescent="0.15">
      <c r="A271" s="534" t="s">
        <v>859</v>
      </c>
      <c r="B271" s="680"/>
      <c r="C271" s="562" t="s">
        <v>860</v>
      </c>
      <c r="D271" s="681" t="s">
        <v>861</v>
      </c>
    </row>
    <row r="272" spans="1:4" ht="15" customHeight="1" x14ac:dyDescent="0.15">
      <c r="A272" s="534" t="s">
        <v>862</v>
      </c>
      <c r="B272" s="680"/>
      <c r="C272" s="562" t="s">
        <v>863</v>
      </c>
      <c r="D272" s="681" t="s">
        <v>864</v>
      </c>
    </row>
    <row r="273" spans="1:4" ht="15" customHeight="1" x14ac:dyDescent="0.15">
      <c r="A273" s="534" t="s">
        <v>865</v>
      </c>
      <c r="B273" s="680"/>
      <c r="C273" s="562" t="s">
        <v>866</v>
      </c>
      <c r="D273" s="681" t="s">
        <v>867</v>
      </c>
    </row>
    <row r="274" spans="1:4" ht="15" customHeight="1" x14ac:dyDescent="0.15">
      <c r="A274" s="534" t="s">
        <v>868</v>
      </c>
      <c r="B274" s="680"/>
      <c r="C274" s="562" t="s">
        <v>869</v>
      </c>
      <c r="D274" s="681" t="s">
        <v>870</v>
      </c>
    </row>
    <row r="275" spans="1:4" ht="15" customHeight="1" x14ac:dyDescent="0.15">
      <c r="A275" s="534" t="s">
        <v>871</v>
      </c>
      <c r="B275" s="680"/>
      <c r="C275" s="562" t="s">
        <v>872</v>
      </c>
      <c r="D275" s="681" t="s">
        <v>873</v>
      </c>
    </row>
    <row r="276" spans="1:4" ht="15" customHeight="1" x14ac:dyDescent="0.15">
      <c r="A276" s="534" t="s">
        <v>874</v>
      </c>
      <c r="B276" s="680"/>
      <c r="C276" s="562" t="s">
        <v>875</v>
      </c>
      <c r="D276" s="681" t="s">
        <v>876</v>
      </c>
    </row>
    <row r="277" spans="1:4" ht="15" customHeight="1" x14ac:dyDescent="0.15">
      <c r="A277" s="534" t="s">
        <v>877</v>
      </c>
      <c r="B277" s="680"/>
      <c r="C277" s="562" t="s">
        <v>878</v>
      </c>
      <c r="D277" s="681" t="s">
        <v>879</v>
      </c>
    </row>
    <row r="278" spans="1:4" ht="15" customHeight="1" x14ac:dyDescent="0.15">
      <c r="A278" s="534" t="s">
        <v>880</v>
      </c>
      <c r="B278" s="680"/>
      <c r="C278" s="562" t="s">
        <v>881</v>
      </c>
      <c r="D278" s="681" t="s">
        <v>882</v>
      </c>
    </row>
    <row r="279" spans="1:4" ht="15" customHeight="1" x14ac:dyDescent="0.15">
      <c r="A279" s="534" t="s">
        <v>883</v>
      </c>
      <c r="B279" s="680"/>
      <c r="C279" s="562" t="s">
        <v>884</v>
      </c>
      <c r="D279" s="681" t="s">
        <v>885</v>
      </c>
    </row>
    <row r="280" spans="1:4" ht="7.5" customHeight="1" thickBot="1" x14ac:dyDescent="0.2">
      <c r="A280" s="696"/>
      <c r="B280" s="723"/>
      <c r="C280" s="697"/>
      <c r="D280" s="711"/>
    </row>
    <row r="281" spans="1:4" ht="12.6" customHeight="1" x14ac:dyDescent="0.15">
      <c r="A281" s="727"/>
      <c r="B281" s="727"/>
      <c r="C281" s="728"/>
      <c r="D281" s="729"/>
    </row>
  </sheetData>
  <customSheetViews>
    <customSheetView guid="{6AB2CB4E-1967-4022-ADF7-AFB42F2AE4FB}" showPageBreaks="1" printArea="1" view="pageBreakPreview">
      <selection activeCell="H5" sqref="H5:I5"/>
      <rowBreaks count="4" manualBreakCount="4">
        <brk id="55" max="16383" man="1"/>
        <brk id="109" max="3" man="1"/>
        <brk id="162" max="16383" man="1"/>
        <brk id="214" max="16383" man="1"/>
      </rowBreaks>
      <pageMargins left="0.78740157480314965" right="0.78740157480314965" top="0.78740157480314965" bottom="0.78740157480314965" header="0" footer="0"/>
      <pageSetup paperSize="9" scale="88" firstPageNumber="230" fitToHeight="0" orientation="portrait" useFirstPageNumber="1" r:id="rId1"/>
      <headerFooter alignWithMargins="0"/>
    </customSheetView>
    <customSheetView guid="{3F289335-02BA-4F16-AD2F-CB53A4124158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2"/>
      <headerFooter alignWithMargins="0"/>
    </customSheetView>
    <customSheetView guid="{73BE7E98-8BC8-4FD7-95F0-4179E1B9C7B2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3"/>
      <headerFooter alignWithMargins="0"/>
    </customSheetView>
    <customSheetView guid="{59F6F5C1-0144-4706-BC18-583E69698BD1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4"/>
      <headerFooter alignWithMargins="0"/>
    </customSheetView>
    <customSheetView guid="{96F1F385-3719-4D48-93AF-F20FCA96C025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5"/>
      <headerFooter alignWithMargins="0"/>
    </customSheetView>
    <customSheetView guid="{1CDBA933-8DB4-41F1-90AC-67591721201F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6"/>
      <headerFooter alignWithMargins="0"/>
    </customSheetView>
    <customSheetView guid="{57707E98-8706-4F7F-9807-AB12EEACF2E8}" showPageBreaks="1" printArea="1" view="pageBreakPreview" topLeftCell="A211">
      <selection activeCell="A271" sqref="A271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7"/>
      <headerFooter alignWithMargins="0"/>
    </customSheetView>
    <customSheetView guid="{FA0B14EF-F83C-4CBB-865F-B181DD693384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8"/>
      <headerFooter alignWithMargins="0"/>
    </customSheetView>
    <customSheetView guid="{7599AF29-7C80-40B5-BC67-D4AC7D8175D6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9"/>
      <headerFooter alignWithMargins="0"/>
    </customSheetView>
    <customSheetView guid="{CD9FEF94-6655-4B72-96D9-4E3C15E50045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10"/>
      <headerFooter alignWithMargins="0"/>
    </customSheetView>
    <customSheetView guid="{101BA920-D81C-44BC-8F4C-ECC5AD469A5F}" showPageBreaks="1" printArea="1" view="pageBreakPreview">
      <selection activeCell="C3" sqref="C3"/>
      <rowBreaks count="4" manualBreakCount="4">
        <brk id="54" max="16383" man="1"/>
        <brk id="107" max="3" man="1"/>
        <brk id="160" max="16383" man="1"/>
        <brk id="213" max="16383" man="1"/>
      </rowBreaks>
      <pageMargins left="0.78740157480314965" right="0.78740157480314965" top="0.78740157480314965" bottom="0.78740157480314965" header="0" footer="0"/>
      <pageSetup paperSize="9" scale="90" firstPageNumber="230" fitToHeight="0" orientation="portrait" useFirstPageNumber="1" r:id="rId11"/>
      <headerFooter alignWithMargins="0"/>
    </customSheetView>
    <customSheetView guid="{1DD77CDE-492C-4F26-BE57-755675DE482D}" showPageBreaks="1" printArea="1" view="pageBreakPreview" topLeftCell="A4">
      <selection activeCell="D5" sqref="D5"/>
      <rowBreaks count="4" manualBreakCount="4">
        <brk id="55" max="16383" man="1"/>
        <brk id="109" max="3" man="1"/>
        <brk id="162" max="16383" man="1"/>
        <brk id="214" max="16383" man="1"/>
      </rowBreaks>
      <pageMargins left="0.78740157480314965" right="0.78740157480314965" top="0.78740157480314965" bottom="0.78740157480314965" header="0" footer="0"/>
      <pageSetup paperSize="9" scale="88" firstPageNumber="230" fitToHeight="0" orientation="portrait" useFirstPageNumber="1" r:id="rId12"/>
      <headerFooter alignWithMargins="0"/>
    </customSheetView>
    <customSheetView guid="{E11754DE-64F2-4A86-AFFA-460D6AD3A98C}" showPageBreaks="1" printArea="1" view="pageBreakPreview">
      <selection activeCell="H5" sqref="H5:I5"/>
      <rowBreaks count="4" manualBreakCount="4">
        <brk id="55" max="16383" man="1"/>
        <brk id="109" max="3" man="1"/>
        <brk id="162" max="16383" man="1"/>
        <brk id="214" max="16383" man="1"/>
      </rowBreaks>
      <pageMargins left="0.78740157480314965" right="0.78740157480314965" top="0.78740157480314965" bottom="0.78740157480314965" header="0" footer="0"/>
      <pageSetup paperSize="9" scale="88" firstPageNumber="230" fitToHeight="0" orientation="portrait" useFirstPageNumber="1" r:id="rId13"/>
      <headerFooter alignWithMargins="0"/>
    </customSheetView>
  </customSheetViews>
  <phoneticPr fontId="4"/>
  <printOptions gridLinesSet="0"/>
  <pageMargins left="0.78740157480314965" right="0.78740157480314965" top="0.78740157480314965" bottom="0.78740157480314965" header="0" footer="0"/>
  <pageSetup paperSize="9" scale="80" firstPageNumber="230" fitToHeight="0" orientation="portrait" useFirstPageNumber="1" r:id="rId14"/>
  <headerFooter alignWithMargins="0"/>
  <rowBreaks count="4" manualBreakCount="4">
    <brk id="55" max="16383" man="1"/>
    <brk id="108" max="3" man="1"/>
    <brk id="162" max="16383" man="1"/>
    <brk id="22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2"/>
  <sheetViews>
    <sheetView view="pageBreakPreview" zoomScaleNormal="100" zoomScaleSheetLayoutView="100" workbookViewId="0">
      <selection activeCell="N11" sqref="N11"/>
    </sheetView>
  </sheetViews>
  <sheetFormatPr defaultColWidth="6.09765625" defaultRowHeight="36" customHeight="1" x14ac:dyDescent="0.15"/>
  <cols>
    <col min="1" max="18" width="5" style="115" customWidth="1"/>
    <col min="19" max="20" width="3.59765625" style="115" customWidth="1"/>
    <col min="21" max="256" width="6.09765625" style="115"/>
    <col min="257" max="272" width="5" style="115" customWidth="1"/>
    <col min="273" max="276" width="3.59765625" style="115" customWidth="1"/>
    <col min="277" max="512" width="6.09765625" style="115"/>
    <col min="513" max="528" width="5" style="115" customWidth="1"/>
    <col min="529" max="532" width="3.59765625" style="115" customWidth="1"/>
    <col min="533" max="768" width="6.09765625" style="115"/>
    <col min="769" max="784" width="5" style="115" customWidth="1"/>
    <col min="785" max="788" width="3.59765625" style="115" customWidth="1"/>
    <col min="789" max="1024" width="6.09765625" style="115"/>
    <col min="1025" max="1040" width="5" style="115" customWidth="1"/>
    <col min="1041" max="1044" width="3.59765625" style="115" customWidth="1"/>
    <col min="1045" max="1280" width="6.09765625" style="115"/>
    <col min="1281" max="1296" width="5" style="115" customWidth="1"/>
    <col min="1297" max="1300" width="3.59765625" style="115" customWidth="1"/>
    <col min="1301" max="1536" width="6.09765625" style="115"/>
    <col min="1537" max="1552" width="5" style="115" customWidth="1"/>
    <col min="1553" max="1556" width="3.59765625" style="115" customWidth="1"/>
    <col min="1557" max="1792" width="6.09765625" style="115"/>
    <col min="1793" max="1808" width="5" style="115" customWidth="1"/>
    <col min="1809" max="1812" width="3.59765625" style="115" customWidth="1"/>
    <col min="1813" max="2048" width="6.09765625" style="115"/>
    <col min="2049" max="2064" width="5" style="115" customWidth="1"/>
    <col min="2065" max="2068" width="3.59765625" style="115" customWidth="1"/>
    <col min="2069" max="2304" width="6.09765625" style="115"/>
    <col min="2305" max="2320" width="5" style="115" customWidth="1"/>
    <col min="2321" max="2324" width="3.59765625" style="115" customWidth="1"/>
    <col min="2325" max="2560" width="6.09765625" style="115"/>
    <col min="2561" max="2576" width="5" style="115" customWidth="1"/>
    <col min="2577" max="2580" width="3.59765625" style="115" customWidth="1"/>
    <col min="2581" max="2816" width="6.09765625" style="115"/>
    <col min="2817" max="2832" width="5" style="115" customWidth="1"/>
    <col min="2833" max="2836" width="3.59765625" style="115" customWidth="1"/>
    <col min="2837" max="3072" width="6.09765625" style="115"/>
    <col min="3073" max="3088" width="5" style="115" customWidth="1"/>
    <col min="3089" max="3092" width="3.59765625" style="115" customWidth="1"/>
    <col min="3093" max="3328" width="6.09765625" style="115"/>
    <col min="3329" max="3344" width="5" style="115" customWidth="1"/>
    <col min="3345" max="3348" width="3.59765625" style="115" customWidth="1"/>
    <col min="3349" max="3584" width="6.09765625" style="115"/>
    <col min="3585" max="3600" width="5" style="115" customWidth="1"/>
    <col min="3601" max="3604" width="3.59765625" style="115" customWidth="1"/>
    <col min="3605" max="3840" width="6.09765625" style="115"/>
    <col min="3841" max="3856" width="5" style="115" customWidth="1"/>
    <col min="3857" max="3860" width="3.59765625" style="115" customWidth="1"/>
    <col min="3861" max="4096" width="6.09765625" style="115"/>
    <col min="4097" max="4112" width="5" style="115" customWidth="1"/>
    <col min="4113" max="4116" width="3.59765625" style="115" customWidth="1"/>
    <col min="4117" max="4352" width="6.09765625" style="115"/>
    <col min="4353" max="4368" width="5" style="115" customWidth="1"/>
    <col min="4369" max="4372" width="3.59765625" style="115" customWidth="1"/>
    <col min="4373" max="4608" width="6.09765625" style="115"/>
    <col min="4609" max="4624" width="5" style="115" customWidth="1"/>
    <col min="4625" max="4628" width="3.59765625" style="115" customWidth="1"/>
    <col min="4629" max="4864" width="6.09765625" style="115"/>
    <col min="4865" max="4880" width="5" style="115" customWidth="1"/>
    <col min="4881" max="4884" width="3.59765625" style="115" customWidth="1"/>
    <col min="4885" max="5120" width="6.09765625" style="115"/>
    <col min="5121" max="5136" width="5" style="115" customWidth="1"/>
    <col min="5137" max="5140" width="3.59765625" style="115" customWidth="1"/>
    <col min="5141" max="5376" width="6.09765625" style="115"/>
    <col min="5377" max="5392" width="5" style="115" customWidth="1"/>
    <col min="5393" max="5396" width="3.59765625" style="115" customWidth="1"/>
    <col min="5397" max="5632" width="6.09765625" style="115"/>
    <col min="5633" max="5648" width="5" style="115" customWidth="1"/>
    <col min="5649" max="5652" width="3.59765625" style="115" customWidth="1"/>
    <col min="5653" max="5888" width="6.09765625" style="115"/>
    <col min="5889" max="5904" width="5" style="115" customWidth="1"/>
    <col min="5905" max="5908" width="3.59765625" style="115" customWidth="1"/>
    <col min="5909" max="6144" width="6.09765625" style="115"/>
    <col min="6145" max="6160" width="5" style="115" customWidth="1"/>
    <col min="6161" max="6164" width="3.59765625" style="115" customWidth="1"/>
    <col min="6165" max="6400" width="6.09765625" style="115"/>
    <col min="6401" max="6416" width="5" style="115" customWidth="1"/>
    <col min="6417" max="6420" width="3.59765625" style="115" customWidth="1"/>
    <col min="6421" max="6656" width="6.09765625" style="115"/>
    <col min="6657" max="6672" width="5" style="115" customWidth="1"/>
    <col min="6673" max="6676" width="3.59765625" style="115" customWidth="1"/>
    <col min="6677" max="6912" width="6.09765625" style="115"/>
    <col min="6913" max="6928" width="5" style="115" customWidth="1"/>
    <col min="6929" max="6932" width="3.59765625" style="115" customWidth="1"/>
    <col min="6933" max="7168" width="6.09765625" style="115"/>
    <col min="7169" max="7184" width="5" style="115" customWidth="1"/>
    <col min="7185" max="7188" width="3.59765625" style="115" customWidth="1"/>
    <col min="7189" max="7424" width="6.09765625" style="115"/>
    <col min="7425" max="7440" width="5" style="115" customWidth="1"/>
    <col min="7441" max="7444" width="3.59765625" style="115" customWidth="1"/>
    <col min="7445" max="7680" width="6.09765625" style="115"/>
    <col min="7681" max="7696" width="5" style="115" customWidth="1"/>
    <col min="7697" max="7700" width="3.59765625" style="115" customWidth="1"/>
    <col min="7701" max="7936" width="6.09765625" style="115"/>
    <col min="7937" max="7952" width="5" style="115" customWidth="1"/>
    <col min="7953" max="7956" width="3.59765625" style="115" customWidth="1"/>
    <col min="7957" max="8192" width="6.09765625" style="115"/>
    <col min="8193" max="8208" width="5" style="115" customWidth="1"/>
    <col min="8209" max="8212" width="3.59765625" style="115" customWidth="1"/>
    <col min="8213" max="8448" width="6.09765625" style="115"/>
    <col min="8449" max="8464" width="5" style="115" customWidth="1"/>
    <col min="8465" max="8468" width="3.59765625" style="115" customWidth="1"/>
    <col min="8469" max="8704" width="6.09765625" style="115"/>
    <col min="8705" max="8720" width="5" style="115" customWidth="1"/>
    <col min="8721" max="8724" width="3.59765625" style="115" customWidth="1"/>
    <col min="8725" max="8960" width="6.09765625" style="115"/>
    <col min="8961" max="8976" width="5" style="115" customWidth="1"/>
    <col min="8977" max="8980" width="3.59765625" style="115" customWidth="1"/>
    <col min="8981" max="9216" width="6.09765625" style="115"/>
    <col min="9217" max="9232" width="5" style="115" customWidth="1"/>
    <col min="9233" max="9236" width="3.59765625" style="115" customWidth="1"/>
    <col min="9237" max="9472" width="6.09765625" style="115"/>
    <col min="9473" max="9488" width="5" style="115" customWidth="1"/>
    <col min="9489" max="9492" width="3.59765625" style="115" customWidth="1"/>
    <col min="9493" max="9728" width="6.09765625" style="115"/>
    <col min="9729" max="9744" width="5" style="115" customWidth="1"/>
    <col min="9745" max="9748" width="3.59765625" style="115" customWidth="1"/>
    <col min="9749" max="9984" width="6.09765625" style="115"/>
    <col min="9985" max="10000" width="5" style="115" customWidth="1"/>
    <col min="10001" max="10004" width="3.59765625" style="115" customWidth="1"/>
    <col min="10005" max="10240" width="6.09765625" style="115"/>
    <col min="10241" max="10256" width="5" style="115" customWidth="1"/>
    <col min="10257" max="10260" width="3.59765625" style="115" customWidth="1"/>
    <col min="10261" max="10496" width="6.09765625" style="115"/>
    <col min="10497" max="10512" width="5" style="115" customWidth="1"/>
    <col min="10513" max="10516" width="3.59765625" style="115" customWidth="1"/>
    <col min="10517" max="10752" width="6.09765625" style="115"/>
    <col min="10753" max="10768" width="5" style="115" customWidth="1"/>
    <col min="10769" max="10772" width="3.59765625" style="115" customWidth="1"/>
    <col min="10773" max="11008" width="6.09765625" style="115"/>
    <col min="11009" max="11024" width="5" style="115" customWidth="1"/>
    <col min="11025" max="11028" width="3.59765625" style="115" customWidth="1"/>
    <col min="11029" max="11264" width="6.09765625" style="115"/>
    <col min="11265" max="11280" width="5" style="115" customWidth="1"/>
    <col min="11281" max="11284" width="3.59765625" style="115" customWidth="1"/>
    <col min="11285" max="11520" width="6.09765625" style="115"/>
    <col min="11521" max="11536" width="5" style="115" customWidth="1"/>
    <col min="11537" max="11540" width="3.59765625" style="115" customWidth="1"/>
    <col min="11541" max="11776" width="6.09765625" style="115"/>
    <col min="11777" max="11792" width="5" style="115" customWidth="1"/>
    <col min="11793" max="11796" width="3.59765625" style="115" customWidth="1"/>
    <col min="11797" max="12032" width="6.09765625" style="115"/>
    <col min="12033" max="12048" width="5" style="115" customWidth="1"/>
    <col min="12049" max="12052" width="3.59765625" style="115" customWidth="1"/>
    <col min="12053" max="12288" width="6.09765625" style="115"/>
    <col min="12289" max="12304" width="5" style="115" customWidth="1"/>
    <col min="12305" max="12308" width="3.59765625" style="115" customWidth="1"/>
    <col min="12309" max="12544" width="6.09765625" style="115"/>
    <col min="12545" max="12560" width="5" style="115" customWidth="1"/>
    <col min="12561" max="12564" width="3.59765625" style="115" customWidth="1"/>
    <col min="12565" max="12800" width="6.09765625" style="115"/>
    <col min="12801" max="12816" width="5" style="115" customWidth="1"/>
    <col min="12817" max="12820" width="3.59765625" style="115" customWidth="1"/>
    <col min="12821" max="13056" width="6.09765625" style="115"/>
    <col min="13057" max="13072" width="5" style="115" customWidth="1"/>
    <col min="13073" max="13076" width="3.59765625" style="115" customWidth="1"/>
    <col min="13077" max="13312" width="6.09765625" style="115"/>
    <col min="13313" max="13328" width="5" style="115" customWidth="1"/>
    <col min="13329" max="13332" width="3.59765625" style="115" customWidth="1"/>
    <col min="13333" max="13568" width="6.09765625" style="115"/>
    <col min="13569" max="13584" width="5" style="115" customWidth="1"/>
    <col min="13585" max="13588" width="3.59765625" style="115" customWidth="1"/>
    <col min="13589" max="13824" width="6.09765625" style="115"/>
    <col min="13825" max="13840" width="5" style="115" customWidth="1"/>
    <col min="13841" max="13844" width="3.59765625" style="115" customWidth="1"/>
    <col min="13845" max="14080" width="6.09765625" style="115"/>
    <col min="14081" max="14096" width="5" style="115" customWidth="1"/>
    <col min="14097" max="14100" width="3.59765625" style="115" customWidth="1"/>
    <col min="14101" max="14336" width="6.09765625" style="115"/>
    <col min="14337" max="14352" width="5" style="115" customWidth="1"/>
    <col min="14353" max="14356" width="3.59765625" style="115" customWidth="1"/>
    <col min="14357" max="14592" width="6.09765625" style="115"/>
    <col min="14593" max="14608" width="5" style="115" customWidth="1"/>
    <col min="14609" max="14612" width="3.59765625" style="115" customWidth="1"/>
    <col min="14613" max="14848" width="6.09765625" style="115"/>
    <col min="14849" max="14864" width="5" style="115" customWidth="1"/>
    <col min="14865" max="14868" width="3.59765625" style="115" customWidth="1"/>
    <col min="14869" max="15104" width="6.09765625" style="115"/>
    <col min="15105" max="15120" width="5" style="115" customWidth="1"/>
    <col min="15121" max="15124" width="3.59765625" style="115" customWidth="1"/>
    <col min="15125" max="15360" width="6.09765625" style="115"/>
    <col min="15361" max="15376" width="5" style="115" customWidth="1"/>
    <col min="15377" max="15380" width="3.59765625" style="115" customWidth="1"/>
    <col min="15381" max="15616" width="6.09765625" style="115"/>
    <col min="15617" max="15632" width="5" style="115" customWidth="1"/>
    <col min="15633" max="15636" width="3.59765625" style="115" customWidth="1"/>
    <col min="15637" max="15872" width="6.09765625" style="115"/>
    <col min="15873" max="15888" width="5" style="115" customWidth="1"/>
    <col min="15889" max="15892" width="3.59765625" style="115" customWidth="1"/>
    <col min="15893" max="16128" width="6.09765625" style="115"/>
    <col min="16129" max="16144" width="5" style="115" customWidth="1"/>
    <col min="16145" max="16148" width="3.59765625" style="115" customWidth="1"/>
    <col min="16149" max="16384" width="6.09765625" style="115"/>
  </cols>
  <sheetData>
    <row r="1" spans="1:16" s="143" customFormat="1" ht="19.95" customHeight="1" x14ac:dyDescent="0.2">
      <c r="A1" s="142" t="s">
        <v>997</v>
      </c>
      <c r="C1" s="142"/>
      <c r="D1" s="142"/>
      <c r="E1" s="142"/>
      <c r="F1" s="142"/>
      <c r="G1" s="142"/>
      <c r="H1" s="144"/>
      <c r="J1" s="145"/>
      <c r="K1" s="145"/>
      <c r="L1" s="145"/>
      <c r="M1" s="123" t="s">
        <v>1424</v>
      </c>
    </row>
    <row r="2" spans="1:16" ht="4.8" customHeight="1" thickBot="1" x14ac:dyDescent="0.2">
      <c r="A2" s="124"/>
      <c r="B2" s="125"/>
      <c r="C2" s="124"/>
      <c r="D2" s="124"/>
      <c r="E2" s="124"/>
      <c r="F2" s="124"/>
      <c r="G2" s="124"/>
      <c r="H2" s="126"/>
      <c r="I2" s="125"/>
      <c r="J2" s="125"/>
      <c r="K2" s="125"/>
      <c r="L2" s="125"/>
      <c r="M2" s="125"/>
    </row>
    <row r="3" spans="1:16" ht="18.45" customHeight="1" x14ac:dyDescent="0.15">
      <c r="A3" s="127"/>
      <c r="B3" s="939" t="s">
        <v>998</v>
      </c>
      <c r="C3" s="939"/>
      <c r="D3" s="939"/>
      <c r="E3" s="939"/>
      <c r="F3" s="939"/>
      <c r="G3" s="940"/>
      <c r="H3" s="941" t="s">
        <v>999</v>
      </c>
      <c r="I3" s="942"/>
      <c r="J3" s="942"/>
      <c r="K3" s="942"/>
      <c r="L3" s="942"/>
      <c r="M3" s="942"/>
      <c r="N3" s="117"/>
      <c r="O3" s="117"/>
      <c r="P3" s="117"/>
    </row>
    <row r="4" spans="1:16" ht="18.45" customHeight="1" x14ac:dyDescent="0.15">
      <c r="A4" s="116" t="s">
        <v>1000</v>
      </c>
      <c r="B4" s="943" t="s">
        <v>1001</v>
      </c>
      <c r="C4" s="944"/>
      <c r="D4" s="943" t="s">
        <v>1002</v>
      </c>
      <c r="E4" s="944"/>
      <c r="F4" s="945" t="s">
        <v>1003</v>
      </c>
      <c r="G4" s="944"/>
      <c r="H4" s="943" t="s">
        <v>1001</v>
      </c>
      <c r="I4" s="944"/>
      <c r="J4" s="943" t="s">
        <v>1002</v>
      </c>
      <c r="K4" s="944"/>
      <c r="L4" s="945" t="s">
        <v>1003</v>
      </c>
      <c r="M4" s="945"/>
      <c r="N4" s="117"/>
      <c r="O4" s="117"/>
      <c r="P4" s="117"/>
    </row>
    <row r="5" spans="1:16" ht="18.45" customHeight="1" x14ac:dyDescent="0.15">
      <c r="A5" s="128" t="s">
        <v>1004</v>
      </c>
      <c r="B5" s="946" t="s">
        <v>1005</v>
      </c>
      <c r="C5" s="947"/>
      <c r="D5" s="948">
        <v>38466</v>
      </c>
      <c r="E5" s="947"/>
      <c r="F5" s="948">
        <v>39926</v>
      </c>
      <c r="G5" s="949"/>
      <c r="H5" s="931" t="s">
        <v>1006</v>
      </c>
      <c r="I5" s="894"/>
      <c r="J5" s="895">
        <v>39173</v>
      </c>
      <c r="K5" s="894"/>
      <c r="L5" s="895">
        <v>40633</v>
      </c>
      <c r="M5" s="894"/>
      <c r="N5" s="117"/>
      <c r="O5" s="117"/>
      <c r="P5" s="117"/>
    </row>
    <row r="6" spans="1:16" ht="18.45" customHeight="1" x14ac:dyDescent="0.15">
      <c r="A6" s="131">
        <v>2</v>
      </c>
      <c r="B6" s="931" t="s">
        <v>1007</v>
      </c>
      <c r="C6" s="894"/>
      <c r="D6" s="895">
        <v>39927</v>
      </c>
      <c r="E6" s="894"/>
      <c r="F6" s="895">
        <v>41387</v>
      </c>
      <c r="G6" s="929"/>
      <c r="H6" s="931" t="s">
        <v>1008</v>
      </c>
      <c r="I6" s="894"/>
      <c r="J6" s="895">
        <v>40634</v>
      </c>
      <c r="K6" s="894"/>
      <c r="L6" s="895">
        <v>42094</v>
      </c>
      <c r="M6" s="894"/>
      <c r="N6" s="117"/>
      <c r="O6" s="117"/>
      <c r="P6" s="117"/>
    </row>
    <row r="7" spans="1:16" ht="18.45" customHeight="1" x14ac:dyDescent="0.15">
      <c r="A7" s="131">
        <v>3</v>
      </c>
      <c r="B7" s="931" t="s">
        <v>1007</v>
      </c>
      <c r="C7" s="894"/>
      <c r="D7" s="895">
        <v>41388</v>
      </c>
      <c r="E7" s="894"/>
      <c r="F7" s="895">
        <v>42848</v>
      </c>
      <c r="G7" s="929"/>
      <c r="H7" s="931" t="s">
        <v>1008</v>
      </c>
      <c r="I7" s="894"/>
      <c r="J7" s="895">
        <v>42095</v>
      </c>
      <c r="K7" s="894"/>
      <c r="L7" s="895">
        <v>43555</v>
      </c>
      <c r="M7" s="894"/>
      <c r="N7" s="117"/>
      <c r="O7" s="117"/>
      <c r="P7" s="117"/>
    </row>
    <row r="8" spans="1:16" ht="18.45" customHeight="1" x14ac:dyDescent="0.15">
      <c r="A8" s="131"/>
      <c r="B8" s="129"/>
      <c r="C8" s="118"/>
      <c r="D8" s="130"/>
      <c r="E8" s="118"/>
      <c r="F8" s="130"/>
      <c r="G8" s="131"/>
      <c r="H8" s="931" t="s">
        <v>1009</v>
      </c>
      <c r="I8" s="894"/>
      <c r="J8" s="895">
        <v>42095</v>
      </c>
      <c r="K8" s="895"/>
      <c r="L8" s="895">
        <v>43555</v>
      </c>
      <c r="M8" s="895"/>
      <c r="N8" s="117"/>
      <c r="O8" s="117"/>
      <c r="P8" s="117"/>
    </row>
    <row r="9" spans="1:16" ht="18.45" customHeight="1" x14ac:dyDescent="0.15">
      <c r="A9" s="131">
        <v>4</v>
      </c>
      <c r="B9" s="931" t="s">
        <v>1007</v>
      </c>
      <c r="C9" s="894"/>
      <c r="D9" s="895">
        <v>42849</v>
      </c>
      <c r="E9" s="895"/>
      <c r="F9" s="937" t="s">
        <v>1360</v>
      </c>
      <c r="G9" s="938"/>
      <c r="H9" s="931" t="s">
        <v>1245</v>
      </c>
      <c r="I9" s="894"/>
      <c r="J9" s="895">
        <v>43556</v>
      </c>
      <c r="K9" s="894"/>
      <c r="L9" s="895">
        <v>44243</v>
      </c>
      <c r="M9" s="894"/>
      <c r="N9" s="117"/>
      <c r="O9" s="117"/>
      <c r="P9" s="117"/>
    </row>
    <row r="10" spans="1:16" ht="18.45" customHeight="1" x14ac:dyDescent="0.15">
      <c r="A10" s="873">
        <v>5</v>
      </c>
      <c r="B10" s="893" t="s">
        <v>1353</v>
      </c>
      <c r="C10" s="894"/>
      <c r="D10" s="895">
        <v>44310</v>
      </c>
      <c r="E10" s="894"/>
      <c r="F10" s="895">
        <v>45770</v>
      </c>
      <c r="G10" s="896"/>
      <c r="H10" s="893" t="s">
        <v>1354</v>
      </c>
      <c r="I10" s="894"/>
      <c r="J10" s="895">
        <v>44334</v>
      </c>
      <c r="K10" s="894"/>
      <c r="L10" s="895">
        <v>45794</v>
      </c>
      <c r="M10" s="894"/>
      <c r="N10" s="117"/>
      <c r="O10" s="117"/>
      <c r="P10" s="117"/>
    </row>
    <row r="11" spans="1:16" ht="18.45" customHeight="1" thickBot="1" x14ac:dyDescent="0.2">
      <c r="A11" s="132"/>
      <c r="B11" s="933"/>
      <c r="C11" s="934"/>
      <c r="D11" s="935"/>
      <c r="E11" s="934"/>
      <c r="F11" s="935"/>
      <c r="G11" s="936"/>
      <c r="H11" s="933" t="s">
        <v>1748</v>
      </c>
      <c r="I11" s="934"/>
      <c r="J11" s="935">
        <v>44652</v>
      </c>
      <c r="K11" s="934"/>
      <c r="L11" s="935">
        <v>46112</v>
      </c>
      <c r="M11" s="934"/>
      <c r="N11" s="117"/>
      <c r="O11" s="117"/>
      <c r="P11" s="117"/>
    </row>
    <row r="12" spans="1:16" ht="18.45" customHeight="1" x14ac:dyDescent="0.15">
      <c r="A12" s="117" t="s">
        <v>1129</v>
      </c>
    </row>
    <row r="13" spans="1:16" ht="19.95" customHeight="1" x14ac:dyDescent="0.15">
      <c r="A13" s="133"/>
      <c r="B13" s="134"/>
      <c r="C13" s="134"/>
      <c r="D13" s="134"/>
      <c r="E13" s="134"/>
      <c r="F13" s="133"/>
      <c r="G13" s="133"/>
      <c r="H13" s="133"/>
      <c r="I13" s="133"/>
      <c r="J13" s="133"/>
      <c r="K13" s="133"/>
    </row>
    <row r="14" spans="1:16" s="117" customFormat="1" ht="19.95" customHeight="1" x14ac:dyDescent="0.15">
      <c r="A14" s="142" t="s">
        <v>1010</v>
      </c>
      <c r="C14" s="121"/>
      <c r="D14" s="121"/>
      <c r="E14" s="121"/>
      <c r="F14" s="121"/>
      <c r="G14" s="121"/>
      <c r="H14" s="122"/>
      <c r="J14" s="115"/>
      <c r="K14" s="115"/>
      <c r="L14" s="115"/>
      <c r="M14" s="123" t="s">
        <v>1424</v>
      </c>
    </row>
    <row r="15" spans="1:16" ht="4.95" customHeight="1" thickBot="1" x14ac:dyDescent="0.2">
      <c r="A15" s="124"/>
      <c r="B15" s="125"/>
      <c r="C15" s="124"/>
      <c r="D15" s="124"/>
      <c r="E15" s="124"/>
      <c r="F15" s="124"/>
      <c r="G15" s="124"/>
      <c r="H15" s="126"/>
      <c r="I15" s="125"/>
      <c r="J15" s="125"/>
      <c r="K15" s="125"/>
      <c r="L15" s="125"/>
      <c r="M15" s="125"/>
    </row>
    <row r="16" spans="1:16" ht="18.45" customHeight="1" x14ac:dyDescent="0.15">
      <c r="A16" s="127"/>
      <c r="B16" s="941" t="s">
        <v>1011</v>
      </c>
      <c r="C16" s="939"/>
      <c r="D16" s="939"/>
      <c r="E16" s="939"/>
      <c r="F16" s="939"/>
      <c r="G16" s="940"/>
      <c r="H16" s="941" t="s">
        <v>1012</v>
      </c>
      <c r="I16" s="939"/>
      <c r="J16" s="939"/>
      <c r="K16" s="939"/>
      <c r="L16" s="939"/>
      <c r="M16" s="939"/>
      <c r="N16" s="117"/>
      <c r="O16" s="117"/>
      <c r="P16" s="117"/>
    </row>
    <row r="17" spans="1:28" ht="18.45" customHeight="1" x14ac:dyDescent="0.15">
      <c r="A17" s="116" t="s">
        <v>1013</v>
      </c>
      <c r="B17" s="943" t="s">
        <v>1014</v>
      </c>
      <c r="C17" s="944"/>
      <c r="D17" s="943" t="s">
        <v>1015</v>
      </c>
      <c r="E17" s="944"/>
      <c r="F17" s="943" t="s">
        <v>1016</v>
      </c>
      <c r="G17" s="944"/>
      <c r="H17" s="943" t="s">
        <v>1014</v>
      </c>
      <c r="I17" s="944"/>
      <c r="J17" s="943" t="s">
        <v>1015</v>
      </c>
      <c r="K17" s="944"/>
      <c r="L17" s="943" t="s">
        <v>1016</v>
      </c>
      <c r="M17" s="945"/>
      <c r="N17" s="117"/>
      <c r="O17" s="117"/>
      <c r="P17" s="117"/>
    </row>
    <row r="18" spans="1:28" ht="18.45" customHeight="1" x14ac:dyDescent="0.15">
      <c r="A18" s="128" t="s">
        <v>1017</v>
      </c>
      <c r="B18" s="946" t="s">
        <v>1018</v>
      </c>
      <c r="C18" s="947"/>
      <c r="D18" s="948">
        <v>38489</v>
      </c>
      <c r="E18" s="948"/>
      <c r="F18" s="948">
        <v>38853</v>
      </c>
      <c r="G18" s="950"/>
      <c r="H18" s="946" t="s">
        <v>1019</v>
      </c>
      <c r="I18" s="947"/>
      <c r="J18" s="948">
        <v>38489</v>
      </c>
      <c r="K18" s="948"/>
      <c r="L18" s="948">
        <v>38853</v>
      </c>
      <c r="M18" s="948"/>
      <c r="N18" s="118"/>
      <c r="O18" s="118"/>
      <c r="P18" s="118"/>
    </row>
    <row r="19" spans="1:28" ht="18.45" customHeight="1" x14ac:dyDescent="0.15">
      <c r="A19" s="131">
        <v>2</v>
      </c>
      <c r="B19" s="931" t="s">
        <v>1020</v>
      </c>
      <c r="C19" s="894"/>
      <c r="D19" s="895">
        <v>38853</v>
      </c>
      <c r="E19" s="895"/>
      <c r="F19" s="895">
        <v>39218</v>
      </c>
      <c r="G19" s="932"/>
      <c r="H19" s="931" t="s">
        <v>1021</v>
      </c>
      <c r="I19" s="894"/>
      <c r="J19" s="895">
        <v>38853</v>
      </c>
      <c r="K19" s="895"/>
      <c r="L19" s="895">
        <v>39218</v>
      </c>
      <c r="M19" s="895"/>
      <c r="N19" s="118"/>
      <c r="O19" s="118"/>
      <c r="P19" s="118"/>
    </row>
    <row r="20" spans="1:28" ht="18.45" customHeight="1" x14ac:dyDescent="0.15">
      <c r="A20" s="131">
        <v>3</v>
      </c>
      <c r="B20" s="931" t="s">
        <v>1022</v>
      </c>
      <c r="C20" s="894"/>
      <c r="D20" s="895">
        <v>39218</v>
      </c>
      <c r="E20" s="895"/>
      <c r="F20" s="895">
        <v>39582</v>
      </c>
      <c r="G20" s="932"/>
      <c r="H20" s="931" t="s">
        <v>1023</v>
      </c>
      <c r="I20" s="894"/>
      <c r="J20" s="895">
        <v>39218</v>
      </c>
      <c r="K20" s="895"/>
      <c r="L20" s="895">
        <v>39582</v>
      </c>
      <c r="M20" s="895"/>
      <c r="N20" s="118"/>
      <c r="O20" s="118"/>
      <c r="P20" s="118"/>
    </row>
    <row r="21" spans="1:28" ht="18.45" customHeight="1" x14ac:dyDescent="0.15">
      <c r="A21" s="131">
        <v>4</v>
      </c>
      <c r="B21" s="931" t="s">
        <v>1019</v>
      </c>
      <c r="C21" s="894"/>
      <c r="D21" s="895">
        <v>39582</v>
      </c>
      <c r="E21" s="895"/>
      <c r="F21" s="895">
        <v>39926</v>
      </c>
      <c r="G21" s="932"/>
      <c r="H21" s="931" t="s">
        <v>1024</v>
      </c>
      <c r="I21" s="894"/>
      <c r="J21" s="895">
        <v>39582</v>
      </c>
      <c r="K21" s="895"/>
      <c r="L21" s="895">
        <v>39926</v>
      </c>
      <c r="M21" s="895"/>
      <c r="N21" s="117"/>
      <c r="O21" s="117"/>
      <c r="P21" s="117"/>
    </row>
    <row r="22" spans="1:28" ht="18.45" customHeight="1" x14ac:dyDescent="0.15">
      <c r="A22" s="131">
        <v>5</v>
      </c>
      <c r="B22" s="931" t="s">
        <v>1025</v>
      </c>
      <c r="C22" s="894"/>
      <c r="D22" s="895">
        <v>39947</v>
      </c>
      <c r="E22" s="895"/>
      <c r="F22" s="895">
        <v>40312</v>
      </c>
      <c r="G22" s="932"/>
      <c r="H22" s="931" t="s">
        <v>1026</v>
      </c>
      <c r="I22" s="894"/>
      <c r="J22" s="895">
        <v>39947</v>
      </c>
      <c r="K22" s="895"/>
      <c r="L22" s="895">
        <v>40312</v>
      </c>
      <c r="M22" s="895"/>
      <c r="N22" s="117"/>
      <c r="O22" s="117"/>
      <c r="P22" s="117"/>
    </row>
    <row r="23" spans="1:28" ht="18.45" customHeight="1" x14ac:dyDescent="0.15">
      <c r="A23" s="131">
        <v>6</v>
      </c>
      <c r="B23" s="931" t="s">
        <v>1020</v>
      </c>
      <c r="C23" s="894"/>
      <c r="D23" s="895">
        <v>40312</v>
      </c>
      <c r="E23" s="895"/>
      <c r="F23" s="895">
        <v>40679</v>
      </c>
      <c r="G23" s="932"/>
      <c r="H23" s="931" t="s">
        <v>1027</v>
      </c>
      <c r="I23" s="894"/>
      <c r="J23" s="895">
        <v>40312</v>
      </c>
      <c r="K23" s="895"/>
      <c r="L23" s="895">
        <v>40679</v>
      </c>
      <c r="M23" s="895"/>
      <c r="N23" s="117"/>
      <c r="O23" s="117"/>
      <c r="P23" s="117"/>
    </row>
    <row r="24" spans="1:28" ht="18.45" customHeight="1" x14ac:dyDescent="0.15">
      <c r="A24" s="131">
        <v>7</v>
      </c>
      <c r="B24" s="931" t="s">
        <v>1026</v>
      </c>
      <c r="C24" s="894"/>
      <c r="D24" s="895">
        <v>40679</v>
      </c>
      <c r="E24" s="895"/>
      <c r="F24" s="895">
        <v>41045</v>
      </c>
      <c r="G24" s="932"/>
      <c r="H24" s="931" t="s">
        <v>1028</v>
      </c>
      <c r="I24" s="894"/>
      <c r="J24" s="895">
        <v>40679</v>
      </c>
      <c r="K24" s="895"/>
      <c r="L24" s="895">
        <v>41045</v>
      </c>
      <c r="M24" s="895"/>
      <c r="N24" s="118"/>
      <c r="O24" s="118"/>
      <c r="P24" s="118"/>
    </row>
    <row r="25" spans="1:28" ht="18.45" customHeight="1" x14ac:dyDescent="0.15">
      <c r="A25" s="131">
        <v>8</v>
      </c>
      <c r="B25" s="931" t="s">
        <v>1028</v>
      </c>
      <c r="C25" s="894"/>
      <c r="D25" s="895">
        <v>41045</v>
      </c>
      <c r="E25" s="895"/>
      <c r="F25" s="895">
        <v>41387</v>
      </c>
      <c r="G25" s="932"/>
      <c r="H25" s="931" t="s">
        <v>1029</v>
      </c>
      <c r="I25" s="894"/>
      <c r="J25" s="895">
        <v>41045</v>
      </c>
      <c r="K25" s="895"/>
      <c r="L25" s="895">
        <v>41387</v>
      </c>
      <c r="M25" s="895"/>
      <c r="N25" s="118"/>
      <c r="O25" s="118"/>
      <c r="P25" s="118"/>
    </row>
    <row r="26" spans="1:28" ht="18.45" customHeight="1" x14ac:dyDescent="0.15">
      <c r="A26" s="131">
        <v>9</v>
      </c>
      <c r="B26" s="931" t="s">
        <v>1028</v>
      </c>
      <c r="C26" s="894"/>
      <c r="D26" s="895">
        <v>41410</v>
      </c>
      <c r="E26" s="895"/>
      <c r="F26" s="895">
        <v>42139</v>
      </c>
      <c r="G26" s="932"/>
      <c r="H26" s="931" t="s">
        <v>1030</v>
      </c>
      <c r="I26" s="894"/>
      <c r="J26" s="895">
        <v>41410</v>
      </c>
      <c r="K26" s="895"/>
      <c r="L26" s="895">
        <v>42139</v>
      </c>
      <c r="M26" s="895"/>
      <c r="N26" s="118"/>
      <c r="O26" s="118"/>
      <c r="P26" s="118"/>
    </row>
    <row r="27" spans="1:28" ht="18.45" customHeight="1" x14ac:dyDescent="0.15">
      <c r="A27" s="131">
        <v>10</v>
      </c>
      <c r="B27" s="931" t="s">
        <v>1031</v>
      </c>
      <c r="C27" s="894"/>
      <c r="D27" s="895">
        <v>42139</v>
      </c>
      <c r="E27" s="895"/>
      <c r="F27" s="895">
        <v>42848</v>
      </c>
      <c r="G27" s="932"/>
      <c r="H27" s="931" t="s">
        <v>1032</v>
      </c>
      <c r="I27" s="894"/>
      <c r="J27" s="895">
        <v>42139</v>
      </c>
      <c r="K27" s="895"/>
      <c r="L27" s="895">
        <v>42848</v>
      </c>
      <c r="M27" s="895"/>
      <c r="N27" s="118"/>
      <c r="O27" s="118"/>
      <c r="P27" s="118"/>
    </row>
    <row r="28" spans="1:28" ht="18.45" customHeight="1" x14ac:dyDescent="0.15">
      <c r="A28" s="131">
        <v>11</v>
      </c>
      <c r="B28" s="931" t="s">
        <v>1033</v>
      </c>
      <c r="C28" s="894"/>
      <c r="D28" s="895">
        <v>42871</v>
      </c>
      <c r="E28" s="895"/>
      <c r="F28" s="894" t="s">
        <v>1255</v>
      </c>
      <c r="G28" s="929"/>
      <c r="H28" s="931" t="s">
        <v>1034</v>
      </c>
      <c r="I28" s="894"/>
      <c r="J28" s="895">
        <v>42871</v>
      </c>
      <c r="K28" s="895"/>
      <c r="L28" s="895">
        <v>43553</v>
      </c>
      <c r="M28" s="895"/>
      <c r="N28" s="118"/>
      <c r="O28" s="118"/>
      <c r="P28" s="118"/>
    </row>
    <row r="29" spans="1:28" ht="18.45" customHeight="1" x14ac:dyDescent="0.15">
      <c r="A29" s="131">
        <v>12</v>
      </c>
      <c r="B29" s="931" t="s">
        <v>1257</v>
      </c>
      <c r="C29" s="894"/>
      <c r="D29" s="895" t="s">
        <v>1277</v>
      </c>
      <c r="E29" s="895"/>
      <c r="F29" s="895">
        <v>44309</v>
      </c>
      <c r="G29" s="929"/>
      <c r="H29" s="931" t="s">
        <v>1256</v>
      </c>
      <c r="I29" s="894"/>
      <c r="J29" s="895" t="s">
        <v>1277</v>
      </c>
      <c r="K29" s="895"/>
      <c r="L29" s="895">
        <v>44309</v>
      </c>
      <c r="M29" s="894"/>
      <c r="N29" s="118"/>
      <c r="O29" s="118"/>
      <c r="P29" s="118"/>
    </row>
    <row r="30" spans="1:28" ht="18.45" customHeight="1" thickBot="1" x14ac:dyDescent="0.2">
      <c r="A30" s="132">
        <v>13</v>
      </c>
      <c r="B30" s="933" t="s">
        <v>1347</v>
      </c>
      <c r="C30" s="934"/>
      <c r="D30" s="935">
        <v>44333</v>
      </c>
      <c r="E30" s="935"/>
      <c r="F30" s="934"/>
      <c r="G30" s="936"/>
      <c r="H30" s="933" t="s">
        <v>1348</v>
      </c>
      <c r="I30" s="934"/>
      <c r="J30" s="935">
        <v>44333</v>
      </c>
      <c r="K30" s="935"/>
      <c r="L30" s="934"/>
      <c r="M30" s="934"/>
      <c r="N30" s="118"/>
      <c r="O30" s="118"/>
      <c r="P30" s="118"/>
    </row>
    <row r="31" spans="1:28" ht="18.45" customHeight="1" x14ac:dyDescent="0.15">
      <c r="A31" s="117" t="s">
        <v>1130</v>
      </c>
      <c r="B31" s="118"/>
      <c r="C31" s="118"/>
      <c r="D31" s="119"/>
      <c r="E31" s="119"/>
      <c r="F31" s="119"/>
      <c r="G31" s="119"/>
      <c r="H31" s="119"/>
      <c r="I31" s="118"/>
      <c r="J31" s="119"/>
      <c r="K31" s="135"/>
    </row>
    <row r="32" spans="1:28" ht="19.95" customHeight="1" x14ac:dyDescent="0.1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U32" s="916"/>
      <c r="V32" s="916"/>
      <c r="W32" s="916"/>
      <c r="X32" s="916"/>
      <c r="Y32" s="916"/>
      <c r="Z32" s="916"/>
      <c r="AA32" s="916"/>
      <c r="AB32" s="916"/>
    </row>
    <row r="33" spans="1:16" s="117" customFormat="1" ht="19.95" customHeight="1" x14ac:dyDescent="0.15">
      <c r="A33" s="142" t="s">
        <v>1035</v>
      </c>
      <c r="B33" s="118"/>
      <c r="C33" s="118"/>
      <c r="D33" s="118"/>
      <c r="E33" s="118"/>
      <c r="F33" s="118"/>
      <c r="G33" s="118"/>
      <c r="H33" s="118"/>
      <c r="I33" s="115"/>
      <c r="J33" s="115"/>
      <c r="K33" s="115"/>
      <c r="L33" s="115"/>
      <c r="M33" s="115"/>
      <c r="N33" s="115"/>
      <c r="O33" s="115"/>
      <c r="P33" s="123" t="s">
        <v>1425</v>
      </c>
    </row>
    <row r="34" spans="1:16" ht="4.95" customHeight="1" thickBot="1" x14ac:dyDescent="0.2">
      <c r="A34" s="125"/>
      <c r="B34" s="125"/>
      <c r="C34" s="125"/>
      <c r="D34" s="12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23"/>
      <c r="P34" s="123"/>
    </row>
    <row r="35" spans="1:16" ht="19.95" customHeight="1" x14ac:dyDescent="0.15">
      <c r="A35" s="117"/>
      <c r="B35" s="117"/>
      <c r="C35" s="926" t="s">
        <v>1036</v>
      </c>
      <c r="D35" s="927"/>
      <c r="E35" s="928" t="s">
        <v>1037</v>
      </c>
      <c r="F35" s="929"/>
      <c r="G35" s="897" t="s">
        <v>1038</v>
      </c>
      <c r="H35" s="903"/>
      <c r="I35" s="897" t="s">
        <v>1167</v>
      </c>
      <c r="J35" s="903"/>
      <c r="K35" s="897" t="s">
        <v>1267</v>
      </c>
      <c r="L35" s="903"/>
      <c r="M35" s="897" t="s">
        <v>1305</v>
      </c>
      <c r="N35" s="898"/>
      <c r="O35" s="897" t="s">
        <v>1426</v>
      </c>
      <c r="P35" s="898"/>
    </row>
    <row r="36" spans="1:16" ht="19.95" customHeight="1" x14ac:dyDescent="0.15">
      <c r="A36" s="920" t="s">
        <v>1039</v>
      </c>
      <c r="B36" s="900"/>
      <c r="C36" s="137"/>
      <c r="D36" s="138"/>
      <c r="E36" s="899"/>
      <c r="F36" s="930"/>
      <c r="G36" s="904"/>
      <c r="H36" s="905"/>
      <c r="I36" s="904"/>
      <c r="J36" s="905"/>
      <c r="K36" s="904"/>
      <c r="L36" s="905"/>
      <c r="M36" s="899"/>
      <c r="N36" s="900"/>
      <c r="O36" s="899"/>
      <c r="P36" s="900"/>
    </row>
    <row r="37" spans="1:16" s="117" customFormat="1" ht="18.45" customHeight="1" thickBot="1" x14ac:dyDescent="0.5">
      <c r="A37" s="921" t="s">
        <v>1040</v>
      </c>
      <c r="B37" s="922"/>
      <c r="C37" s="922"/>
      <c r="D37" s="923"/>
      <c r="E37" s="924">
        <v>1297</v>
      </c>
      <c r="F37" s="925"/>
      <c r="G37" s="906">
        <v>764</v>
      </c>
      <c r="H37" s="906"/>
      <c r="I37" s="906">
        <v>773</v>
      </c>
      <c r="J37" s="906"/>
      <c r="K37" s="906">
        <v>769</v>
      </c>
      <c r="L37" s="906"/>
      <c r="M37" s="909">
        <v>777</v>
      </c>
      <c r="N37" s="909"/>
      <c r="O37" s="909">
        <v>772</v>
      </c>
      <c r="P37" s="909"/>
    </row>
    <row r="38" spans="1:16" s="117" customFormat="1" ht="18.45" customHeight="1" thickTop="1" x14ac:dyDescent="0.45">
      <c r="A38" s="912" t="s">
        <v>1041</v>
      </c>
      <c r="B38" s="913"/>
      <c r="C38" s="913"/>
      <c r="D38" s="914"/>
      <c r="E38" s="901">
        <v>514</v>
      </c>
      <c r="F38" s="911"/>
      <c r="G38" s="907">
        <v>503</v>
      </c>
      <c r="H38" s="907"/>
      <c r="I38" s="907">
        <v>511</v>
      </c>
      <c r="J38" s="907"/>
      <c r="K38" s="907">
        <v>500</v>
      </c>
      <c r="L38" s="907"/>
      <c r="M38" s="910">
        <v>506</v>
      </c>
      <c r="N38" s="910"/>
      <c r="O38" s="910">
        <v>511</v>
      </c>
      <c r="P38" s="910"/>
    </row>
    <row r="39" spans="1:16" s="117" customFormat="1" ht="18.45" customHeight="1" x14ac:dyDescent="0.45">
      <c r="A39" s="912" t="s">
        <v>1042</v>
      </c>
      <c r="B39" s="913"/>
      <c r="C39" s="913"/>
      <c r="D39" s="914"/>
      <c r="E39" s="901">
        <v>28</v>
      </c>
      <c r="F39" s="911"/>
      <c r="G39" s="901">
        <v>17</v>
      </c>
      <c r="H39" s="901"/>
      <c r="I39" s="901">
        <v>17</v>
      </c>
      <c r="J39" s="901"/>
      <c r="K39" s="901">
        <v>33</v>
      </c>
      <c r="L39" s="901"/>
      <c r="M39" s="911">
        <v>36</v>
      </c>
      <c r="N39" s="911"/>
      <c r="O39" s="911">
        <v>33</v>
      </c>
      <c r="P39" s="911"/>
    </row>
    <row r="40" spans="1:16" s="117" customFormat="1" ht="18.45" customHeight="1" x14ac:dyDescent="0.45">
      <c r="A40" s="912" t="s">
        <v>1043</v>
      </c>
      <c r="B40" s="913"/>
      <c r="C40" s="913"/>
      <c r="D40" s="914"/>
      <c r="E40" s="901">
        <v>7</v>
      </c>
      <c r="F40" s="911"/>
      <c r="G40" s="901">
        <v>7</v>
      </c>
      <c r="H40" s="901"/>
      <c r="I40" s="901">
        <v>7</v>
      </c>
      <c r="J40" s="901"/>
      <c r="K40" s="901">
        <v>7</v>
      </c>
      <c r="L40" s="901"/>
      <c r="M40" s="911">
        <v>7</v>
      </c>
      <c r="N40" s="911"/>
      <c r="O40" s="911">
        <v>7</v>
      </c>
      <c r="P40" s="911"/>
    </row>
    <row r="41" spans="1:16" s="117" customFormat="1" ht="18.45" customHeight="1" x14ac:dyDescent="0.45">
      <c r="A41" s="912" t="s">
        <v>1044</v>
      </c>
      <c r="B41" s="913"/>
      <c r="C41" s="913"/>
      <c r="D41" s="914"/>
      <c r="E41" s="901">
        <v>5</v>
      </c>
      <c r="F41" s="911"/>
      <c r="G41" s="901">
        <v>4</v>
      </c>
      <c r="H41" s="901"/>
      <c r="I41" s="901">
        <v>4</v>
      </c>
      <c r="J41" s="901"/>
      <c r="K41" s="901">
        <v>3</v>
      </c>
      <c r="L41" s="901"/>
      <c r="M41" s="911">
        <v>3</v>
      </c>
      <c r="N41" s="911"/>
      <c r="O41" s="911">
        <v>3</v>
      </c>
      <c r="P41" s="911"/>
    </row>
    <row r="42" spans="1:16" s="117" customFormat="1" ht="18.45" customHeight="1" x14ac:dyDescent="0.45">
      <c r="A42" s="912" t="s">
        <v>1045</v>
      </c>
      <c r="B42" s="913"/>
      <c r="C42" s="913"/>
      <c r="D42" s="914"/>
      <c r="E42" s="901">
        <v>5</v>
      </c>
      <c r="F42" s="911"/>
      <c r="G42" s="901">
        <v>4</v>
      </c>
      <c r="H42" s="901"/>
      <c r="I42" s="901">
        <v>4</v>
      </c>
      <c r="J42" s="901"/>
      <c r="K42" s="901">
        <v>3</v>
      </c>
      <c r="L42" s="901"/>
      <c r="M42" s="911">
        <v>3</v>
      </c>
      <c r="N42" s="911"/>
      <c r="O42" s="911">
        <v>4</v>
      </c>
      <c r="P42" s="911"/>
    </row>
    <row r="43" spans="1:16" s="117" customFormat="1" ht="18.45" customHeight="1" x14ac:dyDescent="0.45">
      <c r="A43" s="912" t="s">
        <v>1046</v>
      </c>
      <c r="B43" s="913"/>
      <c r="C43" s="913"/>
      <c r="D43" s="914"/>
      <c r="E43" s="901">
        <v>2</v>
      </c>
      <c r="F43" s="911"/>
      <c r="G43" s="901">
        <v>2</v>
      </c>
      <c r="H43" s="901"/>
      <c r="I43" s="901">
        <v>2</v>
      </c>
      <c r="J43" s="901"/>
      <c r="K43" s="901">
        <v>2</v>
      </c>
      <c r="L43" s="901"/>
      <c r="M43" s="911">
        <v>1</v>
      </c>
      <c r="N43" s="911"/>
      <c r="O43" s="911">
        <v>1</v>
      </c>
      <c r="P43" s="911"/>
    </row>
    <row r="44" spans="1:16" s="117" customFormat="1" ht="18.45" customHeight="1" x14ac:dyDescent="0.45">
      <c r="A44" s="912" t="s">
        <v>1047</v>
      </c>
      <c r="B44" s="913"/>
      <c r="C44" s="913"/>
      <c r="D44" s="914"/>
      <c r="E44" s="901">
        <v>1</v>
      </c>
      <c r="F44" s="911"/>
      <c r="G44" s="901">
        <v>1</v>
      </c>
      <c r="H44" s="901"/>
      <c r="I44" s="901">
        <v>1</v>
      </c>
      <c r="J44" s="901"/>
      <c r="K44" s="901">
        <v>1</v>
      </c>
      <c r="L44" s="901"/>
      <c r="M44" s="911">
        <v>1</v>
      </c>
      <c r="N44" s="911"/>
      <c r="O44" s="911">
        <v>1</v>
      </c>
      <c r="P44" s="911"/>
    </row>
    <row r="45" spans="1:16" s="117" customFormat="1" ht="18.45" customHeight="1" x14ac:dyDescent="0.45">
      <c r="A45" s="912" t="s">
        <v>1048</v>
      </c>
      <c r="B45" s="913"/>
      <c r="C45" s="913"/>
      <c r="D45" s="914"/>
      <c r="E45" s="901">
        <v>227</v>
      </c>
      <c r="F45" s="911"/>
      <c r="G45" s="901">
        <v>114</v>
      </c>
      <c r="H45" s="901"/>
      <c r="I45" s="901">
        <v>114</v>
      </c>
      <c r="J45" s="901"/>
      <c r="K45" s="901">
        <v>103</v>
      </c>
      <c r="L45" s="901"/>
      <c r="M45" s="911">
        <v>103</v>
      </c>
      <c r="N45" s="911"/>
      <c r="O45" s="911">
        <v>95</v>
      </c>
      <c r="P45" s="911"/>
    </row>
    <row r="46" spans="1:16" s="117" customFormat="1" ht="18.45" customHeight="1" x14ac:dyDescent="0.45">
      <c r="A46" s="912" t="s">
        <v>1049</v>
      </c>
      <c r="B46" s="913"/>
      <c r="C46" s="913"/>
      <c r="D46" s="914"/>
      <c r="E46" s="901">
        <v>98</v>
      </c>
      <c r="F46" s="911"/>
      <c r="G46" s="901">
        <v>112</v>
      </c>
      <c r="H46" s="901"/>
      <c r="I46" s="901">
        <v>113</v>
      </c>
      <c r="J46" s="901"/>
      <c r="K46" s="901">
        <v>117</v>
      </c>
      <c r="L46" s="901"/>
      <c r="M46" s="911">
        <v>117</v>
      </c>
      <c r="N46" s="911"/>
      <c r="O46" s="911">
        <v>117</v>
      </c>
      <c r="P46" s="911"/>
    </row>
    <row r="47" spans="1:16" s="117" customFormat="1" ht="18.45" customHeight="1" thickBot="1" x14ac:dyDescent="0.5">
      <c r="A47" s="917" t="s">
        <v>1050</v>
      </c>
      <c r="B47" s="918"/>
      <c r="C47" s="918"/>
      <c r="D47" s="919"/>
      <c r="E47" s="902">
        <v>410</v>
      </c>
      <c r="F47" s="908"/>
      <c r="G47" s="902">
        <v>0</v>
      </c>
      <c r="H47" s="902"/>
      <c r="I47" s="902">
        <v>0</v>
      </c>
      <c r="J47" s="902"/>
      <c r="K47" s="902">
        <v>0</v>
      </c>
      <c r="L47" s="902"/>
      <c r="M47" s="908">
        <v>0</v>
      </c>
      <c r="N47" s="908"/>
      <c r="O47" s="908">
        <v>0</v>
      </c>
      <c r="P47" s="908"/>
    </row>
    <row r="48" spans="1:16" ht="18.45" customHeight="1" x14ac:dyDescent="0.15">
      <c r="A48" s="117" t="s">
        <v>1131</v>
      </c>
      <c r="B48" s="139"/>
      <c r="C48" s="140"/>
      <c r="D48" s="141"/>
      <c r="E48" s="915"/>
      <c r="F48" s="916"/>
    </row>
    <row r="49" spans="1:6" ht="36" customHeight="1" x14ac:dyDescent="0.15">
      <c r="A49" s="139"/>
      <c r="B49" s="139"/>
      <c r="C49" s="140"/>
      <c r="D49" s="141"/>
      <c r="E49" s="141"/>
      <c r="F49" s="141"/>
    </row>
    <row r="50" spans="1:6" ht="36" customHeight="1" x14ac:dyDescent="0.15">
      <c r="A50" s="139"/>
      <c r="B50" s="139"/>
      <c r="C50" s="140"/>
      <c r="D50" s="141"/>
      <c r="E50" s="141"/>
      <c r="F50" s="141"/>
    </row>
    <row r="51" spans="1:6" ht="36" customHeight="1" x14ac:dyDescent="0.15">
      <c r="A51" s="120"/>
    </row>
    <row r="52" spans="1:6" ht="36" customHeight="1" x14ac:dyDescent="0.15">
      <c r="A52" s="120"/>
    </row>
  </sheetData>
  <customSheetViews>
    <customSheetView guid="{6AB2CB4E-1967-4022-ADF7-AFB42F2AE4FB}" showPageBreaks="1" printArea="1" view="pageBreakPreview">
      <selection activeCell="J12" sqref="J12:M13"/>
      <pageMargins left="0.6692913385826772" right="0.59055118110236227" top="0.78740157480314965" bottom="0.63" header="0" footer="0"/>
      <pageSetup paperSize="9" scale="84" firstPageNumber="234" orientation="portrait" useFirstPageNumber="1" r:id="rId1"/>
      <headerFooter alignWithMargins="0"/>
    </customSheetView>
    <customSheetView guid="{3F289335-02BA-4F16-AD2F-CB53A4124158}" showPageBreaks="1" printArea="1" view="pageBreakPreview" topLeftCell="A34">
      <selection activeCell="G25" sqref="G25"/>
      <pageMargins left="0.6692913385826772" right="0.59055118110236227" top="0.78740157480314965" bottom="0.63" header="0" footer="0"/>
      <pageSetup paperSize="9" scale="85" firstPageNumber="234" orientation="portrait" useFirstPageNumber="1" r:id="rId2"/>
      <headerFooter alignWithMargins="0"/>
    </customSheetView>
    <customSheetView guid="{73BE7E98-8BC8-4FD7-95F0-4179E1B9C7B2}" showPageBreaks="1" printArea="1" view="pageBreakPreview" topLeftCell="A30">
      <selection activeCell="Y36" sqref="Y36"/>
      <pageMargins left="0.6692913385826772" right="0.59055118110236227" top="0.78740157480314965" bottom="0.63" header="0" footer="0"/>
      <pageSetup paperSize="9" scale="85" firstPageNumber="234" orientation="portrait" useFirstPageNumber="1" r:id="rId3"/>
      <headerFooter alignWithMargins="0"/>
    </customSheetView>
    <customSheetView guid="{59F6F5C1-0144-4706-BC18-583E69698BD1}" showPageBreaks="1" printArea="1" view="pageBreakPreview" topLeftCell="A34">
      <selection activeCell="G25" sqref="G25"/>
      <pageMargins left="0.6692913385826772" right="0.59055118110236227" top="0.78740157480314965" bottom="0.63" header="0" footer="0"/>
      <pageSetup paperSize="9" scale="85" firstPageNumber="234" orientation="portrait" useFirstPageNumber="1" r:id="rId4"/>
      <headerFooter alignWithMargins="0"/>
    </customSheetView>
    <customSheetView guid="{96F1F385-3719-4D48-93AF-F20FCA96C025}" showPageBreaks="1" printArea="1" view="pageBreakPreview" topLeftCell="A34">
      <selection activeCell="G25" sqref="G25"/>
      <pageMargins left="0.6692913385826772" right="0.59055118110236227" top="0.78740157480314965" bottom="0.63" header="0" footer="0"/>
      <pageSetup paperSize="9" scale="85" firstPageNumber="234" orientation="portrait" useFirstPageNumber="1" r:id="rId5"/>
      <headerFooter alignWithMargins="0"/>
    </customSheetView>
    <customSheetView guid="{1CDBA933-8DB4-41F1-90AC-67591721201F}" showPageBreaks="1" printArea="1" view="pageBreakPreview">
      <selection activeCell="A44" sqref="A44"/>
      <pageMargins left="0.6692913385826772" right="0.59055118110236227" top="0.78740157480314965" bottom="0.63" header="0" footer="0"/>
      <pageSetup paperSize="9" scale="85" firstPageNumber="234" orientation="portrait" useFirstPageNumber="1" r:id="rId6"/>
      <headerFooter alignWithMargins="0"/>
    </customSheetView>
    <customSheetView guid="{57707E98-8706-4F7F-9807-AB12EEACF2E8}" showPageBreaks="1" printArea="1" view="pageBreakPreview" topLeftCell="A29">
      <selection activeCell="A44" sqref="A44"/>
      <pageMargins left="0.6692913385826772" right="0.59055118110236227" top="0.78740157480314965" bottom="0.63" header="0" footer="0"/>
      <pageSetup paperSize="9" scale="85" firstPageNumber="234" orientation="portrait" useFirstPageNumber="1" r:id="rId7"/>
      <headerFooter alignWithMargins="0"/>
    </customSheetView>
    <customSheetView guid="{FA0B14EF-F83C-4CBB-865F-B181DD693384}" showPageBreaks="1" printArea="1" view="pageBreakPreview">
      <selection activeCell="K11" sqref="K11:M12"/>
      <pageMargins left="0.6692913385826772" right="0.59055118110236227" top="0.78740157480314965" bottom="0.63" header="0" footer="0"/>
      <pageSetup paperSize="9" scale="85" firstPageNumber="234" orientation="portrait" useFirstPageNumber="1" r:id="rId8"/>
      <headerFooter alignWithMargins="0"/>
    </customSheetView>
    <customSheetView guid="{7599AF29-7C80-40B5-BC67-D4AC7D8175D6}" showPageBreaks="1" printArea="1" view="pageBreakPreview" topLeftCell="A34">
      <selection activeCell="G25" sqref="G25"/>
      <pageMargins left="0.6692913385826772" right="0.59055118110236227" top="0.78740157480314965" bottom="0.63" header="0" footer="0"/>
      <pageSetup paperSize="9" scale="85" firstPageNumber="234" orientation="portrait" useFirstPageNumber="1" r:id="rId9"/>
      <headerFooter alignWithMargins="0"/>
    </customSheetView>
    <customSheetView guid="{CD9FEF94-6655-4B72-96D9-4E3C15E50045}" showPageBreaks="1" printArea="1" view="pageBreakPreview" topLeftCell="A30">
      <selection activeCell="Y36" sqref="Y36"/>
      <pageMargins left="0.6692913385826772" right="0.59055118110236227" top="0.78740157480314965" bottom="0.63" header="0" footer="0"/>
      <pageSetup paperSize="9" scale="85" firstPageNumber="234" orientation="portrait" useFirstPageNumber="1" r:id="rId10"/>
      <headerFooter alignWithMargins="0"/>
    </customSheetView>
    <customSheetView guid="{101BA920-D81C-44BC-8F4C-ECC5AD469A5F}" showPageBreaks="1" printArea="1" view="pageBreakPreview" topLeftCell="A34">
      <selection activeCell="G25" sqref="G25"/>
      <pageMargins left="0.6692913385826772" right="0.59055118110236227" top="0.78740157480314965" bottom="0.63" header="0" footer="0"/>
      <pageSetup paperSize="9" scale="85" firstPageNumber="234" orientation="portrait" useFirstPageNumber="1" r:id="rId11"/>
      <headerFooter alignWithMargins="0"/>
    </customSheetView>
    <customSheetView guid="{1DD77CDE-492C-4F26-BE57-755675DE482D}" showPageBreaks="1" printArea="1" view="pageBreakPreview" topLeftCell="A34">
      <selection activeCell="K28" sqref="K28"/>
      <pageMargins left="0.6692913385826772" right="0.59055118110236227" top="0.78740157480314965" bottom="0.63" header="0" footer="0"/>
      <pageSetup paperSize="9" scale="84" firstPageNumber="234" orientation="portrait" useFirstPageNumber="1" r:id="rId12"/>
      <headerFooter alignWithMargins="0"/>
    </customSheetView>
    <customSheetView guid="{E11754DE-64F2-4A86-AFFA-460D6AD3A98C}" showPageBreaks="1" printArea="1" view="pageBreakPreview">
      <pageMargins left="0.6692913385826772" right="0.59055118110236227" top="0.78740157480314965" bottom="0.63" header="0" footer="0"/>
      <pageSetup paperSize="9" scale="84" firstPageNumber="234" orientation="portrait" useFirstPageNumber="1" r:id="rId13"/>
      <headerFooter alignWithMargins="0"/>
    </customSheetView>
  </customSheetViews>
  <mergeCells count="220">
    <mergeCell ref="L30:M30"/>
    <mergeCell ref="B11:C11"/>
    <mergeCell ref="D11:E11"/>
    <mergeCell ref="F11:G11"/>
    <mergeCell ref="H11:I11"/>
    <mergeCell ref="J11:K11"/>
    <mergeCell ref="L11:M11"/>
    <mergeCell ref="M45:N45"/>
    <mergeCell ref="M46:N46"/>
    <mergeCell ref="B18:C18"/>
    <mergeCell ref="D18:E18"/>
    <mergeCell ref="F18:G18"/>
    <mergeCell ref="H18:I18"/>
    <mergeCell ref="J18:K18"/>
    <mergeCell ref="L18:M18"/>
    <mergeCell ref="B16:G16"/>
    <mergeCell ref="H16:M16"/>
    <mergeCell ref="B17:C17"/>
    <mergeCell ref="D17:E17"/>
    <mergeCell ref="F17:G17"/>
    <mergeCell ref="H17:I17"/>
    <mergeCell ref="J17:K17"/>
    <mergeCell ref="L17:M17"/>
    <mergeCell ref="B20:C20"/>
    <mergeCell ref="B3:G3"/>
    <mergeCell ref="H3:M3"/>
    <mergeCell ref="B4:C4"/>
    <mergeCell ref="D4:E4"/>
    <mergeCell ref="F4:G4"/>
    <mergeCell ref="H4:I4"/>
    <mergeCell ref="J4:K4"/>
    <mergeCell ref="L4:M4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L5:M5"/>
    <mergeCell ref="B9:C9"/>
    <mergeCell ref="D9:E9"/>
    <mergeCell ref="F9:G9"/>
    <mergeCell ref="H9:I9"/>
    <mergeCell ref="J9:K9"/>
    <mergeCell ref="L9:M9"/>
    <mergeCell ref="B7:C7"/>
    <mergeCell ref="D7:E7"/>
    <mergeCell ref="F7:G7"/>
    <mergeCell ref="H7:I7"/>
    <mergeCell ref="J7:K7"/>
    <mergeCell ref="L7:M7"/>
    <mergeCell ref="H8:I8"/>
    <mergeCell ref="J8:K8"/>
    <mergeCell ref="L8:M8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9:C29"/>
    <mergeCell ref="D29:E29"/>
    <mergeCell ref="H29:I29"/>
    <mergeCell ref="J29:K29"/>
    <mergeCell ref="U32:AB32"/>
    <mergeCell ref="B27:C27"/>
    <mergeCell ref="D27:E27"/>
    <mergeCell ref="F27:G27"/>
    <mergeCell ref="H27:I27"/>
    <mergeCell ref="J27:K27"/>
    <mergeCell ref="L27:M27"/>
    <mergeCell ref="B28:C28"/>
    <mergeCell ref="D28:E28"/>
    <mergeCell ref="H28:I28"/>
    <mergeCell ref="J28:K28"/>
    <mergeCell ref="F28:G28"/>
    <mergeCell ref="L28:M28"/>
    <mergeCell ref="B30:C30"/>
    <mergeCell ref="D30:E30"/>
    <mergeCell ref="H30:I30"/>
    <mergeCell ref="J30:K30"/>
    <mergeCell ref="F29:G29"/>
    <mergeCell ref="L29:M29"/>
    <mergeCell ref="F30:G30"/>
    <mergeCell ref="A38:D38"/>
    <mergeCell ref="E38:F38"/>
    <mergeCell ref="G38:H38"/>
    <mergeCell ref="I35:J36"/>
    <mergeCell ref="A36:B36"/>
    <mergeCell ref="A37:D37"/>
    <mergeCell ref="E37:F37"/>
    <mergeCell ref="G37:H37"/>
    <mergeCell ref="I37:J37"/>
    <mergeCell ref="C35:D35"/>
    <mergeCell ref="E35:F36"/>
    <mergeCell ref="G35:H36"/>
    <mergeCell ref="I38:J38"/>
    <mergeCell ref="I40:J40"/>
    <mergeCell ref="A41:D41"/>
    <mergeCell ref="E41:F41"/>
    <mergeCell ref="G41:H41"/>
    <mergeCell ref="I41:J41"/>
    <mergeCell ref="A40:D40"/>
    <mergeCell ref="E40:F40"/>
    <mergeCell ref="G40:H40"/>
    <mergeCell ref="A39:D39"/>
    <mergeCell ref="E39:F39"/>
    <mergeCell ref="G39:H39"/>
    <mergeCell ref="I39:J39"/>
    <mergeCell ref="G42:H42"/>
    <mergeCell ref="E48:F48"/>
    <mergeCell ref="I46:J46"/>
    <mergeCell ref="A47:D47"/>
    <mergeCell ref="E47:F47"/>
    <mergeCell ref="G47:H47"/>
    <mergeCell ref="I47:J47"/>
    <mergeCell ref="A46:D46"/>
    <mergeCell ref="E46:F46"/>
    <mergeCell ref="G46:H46"/>
    <mergeCell ref="O45:P45"/>
    <mergeCell ref="O46:P46"/>
    <mergeCell ref="O47:P47"/>
    <mergeCell ref="O35:P36"/>
    <mergeCell ref="O37:P37"/>
    <mergeCell ref="O38:P38"/>
    <mergeCell ref="O39:P39"/>
    <mergeCell ref="O40:P40"/>
    <mergeCell ref="O41:P41"/>
    <mergeCell ref="O42:P42"/>
    <mergeCell ref="O43:P43"/>
    <mergeCell ref="O44:P44"/>
    <mergeCell ref="K47:L47"/>
    <mergeCell ref="K35:L36"/>
    <mergeCell ref="K37:L37"/>
    <mergeCell ref="K38:L38"/>
    <mergeCell ref="K39:L39"/>
    <mergeCell ref="K40:L40"/>
    <mergeCell ref="K41:L41"/>
    <mergeCell ref="M47:N47"/>
    <mergeCell ref="K42:L42"/>
    <mergeCell ref="K43:L43"/>
    <mergeCell ref="K44:L44"/>
    <mergeCell ref="M37:N37"/>
    <mergeCell ref="M38:N38"/>
    <mergeCell ref="M39:N39"/>
    <mergeCell ref="M40:N40"/>
    <mergeCell ref="M41:N41"/>
    <mergeCell ref="M42:N42"/>
    <mergeCell ref="M43:N43"/>
    <mergeCell ref="M44:N44"/>
    <mergeCell ref="B10:C10"/>
    <mergeCell ref="D10:E10"/>
    <mergeCell ref="F10:G10"/>
    <mergeCell ref="H10:I10"/>
    <mergeCell ref="J10:K10"/>
    <mergeCell ref="L10:M10"/>
    <mergeCell ref="M35:N36"/>
    <mergeCell ref="K45:L45"/>
    <mergeCell ref="K46:L46"/>
    <mergeCell ref="I44:J44"/>
    <mergeCell ref="A45:D45"/>
    <mergeCell ref="E45:F45"/>
    <mergeCell ref="G45:H45"/>
    <mergeCell ref="I45:J45"/>
    <mergeCell ref="A44:D44"/>
    <mergeCell ref="E44:F44"/>
    <mergeCell ref="G44:H44"/>
    <mergeCell ref="I42:J42"/>
    <mergeCell ref="A43:D43"/>
    <mergeCell ref="E43:F43"/>
    <mergeCell ref="G43:H43"/>
    <mergeCell ref="I43:J43"/>
    <mergeCell ref="A42:D42"/>
    <mergeCell ref="E42:F42"/>
  </mergeCells>
  <phoneticPr fontId="4"/>
  <pageMargins left="0.6692913385826772" right="0.59055118110236227" top="0.78740157480314965" bottom="0.63" header="0" footer="0"/>
  <pageSetup paperSize="9" scale="84" firstPageNumber="234" orientation="portrait" useFirstPageNumber="1" r:id="rId14"/>
  <headerFooter alignWithMargins="0"/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5"/>
  <sheetViews>
    <sheetView view="pageBreakPreview" topLeftCell="A14" zoomScaleNormal="100" zoomScaleSheetLayoutView="100" workbookViewId="0">
      <selection activeCell="A7" sqref="A7"/>
    </sheetView>
  </sheetViews>
  <sheetFormatPr defaultColWidth="6.59765625" defaultRowHeight="12" customHeight="1" x14ac:dyDescent="0.15"/>
  <cols>
    <col min="1" max="1" width="13.69921875" style="30" customWidth="1"/>
    <col min="2" max="3" width="4" style="30" bestFit="1" customWidth="1"/>
    <col min="4" max="13" width="6.69921875" style="30" customWidth="1"/>
    <col min="14" max="14" width="8.69921875" style="30" customWidth="1"/>
    <col min="15" max="256" width="6.59765625" style="30"/>
    <col min="257" max="257" width="12.09765625" style="30" customWidth="1"/>
    <col min="258" max="259" width="3.19921875" style="30" customWidth="1"/>
    <col min="260" max="260" width="5.59765625" style="30" customWidth="1"/>
    <col min="261" max="261" width="5.3984375" style="30" customWidth="1"/>
    <col min="262" max="264" width="5.59765625" style="30" customWidth="1"/>
    <col min="265" max="265" width="5.69921875" style="30" customWidth="1"/>
    <col min="266" max="266" width="5.3984375" style="30" customWidth="1"/>
    <col min="267" max="267" width="5.5" style="30" customWidth="1"/>
    <col min="268" max="268" width="5.69921875" style="30" customWidth="1"/>
    <col min="269" max="269" width="6.19921875" style="30" customWidth="1"/>
    <col min="270" max="270" width="5.09765625" style="30" customWidth="1"/>
    <col min="271" max="512" width="6.59765625" style="30"/>
    <col min="513" max="513" width="12.09765625" style="30" customWidth="1"/>
    <col min="514" max="515" width="3.19921875" style="30" customWidth="1"/>
    <col min="516" max="516" width="5.59765625" style="30" customWidth="1"/>
    <col min="517" max="517" width="5.3984375" style="30" customWidth="1"/>
    <col min="518" max="520" width="5.59765625" style="30" customWidth="1"/>
    <col min="521" max="521" width="5.69921875" style="30" customWidth="1"/>
    <col min="522" max="522" width="5.3984375" style="30" customWidth="1"/>
    <col min="523" max="523" width="5.5" style="30" customWidth="1"/>
    <col min="524" max="524" width="5.69921875" style="30" customWidth="1"/>
    <col min="525" max="525" width="6.19921875" style="30" customWidth="1"/>
    <col min="526" max="526" width="5.09765625" style="30" customWidth="1"/>
    <col min="527" max="768" width="6.59765625" style="30"/>
    <col min="769" max="769" width="12.09765625" style="30" customWidth="1"/>
    <col min="770" max="771" width="3.19921875" style="30" customWidth="1"/>
    <col min="772" max="772" width="5.59765625" style="30" customWidth="1"/>
    <col min="773" max="773" width="5.3984375" style="30" customWidth="1"/>
    <col min="774" max="776" width="5.59765625" style="30" customWidth="1"/>
    <col min="777" max="777" width="5.69921875" style="30" customWidth="1"/>
    <col min="778" max="778" width="5.3984375" style="30" customWidth="1"/>
    <col min="779" max="779" width="5.5" style="30" customWidth="1"/>
    <col min="780" max="780" width="5.69921875" style="30" customWidth="1"/>
    <col min="781" max="781" width="6.19921875" style="30" customWidth="1"/>
    <col min="782" max="782" width="5.09765625" style="30" customWidth="1"/>
    <col min="783" max="1024" width="6.59765625" style="30"/>
    <col min="1025" max="1025" width="12.09765625" style="30" customWidth="1"/>
    <col min="1026" max="1027" width="3.19921875" style="30" customWidth="1"/>
    <col min="1028" max="1028" width="5.59765625" style="30" customWidth="1"/>
    <col min="1029" max="1029" width="5.3984375" style="30" customWidth="1"/>
    <col min="1030" max="1032" width="5.59765625" style="30" customWidth="1"/>
    <col min="1033" max="1033" width="5.69921875" style="30" customWidth="1"/>
    <col min="1034" max="1034" width="5.3984375" style="30" customWidth="1"/>
    <col min="1035" max="1035" width="5.5" style="30" customWidth="1"/>
    <col min="1036" max="1036" width="5.69921875" style="30" customWidth="1"/>
    <col min="1037" max="1037" width="6.19921875" style="30" customWidth="1"/>
    <col min="1038" max="1038" width="5.09765625" style="30" customWidth="1"/>
    <col min="1039" max="1280" width="6.59765625" style="30"/>
    <col min="1281" max="1281" width="12.09765625" style="30" customWidth="1"/>
    <col min="1282" max="1283" width="3.19921875" style="30" customWidth="1"/>
    <col min="1284" max="1284" width="5.59765625" style="30" customWidth="1"/>
    <col min="1285" max="1285" width="5.3984375" style="30" customWidth="1"/>
    <col min="1286" max="1288" width="5.59765625" style="30" customWidth="1"/>
    <col min="1289" max="1289" width="5.69921875" style="30" customWidth="1"/>
    <col min="1290" max="1290" width="5.3984375" style="30" customWidth="1"/>
    <col min="1291" max="1291" width="5.5" style="30" customWidth="1"/>
    <col min="1292" max="1292" width="5.69921875" style="30" customWidth="1"/>
    <col min="1293" max="1293" width="6.19921875" style="30" customWidth="1"/>
    <col min="1294" max="1294" width="5.09765625" style="30" customWidth="1"/>
    <col min="1295" max="1536" width="6.59765625" style="30"/>
    <col min="1537" max="1537" width="12.09765625" style="30" customWidth="1"/>
    <col min="1538" max="1539" width="3.19921875" style="30" customWidth="1"/>
    <col min="1540" max="1540" width="5.59765625" style="30" customWidth="1"/>
    <col min="1541" max="1541" width="5.3984375" style="30" customWidth="1"/>
    <col min="1542" max="1544" width="5.59765625" style="30" customWidth="1"/>
    <col min="1545" max="1545" width="5.69921875" style="30" customWidth="1"/>
    <col min="1546" max="1546" width="5.3984375" style="30" customWidth="1"/>
    <col min="1547" max="1547" width="5.5" style="30" customWidth="1"/>
    <col min="1548" max="1548" width="5.69921875" style="30" customWidth="1"/>
    <col min="1549" max="1549" width="6.19921875" style="30" customWidth="1"/>
    <col min="1550" max="1550" width="5.09765625" style="30" customWidth="1"/>
    <col min="1551" max="1792" width="6.59765625" style="30"/>
    <col min="1793" max="1793" width="12.09765625" style="30" customWidth="1"/>
    <col min="1794" max="1795" width="3.19921875" style="30" customWidth="1"/>
    <col min="1796" max="1796" width="5.59765625" style="30" customWidth="1"/>
    <col min="1797" max="1797" width="5.3984375" style="30" customWidth="1"/>
    <col min="1798" max="1800" width="5.59765625" style="30" customWidth="1"/>
    <col min="1801" max="1801" width="5.69921875" style="30" customWidth="1"/>
    <col min="1802" max="1802" width="5.3984375" style="30" customWidth="1"/>
    <col min="1803" max="1803" width="5.5" style="30" customWidth="1"/>
    <col min="1804" max="1804" width="5.69921875" style="30" customWidth="1"/>
    <col min="1805" max="1805" width="6.19921875" style="30" customWidth="1"/>
    <col min="1806" max="1806" width="5.09765625" style="30" customWidth="1"/>
    <col min="1807" max="2048" width="6.59765625" style="30"/>
    <col min="2049" max="2049" width="12.09765625" style="30" customWidth="1"/>
    <col min="2050" max="2051" width="3.19921875" style="30" customWidth="1"/>
    <col min="2052" max="2052" width="5.59765625" style="30" customWidth="1"/>
    <col min="2053" max="2053" width="5.3984375" style="30" customWidth="1"/>
    <col min="2054" max="2056" width="5.59765625" style="30" customWidth="1"/>
    <col min="2057" max="2057" width="5.69921875" style="30" customWidth="1"/>
    <col min="2058" max="2058" width="5.3984375" style="30" customWidth="1"/>
    <col min="2059" max="2059" width="5.5" style="30" customWidth="1"/>
    <col min="2060" max="2060" width="5.69921875" style="30" customWidth="1"/>
    <col min="2061" max="2061" width="6.19921875" style="30" customWidth="1"/>
    <col min="2062" max="2062" width="5.09765625" style="30" customWidth="1"/>
    <col min="2063" max="2304" width="6.59765625" style="30"/>
    <col min="2305" max="2305" width="12.09765625" style="30" customWidth="1"/>
    <col min="2306" max="2307" width="3.19921875" style="30" customWidth="1"/>
    <col min="2308" max="2308" width="5.59765625" style="30" customWidth="1"/>
    <col min="2309" max="2309" width="5.3984375" style="30" customWidth="1"/>
    <col min="2310" max="2312" width="5.59765625" style="30" customWidth="1"/>
    <col min="2313" max="2313" width="5.69921875" style="30" customWidth="1"/>
    <col min="2314" max="2314" width="5.3984375" style="30" customWidth="1"/>
    <col min="2315" max="2315" width="5.5" style="30" customWidth="1"/>
    <col min="2316" max="2316" width="5.69921875" style="30" customWidth="1"/>
    <col min="2317" max="2317" width="6.19921875" style="30" customWidth="1"/>
    <col min="2318" max="2318" width="5.09765625" style="30" customWidth="1"/>
    <col min="2319" max="2560" width="6.59765625" style="30"/>
    <col min="2561" max="2561" width="12.09765625" style="30" customWidth="1"/>
    <col min="2562" max="2563" width="3.19921875" style="30" customWidth="1"/>
    <col min="2564" max="2564" width="5.59765625" style="30" customWidth="1"/>
    <col min="2565" max="2565" width="5.3984375" style="30" customWidth="1"/>
    <col min="2566" max="2568" width="5.59765625" style="30" customWidth="1"/>
    <col min="2569" max="2569" width="5.69921875" style="30" customWidth="1"/>
    <col min="2570" max="2570" width="5.3984375" style="30" customWidth="1"/>
    <col min="2571" max="2571" width="5.5" style="30" customWidth="1"/>
    <col min="2572" max="2572" width="5.69921875" style="30" customWidth="1"/>
    <col min="2573" max="2573" width="6.19921875" style="30" customWidth="1"/>
    <col min="2574" max="2574" width="5.09765625" style="30" customWidth="1"/>
    <col min="2575" max="2816" width="6.59765625" style="30"/>
    <col min="2817" max="2817" width="12.09765625" style="30" customWidth="1"/>
    <col min="2818" max="2819" width="3.19921875" style="30" customWidth="1"/>
    <col min="2820" max="2820" width="5.59765625" style="30" customWidth="1"/>
    <col min="2821" max="2821" width="5.3984375" style="30" customWidth="1"/>
    <col min="2822" max="2824" width="5.59765625" style="30" customWidth="1"/>
    <col min="2825" max="2825" width="5.69921875" style="30" customWidth="1"/>
    <col min="2826" max="2826" width="5.3984375" style="30" customWidth="1"/>
    <col min="2827" max="2827" width="5.5" style="30" customWidth="1"/>
    <col min="2828" max="2828" width="5.69921875" style="30" customWidth="1"/>
    <col min="2829" max="2829" width="6.19921875" style="30" customWidth="1"/>
    <col min="2830" max="2830" width="5.09765625" style="30" customWidth="1"/>
    <col min="2831" max="3072" width="6.59765625" style="30"/>
    <col min="3073" max="3073" width="12.09765625" style="30" customWidth="1"/>
    <col min="3074" max="3075" width="3.19921875" style="30" customWidth="1"/>
    <col min="3076" max="3076" width="5.59765625" style="30" customWidth="1"/>
    <col min="3077" max="3077" width="5.3984375" style="30" customWidth="1"/>
    <col min="3078" max="3080" width="5.59765625" style="30" customWidth="1"/>
    <col min="3081" max="3081" width="5.69921875" style="30" customWidth="1"/>
    <col min="3082" max="3082" width="5.3984375" style="30" customWidth="1"/>
    <col min="3083" max="3083" width="5.5" style="30" customWidth="1"/>
    <col min="3084" max="3084" width="5.69921875" style="30" customWidth="1"/>
    <col min="3085" max="3085" width="6.19921875" style="30" customWidth="1"/>
    <col min="3086" max="3086" width="5.09765625" style="30" customWidth="1"/>
    <col min="3087" max="3328" width="6.59765625" style="30"/>
    <col min="3329" max="3329" width="12.09765625" style="30" customWidth="1"/>
    <col min="3330" max="3331" width="3.19921875" style="30" customWidth="1"/>
    <col min="3332" max="3332" width="5.59765625" style="30" customWidth="1"/>
    <col min="3333" max="3333" width="5.3984375" style="30" customWidth="1"/>
    <col min="3334" max="3336" width="5.59765625" style="30" customWidth="1"/>
    <col min="3337" max="3337" width="5.69921875" style="30" customWidth="1"/>
    <col min="3338" max="3338" width="5.3984375" style="30" customWidth="1"/>
    <col min="3339" max="3339" width="5.5" style="30" customWidth="1"/>
    <col min="3340" max="3340" width="5.69921875" style="30" customWidth="1"/>
    <col min="3341" max="3341" width="6.19921875" style="30" customWidth="1"/>
    <col min="3342" max="3342" width="5.09765625" style="30" customWidth="1"/>
    <col min="3343" max="3584" width="6.59765625" style="30"/>
    <col min="3585" max="3585" width="12.09765625" style="30" customWidth="1"/>
    <col min="3586" max="3587" width="3.19921875" style="30" customWidth="1"/>
    <col min="3588" max="3588" width="5.59765625" style="30" customWidth="1"/>
    <col min="3589" max="3589" width="5.3984375" style="30" customWidth="1"/>
    <col min="3590" max="3592" width="5.59765625" style="30" customWidth="1"/>
    <col min="3593" max="3593" width="5.69921875" style="30" customWidth="1"/>
    <col min="3594" max="3594" width="5.3984375" style="30" customWidth="1"/>
    <col min="3595" max="3595" width="5.5" style="30" customWidth="1"/>
    <col min="3596" max="3596" width="5.69921875" style="30" customWidth="1"/>
    <col min="3597" max="3597" width="6.19921875" style="30" customWidth="1"/>
    <col min="3598" max="3598" width="5.09765625" style="30" customWidth="1"/>
    <col min="3599" max="3840" width="6.59765625" style="30"/>
    <col min="3841" max="3841" width="12.09765625" style="30" customWidth="1"/>
    <col min="3842" max="3843" width="3.19921875" style="30" customWidth="1"/>
    <col min="3844" max="3844" width="5.59765625" style="30" customWidth="1"/>
    <col min="3845" max="3845" width="5.3984375" style="30" customWidth="1"/>
    <col min="3846" max="3848" width="5.59765625" style="30" customWidth="1"/>
    <col min="3849" max="3849" width="5.69921875" style="30" customWidth="1"/>
    <col min="3850" max="3850" width="5.3984375" style="30" customWidth="1"/>
    <col min="3851" max="3851" width="5.5" style="30" customWidth="1"/>
    <col min="3852" max="3852" width="5.69921875" style="30" customWidth="1"/>
    <col min="3853" max="3853" width="6.19921875" style="30" customWidth="1"/>
    <col min="3854" max="3854" width="5.09765625" style="30" customWidth="1"/>
    <col min="3855" max="4096" width="6.59765625" style="30"/>
    <col min="4097" max="4097" width="12.09765625" style="30" customWidth="1"/>
    <col min="4098" max="4099" width="3.19921875" style="30" customWidth="1"/>
    <col min="4100" max="4100" width="5.59765625" style="30" customWidth="1"/>
    <col min="4101" max="4101" width="5.3984375" style="30" customWidth="1"/>
    <col min="4102" max="4104" width="5.59765625" style="30" customWidth="1"/>
    <col min="4105" max="4105" width="5.69921875" style="30" customWidth="1"/>
    <col min="4106" max="4106" width="5.3984375" style="30" customWidth="1"/>
    <col min="4107" max="4107" width="5.5" style="30" customWidth="1"/>
    <col min="4108" max="4108" width="5.69921875" style="30" customWidth="1"/>
    <col min="4109" max="4109" width="6.19921875" style="30" customWidth="1"/>
    <col min="4110" max="4110" width="5.09765625" style="30" customWidth="1"/>
    <col min="4111" max="4352" width="6.59765625" style="30"/>
    <col min="4353" max="4353" width="12.09765625" style="30" customWidth="1"/>
    <col min="4354" max="4355" width="3.19921875" style="30" customWidth="1"/>
    <col min="4356" max="4356" width="5.59765625" style="30" customWidth="1"/>
    <col min="4357" max="4357" width="5.3984375" style="30" customWidth="1"/>
    <col min="4358" max="4360" width="5.59765625" style="30" customWidth="1"/>
    <col min="4361" max="4361" width="5.69921875" style="30" customWidth="1"/>
    <col min="4362" max="4362" width="5.3984375" style="30" customWidth="1"/>
    <col min="4363" max="4363" width="5.5" style="30" customWidth="1"/>
    <col min="4364" max="4364" width="5.69921875" style="30" customWidth="1"/>
    <col min="4365" max="4365" width="6.19921875" style="30" customWidth="1"/>
    <col min="4366" max="4366" width="5.09765625" style="30" customWidth="1"/>
    <col min="4367" max="4608" width="6.59765625" style="30"/>
    <col min="4609" max="4609" width="12.09765625" style="30" customWidth="1"/>
    <col min="4610" max="4611" width="3.19921875" style="30" customWidth="1"/>
    <col min="4612" max="4612" width="5.59765625" style="30" customWidth="1"/>
    <col min="4613" max="4613" width="5.3984375" style="30" customWidth="1"/>
    <col min="4614" max="4616" width="5.59765625" style="30" customWidth="1"/>
    <col min="4617" max="4617" width="5.69921875" style="30" customWidth="1"/>
    <col min="4618" max="4618" width="5.3984375" style="30" customWidth="1"/>
    <col min="4619" max="4619" width="5.5" style="30" customWidth="1"/>
    <col min="4620" max="4620" width="5.69921875" style="30" customWidth="1"/>
    <col min="4621" max="4621" width="6.19921875" style="30" customWidth="1"/>
    <col min="4622" max="4622" width="5.09765625" style="30" customWidth="1"/>
    <col min="4623" max="4864" width="6.59765625" style="30"/>
    <col min="4865" max="4865" width="12.09765625" style="30" customWidth="1"/>
    <col min="4866" max="4867" width="3.19921875" style="30" customWidth="1"/>
    <col min="4868" max="4868" width="5.59765625" style="30" customWidth="1"/>
    <col min="4869" max="4869" width="5.3984375" style="30" customWidth="1"/>
    <col min="4870" max="4872" width="5.59765625" style="30" customWidth="1"/>
    <col min="4873" max="4873" width="5.69921875" style="30" customWidth="1"/>
    <col min="4874" max="4874" width="5.3984375" style="30" customWidth="1"/>
    <col min="4875" max="4875" width="5.5" style="30" customWidth="1"/>
    <col min="4876" max="4876" width="5.69921875" style="30" customWidth="1"/>
    <col min="4877" max="4877" width="6.19921875" style="30" customWidth="1"/>
    <col min="4878" max="4878" width="5.09765625" style="30" customWidth="1"/>
    <col min="4879" max="5120" width="6.59765625" style="30"/>
    <col min="5121" max="5121" width="12.09765625" style="30" customWidth="1"/>
    <col min="5122" max="5123" width="3.19921875" style="30" customWidth="1"/>
    <col min="5124" max="5124" width="5.59765625" style="30" customWidth="1"/>
    <col min="5125" max="5125" width="5.3984375" style="30" customWidth="1"/>
    <col min="5126" max="5128" width="5.59765625" style="30" customWidth="1"/>
    <col min="5129" max="5129" width="5.69921875" style="30" customWidth="1"/>
    <col min="5130" max="5130" width="5.3984375" style="30" customWidth="1"/>
    <col min="5131" max="5131" width="5.5" style="30" customWidth="1"/>
    <col min="5132" max="5132" width="5.69921875" style="30" customWidth="1"/>
    <col min="5133" max="5133" width="6.19921875" style="30" customWidth="1"/>
    <col min="5134" max="5134" width="5.09765625" style="30" customWidth="1"/>
    <col min="5135" max="5376" width="6.59765625" style="30"/>
    <col min="5377" max="5377" width="12.09765625" style="30" customWidth="1"/>
    <col min="5378" max="5379" width="3.19921875" style="30" customWidth="1"/>
    <col min="5380" max="5380" width="5.59765625" style="30" customWidth="1"/>
    <col min="5381" max="5381" width="5.3984375" style="30" customWidth="1"/>
    <col min="5382" max="5384" width="5.59765625" style="30" customWidth="1"/>
    <col min="5385" max="5385" width="5.69921875" style="30" customWidth="1"/>
    <col min="5386" max="5386" width="5.3984375" style="30" customWidth="1"/>
    <col min="5387" max="5387" width="5.5" style="30" customWidth="1"/>
    <col min="5388" max="5388" width="5.69921875" style="30" customWidth="1"/>
    <col min="5389" max="5389" width="6.19921875" style="30" customWidth="1"/>
    <col min="5390" max="5390" width="5.09765625" style="30" customWidth="1"/>
    <col min="5391" max="5632" width="6.59765625" style="30"/>
    <col min="5633" max="5633" width="12.09765625" style="30" customWidth="1"/>
    <col min="5634" max="5635" width="3.19921875" style="30" customWidth="1"/>
    <col min="5636" max="5636" width="5.59765625" style="30" customWidth="1"/>
    <col min="5637" max="5637" width="5.3984375" style="30" customWidth="1"/>
    <col min="5638" max="5640" width="5.59765625" style="30" customWidth="1"/>
    <col min="5641" max="5641" width="5.69921875" style="30" customWidth="1"/>
    <col min="5642" max="5642" width="5.3984375" style="30" customWidth="1"/>
    <col min="5643" max="5643" width="5.5" style="30" customWidth="1"/>
    <col min="5644" max="5644" width="5.69921875" style="30" customWidth="1"/>
    <col min="5645" max="5645" width="6.19921875" style="30" customWidth="1"/>
    <col min="5646" max="5646" width="5.09765625" style="30" customWidth="1"/>
    <col min="5647" max="5888" width="6.59765625" style="30"/>
    <col min="5889" max="5889" width="12.09765625" style="30" customWidth="1"/>
    <col min="5890" max="5891" width="3.19921875" style="30" customWidth="1"/>
    <col min="5892" max="5892" width="5.59765625" style="30" customWidth="1"/>
    <col min="5893" max="5893" width="5.3984375" style="30" customWidth="1"/>
    <col min="5894" max="5896" width="5.59765625" style="30" customWidth="1"/>
    <col min="5897" max="5897" width="5.69921875" style="30" customWidth="1"/>
    <col min="5898" max="5898" width="5.3984375" style="30" customWidth="1"/>
    <col min="5899" max="5899" width="5.5" style="30" customWidth="1"/>
    <col min="5900" max="5900" width="5.69921875" style="30" customWidth="1"/>
    <col min="5901" max="5901" width="6.19921875" style="30" customWidth="1"/>
    <col min="5902" max="5902" width="5.09765625" style="30" customWidth="1"/>
    <col min="5903" max="6144" width="6.59765625" style="30"/>
    <col min="6145" max="6145" width="12.09765625" style="30" customWidth="1"/>
    <col min="6146" max="6147" width="3.19921875" style="30" customWidth="1"/>
    <col min="6148" max="6148" width="5.59765625" style="30" customWidth="1"/>
    <col min="6149" max="6149" width="5.3984375" style="30" customWidth="1"/>
    <col min="6150" max="6152" width="5.59765625" style="30" customWidth="1"/>
    <col min="6153" max="6153" width="5.69921875" style="30" customWidth="1"/>
    <col min="6154" max="6154" width="5.3984375" style="30" customWidth="1"/>
    <col min="6155" max="6155" width="5.5" style="30" customWidth="1"/>
    <col min="6156" max="6156" width="5.69921875" style="30" customWidth="1"/>
    <col min="6157" max="6157" width="6.19921875" style="30" customWidth="1"/>
    <col min="6158" max="6158" width="5.09765625" style="30" customWidth="1"/>
    <col min="6159" max="6400" width="6.59765625" style="30"/>
    <col min="6401" max="6401" width="12.09765625" style="30" customWidth="1"/>
    <col min="6402" max="6403" width="3.19921875" style="30" customWidth="1"/>
    <col min="6404" max="6404" width="5.59765625" style="30" customWidth="1"/>
    <col min="6405" max="6405" width="5.3984375" style="30" customWidth="1"/>
    <col min="6406" max="6408" width="5.59765625" style="30" customWidth="1"/>
    <col min="6409" max="6409" width="5.69921875" style="30" customWidth="1"/>
    <col min="6410" max="6410" width="5.3984375" style="30" customWidth="1"/>
    <col min="6411" max="6411" width="5.5" style="30" customWidth="1"/>
    <col min="6412" max="6412" width="5.69921875" style="30" customWidth="1"/>
    <col min="6413" max="6413" width="6.19921875" style="30" customWidth="1"/>
    <col min="6414" max="6414" width="5.09765625" style="30" customWidth="1"/>
    <col min="6415" max="6656" width="6.59765625" style="30"/>
    <col min="6657" max="6657" width="12.09765625" style="30" customWidth="1"/>
    <col min="6658" max="6659" width="3.19921875" style="30" customWidth="1"/>
    <col min="6660" max="6660" width="5.59765625" style="30" customWidth="1"/>
    <col min="6661" max="6661" width="5.3984375" style="30" customWidth="1"/>
    <col min="6662" max="6664" width="5.59765625" style="30" customWidth="1"/>
    <col min="6665" max="6665" width="5.69921875" style="30" customWidth="1"/>
    <col min="6666" max="6666" width="5.3984375" style="30" customWidth="1"/>
    <col min="6667" max="6667" width="5.5" style="30" customWidth="1"/>
    <col min="6668" max="6668" width="5.69921875" style="30" customWidth="1"/>
    <col min="6669" max="6669" width="6.19921875" style="30" customWidth="1"/>
    <col min="6670" max="6670" width="5.09765625" style="30" customWidth="1"/>
    <col min="6671" max="6912" width="6.59765625" style="30"/>
    <col min="6913" max="6913" width="12.09765625" style="30" customWidth="1"/>
    <col min="6914" max="6915" width="3.19921875" style="30" customWidth="1"/>
    <col min="6916" max="6916" width="5.59765625" style="30" customWidth="1"/>
    <col min="6917" max="6917" width="5.3984375" style="30" customWidth="1"/>
    <col min="6918" max="6920" width="5.59765625" style="30" customWidth="1"/>
    <col min="6921" max="6921" width="5.69921875" style="30" customWidth="1"/>
    <col min="6922" max="6922" width="5.3984375" style="30" customWidth="1"/>
    <col min="6923" max="6923" width="5.5" style="30" customWidth="1"/>
    <col min="6924" max="6924" width="5.69921875" style="30" customWidth="1"/>
    <col min="6925" max="6925" width="6.19921875" style="30" customWidth="1"/>
    <col min="6926" max="6926" width="5.09765625" style="30" customWidth="1"/>
    <col min="6927" max="7168" width="6.59765625" style="30"/>
    <col min="7169" max="7169" width="12.09765625" style="30" customWidth="1"/>
    <col min="7170" max="7171" width="3.19921875" style="30" customWidth="1"/>
    <col min="7172" max="7172" width="5.59765625" style="30" customWidth="1"/>
    <col min="7173" max="7173" width="5.3984375" style="30" customWidth="1"/>
    <col min="7174" max="7176" width="5.59765625" style="30" customWidth="1"/>
    <col min="7177" max="7177" width="5.69921875" style="30" customWidth="1"/>
    <col min="7178" max="7178" width="5.3984375" style="30" customWidth="1"/>
    <col min="7179" max="7179" width="5.5" style="30" customWidth="1"/>
    <col min="7180" max="7180" width="5.69921875" style="30" customWidth="1"/>
    <col min="7181" max="7181" width="6.19921875" style="30" customWidth="1"/>
    <col min="7182" max="7182" width="5.09765625" style="30" customWidth="1"/>
    <col min="7183" max="7424" width="6.59765625" style="30"/>
    <col min="7425" max="7425" width="12.09765625" style="30" customWidth="1"/>
    <col min="7426" max="7427" width="3.19921875" style="30" customWidth="1"/>
    <col min="7428" max="7428" width="5.59765625" style="30" customWidth="1"/>
    <col min="7429" max="7429" width="5.3984375" style="30" customWidth="1"/>
    <col min="7430" max="7432" width="5.59765625" style="30" customWidth="1"/>
    <col min="7433" max="7433" width="5.69921875" style="30" customWidth="1"/>
    <col min="7434" max="7434" width="5.3984375" style="30" customWidth="1"/>
    <col min="7435" max="7435" width="5.5" style="30" customWidth="1"/>
    <col min="7436" max="7436" width="5.69921875" style="30" customWidth="1"/>
    <col min="7437" max="7437" width="6.19921875" style="30" customWidth="1"/>
    <col min="7438" max="7438" width="5.09765625" style="30" customWidth="1"/>
    <col min="7439" max="7680" width="6.59765625" style="30"/>
    <col min="7681" max="7681" width="12.09765625" style="30" customWidth="1"/>
    <col min="7682" max="7683" width="3.19921875" style="30" customWidth="1"/>
    <col min="7684" max="7684" width="5.59765625" style="30" customWidth="1"/>
    <col min="7685" max="7685" width="5.3984375" style="30" customWidth="1"/>
    <col min="7686" max="7688" width="5.59765625" style="30" customWidth="1"/>
    <col min="7689" max="7689" width="5.69921875" style="30" customWidth="1"/>
    <col min="7690" max="7690" width="5.3984375" style="30" customWidth="1"/>
    <col min="7691" max="7691" width="5.5" style="30" customWidth="1"/>
    <col min="7692" max="7692" width="5.69921875" style="30" customWidth="1"/>
    <col min="7693" max="7693" width="6.19921875" style="30" customWidth="1"/>
    <col min="7694" max="7694" width="5.09765625" style="30" customWidth="1"/>
    <col min="7695" max="7936" width="6.59765625" style="30"/>
    <col min="7937" max="7937" width="12.09765625" style="30" customWidth="1"/>
    <col min="7938" max="7939" width="3.19921875" style="30" customWidth="1"/>
    <col min="7940" max="7940" width="5.59765625" style="30" customWidth="1"/>
    <col min="7941" max="7941" width="5.3984375" style="30" customWidth="1"/>
    <col min="7942" max="7944" width="5.59765625" style="30" customWidth="1"/>
    <col min="7945" max="7945" width="5.69921875" style="30" customWidth="1"/>
    <col min="7946" max="7946" width="5.3984375" style="30" customWidth="1"/>
    <col min="7947" max="7947" width="5.5" style="30" customWidth="1"/>
    <col min="7948" max="7948" width="5.69921875" style="30" customWidth="1"/>
    <col min="7949" max="7949" width="6.19921875" style="30" customWidth="1"/>
    <col min="7950" max="7950" width="5.09765625" style="30" customWidth="1"/>
    <col min="7951" max="8192" width="6.59765625" style="30"/>
    <col min="8193" max="8193" width="12.09765625" style="30" customWidth="1"/>
    <col min="8194" max="8195" width="3.19921875" style="30" customWidth="1"/>
    <col min="8196" max="8196" width="5.59765625" style="30" customWidth="1"/>
    <col min="8197" max="8197" width="5.3984375" style="30" customWidth="1"/>
    <col min="8198" max="8200" width="5.59765625" style="30" customWidth="1"/>
    <col min="8201" max="8201" width="5.69921875" style="30" customWidth="1"/>
    <col min="8202" max="8202" width="5.3984375" style="30" customWidth="1"/>
    <col min="8203" max="8203" width="5.5" style="30" customWidth="1"/>
    <col min="8204" max="8204" width="5.69921875" style="30" customWidth="1"/>
    <col min="8205" max="8205" width="6.19921875" style="30" customWidth="1"/>
    <col min="8206" max="8206" width="5.09765625" style="30" customWidth="1"/>
    <col min="8207" max="8448" width="6.59765625" style="30"/>
    <col min="8449" max="8449" width="12.09765625" style="30" customWidth="1"/>
    <col min="8450" max="8451" width="3.19921875" style="30" customWidth="1"/>
    <col min="8452" max="8452" width="5.59765625" style="30" customWidth="1"/>
    <col min="8453" max="8453" width="5.3984375" style="30" customWidth="1"/>
    <col min="8454" max="8456" width="5.59765625" style="30" customWidth="1"/>
    <col min="8457" max="8457" width="5.69921875" style="30" customWidth="1"/>
    <col min="8458" max="8458" width="5.3984375" style="30" customWidth="1"/>
    <col min="8459" max="8459" width="5.5" style="30" customWidth="1"/>
    <col min="8460" max="8460" width="5.69921875" style="30" customWidth="1"/>
    <col min="8461" max="8461" width="6.19921875" style="30" customWidth="1"/>
    <col min="8462" max="8462" width="5.09765625" style="30" customWidth="1"/>
    <col min="8463" max="8704" width="6.59765625" style="30"/>
    <col min="8705" max="8705" width="12.09765625" style="30" customWidth="1"/>
    <col min="8706" max="8707" width="3.19921875" style="30" customWidth="1"/>
    <col min="8708" max="8708" width="5.59765625" style="30" customWidth="1"/>
    <col min="8709" max="8709" width="5.3984375" style="30" customWidth="1"/>
    <col min="8710" max="8712" width="5.59765625" style="30" customWidth="1"/>
    <col min="8713" max="8713" width="5.69921875" style="30" customWidth="1"/>
    <col min="8714" max="8714" width="5.3984375" style="30" customWidth="1"/>
    <col min="8715" max="8715" width="5.5" style="30" customWidth="1"/>
    <col min="8716" max="8716" width="5.69921875" style="30" customWidth="1"/>
    <col min="8717" max="8717" width="6.19921875" style="30" customWidth="1"/>
    <col min="8718" max="8718" width="5.09765625" style="30" customWidth="1"/>
    <col min="8719" max="8960" width="6.59765625" style="30"/>
    <col min="8961" max="8961" width="12.09765625" style="30" customWidth="1"/>
    <col min="8962" max="8963" width="3.19921875" style="30" customWidth="1"/>
    <col min="8964" max="8964" width="5.59765625" style="30" customWidth="1"/>
    <col min="8965" max="8965" width="5.3984375" style="30" customWidth="1"/>
    <col min="8966" max="8968" width="5.59765625" style="30" customWidth="1"/>
    <col min="8969" max="8969" width="5.69921875" style="30" customWidth="1"/>
    <col min="8970" max="8970" width="5.3984375" style="30" customWidth="1"/>
    <col min="8971" max="8971" width="5.5" style="30" customWidth="1"/>
    <col min="8972" max="8972" width="5.69921875" style="30" customWidth="1"/>
    <col min="8973" max="8973" width="6.19921875" style="30" customWidth="1"/>
    <col min="8974" max="8974" width="5.09765625" style="30" customWidth="1"/>
    <col min="8975" max="9216" width="6.59765625" style="30"/>
    <col min="9217" max="9217" width="12.09765625" style="30" customWidth="1"/>
    <col min="9218" max="9219" width="3.19921875" style="30" customWidth="1"/>
    <col min="9220" max="9220" width="5.59765625" style="30" customWidth="1"/>
    <col min="9221" max="9221" width="5.3984375" style="30" customWidth="1"/>
    <col min="9222" max="9224" width="5.59765625" style="30" customWidth="1"/>
    <col min="9225" max="9225" width="5.69921875" style="30" customWidth="1"/>
    <col min="9226" max="9226" width="5.3984375" style="30" customWidth="1"/>
    <col min="9227" max="9227" width="5.5" style="30" customWidth="1"/>
    <col min="9228" max="9228" width="5.69921875" style="30" customWidth="1"/>
    <col min="9229" max="9229" width="6.19921875" style="30" customWidth="1"/>
    <col min="9230" max="9230" width="5.09765625" style="30" customWidth="1"/>
    <col min="9231" max="9472" width="6.59765625" style="30"/>
    <col min="9473" max="9473" width="12.09765625" style="30" customWidth="1"/>
    <col min="9474" max="9475" width="3.19921875" style="30" customWidth="1"/>
    <col min="9476" max="9476" width="5.59765625" style="30" customWidth="1"/>
    <col min="9477" max="9477" width="5.3984375" style="30" customWidth="1"/>
    <col min="9478" max="9480" width="5.59765625" style="30" customWidth="1"/>
    <col min="9481" max="9481" width="5.69921875" style="30" customWidth="1"/>
    <col min="9482" max="9482" width="5.3984375" style="30" customWidth="1"/>
    <col min="9483" max="9483" width="5.5" style="30" customWidth="1"/>
    <col min="9484" max="9484" width="5.69921875" style="30" customWidth="1"/>
    <col min="9485" max="9485" width="6.19921875" style="30" customWidth="1"/>
    <col min="9486" max="9486" width="5.09765625" style="30" customWidth="1"/>
    <col min="9487" max="9728" width="6.59765625" style="30"/>
    <col min="9729" max="9729" width="12.09765625" style="30" customWidth="1"/>
    <col min="9730" max="9731" width="3.19921875" style="30" customWidth="1"/>
    <col min="9732" max="9732" width="5.59765625" style="30" customWidth="1"/>
    <col min="9733" max="9733" width="5.3984375" style="30" customWidth="1"/>
    <col min="9734" max="9736" width="5.59765625" style="30" customWidth="1"/>
    <col min="9737" max="9737" width="5.69921875" style="30" customWidth="1"/>
    <col min="9738" max="9738" width="5.3984375" style="30" customWidth="1"/>
    <col min="9739" max="9739" width="5.5" style="30" customWidth="1"/>
    <col min="9740" max="9740" width="5.69921875" style="30" customWidth="1"/>
    <col min="9741" max="9741" width="6.19921875" style="30" customWidth="1"/>
    <col min="9742" max="9742" width="5.09765625" style="30" customWidth="1"/>
    <col min="9743" max="9984" width="6.59765625" style="30"/>
    <col min="9985" max="9985" width="12.09765625" style="30" customWidth="1"/>
    <col min="9986" max="9987" width="3.19921875" style="30" customWidth="1"/>
    <col min="9988" max="9988" width="5.59765625" style="30" customWidth="1"/>
    <col min="9989" max="9989" width="5.3984375" style="30" customWidth="1"/>
    <col min="9990" max="9992" width="5.59765625" style="30" customWidth="1"/>
    <col min="9993" max="9993" width="5.69921875" style="30" customWidth="1"/>
    <col min="9994" max="9994" width="5.3984375" style="30" customWidth="1"/>
    <col min="9995" max="9995" width="5.5" style="30" customWidth="1"/>
    <col min="9996" max="9996" width="5.69921875" style="30" customWidth="1"/>
    <col min="9997" max="9997" width="6.19921875" style="30" customWidth="1"/>
    <col min="9998" max="9998" width="5.09765625" style="30" customWidth="1"/>
    <col min="9999" max="10240" width="6.59765625" style="30"/>
    <col min="10241" max="10241" width="12.09765625" style="30" customWidth="1"/>
    <col min="10242" max="10243" width="3.19921875" style="30" customWidth="1"/>
    <col min="10244" max="10244" width="5.59765625" style="30" customWidth="1"/>
    <col min="10245" max="10245" width="5.3984375" style="30" customWidth="1"/>
    <col min="10246" max="10248" width="5.59765625" style="30" customWidth="1"/>
    <col min="10249" max="10249" width="5.69921875" style="30" customWidth="1"/>
    <col min="10250" max="10250" width="5.3984375" style="30" customWidth="1"/>
    <col min="10251" max="10251" width="5.5" style="30" customWidth="1"/>
    <col min="10252" max="10252" width="5.69921875" style="30" customWidth="1"/>
    <col min="10253" max="10253" width="6.19921875" style="30" customWidth="1"/>
    <col min="10254" max="10254" width="5.09765625" style="30" customWidth="1"/>
    <col min="10255" max="10496" width="6.59765625" style="30"/>
    <col min="10497" max="10497" width="12.09765625" style="30" customWidth="1"/>
    <col min="10498" max="10499" width="3.19921875" style="30" customWidth="1"/>
    <col min="10500" max="10500" width="5.59765625" style="30" customWidth="1"/>
    <col min="10501" max="10501" width="5.3984375" style="30" customWidth="1"/>
    <col min="10502" max="10504" width="5.59765625" style="30" customWidth="1"/>
    <col min="10505" max="10505" width="5.69921875" style="30" customWidth="1"/>
    <col min="10506" max="10506" width="5.3984375" style="30" customWidth="1"/>
    <col min="10507" max="10507" width="5.5" style="30" customWidth="1"/>
    <col min="10508" max="10508" width="5.69921875" style="30" customWidth="1"/>
    <col min="10509" max="10509" width="6.19921875" style="30" customWidth="1"/>
    <col min="10510" max="10510" width="5.09765625" style="30" customWidth="1"/>
    <col min="10511" max="10752" width="6.59765625" style="30"/>
    <col min="10753" max="10753" width="12.09765625" style="30" customWidth="1"/>
    <col min="10754" max="10755" width="3.19921875" style="30" customWidth="1"/>
    <col min="10756" max="10756" width="5.59765625" style="30" customWidth="1"/>
    <col min="10757" max="10757" width="5.3984375" style="30" customWidth="1"/>
    <col min="10758" max="10760" width="5.59765625" style="30" customWidth="1"/>
    <col min="10761" max="10761" width="5.69921875" style="30" customWidth="1"/>
    <col min="10762" max="10762" width="5.3984375" style="30" customWidth="1"/>
    <col min="10763" max="10763" width="5.5" style="30" customWidth="1"/>
    <col min="10764" max="10764" width="5.69921875" style="30" customWidth="1"/>
    <col min="10765" max="10765" width="6.19921875" style="30" customWidth="1"/>
    <col min="10766" max="10766" width="5.09765625" style="30" customWidth="1"/>
    <col min="10767" max="11008" width="6.59765625" style="30"/>
    <col min="11009" max="11009" width="12.09765625" style="30" customWidth="1"/>
    <col min="11010" max="11011" width="3.19921875" style="30" customWidth="1"/>
    <col min="11012" max="11012" width="5.59765625" style="30" customWidth="1"/>
    <col min="11013" max="11013" width="5.3984375" style="30" customWidth="1"/>
    <col min="11014" max="11016" width="5.59765625" style="30" customWidth="1"/>
    <col min="11017" max="11017" width="5.69921875" style="30" customWidth="1"/>
    <col min="11018" max="11018" width="5.3984375" style="30" customWidth="1"/>
    <col min="11019" max="11019" width="5.5" style="30" customWidth="1"/>
    <col min="11020" max="11020" width="5.69921875" style="30" customWidth="1"/>
    <col min="11021" max="11021" width="6.19921875" style="30" customWidth="1"/>
    <col min="11022" max="11022" width="5.09765625" style="30" customWidth="1"/>
    <col min="11023" max="11264" width="6.59765625" style="30"/>
    <col min="11265" max="11265" width="12.09765625" style="30" customWidth="1"/>
    <col min="11266" max="11267" width="3.19921875" style="30" customWidth="1"/>
    <col min="11268" max="11268" width="5.59765625" style="30" customWidth="1"/>
    <col min="11269" max="11269" width="5.3984375" style="30" customWidth="1"/>
    <col min="11270" max="11272" width="5.59765625" style="30" customWidth="1"/>
    <col min="11273" max="11273" width="5.69921875" style="30" customWidth="1"/>
    <col min="11274" max="11274" width="5.3984375" style="30" customWidth="1"/>
    <col min="11275" max="11275" width="5.5" style="30" customWidth="1"/>
    <col min="11276" max="11276" width="5.69921875" style="30" customWidth="1"/>
    <col min="11277" max="11277" width="6.19921875" style="30" customWidth="1"/>
    <col min="11278" max="11278" width="5.09765625" style="30" customWidth="1"/>
    <col min="11279" max="11520" width="6.59765625" style="30"/>
    <col min="11521" max="11521" width="12.09765625" style="30" customWidth="1"/>
    <col min="11522" max="11523" width="3.19921875" style="30" customWidth="1"/>
    <col min="11524" max="11524" width="5.59765625" style="30" customWidth="1"/>
    <col min="11525" max="11525" width="5.3984375" style="30" customWidth="1"/>
    <col min="11526" max="11528" width="5.59765625" style="30" customWidth="1"/>
    <col min="11529" max="11529" width="5.69921875" style="30" customWidth="1"/>
    <col min="11530" max="11530" width="5.3984375" style="30" customWidth="1"/>
    <col min="11531" max="11531" width="5.5" style="30" customWidth="1"/>
    <col min="11532" max="11532" width="5.69921875" style="30" customWidth="1"/>
    <col min="11533" max="11533" width="6.19921875" style="30" customWidth="1"/>
    <col min="11534" max="11534" width="5.09765625" style="30" customWidth="1"/>
    <col min="11535" max="11776" width="6.59765625" style="30"/>
    <col min="11777" max="11777" width="12.09765625" style="30" customWidth="1"/>
    <col min="11778" max="11779" width="3.19921875" style="30" customWidth="1"/>
    <col min="11780" max="11780" width="5.59765625" style="30" customWidth="1"/>
    <col min="11781" max="11781" width="5.3984375" style="30" customWidth="1"/>
    <col min="11782" max="11784" width="5.59765625" style="30" customWidth="1"/>
    <col min="11785" max="11785" width="5.69921875" style="30" customWidth="1"/>
    <col min="11786" max="11786" width="5.3984375" style="30" customWidth="1"/>
    <col min="11787" max="11787" width="5.5" style="30" customWidth="1"/>
    <col min="11788" max="11788" width="5.69921875" style="30" customWidth="1"/>
    <col min="11789" max="11789" width="6.19921875" style="30" customWidth="1"/>
    <col min="11790" max="11790" width="5.09765625" style="30" customWidth="1"/>
    <col min="11791" max="12032" width="6.59765625" style="30"/>
    <col min="12033" max="12033" width="12.09765625" style="30" customWidth="1"/>
    <col min="12034" max="12035" width="3.19921875" style="30" customWidth="1"/>
    <col min="12036" max="12036" width="5.59765625" style="30" customWidth="1"/>
    <col min="12037" max="12037" width="5.3984375" style="30" customWidth="1"/>
    <col min="12038" max="12040" width="5.59765625" style="30" customWidth="1"/>
    <col min="12041" max="12041" width="5.69921875" style="30" customWidth="1"/>
    <col min="12042" max="12042" width="5.3984375" style="30" customWidth="1"/>
    <col min="12043" max="12043" width="5.5" style="30" customWidth="1"/>
    <col min="12044" max="12044" width="5.69921875" style="30" customWidth="1"/>
    <col min="12045" max="12045" width="6.19921875" style="30" customWidth="1"/>
    <col min="12046" max="12046" width="5.09765625" style="30" customWidth="1"/>
    <col min="12047" max="12288" width="6.59765625" style="30"/>
    <col min="12289" max="12289" width="12.09765625" style="30" customWidth="1"/>
    <col min="12290" max="12291" width="3.19921875" style="30" customWidth="1"/>
    <col min="12292" max="12292" width="5.59765625" style="30" customWidth="1"/>
    <col min="12293" max="12293" width="5.3984375" style="30" customWidth="1"/>
    <col min="12294" max="12296" width="5.59765625" style="30" customWidth="1"/>
    <col min="12297" max="12297" width="5.69921875" style="30" customWidth="1"/>
    <col min="12298" max="12298" width="5.3984375" style="30" customWidth="1"/>
    <col min="12299" max="12299" width="5.5" style="30" customWidth="1"/>
    <col min="12300" max="12300" width="5.69921875" style="30" customWidth="1"/>
    <col min="12301" max="12301" width="6.19921875" style="30" customWidth="1"/>
    <col min="12302" max="12302" width="5.09765625" style="30" customWidth="1"/>
    <col min="12303" max="12544" width="6.59765625" style="30"/>
    <col min="12545" max="12545" width="12.09765625" style="30" customWidth="1"/>
    <col min="12546" max="12547" width="3.19921875" style="30" customWidth="1"/>
    <col min="12548" max="12548" width="5.59765625" style="30" customWidth="1"/>
    <col min="12549" max="12549" width="5.3984375" style="30" customWidth="1"/>
    <col min="12550" max="12552" width="5.59765625" style="30" customWidth="1"/>
    <col min="12553" max="12553" width="5.69921875" style="30" customWidth="1"/>
    <col min="12554" max="12554" width="5.3984375" style="30" customWidth="1"/>
    <col min="12555" max="12555" width="5.5" style="30" customWidth="1"/>
    <col min="12556" max="12556" width="5.69921875" style="30" customWidth="1"/>
    <col min="12557" max="12557" width="6.19921875" style="30" customWidth="1"/>
    <col min="12558" max="12558" width="5.09765625" style="30" customWidth="1"/>
    <col min="12559" max="12800" width="6.59765625" style="30"/>
    <col min="12801" max="12801" width="12.09765625" style="30" customWidth="1"/>
    <col min="12802" max="12803" width="3.19921875" style="30" customWidth="1"/>
    <col min="12804" max="12804" width="5.59765625" style="30" customWidth="1"/>
    <col min="12805" max="12805" width="5.3984375" style="30" customWidth="1"/>
    <col min="12806" max="12808" width="5.59765625" style="30" customWidth="1"/>
    <col min="12809" max="12809" width="5.69921875" style="30" customWidth="1"/>
    <col min="12810" max="12810" width="5.3984375" style="30" customWidth="1"/>
    <col min="12811" max="12811" width="5.5" style="30" customWidth="1"/>
    <col min="12812" max="12812" width="5.69921875" style="30" customWidth="1"/>
    <col min="12813" max="12813" width="6.19921875" style="30" customWidth="1"/>
    <col min="12814" max="12814" width="5.09765625" style="30" customWidth="1"/>
    <col min="12815" max="13056" width="6.59765625" style="30"/>
    <col min="13057" max="13057" width="12.09765625" style="30" customWidth="1"/>
    <col min="13058" max="13059" width="3.19921875" style="30" customWidth="1"/>
    <col min="13060" max="13060" width="5.59765625" style="30" customWidth="1"/>
    <col min="13061" max="13061" width="5.3984375" style="30" customWidth="1"/>
    <col min="13062" max="13064" width="5.59765625" style="30" customWidth="1"/>
    <col min="13065" max="13065" width="5.69921875" style="30" customWidth="1"/>
    <col min="13066" max="13066" width="5.3984375" style="30" customWidth="1"/>
    <col min="13067" max="13067" width="5.5" style="30" customWidth="1"/>
    <col min="13068" max="13068" width="5.69921875" style="30" customWidth="1"/>
    <col min="13069" max="13069" width="6.19921875" style="30" customWidth="1"/>
    <col min="13070" max="13070" width="5.09765625" style="30" customWidth="1"/>
    <col min="13071" max="13312" width="6.59765625" style="30"/>
    <col min="13313" max="13313" width="12.09765625" style="30" customWidth="1"/>
    <col min="13314" max="13315" width="3.19921875" style="30" customWidth="1"/>
    <col min="13316" max="13316" width="5.59765625" style="30" customWidth="1"/>
    <col min="13317" max="13317" width="5.3984375" style="30" customWidth="1"/>
    <col min="13318" max="13320" width="5.59765625" style="30" customWidth="1"/>
    <col min="13321" max="13321" width="5.69921875" style="30" customWidth="1"/>
    <col min="13322" max="13322" width="5.3984375" style="30" customWidth="1"/>
    <col min="13323" max="13323" width="5.5" style="30" customWidth="1"/>
    <col min="13324" max="13324" width="5.69921875" style="30" customWidth="1"/>
    <col min="13325" max="13325" width="6.19921875" style="30" customWidth="1"/>
    <col min="13326" max="13326" width="5.09765625" style="30" customWidth="1"/>
    <col min="13327" max="13568" width="6.59765625" style="30"/>
    <col min="13569" max="13569" width="12.09765625" style="30" customWidth="1"/>
    <col min="13570" max="13571" width="3.19921875" style="30" customWidth="1"/>
    <col min="13572" max="13572" width="5.59765625" style="30" customWidth="1"/>
    <col min="13573" max="13573" width="5.3984375" style="30" customWidth="1"/>
    <col min="13574" max="13576" width="5.59765625" style="30" customWidth="1"/>
    <col min="13577" max="13577" width="5.69921875" style="30" customWidth="1"/>
    <col min="13578" max="13578" width="5.3984375" style="30" customWidth="1"/>
    <col min="13579" max="13579" width="5.5" style="30" customWidth="1"/>
    <col min="13580" max="13580" width="5.69921875" style="30" customWidth="1"/>
    <col min="13581" max="13581" width="6.19921875" style="30" customWidth="1"/>
    <col min="13582" max="13582" width="5.09765625" style="30" customWidth="1"/>
    <col min="13583" max="13824" width="6.59765625" style="30"/>
    <col min="13825" max="13825" width="12.09765625" style="30" customWidth="1"/>
    <col min="13826" max="13827" width="3.19921875" style="30" customWidth="1"/>
    <col min="13828" max="13828" width="5.59765625" style="30" customWidth="1"/>
    <col min="13829" max="13829" width="5.3984375" style="30" customWidth="1"/>
    <col min="13830" max="13832" width="5.59765625" style="30" customWidth="1"/>
    <col min="13833" max="13833" width="5.69921875" style="30" customWidth="1"/>
    <col min="13834" max="13834" width="5.3984375" style="30" customWidth="1"/>
    <col min="13835" max="13835" width="5.5" style="30" customWidth="1"/>
    <col min="13836" max="13836" width="5.69921875" style="30" customWidth="1"/>
    <col min="13837" max="13837" width="6.19921875" style="30" customWidth="1"/>
    <col min="13838" max="13838" width="5.09765625" style="30" customWidth="1"/>
    <col min="13839" max="14080" width="6.59765625" style="30"/>
    <col min="14081" max="14081" width="12.09765625" style="30" customWidth="1"/>
    <col min="14082" max="14083" width="3.19921875" style="30" customWidth="1"/>
    <col min="14084" max="14084" width="5.59765625" style="30" customWidth="1"/>
    <col min="14085" max="14085" width="5.3984375" style="30" customWidth="1"/>
    <col min="14086" max="14088" width="5.59765625" style="30" customWidth="1"/>
    <col min="14089" max="14089" width="5.69921875" style="30" customWidth="1"/>
    <col min="14090" max="14090" width="5.3984375" style="30" customWidth="1"/>
    <col min="14091" max="14091" width="5.5" style="30" customWidth="1"/>
    <col min="14092" max="14092" width="5.69921875" style="30" customWidth="1"/>
    <col min="14093" max="14093" width="6.19921875" style="30" customWidth="1"/>
    <col min="14094" max="14094" width="5.09765625" style="30" customWidth="1"/>
    <col min="14095" max="14336" width="6.59765625" style="30"/>
    <col min="14337" max="14337" width="12.09765625" style="30" customWidth="1"/>
    <col min="14338" max="14339" width="3.19921875" style="30" customWidth="1"/>
    <col min="14340" max="14340" width="5.59765625" style="30" customWidth="1"/>
    <col min="14341" max="14341" width="5.3984375" style="30" customWidth="1"/>
    <col min="14342" max="14344" width="5.59765625" style="30" customWidth="1"/>
    <col min="14345" max="14345" width="5.69921875" style="30" customWidth="1"/>
    <col min="14346" max="14346" width="5.3984375" style="30" customWidth="1"/>
    <col min="14347" max="14347" width="5.5" style="30" customWidth="1"/>
    <col min="14348" max="14348" width="5.69921875" style="30" customWidth="1"/>
    <col min="14349" max="14349" width="6.19921875" style="30" customWidth="1"/>
    <col min="14350" max="14350" width="5.09765625" style="30" customWidth="1"/>
    <col min="14351" max="14592" width="6.59765625" style="30"/>
    <col min="14593" max="14593" width="12.09765625" style="30" customWidth="1"/>
    <col min="14594" max="14595" width="3.19921875" style="30" customWidth="1"/>
    <col min="14596" max="14596" width="5.59765625" style="30" customWidth="1"/>
    <col min="14597" max="14597" width="5.3984375" style="30" customWidth="1"/>
    <col min="14598" max="14600" width="5.59765625" style="30" customWidth="1"/>
    <col min="14601" max="14601" width="5.69921875" style="30" customWidth="1"/>
    <col min="14602" max="14602" width="5.3984375" style="30" customWidth="1"/>
    <col min="14603" max="14603" width="5.5" style="30" customWidth="1"/>
    <col min="14604" max="14604" width="5.69921875" style="30" customWidth="1"/>
    <col min="14605" max="14605" width="6.19921875" style="30" customWidth="1"/>
    <col min="14606" max="14606" width="5.09765625" style="30" customWidth="1"/>
    <col min="14607" max="14848" width="6.59765625" style="30"/>
    <col min="14849" max="14849" width="12.09765625" style="30" customWidth="1"/>
    <col min="14850" max="14851" width="3.19921875" style="30" customWidth="1"/>
    <col min="14852" max="14852" width="5.59765625" style="30" customWidth="1"/>
    <col min="14853" max="14853" width="5.3984375" style="30" customWidth="1"/>
    <col min="14854" max="14856" width="5.59765625" style="30" customWidth="1"/>
    <col min="14857" max="14857" width="5.69921875" style="30" customWidth="1"/>
    <col min="14858" max="14858" width="5.3984375" style="30" customWidth="1"/>
    <col min="14859" max="14859" width="5.5" style="30" customWidth="1"/>
    <col min="14860" max="14860" width="5.69921875" style="30" customWidth="1"/>
    <col min="14861" max="14861" width="6.19921875" style="30" customWidth="1"/>
    <col min="14862" max="14862" width="5.09765625" style="30" customWidth="1"/>
    <col min="14863" max="15104" width="6.59765625" style="30"/>
    <col min="15105" max="15105" width="12.09765625" style="30" customWidth="1"/>
    <col min="15106" max="15107" width="3.19921875" style="30" customWidth="1"/>
    <col min="15108" max="15108" width="5.59765625" style="30" customWidth="1"/>
    <col min="15109" max="15109" width="5.3984375" style="30" customWidth="1"/>
    <col min="15110" max="15112" width="5.59765625" style="30" customWidth="1"/>
    <col min="15113" max="15113" width="5.69921875" style="30" customWidth="1"/>
    <col min="15114" max="15114" width="5.3984375" style="30" customWidth="1"/>
    <col min="15115" max="15115" width="5.5" style="30" customWidth="1"/>
    <col min="15116" max="15116" width="5.69921875" style="30" customWidth="1"/>
    <col min="15117" max="15117" width="6.19921875" style="30" customWidth="1"/>
    <col min="15118" max="15118" width="5.09765625" style="30" customWidth="1"/>
    <col min="15119" max="15360" width="6.59765625" style="30"/>
    <col min="15361" max="15361" width="12.09765625" style="30" customWidth="1"/>
    <col min="15362" max="15363" width="3.19921875" style="30" customWidth="1"/>
    <col min="15364" max="15364" width="5.59765625" style="30" customWidth="1"/>
    <col min="15365" max="15365" width="5.3984375" style="30" customWidth="1"/>
    <col min="15366" max="15368" width="5.59765625" style="30" customWidth="1"/>
    <col min="15369" max="15369" width="5.69921875" style="30" customWidth="1"/>
    <col min="15370" max="15370" width="5.3984375" style="30" customWidth="1"/>
    <col min="15371" max="15371" width="5.5" style="30" customWidth="1"/>
    <col min="15372" max="15372" width="5.69921875" style="30" customWidth="1"/>
    <col min="15373" max="15373" width="6.19921875" style="30" customWidth="1"/>
    <col min="15374" max="15374" width="5.09765625" style="30" customWidth="1"/>
    <col min="15375" max="15616" width="6.59765625" style="30"/>
    <col min="15617" max="15617" width="12.09765625" style="30" customWidth="1"/>
    <col min="15618" max="15619" width="3.19921875" style="30" customWidth="1"/>
    <col min="15620" max="15620" width="5.59765625" style="30" customWidth="1"/>
    <col min="15621" max="15621" width="5.3984375" style="30" customWidth="1"/>
    <col min="15622" max="15624" width="5.59765625" style="30" customWidth="1"/>
    <col min="15625" max="15625" width="5.69921875" style="30" customWidth="1"/>
    <col min="15626" max="15626" width="5.3984375" style="30" customWidth="1"/>
    <col min="15627" max="15627" width="5.5" style="30" customWidth="1"/>
    <col min="15628" max="15628" width="5.69921875" style="30" customWidth="1"/>
    <col min="15629" max="15629" width="6.19921875" style="30" customWidth="1"/>
    <col min="15630" max="15630" width="5.09765625" style="30" customWidth="1"/>
    <col min="15631" max="15872" width="6.59765625" style="30"/>
    <col min="15873" max="15873" width="12.09765625" style="30" customWidth="1"/>
    <col min="15874" max="15875" width="3.19921875" style="30" customWidth="1"/>
    <col min="15876" max="15876" width="5.59765625" style="30" customWidth="1"/>
    <col min="15877" max="15877" width="5.3984375" style="30" customWidth="1"/>
    <col min="15878" max="15880" width="5.59765625" style="30" customWidth="1"/>
    <col min="15881" max="15881" width="5.69921875" style="30" customWidth="1"/>
    <col min="15882" max="15882" width="5.3984375" style="30" customWidth="1"/>
    <col min="15883" max="15883" width="5.5" style="30" customWidth="1"/>
    <col min="15884" max="15884" width="5.69921875" style="30" customWidth="1"/>
    <col min="15885" max="15885" width="6.19921875" style="30" customWidth="1"/>
    <col min="15886" max="15886" width="5.09765625" style="30" customWidth="1"/>
    <col min="15887" max="16128" width="6.59765625" style="30"/>
    <col min="16129" max="16129" width="12.09765625" style="30" customWidth="1"/>
    <col min="16130" max="16131" width="3.19921875" style="30" customWidth="1"/>
    <col min="16132" max="16132" width="5.59765625" style="30" customWidth="1"/>
    <col min="16133" max="16133" width="5.3984375" style="30" customWidth="1"/>
    <col min="16134" max="16136" width="5.59765625" style="30" customWidth="1"/>
    <col min="16137" max="16137" width="5.69921875" style="30" customWidth="1"/>
    <col min="16138" max="16138" width="5.3984375" style="30" customWidth="1"/>
    <col min="16139" max="16139" width="5.5" style="30" customWidth="1"/>
    <col min="16140" max="16140" width="5.69921875" style="30" customWidth="1"/>
    <col min="16141" max="16141" width="6.19921875" style="30" customWidth="1"/>
    <col min="16142" max="16142" width="5.09765625" style="30" customWidth="1"/>
    <col min="16143" max="16384" width="6.59765625" style="30"/>
  </cols>
  <sheetData>
    <row r="1" spans="1:14" s="26" customFormat="1" ht="18" customHeight="1" x14ac:dyDescent="0.15">
      <c r="A1" s="22" t="s">
        <v>950</v>
      </c>
      <c r="B1" s="23"/>
      <c r="C1" s="23"/>
      <c r="D1" s="23"/>
      <c r="E1" s="23"/>
      <c r="F1" s="23"/>
      <c r="G1" s="24"/>
      <c r="H1" s="23"/>
      <c r="I1" s="23"/>
      <c r="J1" s="23"/>
      <c r="K1" s="92"/>
      <c r="L1" s="92"/>
      <c r="M1" s="92"/>
      <c r="N1" s="25" t="s">
        <v>1427</v>
      </c>
    </row>
    <row r="2" spans="1:14" ht="4.95" customHeight="1" x14ac:dyDescent="0.25">
      <c r="A2" s="27"/>
      <c r="B2" s="28"/>
      <c r="C2" s="28"/>
      <c r="D2" s="29"/>
      <c r="E2" s="28"/>
      <c r="F2" s="28"/>
      <c r="G2" s="28"/>
      <c r="H2" s="28"/>
      <c r="I2" s="28"/>
      <c r="J2" s="28"/>
      <c r="K2" s="92"/>
      <c r="L2" s="92"/>
      <c r="M2" s="92"/>
      <c r="N2" s="92"/>
    </row>
    <row r="3" spans="1:14" s="26" customFormat="1" ht="18" customHeight="1" x14ac:dyDescent="0.45">
      <c r="A3" s="31" t="s">
        <v>951</v>
      </c>
    </row>
    <row r="4" spans="1:14" ht="4.95" customHeight="1" thickBot="1" x14ac:dyDescent="0.2"/>
    <row r="5" spans="1:14" s="34" customFormat="1" ht="16.95" customHeight="1" x14ac:dyDescent="0.45">
      <c r="A5" s="954" t="s">
        <v>952</v>
      </c>
      <c r="B5" s="956" t="s">
        <v>953</v>
      </c>
      <c r="C5" s="32" t="s">
        <v>954</v>
      </c>
      <c r="D5" s="951" t="s">
        <v>955</v>
      </c>
      <c r="E5" s="952"/>
      <c r="F5" s="953"/>
      <c r="G5" s="951" t="s">
        <v>956</v>
      </c>
      <c r="H5" s="952"/>
      <c r="I5" s="953"/>
      <c r="J5" s="951" t="s">
        <v>957</v>
      </c>
      <c r="K5" s="952"/>
      <c r="L5" s="953"/>
      <c r="M5" s="33" t="s">
        <v>958</v>
      </c>
      <c r="N5" s="33" t="s">
        <v>959</v>
      </c>
    </row>
    <row r="6" spans="1:14" s="34" customFormat="1" ht="16.8" customHeight="1" x14ac:dyDescent="0.45">
      <c r="A6" s="955"/>
      <c r="B6" s="957"/>
      <c r="C6" s="35" t="s">
        <v>960</v>
      </c>
      <c r="D6" s="36" t="s">
        <v>889</v>
      </c>
      <c r="E6" s="36" t="s">
        <v>890</v>
      </c>
      <c r="F6" s="36" t="s">
        <v>129</v>
      </c>
      <c r="G6" s="36" t="s">
        <v>889</v>
      </c>
      <c r="H6" s="36" t="s">
        <v>890</v>
      </c>
      <c r="I6" s="36" t="s">
        <v>129</v>
      </c>
      <c r="J6" s="36" t="s">
        <v>889</v>
      </c>
      <c r="K6" s="36" t="s">
        <v>890</v>
      </c>
      <c r="L6" s="36" t="s">
        <v>129</v>
      </c>
      <c r="M6" s="37" t="s">
        <v>961</v>
      </c>
      <c r="N6" s="37" t="s">
        <v>961</v>
      </c>
    </row>
    <row r="7" spans="1:14" s="34" customFormat="1" ht="15" customHeight="1" x14ac:dyDescent="0.45">
      <c r="A7" s="38" t="s">
        <v>962</v>
      </c>
      <c r="B7" s="39">
        <v>1</v>
      </c>
      <c r="C7" s="39">
        <v>2</v>
      </c>
      <c r="D7" s="40">
        <v>45653</v>
      </c>
      <c r="E7" s="41">
        <v>46434</v>
      </c>
      <c r="F7" s="42">
        <v>92087</v>
      </c>
      <c r="G7" s="41">
        <v>32893</v>
      </c>
      <c r="H7" s="41">
        <v>34969</v>
      </c>
      <c r="I7" s="41">
        <v>67862</v>
      </c>
      <c r="J7" s="43">
        <v>72.05</v>
      </c>
      <c r="K7" s="44">
        <v>75.31</v>
      </c>
      <c r="L7" s="45">
        <v>73.69</v>
      </c>
      <c r="M7" s="46">
        <v>66895</v>
      </c>
      <c r="N7" s="46">
        <v>966</v>
      </c>
    </row>
    <row r="8" spans="1:14" s="34" customFormat="1" ht="15" customHeight="1" x14ac:dyDescent="0.45">
      <c r="A8" s="47" t="s">
        <v>963</v>
      </c>
      <c r="B8" s="48">
        <v>1</v>
      </c>
      <c r="C8" s="48">
        <v>2</v>
      </c>
      <c r="D8" s="49">
        <v>45753</v>
      </c>
      <c r="E8" s="50">
        <v>46294</v>
      </c>
      <c r="F8" s="51">
        <v>92047</v>
      </c>
      <c r="G8" s="50">
        <v>29670</v>
      </c>
      <c r="H8" s="50">
        <v>31167</v>
      </c>
      <c r="I8" s="50">
        <v>60837</v>
      </c>
      <c r="J8" s="52">
        <v>64.849999999999994</v>
      </c>
      <c r="K8" s="53">
        <v>67.319999999999993</v>
      </c>
      <c r="L8" s="54">
        <v>66.09</v>
      </c>
      <c r="M8" s="55">
        <v>59660</v>
      </c>
      <c r="N8" s="55">
        <v>1177</v>
      </c>
    </row>
    <row r="9" spans="1:14" s="34" customFormat="1" ht="15" customHeight="1" x14ac:dyDescent="0.45">
      <c r="A9" s="47" t="s">
        <v>964</v>
      </c>
      <c r="B9" s="48">
        <v>1</v>
      </c>
      <c r="C9" s="48">
        <v>2</v>
      </c>
      <c r="D9" s="49">
        <v>46688</v>
      </c>
      <c r="E9" s="50">
        <v>46974</v>
      </c>
      <c r="F9" s="51">
        <v>93662</v>
      </c>
      <c r="G9" s="50">
        <v>29722</v>
      </c>
      <c r="H9" s="50">
        <v>30730</v>
      </c>
      <c r="I9" s="50">
        <v>60452</v>
      </c>
      <c r="J9" s="52">
        <v>63.66</v>
      </c>
      <c r="K9" s="53">
        <v>65.42</v>
      </c>
      <c r="L9" s="54">
        <v>64.540000000000006</v>
      </c>
      <c r="M9" s="55">
        <v>59500</v>
      </c>
      <c r="N9" s="55">
        <v>952</v>
      </c>
    </row>
    <row r="10" spans="1:14" s="34" customFormat="1" ht="15" customHeight="1" thickBot="1" x14ac:dyDescent="0.5">
      <c r="A10" s="56" t="s">
        <v>1334</v>
      </c>
      <c r="B10" s="57">
        <v>1</v>
      </c>
      <c r="C10" s="57">
        <v>5</v>
      </c>
      <c r="D10" s="58">
        <v>46492</v>
      </c>
      <c r="E10" s="59">
        <v>46381</v>
      </c>
      <c r="F10" s="60">
        <v>92873</v>
      </c>
      <c r="G10" s="59">
        <v>29807</v>
      </c>
      <c r="H10" s="59">
        <v>30733</v>
      </c>
      <c r="I10" s="59">
        <v>60540</v>
      </c>
      <c r="J10" s="61">
        <v>64.11</v>
      </c>
      <c r="K10" s="62">
        <v>66.260000000000005</v>
      </c>
      <c r="L10" s="63">
        <v>65.19</v>
      </c>
      <c r="M10" s="64">
        <v>59660</v>
      </c>
      <c r="N10" s="64">
        <v>880</v>
      </c>
    </row>
    <row r="11" spans="1:14" ht="4.95" customHeight="1" x14ac:dyDescent="0.1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s="26" customFormat="1" ht="18" customHeight="1" x14ac:dyDescent="0.45">
      <c r="A12" s="31" t="s">
        <v>965</v>
      </c>
    </row>
    <row r="13" spans="1:14" ht="4.95" customHeight="1" thickBot="1" x14ac:dyDescent="0.2"/>
    <row r="14" spans="1:14" s="34" customFormat="1" ht="16.95" customHeight="1" x14ac:dyDescent="0.45">
      <c r="A14" s="954" t="s">
        <v>966</v>
      </c>
      <c r="B14" s="956" t="s">
        <v>953</v>
      </c>
      <c r="C14" s="32" t="s">
        <v>954</v>
      </c>
      <c r="D14" s="951" t="s">
        <v>955</v>
      </c>
      <c r="E14" s="952"/>
      <c r="F14" s="953"/>
      <c r="G14" s="951" t="s">
        <v>956</v>
      </c>
      <c r="H14" s="952"/>
      <c r="I14" s="953"/>
      <c r="J14" s="951" t="s">
        <v>957</v>
      </c>
      <c r="K14" s="952"/>
      <c r="L14" s="953"/>
      <c r="M14" s="33" t="s">
        <v>958</v>
      </c>
      <c r="N14" s="33" t="s">
        <v>959</v>
      </c>
    </row>
    <row r="15" spans="1:14" s="34" customFormat="1" ht="16.95" customHeight="1" x14ac:dyDescent="0.45">
      <c r="A15" s="955"/>
      <c r="B15" s="957"/>
      <c r="C15" s="35" t="s">
        <v>960</v>
      </c>
      <c r="D15" s="36" t="s">
        <v>889</v>
      </c>
      <c r="E15" s="36" t="s">
        <v>890</v>
      </c>
      <c r="F15" s="36" t="s">
        <v>129</v>
      </c>
      <c r="G15" s="36" t="s">
        <v>889</v>
      </c>
      <c r="H15" s="36" t="s">
        <v>890</v>
      </c>
      <c r="I15" s="36" t="s">
        <v>129</v>
      </c>
      <c r="J15" s="36" t="s">
        <v>889</v>
      </c>
      <c r="K15" s="36" t="s">
        <v>890</v>
      </c>
      <c r="L15" s="36" t="s">
        <v>129</v>
      </c>
      <c r="M15" s="37" t="s">
        <v>961</v>
      </c>
      <c r="N15" s="37" t="s">
        <v>961</v>
      </c>
    </row>
    <row r="16" spans="1:14" s="34" customFormat="1" ht="15" customHeight="1" x14ac:dyDescent="0.45">
      <c r="A16" s="38" t="s">
        <v>962</v>
      </c>
      <c r="B16" s="39">
        <v>24</v>
      </c>
      <c r="C16" s="39">
        <v>28</v>
      </c>
      <c r="D16" s="40">
        <v>45653</v>
      </c>
      <c r="E16" s="41">
        <v>46434</v>
      </c>
      <c r="F16" s="42">
        <v>92087</v>
      </c>
      <c r="G16" s="41">
        <v>32890</v>
      </c>
      <c r="H16" s="41">
        <v>34969</v>
      </c>
      <c r="I16" s="41">
        <v>67859</v>
      </c>
      <c r="J16" s="43">
        <v>72.040000000000006</v>
      </c>
      <c r="K16" s="44">
        <v>75.31</v>
      </c>
      <c r="L16" s="45">
        <v>73.69</v>
      </c>
      <c r="M16" s="46">
        <v>66884</v>
      </c>
      <c r="N16" s="46">
        <v>975</v>
      </c>
    </row>
    <row r="17" spans="1:14" s="34" customFormat="1" ht="15" customHeight="1" x14ac:dyDescent="0.45">
      <c r="A17" s="47" t="s">
        <v>963</v>
      </c>
      <c r="B17" s="48">
        <v>24</v>
      </c>
      <c r="C17" s="48">
        <v>26</v>
      </c>
      <c r="D17" s="49">
        <v>45753</v>
      </c>
      <c r="E17" s="50">
        <v>46294</v>
      </c>
      <c r="F17" s="51">
        <v>92047</v>
      </c>
      <c r="G17" s="50">
        <v>29668</v>
      </c>
      <c r="H17" s="50">
        <v>31166</v>
      </c>
      <c r="I17" s="50">
        <v>60834</v>
      </c>
      <c r="J17" s="52">
        <v>64.84</v>
      </c>
      <c r="K17" s="53">
        <v>67.319999999999993</v>
      </c>
      <c r="L17" s="54">
        <v>66.09</v>
      </c>
      <c r="M17" s="55">
        <v>59934</v>
      </c>
      <c r="N17" s="55">
        <v>899</v>
      </c>
    </row>
    <row r="18" spans="1:14" s="34" customFormat="1" ht="15" customHeight="1" x14ac:dyDescent="0.45">
      <c r="A18" s="47" t="s">
        <v>964</v>
      </c>
      <c r="B18" s="48">
        <v>21</v>
      </c>
      <c r="C18" s="48">
        <v>25</v>
      </c>
      <c r="D18" s="49">
        <v>46688</v>
      </c>
      <c r="E18" s="50">
        <v>46974</v>
      </c>
      <c r="F18" s="51">
        <v>93662</v>
      </c>
      <c r="G18" s="50">
        <v>29716</v>
      </c>
      <c r="H18" s="50">
        <v>30725</v>
      </c>
      <c r="I18" s="50">
        <v>60441</v>
      </c>
      <c r="J18" s="52">
        <v>63.65</v>
      </c>
      <c r="K18" s="53">
        <v>65.41</v>
      </c>
      <c r="L18" s="54">
        <v>64.53</v>
      </c>
      <c r="M18" s="55">
        <v>59666</v>
      </c>
      <c r="N18" s="55">
        <v>773</v>
      </c>
    </row>
    <row r="19" spans="1:14" s="34" customFormat="1" ht="15" customHeight="1" thickBot="1" x14ac:dyDescent="0.5">
      <c r="A19" s="56" t="s">
        <v>1335</v>
      </c>
      <c r="B19" s="57">
        <v>21</v>
      </c>
      <c r="C19" s="57">
        <v>23</v>
      </c>
      <c r="D19" s="58">
        <v>46492</v>
      </c>
      <c r="E19" s="59">
        <v>46381</v>
      </c>
      <c r="F19" s="60">
        <v>92873</v>
      </c>
      <c r="G19" s="59">
        <v>29803</v>
      </c>
      <c r="H19" s="59">
        <v>30729</v>
      </c>
      <c r="I19" s="59">
        <v>60532</v>
      </c>
      <c r="J19" s="61">
        <v>64.099999999999994</v>
      </c>
      <c r="K19" s="62">
        <v>66.25</v>
      </c>
      <c r="L19" s="63">
        <v>65.180000000000007</v>
      </c>
      <c r="M19" s="64">
        <v>59418</v>
      </c>
      <c r="N19" s="64">
        <v>1112</v>
      </c>
    </row>
    <row r="20" spans="1:14" ht="4.95" customHeight="1" x14ac:dyDescent="0.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s="26" customFormat="1" ht="18" customHeight="1" x14ac:dyDescent="0.45">
      <c r="A21" s="31" t="s">
        <v>967</v>
      </c>
    </row>
    <row r="22" spans="1:14" ht="4.95" customHeight="1" thickBot="1" x14ac:dyDescent="0.2"/>
    <row r="23" spans="1:14" s="34" customFormat="1" ht="16.95" customHeight="1" x14ac:dyDescent="0.45">
      <c r="A23" s="954" t="s">
        <v>966</v>
      </c>
      <c r="B23" s="956" t="s">
        <v>953</v>
      </c>
      <c r="C23" s="32" t="s">
        <v>954</v>
      </c>
      <c r="D23" s="951" t="s">
        <v>968</v>
      </c>
      <c r="E23" s="952"/>
      <c r="F23" s="953"/>
      <c r="G23" s="951" t="s">
        <v>969</v>
      </c>
      <c r="H23" s="952"/>
      <c r="I23" s="953"/>
      <c r="J23" s="951" t="s">
        <v>970</v>
      </c>
      <c r="K23" s="952"/>
      <c r="L23" s="953"/>
      <c r="M23" s="33" t="s">
        <v>958</v>
      </c>
      <c r="N23" s="33" t="s">
        <v>959</v>
      </c>
    </row>
    <row r="24" spans="1:14" s="34" customFormat="1" ht="16.95" customHeight="1" x14ac:dyDescent="0.45">
      <c r="A24" s="955"/>
      <c r="B24" s="957"/>
      <c r="C24" s="35" t="s">
        <v>960</v>
      </c>
      <c r="D24" s="36" t="s">
        <v>889</v>
      </c>
      <c r="E24" s="36" t="s">
        <v>890</v>
      </c>
      <c r="F24" s="36" t="s">
        <v>129</v>
      </c>
      <c r="G24" s="36" t="s">
        <v>889</v>
      </c>
      <c r="H24" s="36" t="s">
        <v>890</v>
      </c>
      <c r="I24" s="36" t="s">
        <v>129</v>
      </c>
      <c r="J24" s="36" t="s">
        <v>889</v>
      </c>
      <c r="K24" s="36" t="s">
        <v>890</v>
      </c>
      <c r="L24" s="36" t="s">
        <v>129</v>
      </c>
      <c r="M24" s="37" t="s">
        <v>961</v>
      </c>
      <c r="N24" s="37" t="s">
        <v>961</v>
      </c>
    </row>
    <row r="25" spans="1:14" s="34" customFormat="1" ht="15" customHeight="1" x14ac:dyDescent="0.45">
      <c r="A25" s="38" t="s">
        <v>1458</v>
      </c>
      <c r="B25" s="39">
        <v>1</v>
      </c>
      <c r="C25" s="39">
        <v>4</v>
      </c>
      <c r="D25" s="40">
        <v>45749</v>
      </c>
      <c r="E25" s="41">
        <v>46571</v>
      </c>
      <c r="F25" s="42">
        <v>92320</v>
      </c>
      <c r="G25" s="41">
        <v>30470</v>
      </c>
      <c r="H25" s="41">
        <v>31589</v>
      </c>
      <c r="I25" s="41">
        <v>62059</v>
      </c>
      <c r="J25" s="43">
        <v>66.599999999999994</v>
      </c>
      <c r="K25" s="44">
        <v>67.83</v>
      </c>
      <c r="L25" s="45">
        <v>67.22</v>
      </c>
      <c r="M25" s="46">
        <v>61480</v>
      </c>
      <c r="N25" s="46">
        <v>579</v>
      </c>
    </row>
    <row r="26" spans="1:14" s="34" customFormat="1" ht="15" customHeight="1" x14ac:dyDescent="0.45">
      <c r="A26" s="47" t="s">
        <v>1459</v>
      </c>
      <c r="B26" s="48">
        <v>1</v>
      </c>
      <c r="C26" s="48">
        <v>3</v>
      </c>
      <c r="D26" s="49">
        <v>45725</v>
      </c>
      <c r="E26" s="50">
        <v>46253</v>
      </c>
      <c r="F26" s="51">
        <v>91978</v>
      </c>
      <c r="G26" s="50">
        <v>25071</v>
      </c>
      <c r="H26" s="50">
        <v>25635</v>
      </c>
      <c r="I26" s="50">
        <v>50706</v>
      </c>
      <c r="J26" s="52">
        <v>54.83</v>
      </c>
      <c r="K26" s="53">
        <v>55.42</v>
      </c>
      <c r="L26" s="54">
        <v>55.13</v>
      </c>
      <c r="M26" s="55">
        <v>50408</v>
      </c>
      <c r="N26" s="55">
        <v>298</v>
      </c>
    </row>
    <row r="27" spans="1:14" s="34" customFormat="1" ht="15" customHeight="1" x14ac:dyDescent="0.45">
      <c r="A27" s="47" t="s">
        <v>1460</v>
      </c>
      <c r="B27" s="48">
        <v>1</v>
      </c>
      <c r="C27" s="48">
        <v>2</v>
      </c>
      <c r="D27" s="49">
        <v>46682</v>
      </c>
      <c r="E27" s="50">
        <v>46980</v>
      </c>
      <c r="F27" s="51">
        <v>93662</v>
      </c>
      <c r="G27" s="50">
        <v>24327</v>
      </c>
      <c r="H27" s="50">
        <v>24692</v>
      </c>
      <c r="I27" s="50">
        <v>49019</v>
      </c>
      <c r="J27" s="52">
        <v>52.11</v>
      </c>
      <c r="K27" s="53">
        <v>52.56</v>
      </c>
      <c r="L27" s="54">
        <v>52.34</v>
      </c>
      <c r="M27" s="55">
        <v>48219</v>
      </c>
      <c r="N27" s="55">
        <v>800</v>
      </c>
    </row>
    <row r="28" spans="1:14" s="34" customFormat="1" ht="15" customHeight="1" thickBot="1" x14ac:dyDescent="0.5">
      <c r="A28" s="56" t="s">
        <v>1461</v>
      </c>
      <c r="B28" s="57">
        <v>1</v>
      </c>
      <c r="C28" s="57">
        <v>2</v>
      </c>
      <c r="D28" s="58">
        <v>46551</v>
      </c>
      <c r="E28" s="59">
        <v>46422</v>
      </c>
      <c r="F28" s="60">
        <v>92973</v>
      </c>
      <c r="G28" s="59">
        <v>27018</v>
      </c>
      <c r="H28" s="59">
        <v>27140</v>
      </c>
      <c r="I28" s="59">
        <v>54158</v>
      </c>
      <c r="J28" s="61">
        <v>58.04</v>
      </c>
      <c r="K28" s="62">
        <v>58.46</v>
      </c>
      <c r="L28" s="63">
        <v>58.25</v>
      </c>
      <c r="M28" s="64">
        <v>53772</v>
      </c>
      <c r="N28" s="64">
        <v>386</v>
      </c>
    </row>
    <row r="29" spans="1:14" ht="4.95" customHeight="1" x14ac:dyDescent="0.2">
      <c r="A29" s="66"/>
    </row>
    <row r="30" spans="1:14" s="26" customFormat="1" ht="18" customHeight="1" x14ac:dyDescent="0.45">
      <c r="A30" s="31" t="s">
        <v>971</v>
      </c>
    </row>
    <row r="31" spans="1:14" ht="4.95" customHeight="1" thickBot="1" x14ac:dyDescent="0.2"/>
    <row r="32" spans="1:14" s="34" customFormat="1" ht="18" customHeight="1" x14ac:dyDescent="0.45">
      <c r="A32" s="954" t="s">
        <v>966</v>
      </c>
      <c r="B32" s="956" t="s">
        <v>953</v>
      </c>
      <c r="C32" s="32" t="s">
        <v>954</v>
      </c>
      <c r="D32" s="951" t="s">
        <v>968</v>
      </c>
      <c r="E32" s="952"/>
      <c r="F32" s="953"/>
      <c r="G32" s="951" t="s">
        <v>969</v>
      </c>
      <c r="H32" s="952"/>
      <c r="I32" s="953"/>
      <c r="J32" s="951" t="s">
        <v>970</v>
      </c>
      <c r="K32" s="952"/>
      <c r="L32" s="953"/>
      <c r="M32" s="33" t="s">
        <v>958</v>
      </c>
      <c r="N32" s="33" t="s">
        <v>959</v>
      </c>
    </row>
    <row r="33" spans="1:16" s="34" customFormat="1" ht="18" customHeight="1" x14ac:dyDescent="0.45">
      <c r="A33" s="955"/>
      <c r="B33" s="957"/>
      <c r="C33" s="35" t="s">
        <v>960</v>
      </c>
      <c r="D33" s="36" t="s">
        <v>889</v>
      </c>
      <c r="E33" s="36" t="s">
        <v>890</v>
      </c>
      <c r="F33" s="36" t="s">
        <v>129</v>
      </c>
      <c r="G33" s="36" t="s">
        <v>889</v>
      </c>
      <c r="H33" s="36" t="s">
        <v>890</v>
      </c>
      <c r="I33" s="36" t="s">
        <v>129</v>
      </c>
      <c r="J33" s="36" t="s">
        <v>889</v>
      </c>
      <c r="K33" s="36" t="s">
        <v>890</v>
      </c>
      <c r="L33" s="36" t="s">
        <v>129</v>
      </c>
      <c r="M33" s="37" t="s">
        <v>961</v>
      </c>
      <c r="N33" s="37" t="s">
        <v>961</v>
      </c>
    </row>
    <row r="34" spans="1:16" s="34" customFormat="1" ht="15" customHeight="1" x14ac:dyDescent="0.45">
      <c r="A34" s="47" t="s">
        <v>1455</v>
      </c>
      <c r="B34" s="48">
        <v>2</v>
      </c>
      <c r="C34" s="48">
        <v>3</v>
      </c>
      <c r="D34" s="49">
        <v>45867</v>
      </c>
      <c r="E34" s="50">
        <v>46598</v>
      </c>
      <c r="F34" s="51">
        <v>92465</v>
      </c>
      <c r="G34" s="50">
        <v>25625</v>
      </c>
      <c r="H34" s="50">
        <v>25959</v>
      </c>
      <c r="I34" s="50">
        <v>51584</v>
      </c>
      <c r="J34" s="52">
        <v>55.87</v>
      </c>
      <c r="K34" s="53">
        <v>55.71</v>
      </c>
      <c r="L34" s="54">
        <v>55.79</v>
      </c>
      <c r="M34" s="55">
        <v>50769</v>
      </c>
      <c r="N34" s="55">
        <v>809</v>
      </c>
    </row>
    <row r="35" spans="1:16" s="34" customFormat="1" ht="15" customHeight="1" x14ac:dyDescent="0.45">
      <c r="A35" s="47" t="s">
        <v>1456</v>
      </c>
      <c r="B35" s="48">
        <v>2</v>
      </c>
      <c r="C35" s="48">
        <v>3</v>
      </c>
      <c r="D35" s="49">
        <v>45675</v>
      </c>
      <c r="E35" s="50">
        <v>46204</v>
      </c>
      <c r="F35" s="51">
        <v>91879</v>
      </c>
      <c r="G35" s="50">
        <v>24883</v>
      </c>
      <c r="H35" s="50">
        <v>24884</v>
      </c>
      <c r="I35" s="50">
        <v>49767</v>
      </c>
      <c r="J35" s="52">
        <v>54.48</v>
      </c>
      <c r="K35" s="53">
        <v>53.86</v>
      </c>
      <c r="L35" s="54">
        <v>54.17</v>
      </c>
      <c r="M35" s="55">
        <v>49087</v>
      </c>
      <c r="N35" s="55">
        <v>680</v>
      </c>
    </row>
    <row r="36" spans="1:16" s="34" customFormat="1" ht="15" customHeight="1" x14ac:dyDescent="0.45">
      <c r="A36" s="47" t="s">
        <v>1457</v>
      </c>
      <c r="B36" s="48">
        <v>2</v>
      </c>
      <c r="C36" s="48">
        <v>3</v>
      </c>
      <c r="D36" s="49">
        <v>46735</v>
      </c>
      <c r="E36" s="50">
        <v>46859</v>
      </c>
      <c r="F36" s="51">
        <v>93594</v>
      </c>
      <c r="G36" s="50">
        <v>24727</v>
      </c>
      <c r="H36" s="50">
        <v>24600</v>
      </c>
      <c r="I36" s="50">
        <v>49327</v>
      </c>
      <c r="J36" s="52">
        <v>52.91</v>
      </c>
      <c r="K36" s="53">
        <v>52.5</v>
      </c>
      <c r="L36" s="54">
        <v>52.7</v>
      </c>
      <c r="M36" s="55">
        <v>48785</v>
      </c>
      <c r="N36" s="55">
        <v>542</v>
      </c>
      <c r="P36" s="67"/>
    </row>
    <row r="37" spans="1:16" s="34" customFormat="1" ht="15" customHeight="1" thickBot="1" x14ac:dyDescent="0.5">
      <c r="A37" s="56" t="s">
        <v>1338</v>
      </c>
      <c r="B37" s="57" t="s">
        <v>1351</v>
      </c>
      <c r="C37" s="57">
        <v>1</v>
      </c>
      <c r="D37" s="58"/>
      <c r="E37" s="68" t="s">
        <v>1336</v>
      </c>
      <c r="F37" s="60"/>
      <c r="G37" s="59"/>
      <c r="H37" s="68" t="s">
        <v>1336</v>
      </c>
      <c r="I37" s="59"/>
      <c r="J37" s="61"/>
      <c r="K37" s="68" t="s">
        <v>1336</v>
      </c>
      <c r="L37" s="63"/>
      <c r="M37" s="69" t="s">
        <v>1336</v>
      </c>
      <c r="N37" s="69" t="s">
        <v>1336</v>
      </c>
      <c r="P37" s="67"/>
    </row>
    <row r="38" spans="1:16" ht="4.95" customHeight="1" x14ac:dyDescent="0.1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6" s="26" customFormat="1" ht="18" customHeight="1" x14ac:dyDescent="0.45">
      <c r="A39" s="31" t="s">
        <v>972</v>
      </c>
    </row>
    <row r="40" spans="1:16" ht="4.95" customHeight="1" thickBot="1" x14ac:dyDescent="0.2"/>
    <row r="41" spans="1:16" s="34" customFormat="1" ht="18" customHeight="1" x14ac:dyDescent="0.45">
      <c r="A41" s="954" t="s">
        <v>966</v>
      </c>
      <c r="B41" s="956" t="s">
        <v>953</v>
      </c>
      <c r="C41" s="32" t="s">
        <v>954</v>
      </c>
      <c r="D41" s="951" t="s">
        <v>968</v>
      </c>
      <c r="E41" s="952"/>
      <c r="F41" s="953"/>
      <c r="G41" s="951" t="s">
        <v>969</v>
      </c>
      <c r="H41" s="952"/>
      <c r="I41" s="953"/>
      <c r="J41" s="951" t="s">
        <v>970</v>
      </c>
      <c r="K41" s="952"/>
      <c r="L41" s="953"/>
      <c r="M41" s="33" t="s">
        <v>958</v>
      </c>
      <c r="N41" s="33" t="s">
        <v>959</v>
      </c>
    </row>
    <row r="42" spans="1:16" s="34" customFormat="1" ht="18" customHeight="1" x14ac:dyDescent="0.45">
      <c r="A42" s="955"/>
      <c r="B42" s="957"/>
      <c r="C42" s="35" t="s">
        <v>960</v>
      </c>
      <c r="D42" s="36" t="s">
        <v>889</v>
      </c>
      <c r="E42" s="36" t="s">
        <v>890</v>
      </c>
      <c r="F42" s="36" t="s">
        <v>129</v>
      </c>
      <c r="G42" s="36" t="s">
        <v>889</v>
      </c>
      <c r="H42" s="36" t="s">
        <v>890</v>
      </c>
      <c r="I42" s="36" t="s">
        <v>129</v>
      </c>
      <c r="J42" s="36" t="s">
        <v>889</v>
      </c>
      <c r="K42" s="36" t="s">
        <v>890</v>
      </c>
      <c r="L42" s="36" t="s">
        <v>129</v>
      </c>
      <c r="M42" s="37" t="s">
        <v>961</v>
      </c>
      <c r="N42" s="37" t="s">
        <v>961</v>
      </c>
    </row>
    <row r="43" spans="1:16" s="34" customFormat="1" ht="15" customHeight="1" x14ac:dyDescent="0.45">
      <c r="A43" s="70" t="s">
        <v>973</v>
      </c>
      <c r="B43" s="48">
        <v>1</v>
      </c>
      <c r="C43" s="48">
        <v>4</v>
      </c>
      <c r="D43" s="49">
        <v>46494</v>
      </c>
      <c r="E43" s="50">
        <v>46971</v>
      </c>
      <c r="F43" s="51">
        <v>93465</v>
      </c>
      <c r="G43" s="50">
        <v>31134</v>
      </c>
      <c r="H43" s="50">
        <v>30326</v>
      </c>
      <c r="I43" s="50">
        <v>61460</v>
      </c>
      <c r="J43" s="52">
        <v>66.959999999999994</v>
      </c>
      <c r="K43" s="53">
        <v>64.56</v>
      </c>
      <c r="L43" s="54">
        <v>65.760000000000005</v>
      </c>
      <c r="M43" s="55">
        <v>59892</v>
      </c>
      <c r="N43" s="55">
        <v>1568</v>
      </c>
    </row>
    <row r="44" spans="1:16" s="34" customFormat="1" ht="15" customHeight="1" x14ac:dyDescent="0.45">
      <c r="A44" s="70" t="s">
        <v>974</v>
      </c>
      <c r="B44" s="48">
        <v>1</v>
      </c>
      <c r="C44" s="48">
        <v>3</v>
      </c>
      <c r="D44" s="49">
        <v>46325</v>
      </c>
      <c r="E44" s="50">
        <v>46795</v>
      </c>
      <c r="F44" s="51">
        <v>93120</v>
      </c>
      <c r="G44" s="50">
        <v>28422</v>
      </c>
      <c r="H44" s="50">
        <v>27437</v>
      </c>
      <c r="I44" s="50">
        <v>55859</v>
      </c>
      <c r="J44" s="52">
        <v>61.35</v>
      </c>
      <c r="K44" s="53">
        <v>58.63</v>
      </c>
      <c r="L44" s="54">
        <v>59.99</v>
      </c>
      <c r="M44" s="55">
        <v>54539</v>
      </c>
      <c r="N44" s="55">
        <v>1320</v>
      </c>
    </row>
    <row r="45" spans="1:16" s="34" customFormat="1" ht="15" customHeight="1" x14ac:dyDescent="0.45">
      <c r="A45" s="70" t="s">
        <v>975</v>
      </c>
      <c r="B45" s="48">
        <v>1</v>
      </c>
      <c r="C45" s="48">
        <v>3</v>
      </c>
      <c r="D45" s="49">
        <v>47335</v>
      </c>
      <c r="E45" s="50">
        <v>47513</v>
      </c>
      <c r="F45" s="51">
        <v>94848</v>
      </c>
      <c r="G45" s="50">
        <v>28883</v>
      </c>
      <c r="H45" s="50">
        <v>28394</v>
      </c>
      <c r="I45" s="50">
        <v>57277</v>
      </c>
      <c r="J45" s="52">
        <v>61.02</v>
      </c>
      <c r="K45" s="53">
        <v>59.76</v>
      </c>
      <c r="L45" s="54">
        <v>60.39</v>
      </c>
      <c r="M45" s="55">
        <v>56266</v>
      </c>
      <c r="N45" s="55">
        <v>1011</v>
      </c>
    </row>
    <row r="46" spans="1:16" s="34" customFormat="1" ht="15" customHeight="1" thickBot="1" x14ac:dyDescent="0.5">
      <c r="A46" s="70" t="s">
        <v>1339</v>
      </c>
      <c r="B46" s="48">
        <v>1</v>
      </c>
      <c r="C46" s="48">
        <v>2</v>
      </c>
      <c r="D46" s="49">
        <v>47089</v>
      </c>
      <c r="E46" s="50">
        <v>46835</v>
      </c>
      <c r="F46" s="51">
        <v>93924</v>
      </c>
      <c r="G46" s="50">
        <v>28495</v>
      </c>
      <c r="H46" s="50">
        <v>27645</v>
      </c>
      <c r="I46" s="50">
        <v>56140</v>
      </c>
      <c r="J46" s="52">
        <v>60.51</v>
      </c>
      <c r="K46" s="53">
        <v>59.03</v>
      </c>
      <c r="L46" s="54">
        <v>59.77</v>
      </c>
      <c r="M46" s="55">
        <v>55369</v>
      </c>
      <c r="N46" s="55">
        <v>770</v>
      </c>
    </row>
    <row r="47" spans="1:16" ht="18" customHeight="1" x14ac:dyDescent="0.15">
      <c r="A47" s="146" t="s">
        <v>1544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6" s="71" customFormat="1" ht="4.95" customHeight="1" x14ac:dyDescent="0.45">
      <c r="A48" s="86"/>
    </row>
    <row r="49" spans="1:14" s="26" customFormat="1" ht="18" customHeight="1" x14ac:dyDescent="0.45">
      <c r="A49" s="31" t="s">
        <v>976</v>
      </c>
    </row>
    <row r="50" spans="1:14" ht="4.95" customHeight="1" thickBot="1" x14ac:dyDescent="0.2"/>
    <row r="51" spans="1:14" s="34" customFormat="1" ht="18" customHeight="1" x14ac:dyDescent="0.45">
      <c r="A51" s="954" t="s">
        <v>966</v>
      </c>
      <c r="B51" s="960" t="s">
        <v>977</v>
      </c>
      <c r="C51" s="961"/>
      <c r="D51" s="951" t="s">
        <v>968</v>
      </c>
      <c r="E51" s="952"/>
      <c r="F51" s="953"/>
      <c r="G51" s="951" t="s">
        <v>969</v>
      </c>
      <c r="H51" s="952"/>
      <c r="I51" s="953"/>
      <c r="J51" s="951" t="s">
        <v>970</v>
      </c>
      <c r="K51" s="952"/>
      <c r="L51" s="953"/>
      <c r="M51" s="33" t="s">
        <v>958</v>
      </c>
      <c r="N51" s="33" t="s">
        <v>959</v>
      </c>
    </row>
    <row r="52" spans="1:14" s="34" customFormat="1" ht="18" customHeight="1" x14ac:dyDescent="0.45">
      <c r="A52" s="955"/>
      <c r="B52" s="962"/>
      <c r="C52" s="963"/>
      <c r="D52" s="36" t="s">
        <v>889</v>
      </c>
      <c r="E52" s="36" t="s">
        <v>890</v>
      </c>
      <c r="F52" s="36" t="s">
        <v>129</v>
      </c>
      <c r="G52" s="36" t="s">
        <v>889</v>
      </c>
      <c r="H52" s="36" t="s">
        <v>890</v>
      </c>
      <c r="I52" s="36" t="s">
        <v>129</v>
      </c>
      <c r="J52" s="36" t="s">
        <v>889</v>
      </c>
      <c r="K52" s="36" t="s">
        <v>890</v>
      </c>
      <c r="L52" s="36" t="s">
        <v>129</v>
      </c>
      <c r="M52" s="37" t="s">
        <v>961</v>
      </c>
      <c r="N52" s="37" t="s">
        <v>961</v>
      </c>
    </row>
    <row r="53" spans="1:14" s="34" customFormat="1" ht="15" customHeight="1" x14ac:dyDescent="0.45">
      <c r="A53" s="47" t="s">
        <v>973</v>
      </c>
      <c r="B53" s="958">
        <v>10</v>
      </c>
      <c r="C53" s="959"/>
      <c r="D53" s="72">
        <v>46433</v>
      </c>
      <c r="E53" s="73">
        <v>46929</v>
      </c>
      <c r="F53" s="74">
        <v>93362</v>
      </c>
      <c r="G53" s="73">
        <v>30410</v>
      </c>
      <c r="H53" s="73">
        <v>29829</v>
      </c>
      <c r="I53" s="73">
        <v>60239</v>
      </c>
      <c r="J53" s="75">
        <v>65.489999999999995</v>
      </c>
      <c r="K53" s="76">
        <v>63.56</v>
      </c>
      <c r="L53" s="77">
        <v>64.52</v>
      </c>
      <c r="M53" s="78">
        <v>58255</v>
      </c>
      <c r="N53" s="78">
        <v>1954</v>
      </c>
    </row>
    <row r="54" spans="1:14" s="34" customFormat="1" ht="15" customHeight="1" x14ac:dyDescent="0.45">
      <c r="A54" s="70" t="s">
        <v>974</v>
      </c>
      <c r="B54" s="958">
        <v>5</v>
      </c>
      <c r="C54" s="959"/>
      <c r="D54" s="72">
        <v>46270</v>
      </c>
      <c r="E54" s="73">
        <v>46752</v>
      </c>
      <c r="F54" s="74">
        <v>93022</v>
      </c>
      <c r="G54" s="73">
        <v>27557</v>
      </c>
      <c r="H54" s="73">
        <v>26731</v>
      </c>
      <c r="I54" s="73">
        <v>54288</v>
      </c>
      <c r="J54" s="75">
        <v>59.56</v>
      </c>
      <c r="K54" s="76">
        <v>57.18</v>
      </c>
      <c r="L54" s="77">
        <v>58.36</v>
      </c>
      <c r="M54" s="79">
        <v>52193</v>
      </c>
      <c r="N54" s="78">
        <v>2059</v>
      </c>
    </row>
    <row r="55" spans="1:14" s="34" customFormat="1" ht="15" customHeight="1" x14ac:dyDescent="0.45">
      <c r="A55" s="70" t="s">
        <v>975</v>
      </c>
      <c r="B55" s="958">
        <v>7</v>
      </c>
      <c r="C55" s="959"/>
      <c r="D55" s="72">
        <v>47289</v>
      </c>
      <c r="E55" s="73">
        <v>47476</v>
      </c>
      <c r="F55" s="74">
        <v>94765</v>
      </c>
      <c r="G55" s="72">
        <v>28786</v>
      </c>
      <c r="H55" s="73">
        <v>28328</v>
      </c>
      <c r="I55" s="74">
        <v>57114</v>
      </c>
      <c r="J55" s="75">
        <v>60.87</v>
      </c>
      <c r="K55" s="76">
        <v>59.67</v>
      </c>
      <c r="L55" s="77">
        <v>60.27</v>
      </c>
      <c r="M55" s="78">
        <v>55561</v>
      </c>
      <c r="N55" s="78">
        <v>1533</v>
      </c>
    </row>
    <row r="56" spans="1:14" s="34" customFormat="1" ht="15" customHeight="1" thickBot="1" x14ac:dyDescent="0.5">
      <c r="A56" s="70" t="s">
        <v>1341</v>
      </c>
      <c r="B56" s="958">
        <v>11</v>
      </c>
      <c r="C56" s="959"/>
      <c r="D56" s="72">
        <v>47043</v>
      </c>
      <c r="E56" s="73">
        <v>46798</v>
      </c>
      <c r="F56" s="74">
        <v>93841</v>
      </c>
      <c r="G56" s="72">
        <v>28372</v>
      </c>
      <c r="H56" s="73">
        <v>27593</v>
      </c>
      <c r="I56" s="74">
        <v>55965</v>
      </c>
      <c r="J56" s="75">
        <v>60.31</v>
      </c>
      <c r="K56" s="76">
        <v>58.96</v>
      </c>
      <c r="L56" s="77">
        <v>59.64</v>
      </c>
      <c r="M56" s="78">
        <v>54848</v>
      </c>
      <c r="N56" s="78">
        <v>1106</v>
      </c>
    </row>
    <row r="57" spans="1:14" s="81" customFormat="1" ht="4.95" customHeight="1" x14ac:dyDescent="0.1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26" customFormat="1" ht="18" customHeight="1" x14ac:dyDescent="0.45">
      <c r="A58" s="31" t="s">
        <v>978</v>
      </c>
    </row>
    <row r="59" spans="1:14" ht="4.95" customHeight="1" thickBot="1" x14ac:dyDescent="0.2"/>
    <row r="60" spans="1:14" s="34" customFormat="1" ht="18" customHeight="1" x14ac:dyDescent="0.45">
      <c r="A60" s="954" t="s">
        <v>966</v>
      </c>
      <c r="B60" s="956" t="s">
        <v>953</v>
      </c>
      <c r="C60" s="32" t="s">
        <v>954</v>
      </c>
      <c r="D60" s="951" t="s">
        <v>968</v>
      </c>
      <c r="E60" s="952"/>
      <c r="F60" s="953"/>
      <c r="G60" s="951" t="s">
        <v>969</v>
      </c>
      <c r="H60" s="952"/>
      <c r="I60" s="953"/>
      <c r="J60" s="951" t="s">
        <v>970</v>
      </c>
      <c r="K60" s="952"/>
      <c r="L60" s="953"/>
      <c r="M60" s="33" t="s">
        <v>958</v>
      </c>
      <c r="N60" s="33" t="s">
        <v>959</v>
      </c>
    </row>
    <row r="61" spans="1:14" s="34" customFormat="1" ht="18" customHeight="1" x14ac:dyDescent="0.45">
      <c r="A61" s="955"/>
      <c r="B61" s="957"/>
      <c r="C61" s="35" t="s">
        <v>960</v>
      </c>
      <c r="D61" s="36" t="s">
        <v>889</v>
      </c>
      <c r="E61" s="36" t="s">
        <v>890</v>
      </c>
      <c r="F61" s="36" t="s">
        <v>129</v>
      </c>
      <c r="G61" s="36" t="s">
        <v>889</v>
      </c>
      <c r="H61" s="36" t="s">
        <v>890</v>
      </c>
      <c r="I61" s="36" t="s">
        <v>129</v>
      </c>
      <c r="J61" s="36" t="s">
        <v>889</v>
      </c>
      <c r="K61" s="36" t="s">
        <v>890</v>
      </c>
      <c r="L61" s="36" t="s">
        <v>129</v>
      </c>
      <c r="M61" s="37" t="s">
        <v>961</v>
      </c>
      <c r="N61" s="37" t="s">
        <v>961</v>
      </c>
    </row>
    <row r="62" spans="1:14" s="34" customFormat="1" ht="15" customHeight="1" x14ac:dyDescent="0.45">
      <c r="A62" s="70" t="s">
        <v>1452</v>
      </c>
      <c r="B62" s="48">
        <v>2</v>
      </c>
      <c r="C62" s="48">
        <v>6</v>
      </c>
      <c r="D62" s="72">
        <v>46408</v>
      </c>
      <c r="E62" s="73">
        <v>46802</v>
      </c>
      <c r="F62" s="74">
        <v>93210</v>
      </c>
      <c r="G62" s="73">
        <v>26786</v>
      </c>
      <c r="H62" s="73">
        <v>25838</v>
      </c>
      <c r="I62" s="73">
        <v>52624</v>
      </c>
      <c r="J62" s="82">
        <v>57.72</v>
      </c>
      <c r="K62" s="83">
        <v>55.21</v>
      </c>
      <c r="L62" s="84">
        <v>56.46</v>
      </c>
      <c r="M62" s="78">
        <v>51600</v>
      </c>
      <c r="N62" s="78">
        <v>1024</v>
      </c>
    </row>
    <row r="63" spans="1:14" s="34" customFormat="1" ht="15" customHeight="1" x14ac:dyDescent="0.45">
      <c r="A63" s="70" t="s">
        <v>1453</v>
      </c>
      <c r="B63" s="48">
        <v>2</v>
      </c>
      <c r="C63" s="48">
        <v>5</v>
      </c>
      <c r="D63" s="72">
        <v>47300</v>
      </c>
      <c r="E63" s="73">
        <v>47592</v>
      </c>
      <c r="F63" s="74">
        <v>94892</v>
      </c>
      <c r="G63" s="73">
        <v>29395</v>
      </c>
      <c r="H63" s="73">
        <v>28547</v>
      </c>
      <c r="I63" s="73">
        <v>57942</v>
      </c>
      <c r="J63" s="82">
        <v>62.15</v>
      </c>
      <c r="K63" s="83">
        <v>59.98</v>
      </c>
      <c r="L63" s="84">
        <v>61.06</v>
      </c>
      <c r="M63" s="78">
        <v>56557</v>
      </c>
      <c r="N63" s="78">
        <v>1385</v>
      </c>
    </row>
    <row r="64" spans="1:14" s="34" customFormat="1" ht="15" customHeight="1" x14ac:dyDescent="0.45">
      <c r="A64" s="70" t="s">
        <v>1454</v>
      </c>
      <c r="B64" s="48">
        <v>2</v>
      </c>
      <c r="C64" s="48">
        <v>5</v>
      </c>
      <c r="D64" s="72">
        <v>47323</v>
      </c>
      <c r="E64" s="73">
        <v>47268</v>
      </c>
      <c r="F64" s="74">
        <v>94591</v>
      </c>
      <c r="G64" s="73">
        <v>27761</v>
      </c>
      <c r="H64" s="73">
        <v>26952</v>
      </c>
      <c r="I64" s="73">
        <v>54713</v>
      </c>
      <c r="J64" s="82">
        <v>58.66</v>
      </c>
      <c r="K64" s="83">
        <v>57.02</v>
      </c>
      <c r="L64" s="84">
        <v>57.84</v>
      </c>
      <c r="M64" s="78">
        <v>53805</v>
      </c>
      <c r="N64" s="78">
        <v>908</v>
      </c>
    </row>
    <row r="65" spans="1:14" s="34" customFormat="1" ht="15" customHeight="1" x14ac:dyDescent="0.45">
      <c r="A65" s="70" t="s">
        <v>1340</v>
      </c>
      <c r="B65" s="48" t="s">
        <v>1337</v>
      </c>
      <c r="C65" s="48">
        <v>3</v>
      </c>
      <c r="D65" s="72">
        <v>47093</v>
      </c>
      <c r="E65" s="73">
        <v>46837</v>
      </c>
      <c r="F65" s="74">
        <v>93930</v>
      </c>
      <c r="G65" s="73">
        <v>24108</v>
      </c>
      <c r="H65" s="73">
        <v>23557</v>
      </c>
      <c r="I65" s="73">
        <v>47665</v>
      </c>
      <c r="J65" s="82">
        <v>51.19</v>
      </c>
      <c r="K65" s="83">
        <v>50.3</v>
      </c>
      <c r="L65" s="84">
        <v>50.75</v>
      </c>
      <c r="M65" s="78">
        <v>47008</v>
      </c>
      <c r="N65" s="78">
        <v>655</v>
      </c>
    </row>
    <row r="66" spans="1:14" s="34" customFormat="1" ht="15" customHeight="1" thickBot="1" x14ac:dyDescent="0.5">
      <c r="A66" s="70" t="s">
        <v>1451</v>
      </c>
      <c r="B66" s="48">
        <v>2</v>
      </c>
      <c r="C66" s="48">
        <v>8</v>
      </c>
      <c r="D66" s="72">
        <v>46973</v>
      </c>
      <c r="E66" s="73">
        <v>46726</v>
      </c>
      <c r="F66" s="74">
        <v>93699</v>
      </c>
      <c r="G66" s="73">
        <v>27581</v>
      </c>
      <c r="H66" s="73">
        <v>26836</v>
      </c>
      <c r="I66" s="73">
        <v>54417</v>
      </c>
      <c r="J66" s="82">
        <v>58.661760639768588</v>
      </c>
      <c r="K66" s="83">
        <v>57.389705096127116</v>
      </c>
      <c r="L66" s="84">
        <v>58.02746912922008</v>
      </c>
      <c r="M66" s="78">
        <v>53254</v>
      </c>
      <c r="N66" s="78">
        <v>1163</v>
      </c>
    </row>
    <row r="67" spans="1:14" ht="4.95" customHeight="1" x14ac:dyDescent="0.1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14" ht="16.05" customHeight="1" x14ac:dyDescent="0.15">
      <c r="A68" s="86" t="s">
        <v>1544</v>
      </c>
    </row>
    <row r="69" spans="1:14" ht="16.05" customHeight="1" x14ac:dyDescent="0.15">
      <c r="A69" s="86" t="s">
        <v>979</v>
      </c>
    </row>
    <row r="70" spans="1:14" ht="13.5" customHeight="1" x14ac:dyDescent="0.15">
      <c r="A70" s="85"/>
    </row>
    <row r="71" spans="1:14" s="26" customFormat="1" ht="19.5" customHeight="1" x14ac:dyDescent="0.45">
      <c r="A71" s="86"/>
    </row>
    <row r="72" spans="1:14" s="26" customFormat="1" ht="1.5" customHeight="1" x14ac:dyDescent="0.45">
      <c r="A72" s="87"/>
      <c r="B72" s="88"/>
      <c r="C72" s="88"/>
      <c r="D72" s="88"/>
      <c r="E72" s="88"/>
      <c r="F72" s="88"/>
      <c r="G72" s="88"/>
      <c r="H72" s="88"/>
      <c r="I72" s="89"/>
      <c r="J72" s="89"/>
      <c r="K72" s="89"/>
      <c r="L72" s="89"/>
    </row>
    <row r="73" spans="1:14" s="26" customFormat="1" ht="16.5" customHeight="1" x14ac:dyDescent="0.45">
      <c r="A73" s="86"/>
      <c r="B73" s="90"/>
    </row>
    <row r="74" spans="1:14" s="26" customFormat="1" ht="16.5" customHeight="1" x14ac:dyDescent="0.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4" ht="12" customHeight="1" x14ac:dyDescent="0.2">
      <c r="B75" s="29"/>
    </row>
  </sheetData>
  <customSheetViews>
    <customSheetView guid="{6AB2CB4E-1967-4022-ADF7-AFB42F2AE4FB}" showPageBreaks="1" view="pageBreakPreview" topLeftCell="A22">
      <selection activeCell="K1" sqref="K1:N2"/>
      <pageMargins left="0.78740157480314965" right="0.39370078740157483" top="0.78740157480314965" bottom="0.15748031496062992" header="0" footer="0"/>
      <pageSetup paperSize="9" scale="82" firstPageNumber="235" orientation="portrait" useFirstPageNumber="1" r:id="rId1"/>
      <headerFooter alignWithMargins="0"/>
    </customSheetView>
    <customSheetView guid="{3F289335-02BA-4F16-AD2F-CB53A4124158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2"/>
      <headerFooter alignWithMargins="0"/>
    </customSheetView>
    <customSheetView guid="{73BE7E98-8BC8-4FD7-95F0-4179E1B9C7B2}" showPageBreaks="1" view="pageBreakPreview" topLeftCell="A73">
      <selection activeCell="K84" sqref="K84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3"/>
      <headerFooter alignWithMargins="0"/>
    </customSheetView>
    <customSheetView guid="{59F6F5C1-0144-4706-BC18-583E69698BD1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4"/>
      <headerFooter alignWithMargins="0"/>
    </customSheetView>
    <customSheetView guid="{96F1F385-3719-4D48-93AF-F20FCA96C025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5"/>
      <headerFooter alignWithMargins="0"/>
    </customSheetView>
    <customSheetView guid="{1CDBA933-8DB4-41F1-90AC-67591721201F}" showPageBreaks="1" view="pageBreakPreview" topLeftCell="A16">
      <selection activeCell="I69" sqref="I69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6"/>
      <headerFooter alignWithMargins="0"/>
    </customSheetView>
    <customSheetView guid="{57707E98-8706-4F7F-9807-AB12EEACF2E8}" showPageBreaks="1" view="pageBreakPreview" topLeftCell="A64">
      <selection activeCell="I69" sqref="I69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7"/>
      <headerFooter alignWithMargins="0"/>
    </customSheetView>
    <customSheetView guid="{FA0B14EF-F83C-4CBB-865F-B181DD693384}" showPageBreaks="1" view="pageBreakPreview" topLeftCell="A16">
      <selection activeCell="I69" sqref="I69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8"/>
      <headerFooter alignWithMargins="0"/>
    </customSheetView>
    <customSheetView guid="{7599AF29-7C80-40B5-BC67-D4AC7D8175D6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9"/>
      <headerFooter alignWithMargins="0"/>
    </customSheetView>
    <customSheetView guid="{CD9FEF94-6655-4B72-96D9-4E3C15E50045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10"/>
      <headerFooter alignWithMargins="0"/>
    </customSheetView>
    <customSheetView guid="{101BA920-D81C-44BC-8F4C-ECC5AD469A5F}" showPageBreaks="1" view="pageBreakPreview" topLeftCell="A76">
      <selection activeCell="K3" sqref="K3"/>
      <rowBreaks count="1" manualBreakCount="1">
        <brk id="68" max="16383" man="1"/>
      </rowBreaks>
      <pageMargins left="0.78740157480314965" right="0.39370078740157483" top="0.78740157480314965" bottom="0.15748031496062992" header="0" footer="0"/>
      <pageSetup paperSize="9" scale="82" firstPageNumber="235" orientation="portrait" useFirstPageNumber="1" r:id="rId11"/>
      <headerFooter alignWithMargins="0"/>
    </customSheetView>
    <customSheetView guid="{1DD77CDE-492C-4F26-BE57-755675DE482D}" showPageBreaks="1" view="pageBreakPreview" topLeftCell="A46">
      <selection activeCell="A66" sqref="A66"/>
      <pageMargins left="0.78740157480314965" right="0.39370078740157483" top="0.78740157480314965" bottom="0.15748031496062992" header="0" footer="0"/>
      <pageSetup paperSize="9" scale="82" firstPageNumber="235" orientation="portrait" useFirstPageNumber="1" r:id="rId12"/>
      <headerFooter alignWithMargins="0"/>
    </customSheetView>
    <customSheetView guid="{E11754DE-64F2-4A86-AFFA-460D6AD3A98C}" showPageBreaks="1" view="pageBreakPreview">
      <selection activeCell="G5" sqref="G5:I5"/>
      <pageMargins left="0.78740157480314965" right="0.39370078740157483" top="0.78740157480314965" bottom="0.15748031496062992" header="0" footer="0"/>
      <pageSetup paperSize="9" scale="82" firstPageNumber="235" orientation="portrait" useFirstPageNumber="1" r:id="rId13"/>
      <headerFooter alignWithMargins="0"/>
    </customSheetView>
  </customSheetViews>
  <mergeCells count="39">
    <mergeCell ref="J5:L5"/>
    <mergeCell ref="A14:A15"/>
    <mergeCell ref="B14:B15"/>
    <mergeCell ref="D14:F14"/>
    <mergeCell ref="G14:I14"/>
    <mergeCell ref="B56:C56"/>
    <mergeCell ref="A5:A6"/>
    <mergeCell ref="B5:B6"/>
    <mergeCell ref="D5:F5"/>
    <mergeCell ref="G5:I5"/>
    <mergeCell ref="A32:A33"/>
    <mergeCell ref="B32:B33"/>
    <mergeCell ref="D32:F32"/>
    <mergeCell ref="G32:I32"/>
    <mergeCell ref="A23:A24"/>
    <mergeCell ref="B23:B24"/>
    <mergeCell ref="D23:F23"/>
    <mergeCell ref="G23:I23"/>
    <mergeCell ref="G60:I60"/>
    <mergeCell ref="J60:L60"/>
    <mergeCell ref="G41:I41"/>
    <mergeCell ref="J41:L41"/>
    <mergeCell ref="A60:A61"/>
    <mergeCell ref="B60:B61"/>
    <mergeCell ref="A41:A42"/>
    <mergeCell ref="B41:B42"/>
    <mergeCell ref="D41:F41"/>
    <mergeCell ref="B53:C53"/>
    <mergeCell ref="B54:C54"/>
    <mergeCell ref="D60:F60"/>
    <mergeCell ref="B55:C55"/>
    <mergeCell ref="A51:A52"/>
    <mergeCell ref="B51:C52"/>
    <mergeCell ref="D51:F51"/>
    <mergeCell ref="J32:L32"/>
    <mergeCell ref="J14:L14"/>
    <mergeCell ref="G51:I51"/>
    <mergeCell ref="J23:L23"/>
    <mergeCell ref="J51:L51"/>
  </mergeCells>
  <phoneticPr fontId="4"/>
  <printOptions gridLinesSet="0"/>
  <pageMargins left="0.78740157480314965" right="0.39370078740157483" top="0.78740157480314965" bottom="0.15748031496062992" header="0" footer="0"/>
  <pageSetup paperSize="9" scale="79" firstPageNumber="235" orientation="portrait" useFirstPageNumber="1" r:id="rId1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view="pageBreakPreview" zoomScaleNormal="100" zoomScaleSheetLayoutView="100" workbookViewId="0">
      <selection activeCell="C5" sqref="C5"/>
    </sheetView>
  </sheetViews>
  <sheetFormatPr defaultColWidth="6.59765625" defaultRowHeight="12" customHeight="1" x14ac:dyDescent="0.15"/>
  <cols>
    <col min="1" max="1" width="13.69921875" style="30" customWidth="1"/>
    <col min="2" max="2" width="28.09765625" style="30" bestFit="1" customWidth="1"/>
    <col min="3" max="3" width="15.296875" style="30" bestFit="1" customWidth="1"/>
    <col min="4" max="4" width="5.69921875" style="30" customWidth="1"/>
    <col min="5" max="5" width="6.19921875" style="30" customWidth="1"/>
    <col min="6" max="6" width="5.09765625" style="30" customWidth="1"/>
    <col min="7" max="248" width="6.59765625" style="30"/>
    <col min="249" max="249" width="12.09765625" style="30" customWidth="1"/>
    <col min="250" max="251" width="3.19921875" style="30" customWidth="1"/>
    <col min="252" max="252" width="5.59765625" style="30" customWidth="1"/>
    <col min="253" max="253" width="5.3984375" style="30" customWidth="1"/>
    <col min="254" max="256" width="5.59765625" style="30" customWidth="1"/>
    <col min="257" max="257" width="5.69921875" style="30" customWidth="1"/>
    <col min="258" max="258" width="5.3984375" style="30" customWidth="1"/>
    <col min="259" max="259" width="5.5" style="30" customWidth="1"/>
    <col min="260" max="260" width="5.69921875" style="30" customWidth="1"/>
    <col min="261" max="261" width="6.19921875" style="30" customWidth="1"/>
    <col min="262" max="262" width="5.09765625" style="30" customWidth="1"/>
    <col min="263" max="504" width="6.59765625" style="30"/>
    <col min="505" max="505" width="12.09765625" style="30" customWidth="1"/>
    <col min="506" max="507" width="3.19921875" style="30" customWidth="1"/>
    <col min="508" max="508" width="5.59765625" style="30" customWidth="1"/>
    <col min="509" max="509" width="5.3984375" style="30" customWidth="1"/>
    <col min="510" max="512" width="5.59765625" style="30" customWidth="1"/>
    <col min="513" max="513" width="5.69921875" style="30" customWidth="1"/>
    <col min="514" max="514" width="5.3984375" style="30" customWidth="1"/>
    <col min="515" max="515" width="5.5" style="30" customWidth="1"/>
    <col min="516" max="516" width="5.69921875" style="30" customWidth="1"/>
    <col min="517" max="517" width="6.19921875" style="30" customWidth="1"/>
    <col min="518" max="518" width="5.09765625" style="30" customWidth="1"/>
    <col min="519" max="760" width="6.59765625" style="30"/>
    <col min="761" max="761" width="12.09765625" style="30" customWidth="1"/>
    <col min="762" max="763" width="3.19921875" style="30" customWidth="1"/>
    <col min="764" max="764" width="5.59765625" style="30" customWidth="1"/>
    <col min="765" max="765" width="5.3984375" style="30" customWidth="1"/>
    <col min="766" max="768" width="5.59765625" style="30" customWidth="1"/>
    <col min="769" max="769" width="5.69921875" style="30" customWidth="1"/>
    <col min="770" max="770" width="5.3984375" style="30" customWidth="1"/>
    <col min="771" max="771" width="5.5" style="30" customWidth="1"/>
    <col min="772" max="772" width="5.69921875" style="30" customWidth="1"/>
    <col min="773" max="773" width="6.19921875" style="30" customWidth="1"/>
    <col min="774" max="774" width="5.09765625" style="30" customWidth="1"/>
    <col min="775" max="1016" width="6.59765625" style="30"/>
    <col min="1017" max="1017" width="12.09765625" style="30" customWidth="1"/>
    <col min="1018" max="1019" width="3.19921875" style="30" customWidth="1"/>
    <col min="1020" max="1020" width="5.59765625" style="30" customWidth="1"/>
    <col min="1021" max="1021" width="5.3984375" style="30" customWidth="1"/>
    <col min="1022" max="1024" width="5.59765625" style="30" customWidth="1"/>
    <col min="1025" max="1025" width="5.69921875" style="30" customWidth="1"/>
    <col min="1026" max="1026" width="5.3984375" style="30" customWidth="1"/>
    <col min="1027" max="1027" width="5.5" style="30" customWidth="1"/>
    <col min="1028" max="1028" width="5.69921875" style="30" customWidth="1"/>
    <col min="1029" max="1029" width="6.19921875" style="30" customWidth="1"/>
    <col min="1030" max="1030" width="5.09765625" style="30" customWidth="1"/>
    <col min="1031" max="1272" width="6.59765625" style="30"/>
    <col min="1273" max="1273" width="12.09765625" style="30" customWidth="1"/>
    <col min="1274" max="1275" width="3.19921875" style="30" customWidth="1"/>
    <col min="1276" max="1276" width="5.59765625" style="30" customWidth="1"/>
    <col min="1277" max="1277" width="5.3984375" style="30" customWidth="1"/>
    <col min="1278" max="1280" width="5.59765625" style="30" customWidth="1"/>
    <col min="1281" max="1281" width="5.69921875" style="30" customWidth="1"/>
    <col min="1282" max="1282" width="5.3984375" style="30" customWidth="1"/>
    <col min="1283" max="1283" width="5.5" style="30" customWidth="1"/>
    <col min="1284" max="1284" width="5.69921875" style="30" customWidth="1"/>
    <col min="1285" max="1285" width="6.19921875" style="30" customWidth="1"/>
    <col min="1286" max="1286" width="5.09765625" style="30" customWidth="1"/>
    <col min="1287" max="1528" width="6.59765625" style="30"/>
    <col min="1529" max="1529" width="12.09765625" style="30" customWidth="1"/>
    <col min="1530" max="1531" width="3.19921875" style="30" customWidth="1"/>
    <col min="1532" max="1532" width="5.59765625" style="30" customWidth="1"/>
    <col min="1533" max="1533" width="5.3984375" style="30" customWidth="1"/>
    <col min="1534" max="1536" width="5.59765625" style="30" customWidth="1"/>
    <col min="1537" max="1537" width="5.69921875" style="30" customWidth="1"/>
    <col min="1538" max="1538" width="5.3984375" style="30" customWidth="1"/>
    <col min="1539" max="1539" width="5.5" style="30" customWidth="1"/>
    <col min="1540" max="1540" width="5.69921875" style="30" customWidth="1"/>
    <col min="1541" max="1541" width="6.19921875" style="30" customWidth="1"/>
    <col min="1542" max="1542" width="5.09765625" style="30" customWidth="1"/>
    <col min="1543" max="1784" width="6.59765625" style="30"/>
    <col min="1785" max="1785" width="12.09765625" style="30" customWidth="1"/>
    <col min="1786" max="1787" width="3.19921875" style="30" customWidth="1"/>
    <col min="1788" max="1788" width="5.59765625" style="30" customWidth="1"/>
    <col min="1789" max="1789" width="5.3984375" style="30" customWidth="1"/>
    <col min="1790" max="1792" width="5.59765625" style="30" customWidth="1"/>
    <col min="1793" max="1793" width="5.69921875" style="30" customWidth="1"/>
    <col min="1794" max="1794" width="5.3984375" style="30" customWidth="1"/>
    <col min="1795" max="1795" width="5.5" style="30" customWidth="1"/>
    <col min="1796" max="1796" width="5.69921875" style="30" customWidth="1"/>
    <col min="1797" max="1797" width="6.19921875" style="30" customWidth="1"/>
    <col min="1798" max="1798" width="5.09765625" style="30" customWidth="1"/>
    <col min="1799" max="2040" width="6.59765625" style="30"/>
    <col min="2041" max="2041" width="12.09765625" style="30" customWidth="1"/>
    <col min="2042" max="2043" width="3.19921875" style="30" customWidth="1"/>
    <col min="2044" max="2044" width="5.59765625" style="30" customWidth="1"/>
    <col min="2045" max="2045" width="5.3984375" style="30" customWidth="1"/>
    <col min="2046" max="2048" width="5.59765625" style="30" customWidth="1"/>
    <col min="2049" max="2049" width="5.69921875" style="30" customWidth="1"/>
    <col min="2050" max="2050" width="5.3984375" style="30" customWidth="1"/>
    <col min="2051" max="2051" width="5.5" style="30" customWidth="1"/>
    <col min="2052" max="2052" width="5.69921875" style="30" customWidth="1"/>
    <col min="2053" max="2053" width="6.19921875" style="30" customWidth="1"/>
    <col min="2054" max="2054" width="5.09765625" style="30" customWidth="1"/>
    <col min="2055" max="2296" width="6.59765625" style="30"/>
    <col min="2297" max="2297" width="12.09765625" style="30" customWidth="1"/>
    <col min="2298" max="2299" width="3.19921875" style="30" customWidth="1"/>
    <col min="2300" max="2300" width="5.59765625" style="30" customWidth="1"/>
    <col min="2301" max="2301" width="5.3984375" style="30" customWidth="1"/>
    <col min="2302" max="2304" width="5.59765625" style="30" customWidth="1"/>
    <col min="2305" max="2305" width="5.69921875" style="30" customWidth="1"/>
    <col min="2306" max="2306" width="5.3984375" style="30" customWidth="1"/>
    <col min="2307" max="2307" width="5.5" style="30" customWidth="1"/>
    <col min="2308" max="2308" width="5.69921875" style="30" customWidth="1"/>
    <col min="2309" max="2309" width="6.19921875" style="30" customWidth="1"/>
    <col min="2310" max="2310" width="5.09765625" style="30" customWidth="1"/>
    <col min="2311" max="2552" width="6.59765625" style="30"/>
    <col min="2553" max="2553" width="12.09765625" style="30" customWidth="1"/>
    <col min="2554" max="2555" width="3.19921875" style="30" customWidth="1"/>
    <col min="2556" max="2556" width="5.59765625" style="30" customWidth="1"/>
    <col min="2557" max="2557" width="5.3984375" style="30" customWidth="1"/>
    <col min="2558" max="2560" width="5.59765625" style="30" customWidth="1"/>
    <col min="2561" max="2561" width="5.69921875" style="30" customWidth="1"/>
    <col min="2562" max="2562" width="5.3984375" style="30" customWidth="1"/>
    <col min="2563" max="2563" width="5.5" style="30" customWidth="1"/>
    <col min="2564" max="2564" width="5.69921875" style="30" customWidth="1"/>
    <col min="2565" max="2565" width="6.19921875" style="30" customWidth="1"/>
    <col min="2566" max="2566" width="5.09765625" style="30" customWidth="1"/>
    <col min="2567" max="2808" width="6.59765625" style="30"/>
    <col min="2809" max="2809" width="12.09765625" style="30" customWidth="1"/>
    <col min="2810" max="2811" width="3.19921875" style="30" customWidth="1"/>
    <col min="2812" max="2812" width="5.59765625" style="30" customWidth="1"/>
    <col min="2813" max="2813" width="5.3984375" style="30" customWidth="1"/>
    <col min="2814" max="2816" width="5.59765625" style="30" customWidth="1"/>
    <col min="2817" max="2817" width="5.69921875" style="30" customWidth="1"/>
    <col min="2818" max="2818" width="5.3984375" style="30" customWidth="1"/>
    <col min="2819" max="2819" width="5.5" style="30" customWidth="1"/>
    <col min="2820" max="2820" width="5.69921875" style="30" customWidth="1"/>
    <col min="2821" max="2821" width="6.19921875" style="30" customWidth="1"/>
    <col min="2822" max="2822" width="5.09765625" style="30" customWidth="1"/>
    <col min="2823" max="3064" width="6.59765625" style="30"/>
    <col min="3065" max="3065" width="12.09765625" style="30" customWidth="1"/>
    <col min="3066" max="3067" width="3.19921875" style="30" customWidth="1"/>
    <col min="3068" max="3068" width="5.59765625" style="30" customWidth="1"/>
    <col min="3069" max="3069" width="5.3984375" style="30" customWidth="1"/>
    <col min="3070" max="3072" width="5.59765625" style="30" customWidth="1"/>
    <col min="3073" max="3073" width="5.69921875" style="30" customWidth="1"/>
    <col min="3074" max="3074" width="5.3984375" style="30" customWidth="1"/>
    <col min="3075" max="3075" width="5.5" style="30" customWidth="1"/>
    <col min="3076" max="3076" width="5.69921875" style="30" customWidth="1"/>
    <col min="3077" max="3077" width="6.19921875" style="30" customWidth="1"/>
    <col min="3078" max="3078" width="5.09765625" style="30" customWidth="1"/>
    <col min="3079" max="3320" width="6.59765625" style="30"/>
    <col min="3321" max="3321" width="12.09765625" style="30" customWidth="1"/>
    <col min="3322" max="3323" width="3.19921875" style="30" customWidth="1"/>
    <col min="3324" max="3324" width="5.59765625" style="30" customWidth="1"/>
    <col min="3325" max="3325" width="5.3984375" style="30" customWidth="1"/>
    <col min="3326" max="3328" width="5.59765625" style="30" customWidth="1"/>
    <col min="3329" max="3329" width="5.69921875" style="30" customWidth="1"/>
    <col min="3330" max="3330" width="5.3984375" style="30" customWidth="1"/>
    <col min="3331" max="3331" width="5.5" style="30" customWidth="1"/>
    <col min="3332" max="3332" width="5.69921875" style="30" customWidth="1"/>
    <col min="3333" max="3333" width="6.19921875" style="30" customWidth="1"/>
    <col min="3334" max="3334" width="5.09765625" style="30" customWidth="1"/>
    <col min="3335" max="3576" width="6.59765625" style="30"/>
    <col min="3577" max="3577" width="12.09765625" style="30" customWidth="1"/>
    <col min="3578" max="3579" width="3.19921875" style="30" customWidth="1"/>
    <col min="3580" max="3580" width="5.59765625" style="30" customWidth="1"/>
    <col min="3581" max="3581" width="5.3984375" style="30" customWidth="1"/>
    <col min="3582" max="3584" width="5.59765625" style="30" customWidth="1"/>
    <col min="3585" max="3585" width="5.69921875" style="30" customWidth="1"/>
    <col min="3586" max="3586" width="5.3984375" style="30" customWidth="1"/>
    <col min="3587" max="3587" width="5.5" style="30" customWidth="1"/>
    <col min="3588" max="3588" width="5.69921875" style="30" customWidth="1"/>
    <col min="3589" max="3589" width="6.19921875" style="30" customWidth="1"/>
    <col min="3590" max="3590" width="5.09765625" style="30" customWidth="1"/>
    <col min="3591" max="3832" width="6.59765625" style="30"/>
    <col min="3833" max="3833" width="12.09765625" style="30" customWidth="1"/>
    <col min="3834" max="3835" width="3.19921875" style="30" customWidth="1"/>
    <col min="3836" max="3836" width="5.59765625" style="30" customWidth="1"/>
    <col min="3837" max="3837" width="5.3984375" style="30" customWidth="1"/>
    <col min="3838" max="3840" width="5.59765625" style="30" customWidth="1"/>
    <col min="3841" max="3841" width="5.69921875" style="30" customWidth="1"/>
    <col min="3842" max="3842" width="5.3984375" style="30" customWidth="1"/>
    <col min="3843" max="3843" width="5.5" style="30" customWidth="1"/>
    <col min="3844" max="3844" width="5.69921875" style="30" customWidth="1"/>
    <col min="3845" max="3845" width="6.19921875" style="30" customWidth="1"/>
    <col min="3846" max="3846" width="5.09765625" style="30" customWidth="1"/>
    <col min="3847" max="4088" width="6.59765625" style="30"/>
    <col min="4089" max="4089" width="12.09765625" style="30" customWidth="1"/>
    <col min="4090" max="4091" width="3.19921875" style="30" customWidth="1"/>
    <col min="4092" max="4092" width="5.59765625" style="30" customWidth="1"/>
    <col min="4093" max="4093" width="5.3984375" style="30" customWidth="1"/>
    <col min="4094" max="4096" width="5.59765625" style="30" customWidth="1"/>
    <col min="4097" max="4097" width="5.69921875" style="30" customWidth="1"/>
    <col min="4098" max="4098" width="5.3984375" style="30" customWidth="1"/>
    <col min="4099" max="4099" width="5.5" style="30" customWidth="1"/>
    <col min="4100" max="4100" width="5.69921875" style="30" customWidth="1"/>
    <col min="4101" max="4101" width="6.19921875" style="30" customWidth="1"/>
    <col min="4102" max="4102" width="5.09765625" style="30" customWidth="1"/>
    <col min="4103" max="4344" width="6.59765625" style="30"/>
    <col min="4345" max="4345" width="12.09765625" style="30" customWidth="1"/>
    <col min="4346" max="4347" width="3.19921875" style="30" customWidth="1"/>
    <col min="4348" max="4348" width="5.59765625" style="30" customWidth="1"/>
    <col min="4349" max="4349" width="5.3984375" style="30" customWidth="1"/>
    <col min="4350" max="4352" width="5.59765625" style="30" customWidth="1"/>
    <col min="4353" max="4353" width="5.69921875" style="30" customWidth="1"/>
    <col min="4354" max="4354" width="5.3984375" style="30" customWidth="1"/>
    <col min="4355" max="4355" width="5.5" style="30" customWidth="1"/>
    <col min="4356" max="4356" width="5.69921875" style="30" customWidth="1"/>
    <col min="4357" max="4357" width="6.19921875" style="30" customWidth="1"/>
    <col min="4358" max="4358" width="5.09765625" style="30" customWidth="1"/>
    <col min="4359" max="4600" width="6.59765625" style="30"/>
    <col min="4601" max="4601" width="12.09765625" style="30" customWidth="1"/>
    <col min="4602" max="4603" width="3.19921875" style="30" customWidth="1"/>
    <col min="4604" max="4604" width="5.59765625" style="30" customWidth="1"/>
    <col min="4605" max="4605" width="5.3984375" style="30" customWidth="1"/>
    <col min="4606" max="4608" width="5.59765625" style="30" customWidth="1"/>
    <col min="4609" max="4609" width="5.69921875" style="30" customWidth="1"/>
    <col min="4610" max="4610" width="5.3984375" style="30" customWidth="1"/>
    <col min="4611" max="4611" width="5.5" style="30" customWidth="1"/>
    <col min="4612" max="4612" width="5.69921875" style="30" customWidth="1"/>
    <col min="4613" max="4613" width="6.19921875" style="30" customWidth="1"/>
    <col min="4614" max="4614" width="5.09765625" style="30" customWidth="1"/>
    <col min="4615" max="4856" width="6.59765625" style="30"/>
    <col min="4857" max="4857" width="12.09765625" style="30" customWidth="1"/>
    <col min="4858" max="4859" width="3.19921875" style="30" customWidth="1"/>
    <col min="4860" max="4860" width="5.59765625" style="30" customWidth="1"/>
    <col min="4861" max="4861" width="5.3984375" style="30" customWidth="1"/>
    <col min="4862" max="4864" width="5.59765625" style="30" customWidth="1"/>
    <col min="4865" max="4865" width="5.69921875" style="30" customWidth="1"/>
    <col min="4866" max="4866" width="5.3984375" style="30" customWidth="1"/>
    <col min="4867" max="4867" width="5.5" style="30" customWidth="1"/>
    <col min="4868" max="4868" width="5.69921875" style="30" customWidth="1"/>
    <col min="4869" max="4869" width="6.19921875" style="30" customWidth="1"/>
    <col min="4870" max="4870" width="5.09765625" style="30" customWidth="1"/>
    <col min="4871" max="5112" width="6.59765625" style="30"/>
    <col min="5113" max="5113" width="12.09765625" style="30" customWidth="1"/>
    <col min="5114" max="5115" width="3.19921875" style="30" customWidth="1"/>
    <col min="5116" max="5116" width="5.59765625" style="30" customWidth="1"/>
    <col min="5117" max="5117" width="5.3984375" style="30" customWidth="1"/>
    <col min="5118" max="5120" width="5.59765625" style="30" customWidth="1"/>
    <col min="5121" max="5121" width="5.69921875" style="30" customWidth="1"/>
    <col min="5122" max="5122" width="5.3984375" style="30" customWidth="1"/>
    <col min="5123" max="5123" width="5.5" style="30" customWidth="1"/>
    <col min="5124" max="5124" width="5.69921875" style="30" customWidth="1"/>
    <col min="5125" max="5125" width="6.19921875" style="30" customWidth="1"/>
    <col min="5126" max="5126" width="5.09765625" style="30" customWidth="1"/>
    <col min="5127" max="5368" width="6.59765625" style="30"/>
    <col min="5369" max="5369" width="12.09765625" style="30" customWidth="1"/>
    <col min="5370" max="5371" width="3.19921875" style="30" customWidth="1"/>
    <col min="5372" max="5372" width="5.59765625" style="30" customWidth="1"/>
    <col min="5373" max="5373" width="5.3984375" style="30" customWidth="1"/>
    <col min="5374" max="5376" width="5.59765625" style="30" customWidth="1"/>
    <col min="5377" max="5377" width="5.69921875" style="30" customWidth="1"/>
    <col min="5378" max="5378" width="5.3984375" style="30" customWidth="1"/>
    <col min="5379" max="5379" width="5.5" style="30" customWidth="1"/>
    <col min="5380" max="5380" width="5.69921875" style="30" customWidth="1"/>
    <col min="5381" max="5381" width="6.19921875" style="30" customWidth="1"/>
    <col min="5382" max="5382" width="5.09765625" style="30" customWidth="1"/>
    <col min="5383" max="5624" width="6.59765625" style="30"/>
    <col min="5625" max="5625" width="12.09765625" style="30" customWidth="1"/>
    <col min="5626" max="5627" width="3.19921875" style="30" customWidth="1"/>
    <col min="5628" max="5628" width="5.59765625" style="30" customWidth="1"/>
    <col min="5629" max="5629" width="5.3984375" style="30" customWidth="1"/>
    <col min="5630" max="5632" width="5.59765625" style="30" customWidth="1"/>
    <col min="5633" max="5633" width="5.69921875" style="30" customWidth="1"/>
    <col min="5634" max="5634" width="5.3984375" style="30" customWidth="1"/>
    <col min="5635" max="5635" width="5.5" style="30" customWidth="1"/>
    <col min="5636" max="5636" width="5.69921875" style="30" customWidth="1"/>
    <col min="5637" max="5637" width="6.19921875" style="30" customWidth="1"/>
    <col min="5638" max="5638" width="5.09765625" style="30" customWidth="1"/>
    <col min="5639" max="5880" width="6.59765625" style="30"/>
    <col min="5881" max="5881" width="12.09765625" style="30" customWidth="1"/>
    <col min="5882" max="5883" width="3.19921875" style="30" customWidth="1"/>
    <col min="5884" max="5884" width="5.59765625" style="30" customWidth="1"/>
    <col min="5885" max="5885" width="5.3984375" style="30" customWidth="1"/>
    <col min="5886" max="5888" width="5.59765625" style="30" customWidth="1"/>
    <col min="5889" max="5889" width="5.69921875" style="30" customWidth="1"/>
    <col min="5890" max="5890" width="5.3984375" style="30" customWidth="1"/>
    <col min="5891" max="5891" width="5.5" style="30" customWidth="1"/>
    <col min="5892" max="5892" width="5.69921875" style="30" customWidth="1"/>
    <col min="5893" max="5893" width="6.19921875" style="30" customWidth="1"/>
    <col min="5894" max="5894" width="5.09765625" style="30" customWidth="1"/>
    <col min="5895" max="6136" width="6.59765625" style="30"/>
    <col min="6137" max="6137" width="12.09765625" style="30" customWidth="1"/>
    <col min="6138" max="6139" width="3.19921875" style="30" customWidth="1"/>
    <col min="6140" max="6140" width="5.59765625" style="30" customWidth="1"/>
    <col min="6141" max="6141" width="5.3984375" style="30" customWidth="1"/>
    <col min="6142" max="6144" width="5.59765625" style="30" customWidth="1"/>
    <col min="6145" max="6145" width="5.69921875" style="30" customWidth="1"/>
    <col min="6146" max="6146" width="5.3984375" style="30" customWidth="1"/>
    <col min="6147" max="6147" width="5.5" style="30" customWidth="1"/>
    <col min="6148" max="6148" width="5.69921875" style="30" customWidth="1"/>
    <col min="6149" max="6149" width="6.19921875" style="30" customWidth="1"/>
    <col min="6150" max="6150" width="5.09765625" style="30" customWidth="1"/>
    <col min="6151" max="6392" width="6.59765625" style="30"/>
    <col min="6393" max="6393" width="12.09765625" style="30" customWidth="1"/>
    <col min="6394" max="6395" width="3.19921875" style="30" customWidth="1"/>
    <col min="6396" max="6396" width="5.59765625" style="30" customWidth="1"/>
    <col min="6397" max="6397" width="5.3984375" style="30" customWidth="1"/>
    <col min="6398" max="6400" width="5.59765625" style="30" customWidth="1"/>
    <col min="6401" max="6401" width="5.69921875" style="30" customWidth="1"/>
    <col min="6402" max="6402" width="5.3984375" style="30" customWidth="1"/>
    <col min="6403" max="6403" width="5.5" style="30" customWidth="1"/>
    <col min="6404" max="6404" width="5.69921875" style="30" customWidth="1"/>
    <col min="6405" max="6405" width="6.19921875" style="30" customWidth="1"/>
    <col min="6406" max="6406" width="5.09765625" style="30" customWidth="1"/>
    <col min="6407" max="6648" width="6.59765625" style="30"/>
    <col min="6649" max="6649" width="12.09765625" style="30" customWidth="1"/>
    <col min="6650" max="6651" width="3.19921875" style="30" customWidth="1"/>
    <col min="6652" max="6652" width="5.59765625" style="30" customWidth="1"/>
    <col min="6653" max="6653" width="5.3984375" style="30" customWidth="1"/>
    <col min="6654" max="6656" width="5.59765625" style="30" customWidth="1"/>
    <col min="6657" max="6657" width="5.69921875" style="30" customWidth="1"/>
    <col min="6658" max="6658" width="5.3984375" style="30" customWidth="1"/>
    <col min="6659" max="6659" width="5.5" style="30" customWidth="1"/>
    <col min="6660" max="6660" width="5.69921875" style="30" customWidth="1"/>
    <col min="6661" max="6661" width="6.19921875" style="30" customWidth="1"/>
    <col min="6662" max="6662" width="5.09765625" style="30" customWidth="1"/>
    <col min="6663" max="6904" width="6.59765625" style="30"/>
    <col min="6905" max="6905" width="12.09765625" style="30" customWidth="1"/>
    <col min="6906" max="6907" width="3.19921875" style="30" customWidth="1"/>
    <col min="6908" max="6908" width="5.59765625" style="30" customWidth="1"/>
    <col min="6909" max="6909" width="5.3984375" style="30" customWidth="1"/>
    <col min="6910" max="6912" width="5.59765625" style="30" customWidth="1"/>
    <col min="6913" max="6913" width="5.69921875" style="30" customWidth="1"/>
    <col min="6914" max="6914" width="5.3984375" style="30" customWidth="1"/>
    <col min="6915" max="6915" width="5.5" style="30" customWidth="1"/>
    <col min="6916" max="6916" width="5.69921875" style="30" customWidth="1"/>
    <col min="6917" max="6917" width="6.19921875" style="30" customWidth="1"/>
    <col min="6918" max="6918" width="5.09765625" style="30" customWidth="1"/>
    <col min="6919" max="7160" width="6.59765625" style="30"/>
    <col min="7161" max="7161" width="12.09765625" style="30" customWidth="1"/>
    <col min="7162" max="7163" width="3.19921875" style="30" customWidth="1"/>
    <col min="7164" max="7164" width="5.59765625" style="30" customWidth="1"/>
    <col min="7165" max="7165" width="5.3984375" style="30" customWidth="1"/>
    <col min="7166" max="7168" width="5.59765625" style="30" customWidth="1"/>
    <col min="7169" max="7169" width="5.69921875" style="30" customWidth="1"/>
    <col min="7170" max="7170" width="5.3984375" style="30" customWidth="1"/>
    <col min="7171" max="7171" width="5.5" style="30" customWidth="1"/>
    <col min="7172" max="7172" width="5.69921875" style="30" customWidth="1"/>
    <col min="7173" max="7173" width="6.19921875" style="30" customWidth="1"/>
    <col min="7174" max="7174" width="5.09765625" style="30" customWidth="1"/>
    <col min="7175" max="7416" width="6.59765625" style="30"/>
    <col min="7417" max="7417" width="12.09765625" style="30" customWidth="1"/>
    <col min="7418" max="7419" width="3.19921875" style="30" customWidth="1"/>
    <col min="7420" max="7420" width="5.59765625" style="30" customWidth="1"/>
    <col min="7421" max="7421" width="5.3984375" style="30" customWidth="1"/>
    <col min="7422" max="7424" width="5.59765625" style="30" customWidth="1"/>
    <col min="7425" max="7425" width="5.69921875" style="30" customWidth="1"/>
    <col min="7426" max="7426" width="5.3984375" style="30" customWidth="1"/>
    <col min="7427" max="7427" width="5.5" style="30" customWidth="1"/>
    <col min="7428" max="7428" width="5.69921875" style="30" customWidth="1"/>
    <col min="7429" max="7429" width="6.19921875" style="30" customWidth="1"/>
    <col min="7430" max="7430" width="5.09765625" style="30" customWidth="1"/>
    <col min="7431" max="7672" width="6.59765625" style="30"/>
    <col min="7673" max="7673" width="12.09765625" style="30" customWidth="1"/>
    <col min="7674" max="7675" width="3.19921875" style="30" customWidth="1"/>
    <col min="7676" max="7676" width="5.59765625" style="30" customWidth="1"/>
    <col min="7677" max="7677" width="5.3984375" style="30" customWidth="1"/>
    <col min="7678" max="7680" width="5.59765625" style="30" customWidth="1"/>
    <col min="7681" max="7681" width="5.69921875" style="30" customWidth="1"/>
    <col min="7682" max="7682" width="5.3984375" style="30" customWidth="1"/>
    <col min="7683" max="7683" width="5.5" style="30" customWidth="1"/>
    <col min="7684" max="7684" width="5.69921875" style="30" customWidth="1"/>
    <col min="7685" max="7685" width="6.19921875" style="30" customWidth="1"/>
    <col min="7686" max="7686" width="5.09765625" style="30" customWidth="1"/>
    <col min="7687" max="7928" width="6.59765625" style="30"/>
    <col min="7929" max="7929" width="12.09765625" style="30" customWidth="1"/>
    <col min="7930" max="7931" width="3.19921875" style="30" customWidth="1"/>
    <col min="7932" max="7932" width="5.59765625" style="30" customWidth="1"/>
    <col min="7933" max="7933" width="5.3984375" style="30" customWidth="1"/>
    <col min="7934" max="7936" width="5.59765625" style="30" customWidth="1"/>
    <col min="7937" max="7937" width="5.69921875" style="30" customWidth="1"/>
    <col min="7938" max="7938" width="5.3984375" style="30" customWidth="1"/>
    <col min="7939" max="7939" width="5.5" style="30" customWidth="1"/>
    <col min="7940" max="7940" width="5.69921875" style="30" customWidth="1"/>
    <col min="7941" max="7941" width="6.19921875" style="30" customWidth="1"/>
    <col min="7942" max="7942" width="5.09765625" style="30" customWidth="1"/>
    <col min="7943" max="8184" width="6.59765625" style="30"/>
    <col min="8185" max="8185" width="12.09765625" style="30" customWidth="1"/>
    <col min="8186" max="8187" width="3.19921875" style="30" customWidth="1"/>
    <col min="8188" max="8188" width="5.59765625" style="30" customWidth="1"/>
    <col min="8189" max="8189" width="5.3984375" style="30" customWidth="1"/>
    <col min="8190" max="8192" width="5.59765625" style="30" customWidth="1"/>
    <col min="8193" max="8193" width="5.69921875" style="30" customWidth="1"/>
    <col min="8194" max="8194" width="5.3984375" style="30" customWidth="1"/>
    <col min="8195" max="8195" width="5.5" style="30" customWidth="1"/>
    <col min="8196" max="8196" width="5.69921875" style="30" customWidth="1"/>
    <col min="8197" max="8197" width="6.19921875" style="30" customWidth="1"/>
    <col min="8198" max="8198" width="5.09765625" style="30" customWidth="1"/>
    <col min="8199" max="8440" width="6.59765625" style="30"/>
    <col min="8441" max="8441" width="12.09765625" style="30" customWidth="1"/>
    <col min="8442" max="8443" width="3.19921875" style="30" customWidth="1"/>
    <col min="8444" max="8444" width="5.59765625" style="30" customWidth="1"/>
    <col min="8445" max="8445" width="5.3984375" style="30" customWidth="1"/>
    <col min="8446" max="8448" width="5.59765625" style="30" customWidth="1"/>
    <col min="8449" max="8449" width="5.69921875" style="30" customWidth="1"/>
    <col min="8450" max="8450" width="5.3984375" style="30" customWidth="1"/>
    <col min="8451" max="8451" width="5.5" style="30" customWidth="1"/>
    <col min="8452" max="8452" width="5.69921875" style="30" customWidth="1"/>
    <col min="8453" max="8453" width="6.19921875" style="30" customWidth="1"/>
    <col min="8454" max="8454" width="5.09765625" style="30" customWidth="1"/>
    <col min="8455" max="8696" width="6.59765625" style="30"/>
    <col min="8697" max="8697" width="12.09765625" style="30" customWidth="1"/>
    <col min="8698" max="8699" width="3.19921875" style="30" customWidth="1"/>
    <col min="8700" max="8700" width="5.59765625" style="30" customWidth="1"/>
    <col min="8701" max="8701" width="5.3984375" style="30" customWidth="1"/>
    <col min="8702" max="8704" width="5.59765625" style="30" customWidth="1"/>
    <col min="8705" max="8705" width="5.69921875" style="30" customWidth="1"/>
    <col min="8706" max="8706" width="5.3984375" style="30" customWidth="1"/>
    <col min="8707" max="8707" width="5.5" style="30" customWidth="1"/>
    <col min="8708" max="8708" width="5.69921875" style="30" customWidth="1"/>
    <col min="8709" max="8709" width="6.19921875" style="30" customWidth="1"/>
    <col min="8710" max="8710" width="5.09765625" style="30" customWidth="1"/>
    <col min="8711" max="8952" width="6.59765625" style="30"/>
    <col min="8953" max="8953" width="12.09765625" style="30" customWidth="1"/>
    <col min="8954" max="8955" width="3.19921875" style="30" customWidth="1"/>
    <col min="8956" max="8956" width="5.59765625" style="30" customWidth="1"/>
    <col min="8957" max="8957" width="5.3984375" style="30" customWidth="1"/>
    <col min="8958" max="8960" width="5.59765625" style="30" customWidth="1"/>
    <col min="8961" max="8961" width="5.69921875" style="30" customWidth="1"/>
    <col min="8962" max="8962" width="5.3984375" style="30" customWidth="1"/>
    <col min="8963" max="8963" width="5.5" style="30" customWidth="1"/>
    <col min="8964" max="8964" width="5.69921875" style="30" customWidth="1"/>
    <col min="8965" max="8965" width="6.19921875" style="30" customWidth="1"/>
    <col min="8966" max="8966" width="5.09765625" style="30" customWidth="1"/>
    <col min="8967" max="9208" width="6.59765625" style="30"/>
    <col min="9209" max="9209" width="12.09765625" style="30" customWidth="1"/>
    <col min="9210" max="9211" width="3.19921875" style="30" customWidth="1"/>
    <col min="9212" max="9212" width="5.59765625" style="30" customWidth="1"/>
    <col min="9213" max="9213" width="5.3984375" style="30" customWidth="1"/>
    <col min="9214" max="9216" width="5.59765625" style="30" customWidth="1"/>
    <col min="9217" max="9217" width="5.69921875" style="30" customWidth="1"/>
    <col min="9218" max="9218" width="5.3984375" style="30" customWidth="1"/>
    <col min="9219" max="9219" width="5.5" style="30" customWidth="1"/>
    <col min="9220" max="9220" width="5.69921875" style="30" customWidth="1"/>
    <col min="9221" max="9221" width="6.19921875" style="30" customWidth="1"/>
    <col min="9222" max="9222" width="5.09765625" style="30" customWidth="1"/>
    <col min="9223" max="9464" width="6.59765625" style="30"/>
    <col min="9465" max="9465" width="12.09765625" style="30" customWidth="1"/>
    <col min="9466" max="9467" width="3.19921875" style="30" customWidth="1"/>
    <col min="9468" max="9468" width="5.59765625" style="30" customWidth="1"/>
    <col min="9469" max="9469" width="5.3984375" style="30" customWidth="1"/>
    <col min="9470" max="9472" width="5.59765625" style="30" customWidth="1"/>
    <col min="9473" max="9473" width="5.69921875" style="30" customWidth="1"/>
    <col min="9474" max="9474" width="5.3984375" style="30" customWidth="1"/>
    <col min="9475" max="9475" width="5.5" style="30" customWidth="1"/>
    <col min="9476" max="9476" width="5.69921875" style="30" customWidth="1"/>
    <col min="9477" max="9477" width="6.19921875" style="30" customWidth="1"/>
    <col min="9478" max="9478" width="5.09765625" style="30" customWidth="1"/>
    <col min="9479" max="9720" width="6.59765625" style="30"/>
    <col min="9721" max="9721" width="12.09765625" style="30" customWidth="1"/>
    <col min="9722" max="9723" width="3.19921875" style="30" customWidth="1"/>
    <col min="9724" max="9724" width="5.59765625" style="30" customWidth="1"/>
    <col min="9725" max="9725" width="5.3984375" style="30" customWidth="1"/>
    <col min="9726" max="9728" width="5.59765625" style="30" customWidth="1"/>
    <col min="9729" max="9729" width="5.69921875" style="30" customWidth="1"/>
    <col min="9730" max="9730" width="5.3984375" style="30" customWidth="1"/>
    <col min="9731" max="9731" width="5.5" style="30" customWidth="1"/>
    <col min="9732" max="9732" width="5.69921875" style="30" customWidth="1"/>
    <col min="9733" max="9733" width="6.19921875" style="30" customWidth="1"/>
    <col min="9734" max="9734" width="5.09765625" style="30" customWidth="1"/>
    <col min="9735" max="9976" width="6.59765625" style="30"/>
    <col min="9977" max="9977" width="12.09765625" style="30" customWidth="1"/>
    <col min="9978" max="9979" width="3.19921875" style="30" customWidth="1"/>
    <col min="9980" max="9980" width="5.59765625" style="30" customWidth="1"/>
    <col min="9981" max="9981" width="5.3984375" style="30" customWidth="1"/>
    <col min="9982" max="9984" width="5.59765625" style="30" customWidth="1"/>
    <col min="9985" max="9985" width="5.69921875" style="30" customWidth="1"/>
    <col min="9986" max="9986" width="5.3984375" style="30" customWidth="1"/>
    <col min="9987" max="9987" width="5.5" style="30" customWidth="1"/>
    <col min="9988" max="9988" width="5.69921875" style="30" customWidth="1"/>
    <col min="9989" max="9989" width="6.19921875" style="30" customWidth="1"/>
    <col min="9990" max="9990" width="5.09765625" style="30" customWidth="1"/>
    <col min="9991" max="10232" width="6.59765625" style="30"/>
    <col min="10233" max="10233" width="12.09765625" style="30" customWidth="1"/>
    <col min="10234" max="10235" width="3.19921875" style="30" customWidth="1"/>
    <col min="10236" max="10236" width="5.59765625" style="30" customWidth="1"/>
    <col min="10237" max="10237" width="5.3984375" style="30" customWidth="1"/>
    <col min="10238" max="10240" width="5.59765625" style="30" customWidth="1"/>
    <col min="10241" max="10241" width="5.69921875" style="30" customWidth="1"/>
    <col min="10242" max="10242" width="5.3984375" style="30" customWidth="1"/>
    <col min="10243" max="10243" width="5.5" style="30" customWidth="1"/>
    <col min="10244" max="10244" width="5.69921875" style="30" customWidth="1"/>
    <col min="10245" max="10245" width="6.19921875" style="30" customWidth="1"/>
    <col min="10246" max="10246" width="5.09765625" style="30" customWidth="1"/>
    <col min="10247" max="10488" width="6.59765625" style="30"/>
    <col min="10489" max="10489" width="12.09765625" style="30" customWidth="1"/>
    <col min="10490" max="10491" width="3.19921875" style="30" customWidth="1"/>
    <col min="10492" max="10492" width="5.59765625" style="30" customWidth="1"/>
    <col min="10493" max="10493" width="5.3984375" style="30" customWidth="1"/>
    <col min="10494" max="10496" width="5.59765625" style="30" customWidth="1"/>
    <col min="10497" max="10497" width="5.69921875" style="30" customWidth="1"/>
    <col min="10498" max="10498" width="5.3984375" style="30" customWidth="1"/>
    <col min="10499" max="10499" width="5.5" style="30" customWidth="1"/>
    <col min="10500" max="10500" width="5.69921875" style="30" customWidth="1"/>
    <col min="10501" max="10501" width="6.19921875" style="30" customWidth="1"/>
    <col min="10502" max="10502" width="5.09765625" style="30" customWidth="1"/>
    <col min="10503" max="10744" width="6.59765625" style="30"/>
    <col min="10745" max="10745" width="12.09765625" style="30" customWidth="1"/>
    <col min="10746" max="10747" width="3.19921875" style="30" customWidth="1"/>
    <col min="10748" max="10748" width="5.59765625" style="30" customWidth="1"/>
    <col min="10749" max="10749" width="5.3984375" style="30" customWidth="1"/>
    <col min="10750" max="10752" width="5.59765625" style="30" customWidth="1"/>
    <col min="10753" max="10753" width="5.69921875" style="30" customWidth="1"/>
    <col min="10754" max="10754" width="5.3984375" style="30" customWidth="1"/>
    <col min="10755" max="10755" width="5.5" style="30" customWidth="1"/>
    <col min="10756" max="10756" width="5.69921875" style="30" customWidth="1"/>
    <col min="10757" max="10757" width="6.19921875" style="30" customWidth="1"/>
    <col min="10758" max="10758" width="5.09765625" style="30" customWidth="1"/>
    <col min="10759" max="11000" width="6.59765625" style="30"/>
    <col min="11001" max="11001" width="12.09765625" style="30" customWidth="1"/>
    <col min="11002" max="11003" width="3.19921875" style="30" customWidth="1"/>
    <col min="11004" max="11004" width="5.59765625" style="30" customWidth="1"/>
    <col min="11005" max="11005" width="5.3984375" style="30" customWidth="1"/>
    <col min="11006" max="11008" width="5.59765625" style="30" customWidth="1"/>
    <col min="11009" max="11009" width="5.69921875" style="30" customWidth="1"/>
    <col min="11010" max="11010" width="5.3984375" style="30" customWidth="1"/>
    <col min="11011" max="11011" width="5.5" style="30" customWidth="1"/>
    <col min="11012" max="11012" width="5.69921875" style="30" customWidth="1"/>
    <col min="11013" max="11013" width="6.19921875" style="30" customWidth="1"/>
    <col min="11014" max="11014" width="5.09765625" style="30" customWidth="1"/>
    <col min="11015" max="11256" width="6.59765625" style="30"/>
    <col min="11257" max="11257" width="12.09765625" style="30" customWidth="1"/>
    <col min="11258" max="11259" width="3.19921875" style="30" customWidth="1"/>
    <col min="11260" max="11260" width="5.59765625" style="30" customWidth="1"/>
    <col min="11261" max="11261" width="5.3984375" style="30" customWidth="1"/>
    <col min="11262" max="11264" width="5.59765625" style="30" customWidth="1"/>
    <col min="11265" max="11265" width="5.69921875" style="30" customWidth="1"/>
    <col min="11266" max="11266" width="5.3984375" style="30" customWidth="1"/>
    <col min="11267" max="11267" width="5.5" style="30" customWidth="1"/>
    <col min="11268" max="11268" width="5.69921875" style="30" customWidth="1"/>
    <col min="11269" max="11269" width="6.19921875" style="30" customWidth="1"/>
    <col min="11270" max="11270" width="5.09765625" style="30" customWidth="1"/>
    <col min="11271" max="11512" width="6.59765625" style="30"/>
    <col min="11513" max="11513" width="12.09765625" style="30" customWidth="1"/>
    <col min="11514" max="11515" width="3.19921875" style="30" customWidth="1"/>
    <col min="11516" max="11516" width="5.59765625" style="30" customWidth="1"/>
    <col min="11517" max="11517" width="5.3984375" style="30" customWidth="1"/>
    <col min="11518" max="11520" width="5.59765625" style="30" customWidth="1"/>
    <col min="11521" max="11521" width="5.69921875" style="30" customWidth="1"/>
    <col min="11522" max="11522" width="5.3984375" style="30" customWidth="1"/>
    <col min="11523" max="11523" width="5.5" style="30" customWidth="1"/>
    <col min="11524" max="11524" width="5.69921875" style="30" customWidth="1"/>
    <col min="11525" max="11525" width="6.19921875" style="30" customWidth="1"/>
    <col min="11526" max="11526" width="5.09765625" style="30" customWidth="1"/>
    <col min="11527" max="11768" width="6.59765625" style="30"/>
    <col min="11769" max="11769" width="12.09765625" style="30" customWidth="1"/>
    <col min="11770" max="11771" width="3.19921875" style="30" customWidth="1"/>
    <col min="11772" max="11772" width="5.59765625" style="30" customWidth="1"/>
    <col min="11773" max="11773" width="5.3984375" style="30" customWidth="1"/>
    <col min="11774" max="11776" width="5.59765625" style="30" customWidth="1"/>
    <col min="11777" max="11777" width="5.69921875" style="30" customWidth="1"/>
    <col min="11778" max="11778" width="5.3984375" style="30" customWidth="1"/>
    <col min="11779" max="11779" width="5.5" style="30" customWidth="1"/>
    <col min="11780" max="11780" width="5.69921875" style="30" customWidth="1"/>
    <col min="11781" max="11781" width="6.19921875" style="30" customWidth="1"/>
    <col min="11782" max="11782" width="5.09765625" style="30" customWidth="1"/>
    <col min="11783" max="12024" width="6.59765625" style="30"/>
    <col min="12025" max="12025" width="12.09765625" style="30" customWidth="1"/>
    <col min="12026" max="12027" width="3.19921875" style="30" customWidth="1"/>
    <col min="12028" max="12028" width="5.59765625" style="30" customWidth="1"/>
    <col min="12029" max="12029" width="5.3984375" style="30" customWidth="1"/>
    <col min="12030" max="12032" width="5.59765625" style="30" customWidth="1"/>
    <col min="12033" max="12033" width="5.69921875" style="30" customWidth="1"/>
    <col min="12034" max="12034" width="5.3984375" style="30" customWidth="1"/>
    <col min="12035" max="12035" width="5.5" style="30" customWidth="1"/>
    <col min="12036" max="12036" width="5.69921875" style="30" customWidth="1"/>
    <col min="12037" max="12037" width="6.19921875" style="30" customWidth="1"/>
    <col min="12038" max="12038" width="5.09765625" style="30" customWidth="1"/>
    <col min="12039" max="12280" width="6.59765625" style="30"/>
    <col min="12281" max="12281" width="12.09765625" style="30" customWidth="1"/>
    <col min="12282" max="12283" width="3.19921875" style="30" customWidth="1"/>
    <col min="12284" max="12284" width="5.59765625" style="30" customWidth="1"/>
    <col min="12285" max="12285" width="5.3984375" style="30" customWidth="1"/>
    <col min="12286" max="12288" width="5.59765625" style="30" customWidth="1"/>
    <col min="12289" max="12289" width="5.69921875" style="30" customWidth="1"/>
    <col min="12290" max="12290" width="5.3984375" style="30" customWidth="1"/>
    <col min="12291" max="12291" width="5.5" style="30" customWidth="1"/>
    <col min="12292" max="12292" width="5.69921875" style="30" customWidth="1"/>
    <col min="12293" max="12293" width="6.19921875" style="30" customWidth="1"/>
    <col min="12294" max="12294" width="5.09765625" style="30" customWidth="1"/>
    <col min="12295" max="12536" width="6.59765625" style="30"/>
    <col min="12537" max="12537" width="12.09765625" style="30" customWidth="1"/>
    <col min="12538" max="12539" width="3.19921875" style="30" customWidth="1"/>
    <col min="12540" max="12540" width="5.59765625" style="30" customWidth="1"/>
    <col min="12541" max="12541" width="5.3984375" style="30" customWidth="1"/>
    <col min="12542" max="12544" width="5.59765625" style="30" customWidth="1"/>
    <col min="12545" max="12545" width="5.69921875" style="30" customWidth="1"/>
    <col min="12546" max="12546" width="5.3984375" style="30" customWidth="1"/>
    <col min="12547" max="12547" width="5.5" style="30" customWidth="1"/>
    <col min="12548" max="12548" width="5.69921875" style="30" customWidth="1"/>
    <col min="12549" max="12549" width="6.19921875" style="30" customWidth="1"/>
    <col min="12550" max="12550" width="5.09765625" style="30" customWidth="1"/>
    <col min="12551" max="12792" width="6.59765625" style="30"/>
    <col min="12793" max="12793" width="12.09765625" style="30" customWidth="1"/>
    <col min="12794" max="12795" width="3.19921875" style="30" customWidth="1"/>
    <col min="12796" max="12796" width="5.59765625" style="30" customWidth="1"/>
    <col min="12797" max="12797" width="5.3984375" style="30" customWidth="1"/>
    <col min="12798" max="12800" width="5.59765625" style="30" customWidth="1"/>
    <col min="12801" max="12801" width="5.69921875" style="30" customWidth="1"/>
    <col min="12802" max="12802" width="5.3984375" style="30" customWidth="1"/>
    <col min="12803" max="12803" width="5.5" style="30" customWidth="1"/>
    <col min="12804" max="12804" width="5.69921875" style="30" customWidth="1"/>
    <col min="12805" max="12805" width="6.19921875" style="30" customWidth="1"/>
    <col min="12806" max="12806" width="5.09765625" style="30" customWidth="1"/>
    <col min="12807" max="13048" width="6.59765625" style="30"/>
    <col min="13049" max="13049" width="12.09765625" style="30" customWidth="1"/>
    <col min="13050" max="13051" width="3.19921875" style="30" customWidth="1"/>
    <col min="13052" max="13052" width="5.59765625" style="30" customWidth="1"/>
    <col min="13053" max="13053" width="5.3984375" style="30" customWidth="1"/>
    <col min="13054" max="13056" width="5.59765625" style="30" customWidth="1"/>
    <col min="13057" max="13057" width="5.69921875" style="30" customWidth="1"/>
    <col min="13058" max="13058" width="5.3984375" style="30" customWidth="1"/>
    <col min="13059" max="13059" width="5.5" style="30" customWidth="1"/>
    <col min="13060" max="13060" width="5.69921875" style="30" customWidth="1"/>
    <col min="13061" max="13061" width="6.19921875" style="30" customWidth="1"/>
    <col min="13062" max="13062" width="5.09765625" style="30" customWidth="1"/>
    <col min="13063" max="13304" width="6.59765625" style="30"/>
    <col min="13305" max="13305" width="12.09765625" style="30" customWidth="1"/>
    <col min="13306" max="13307" width="3.19921875" style="30" customWidth="1"/>
    <col min="13308" max="13308" width="5.59765625" style="30" customWidth="1"/>
    <col min="13309" max="13309" width="5.3984375" style="30" customWidth="1"/>
    <col min="13310" max="13312" width="5.59765625" style="30" customWidth="1"/>
    <col min="13313" max="13313" width="5.69921875" style="30" customWidth="1"/>
    <col min="13314" max="13314" width="5.3984375" style="30" customWidth="1"/>
    <col min="13315" max="13315" width="5.5" style="30" customWidth="1"/>
    <col min="13316" max="13316" width="5.69921875" style="30" customWidth="1"/>
    <col min="13317" max="13317" width="6.19921875" style="30" customWidth="1"/>
    <col min="13318" max="13318" width="5.09765625" style="30" customWidth="1"/>
    <col min="13319" max="13560" width="6.59765625" style="30"/>
    <col min="13561" max="13561" width="12.09765625" style="30" customWidth="1"/>
    <col min="13562" max="13563" width="3.19921875" style="30" customWidth="1"/>
    <col min="13564" max="13564" width="5.59765625" style="30" customWidth="1"/>
    <col min="13565" max="13565" width="5.3984375" style="30" customWidth="1"/>
    <col min="13566" max="13568" width="5.59765625" style="30" customWidth="1"/>
    <col min="13569" max="13569" width="5.69921875" style="30" customWidth="1"/>
    <col min="13570" max="13570" width="5.3984375" style="30" customWidth="1"/>
    <col min="13571" max="13571" width="5.5" style="30" customWidth="1"/>
    <col min="13572" max="13572" width="5.69921875" style="30" customWidth="1"/>
    <col min="13573" max="13573" width="6.19921875" style="30" customWidth="1"/>
    <col min="13574" max="13574" width="5.09765625" style="30" customWidth="1"/>
    <col min="13575" max="13816" width="6.59765625" style="30"/>
    <col min="13817" max="13817" width="12.09765625" style="30" customWidth="1"/>
    <col min="13818" max="13819" width="3.19921875" style="30" customWidth="1"/>
    <col min="13820" max="13820" width="5.59765625" style="30" customWidth="1"/>
    <col min="13821" max="13821" width="5.3984375" style="30" customWidth="1"/>
    <col min="13822" max="13824" width="5.59765625" style="30" customWidth="1"/>
    <col min="13825" max="13825" width="5.69921875" style="30" customWidth="1"/>
    <col min="13826" max="13826" width="5.3984375" style="30" customWidth="1"/>
    <col min="13827" max="13827" width="5.5" style="30" customWidth="1"/>
    <col min="13828" max="13828" width="5.69921875" style="30" customWidth="1"/>
    <col min="13829" max="13829" width="6.19921875" style="30" customWidth="1"/>
    <col min="13830" max="13830" width="5.09765625" style="30" customWidth="1"/>
    <col min="13831" max="14072" width="6.59765625" style="30"/>
    <col min="14073" max="14073" width="12.09765625" style="30" customWidth="1"/>
    <col min="14074" max="14075" width="3.19921875" style="30" customWidth="1"/>
    <col min="14076" max="14076" width="5.59765625" style="30" customWidth="1"/>
    <col min="14077" max="14077" width="5.3984375" style="30" customWidth="1"/>
    <col min="14078" max="14080" width="5.59765625" style="30" customWidth="1"/>
    <col min="14081" max="14081" width="5.69921875" style="30" customWidth="1"/>
    <col min="14082" max="14082" width="5.3984375" style="30" customWidth="1"/>
    <col min="14083" max="14083" width="5.5" style="30" customWidth="1"/>
    <col min="14084" max="14084" width="5.69921875" style="30" customWidth="1"/>
    <col min="14085" max="14085" width="6.19921875" style="30" customWidth="1"/>
    <col min="14086" max="14086" width="5.09765625" style="30" customWidth="1"/>
    <col min="14087" max="14328" width="6.59765625" style="30"/>
    <col min="14329" max="14329" width="12.09765625" style="30" customWidth="1"/>
    <col min="14330" max="14331" width="3.19921875" style="30" customWidth="1"/>
    <col min="14332" max="14332" width="5.59765625" style="30" customWidth="1"/>
    <col min="14333" max="14333" width="5.3984375" style="30" customWidth="1"/>
    <col min="14334" max="14336" width="5.59765625" style="30" customWidth="1"/>
    <col min="14337" max="14337" width="5.69921875" style="30" customWidth="1"/>
    <col min="14338" max="14338" width="5.3984375" style="30" customWidth="1"/>
    <col min="14339" max="14339" width="5.5" style="30" customWidth="1"/>
    <col min="14340" max="14340" width="5.69921875" style="30" customWidth="1"/>
    <col min="14341" max="14341" width="6.19921875" style="30" customWidth="1"/>
    <col min="14342" max="14342" width="5.09765625" style="30" customWidth="1"/>
    <col min="14343" max="14584" width="6.59765625" style="30"/>
    <col min="14585" max="14585" width="12.09765625" style="30" customWidth="1"/>
    <col min="14586" max="14587" width="3.19921875" style="30" customWidth="1"/>
    <col min="14588" max="14588" width="5.59765625" style="30" customWidth="1"/>
    <col min="14589" max="14589" width="5.3984375" style="30" customWidth="1"/>
    <col min="14590" max="14592" width="5.59765625" style="30" customWidth="1"/>
    <col min="14593" max="14593" width="5.69921875" style="30" customWidth="1"/>
    <col min="14594" max="14594" width="5.3984375" style="30" customWidth="1"/>
    <col min="14595" max="14595" width="5.5" style="30" customWidth="1"/>
    <col min="14596" max="14596" width="5.69921875" style="30" customWidth="1"/>
    <col min="14597" max="14597" width="6.19921875" style="30" customWidth="1"/>
    <col min="14598" max="14598" width="5.09765625" style="30" customWidth="1"/>
    <col min="14599" max="14840" width="6.59765625" style="30"/>
    <col min="14841" max="14841" width="12.09765625" style="30" customWidth="1"/>
    <col min="14842" max="14843" width="3.19921875" style="30" customWidth="1"/>
    <col min="14844" max="14844" width="5.59765625" style="30" customWidth="1"/>
    <col min="14845" max="14845" width="5.3984375" style="30" customWidth="1"/>
    <col min="14846" max="14848" width="5.59765625" style="30" customWidth="1"/>
    <col min="14849" max="14849" width="5.69921875" style="30" customWidth="1"/>
    <col min="14850" max="14850" width="5.3984375" style="30" customWidth="1"/>
    <col min="14851" max="14851" width="5.5" style="30" customWidth="1"/>
    <col min="14852" max="14852" width="5.69921875" style="30" customWidth="1"/>
    <col min="14853" max="14853" width="6.19921875" style="30" customWidth="1"/>
    <col min="14854" max="14854" width="5.09765625" style="30" customWidth="1"/>
    <col min="14855" max="15096" width="6.59765625" style="30"/>
    <col min="15097" max="15097" width="12.09765625" style="30" customWidth="1"/>
    <col min="15098" max="15099" width="3.19921875" style="30" customWidth="1"/>
    <col min="15100" max="15100" width="5.59765625" style="30" customWidth="1"/>
    <col min="15101" max="15101" width="5.3984375" style="30" customWidth="1"/>
    <col min="15102" max="15104" width="5.59765625" style="30" customWidth="1"/>
    <col min="15105" max="15105" width="5.69921875" style="30" customWidth="1"/>
    <col min="15106" max="15106" width="5.3984375" style="30" customWidth="1"/>
    <col min="15107" max="15107" width="5.5" style="30" customWidth="1"/>
    <col min="15108" max="15108" width="5.69921875" style="30" customWidth="1"/>
    <col min="15109" max="15109" width="6.19921875" style="30" customWidth="1"/>
    <col min="15110" max="15110" width="5.09765625" style="30" customWidth="1"/>
    <col min="15111" max="15352" width="6.59765625" style="30"/>
    <col min="15353" max="15353" width="12.09765625" style="30" customWidth="1"/>
    <col min="15354" max="15355" width="3.19921875" style="30" customWidth="1"/>
    <col min="15356" max="15356" width="5.59765625" style="30" customWidth="1"/>
    <col min="15357" max="15357" width="5.3984375" style="30" customWidth="1"/>
    <col min="15358" max="15360" width="5.59765625" style="30" customWidth="1"/>
    <col min="15361" max="15361" width="5.69921875" style="30" customWidth="1"/>
    <col min="15362" max="15362" width="5.3984375" style="30" customWidth="1"/>
    <col min="15363" max="15363" width="5.5" style="30" customWidth="1"/>
    <col min="15364" max="15364" width="5.69921875" style="30" customWidth="1"/>
    <col min="15365" max="15365" width="6.19921875" style="30" customWidth="1"/>
    <col min="15366" max="15366" width="5.09765625" style="30" customWidth="1"/>
    <col min="15367" max="15608" width="6.59765625" style="30"/>
    <col min="15609" max="15609" width="12.09765625" style="30" customWidth="1"/>
    <col min="15610" max="15611" width="3.19921875" style="30" customWidth="1"/>
    <col min="15612" max="15612" width="5.59765625" style="30" customWidth="1"/>
    <col min="15613" max="15613" width="5.3984375" style="30" customWidth="1"/>
    <col min="15614" max="15616" width="5.59765625" style="30" customWidth="1"/>
    <col min="15617" max="15617" width="5.69921875" style="30" customWidth="1"/>
    <col min="15618" max="15618" width="5.3984375" style="30" customWidth="1"/>
    <col min="15619" max="15619" width="5.5" style="30" customWidth="1"/>
    <col min="15620" max="15620" width="5.69921875" style="30" customWidth="1"/>
    <col min="15621" max="15621" width="6.19921875" style="30" customWidth="1"/>
    <col min="15622" max="15622" width="5.09765625" style="30" customWidth="1"/>
    <col min="15623" max="15864" width="6.59765625" style="30"/>
    <col min="15865" max="15865" width="12.09765625" style="30" customWidth="1"/>
    <col min="15866" max="15867" width="3.19921875" style="30" customWidth="1"/>
    <col min="15868" max="15868" width="5.59765625" style="30" customWidth="1"/>
    <col min="15869" max="15869" width="5.3984375" style="30" customWidth="1"/>
    <col min="15870" max="15872" width="5.59765625" style="30" customWidth="1"/>
    <col min="15873" max="15873" width="5.69921875" style="30" customWidth="1"/>
    <col min="15874" max="15874" width="5.3984375" style="30" customWidth="1"/>
    <col min="15875" max="15875" width="5.5" style="30" customWidth="1"/>
    <col min="15876" max="15876" width="5.69921875" style="30" customWidth="1"/>
    <col min="15877" max="15877" width="6.19921875" style="30" customWidth="1"/>
    <col min="15878" max="15878" width="5.09765625" style="30" customWidth="1"/>
    <col min="15879" max="16120" width="6.59765625" style="30"/>
    <col min="16121" max="16121" width="12.09765625" style="30" customWidth="1"/>
    <col min="16122" max="16123" width="3.19921875" style="30" customWidth="1"/>
    <col min="16124" max="16124" width="5.59765625" style="30" customWidth="1"/>
    <col min="16125" max="16125" width="5.3984375" style="30" customWidth="1"/>
    <col min="16126" max="16128" width="5.59765625" style="30" customWidth="1"/>
    <col min="16129" max="16129" width="5.69921875" style="30" customWidth="1"/>
    <col min="16130" max="16130" width="5.3984375" style="30" customWidth="1"/>
    <col min="16131" max="16131" width="5.5" style="30" customWidth="1"/>
    <col min="16132" max="16132" width="5.69921875" style="30" customWidth="1"/>
    <col min="16133" max="16133" width="6.19921875" style="30" customWidth="1"/>
    <col min="16134" max="16134" width="5.09765625" style="30" customWidth="1"/>
    <col min="16135" max="16384" width="6.59765625" style="30"/>
  </cols>
  <sheetData>
    <row r="1" spans="1:4" s="26" customFormat="1" ht="19.95" customHeight="1" x14ac:dyDescent="0.45">
      <c r="A1" s="168" t="s">
        <v>980</v>
      </c>
      <c r="B1" s="23"/>
    </row>
    <row r="2" spans="1:4" s="26" customFormat="1" ht="15" customHeight="1" thickBot="1" x14ac:dyDescent="0.5">
      <c r="A2" s="22"/>
      <c r="B2" s="23"/>
      <c r="C2" s="166"/>
      <c r="D2" s="167" t="s">
        <v>1427</v>
      </c>
    </row>
    <row r="3" spans="1:4" s="26" customFormat="1" ht="19.95" customHeight="1" x14ac:dyDescent="0.45">
      <c r="A3" s="152" t="s">
        <v>981</v>
      </c>
      <c r="B3" s="159" t="s">
        <v>982</v>
      </c>
      <c r="C3" s="160" t="s">
        <v>1547</v>
      </c>
      <c r="D3" s="161" t="s">
        <v>1548</v>
      </c>
    </row>
    <row r="4" spans="1:4" s="26" customFormat="1" ht="34.950000000000003" customHeight="1" x14ac:dyDescent="0.45">
      <c r="A4" s="155" t="s">
        <v>1479</v>
      </c>
      <c r="B4" s="153" t="s">
        <v>986</v>
      </c>
      <c r="C4" s="165" t="s">
        <v>1549</v>
      </c>
      <c r="D4" s="149" t="s">
        <v>984</v>
      </c>
    </row>
    <row r="5" spans="1:4" s="26" customFormat="1" ht="34.950000000000003" customHeight="1" x14ac:dyDescent="0.45">
      <c r="A5" s="156" t="s">
        <v>1342</v>
      </c>
      <c r="B5" s="153" t="s">
        <v>989</v>
      </c>
      <c r="C5" s="163">
        <v>1</v>
      </c>
      <c r="D5" s="149" t="s">
        <v>985</v>
      </c>
    </row>
    <row r="6" spans="1:4" s="26" customFormat="1" ht="34.950000000000003" customHeight="1" x14ac:dyDescent="0.45">
      <c r="A6" s="155" t="s">
        <v>990</v>
      </c>
      <c r="B6" s="153" t="s">
        <v>991</v>
      </c>
      <c r="C6" s="163">
        <v>21</v>
      </c>
      <c r="D6" s="149" t="s">
        <v>985</v>
      </c>
    </row>
    <row r="7" spans="1:4" s="26" customFormat="1" ht="34.950000000000003" customHeight="1" x14ac:dyDescent="0.45">
      <c r="A7" s="155" t="s">
        <v>992</v>
      </c>
      <c r="B7" s="153" t="s">
        <v>993</v>
      </c>
      <c r="C7" s="163">
        <v>1</v>
      </c>
      <c r="D7" s="149" t="s">
        <v>985</v>
      </c>
    </row>
    <row r="8" spans="1:4" s="26" customFormat="1" ht="34.950000000000003" customHeight="1" x14ac:dyDescent="0.45">
      <c r="A8" s="155" t="s">
        <v>1343</v>
      </c>
      <c r="B8" s="153" t="s">
        <v>987</v>
      </c>
      <c r="C8" s="165" t="s">
        <v>1550</v>
      </c>
      <c r="D8" s="149" t="s">
        <v>988</v>
      </c>
    </row>
    <row r="9" spans="1:4" s="26" customFormat="1" ht="34.950000000000003" customHeight="1" x14ac:dyDescent="0.45">
      <c r="A9" s="155" t="s">
        <v>994</v>
      </c>
      <c r="B9" s="153" t="s">
        <v>995</v>
      </c>
      <c r="C9" s="163">
        <v>12</v>
      </c>
      <c r="D9" s="149" t="s">
        <v>983</v>
      </c>
    </row>
    <row r="10" spans="1:4" s="26" customFormat="1" ht="34.950000000000003" customHeight="1" x14ac:dyDescent="0.45">
      <c r="A10" s="155" t="s">
        <v>1344</v>
      </c>
      <c r="B10" s="153" t="s">
        <v>996</v>
      </c>
      <c r="C10" s="165" t="s">
        <v>1551</v>
      </c>
      <c r="D10" s="149" t="s">
        <v>984</v>
      </c>
    </row>
    <row r="11" spans="1:4" s="26" customFormat="1" ht="34.950000000000003" customHeight="1" x14ac:dyDescent="0.45">
      <c r="A11" s="157" t="s">
        <v>1464</v>
      </c>
      <c r="B11" s="153" t="s">
        <v>1462</v>
      </c>
      <c r="C11" s="163">
        <v>12</v>
      </c>
      <c r="D11" s="149" t="s">
        <v>983</v>
      </c>
    </row>
    <row r="12" spans="1:4" s="26" customFormat="1" ht="34.950000000000003" customHeight="1" thickBot="1" x14ac:dyDescent="0.5">
      <c r="A12" s="158" t="s">
        <v>1465</v>
      </c>
      <c r="B12" s="154" t="s">
        <v>1463</v>
      </c>
      <c r="C12" s="164">
        <v>12</v>
      </c>
      <c r="D12" s="162" t="s">
        <v>984</v>
      </c>
    </row>
    <row r="13" spans="1:4" s="26" customFormat="1" ht="15" customHeight="1" x14ac:dyDescent="0.45">
      <c r="A13" s="150" t="s">
        <v>1546</v>
      </c>
      <c r="B13" s="151"/>
      <c r="C13" s="148"/>
      <c r="D13" s="148"/>
    </row>
    <row r="14" spans="1:4" s="26" customFormat="1" ht="15" customHeight="1" x14ac:dyDescent="0.45">
      <c r="A14" s="91" t="s">
        <v>1545</v>
      </c>
      <c r="B14" s="149"/>
      <c r="C14" s="148"/>
      <c r="D14" s="148"/>
    </row>
    <row r="15" spans="1:4" s="26" customFormat="1" ht="19.5" customHeight="1" x14ac:dyDescent="0.45">
      <c r="A15" s="87"/>
      <c r="B15" s="147"/>
      <c r="C15" s="147"/>
      <c r="D15" s="147"/>
    </row>
    <row r="16" spans="1:4" s="26" customFormat="1" ht="19.5" customHeight="1" x14ac:dyDescent="0.45">
      <c r="A16" s="86"/>
    </row>
    <row r="17" spans="1:4" s="26" customFormat="1" ht="1.5" customHeight="1" x14ac:dyDescent="0.45">
      <c r="A17" s="87"/>
      <c r="B17" s="88"/>
      <c r="C17" s="89"/>
      <c r="D17" s="89"/>
    </row>
    <row r="18" spans="1:4" s="26" customFormat="1" ht="16.5" customHeight="1" x14ac:dyDescent="0.45">
      <c r="A18" s="86"/>
      <c r="B18" s="90"/>
    </row>
    <row r="19" spans="1:4" s="26" customFormat="1" ht="16.5" customHeight="1" x14ac:dyDescent="0.15">
      <c r="A19" s="30"/>
      <c r="B19" s="30"/>
      <c r="C19" s="30"/>
      <c r="D19" s="30"/>
    </row>
    <row r="20" spans="1:4" ht="12" customHeight="1" x14ac:dyDescent="0.2">
      <c r="B20" s="29"/>
    </row>
  </sheetData>
  <customSheetViews>
    <customSheetView guid="{6AB2CB4E-1967-4022-ADF7-AFB42F2AE4FB}" showPageBreaks="1" printArea="1" view="pageBreakPreview">
      <selection activeCell="L2" sqref="L2"/>
      <pageMargins left="0.78740157480314965" right="0.78740157480314965" top="0.78740157480314965" bottom="0.15748031496062992" header="0" footer="0"/>
      <pageSetup paperSize="9" scale="110" firstPageNumber="235" fitToWidth="0" fitToHeight="0" orientation="portrait" useFirstPageNumber="1" r:id="rId1"/>
      <headerFooter alignWithMargins="0"/>
    </customSheetView>
    <customSheetView guid="{1DD77CDE-492C-4F26-BE57-755675DE482D}" showPageBreaks="1" printArea="1" view="pageBreakPreview">
      <selection activeCell="B5" sqref="B5:J5"/>
      <pageMargins left="0.78740157480314965" right="0.78740157480314965" top="0.78740157480314965" bottom="0.15748031496062992" header="0" footer="0"/>
      <pageSetup paperSize="9" scale="110" firstPageNumber="235" fitToWidth="0" fitToHeight="0" orientation="portrait" useFirstPageNumber="1" r:id="rId2"/>
      <headerFooter alignWithMargins="0"/>
    </customSheetView>
    <customSheetView guid="{E11754DE-64F2-4A86-AFFA-460D6AD3A98C}" showPageBreaks="1" printArea="1" view="pageBreakPreview">
      <selection activeCell="B5" sqref="B5:J5"/>
      <pageMargins left="0.78740157480314965" right="0.78740157480314965" top="0.78740157480314965" bottom="0.15748031496062992" header="0" footer="0"/>
      <pageSetup paperSize="9" scale="110" firstPageNumber="235" fitToWidth="0" fitToHeight="0" orientation="portrait" useFirstPageNumber="1" r:id="rId3"/>
      <headerFooter alignWithMargins="0"/>
    </customSheetView>
  </customSheetViews>
  <phoneticPr fontId="4"/>
  <printOptions gridLinesSet="0"/>
  <pageMargins left="0.78740157480314965" right="0.78740157480314965" top="0.78740157480314965" bottom="0.15748031496062992" header="0" footer="0"/>
  <pageSetup paperSize="9" scale="110" firstPageNumber="235" fitToWidth="0" fitToHeight="0" orientation="portrait" useFirstPageNumber="1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5"/>
  <sheetViews>
    <sheetView view="pageBreakPreview" zoomScaleNormal="100" zoomScaleSheetLayoutView="100" workbookViewId="0">
      <selection activeCell="C10" sqref="C10"/>
    </sheetView>
  </sheetViews>
  <sheetFormatPr defaultColWidth="8.8984375" defaultRowHeight="10.5" customHeight="1" x14ac:dyDescent="0.15"/>
  <cols>
    <col min="1" max="1" width="3.69921875" style="108" customWidth="1"/>
    <col min="2" max="2" width="58.296875" style="1" bestFit="1" customWidth="1"/>
    <col min="3" max="5" width="5.69921875" style="173" customWidth="1"/>
    <col min="6" max="6" width="20.69921875" style="1" customWidth="1"/>
    <col min="7" max="7" width="10.09765625" style="1" customWidth="1"/>
    <col min="8" max="8" width="6.09765625" style="1" customWidth="1"/>
    <col min="9" max="9" width="6.5" style="1" customWidth="1"/>
    <col min="10" max="10" width="6.59765625" style="1" customWidth="1"/>
    <col min="11" max="11" width="3.69921875" style="1" customWidth="1"/>
    <col min="12" max="12" width="8.09765625" style="1" customWidth="1"/>
    <col min="13" max="256" width="8.8984375" style="1"/>
    <col min="257" max="257" width="5" style="1" customWidth="1"/>
    <col min="258" max="258" width="46.19921875" style="1" customWidth="1"/>
    <col min="259" max="261" width="7.5" style="1" customWidth="1"/>
    <col min="262" max="262" width="16.19921875" style="1" customWidth="1"/>
    <col min="263" max="263" width="10.09765625" style="1" customWidth="1"/>
    <col min="264" max="264" width="6.09765625" style="1" customWidth="1"/>
    <col min="265" max="265" width="6.5" style="1" customWidth="1"/>
    <col min="266" max="266" width="6.59765625" style="1" customWidth="1"/>
    <col min="267" max="267" width="3.69921875" style="1" customWidth="1"/>
    <col min="268" max="268" width="8.09765625" style="1" customWidth="1"/>
    <col min="269" max="512" width="8.8984375" style="1"/>
    <col min="513" max="513" width="5" style="1" customWidth="1"/>
    <col min="514" max="514" width="46.19921875" style="1" customWidth="1"/>
    <col min="515" max="517" width="7.5" style="1" customWidth="1"/>
    <col min="518" max="518" width="16.19921875" style="1" customWidth="1"/>
    <col min="519" max="519" width="10.09765625" style="1" customWidth="1"/>
    <col min="520" max="520" width="6.09765625" style="1" customWidth="1"/>
    <col min="521" max="521" width="6.5" style="1" customWidth="1"/>
    <col min="522" max="522" width="6.59765625" style="1" customWidth="1"/>
    <col min="523" max="523" width="3.69921875" style="1" customWidth="1"/>
    <col min="524" max="524" width="8.09765625" style="1" customWidth="1"/>
    <col min="525" max="768" width="8.8984375" style="1"/>
    <col min="769" max="769" width="5" style="1" customWidth="1"/>
    <col min="770" max="770" width="46.19921875" style="1" customWidth="1"/>
    <col min="771" max="773" width="7.5" style="1" customWidth="1"/>
    <col min="774" max="774" width="16.19921875" style="1" customWidth="1"/>
    <col min="775" max="775" width="10.09765625" style="1" customWidth="1"/>
    <col min="776" max="776" width="6.09765625" style="1" customWidth="1"/>
    <col min="777" max="777" width="6.5" style="1" customWidth="1"/>
    <col min="778" max="778" width="6.59765625" style="1" customWidth="1"/>
    <col min="779" max="779" width="3.69921875" style="1" customWidth="1"/>
    <col min="780" max="780" width="8.09765625" style="1" customWidth="1"/>
    <col min="781" max="1024" width="8.8984375" style="1"/>
    <col min="1025" max="1025" width="5" style="1" customWidth="1"/>
    <col min="1026" max="1026" width="46.19921875" style="1" customWidth="1"/>
    <col min="1027" max="1029" width="7.5" style="1" customWidth="1"/>
    <col min="1030" max="1030" width="16.19921875" style="1" customWidth="1"/>
    <col min="1031" max="1031" width="10.09765625" style="1" customWidth="1"/>
    <col min="1032" max="1032" width="6.09765625" style="1" customWidth="1"/>
    <col min="1033" max="1033" width="6.5" style="1" customWidth="1"/>
    <col min="1034" max="1034" width="6.59765625" style="1" customWidth="1"/>
    <col min="1035" max="1035" width="3.69921875" style="1" customWidth="1"/>
    <col min="1036" max="1036" width="8.09765625" style="1" customWidth="1"/>
    <col min="1037" max="1280" width="8.8984375" style="1"/>
    <col min="1281" max="1281" width="5" style="1" customWidth="1"/>
    <col min="1282" max="1282" width="46.19921875" style="1" customWidth="1"/>
    <col min="1283" max="1285" width="7.5" style="1" customWidth="1"/>
    <col min="1286" max="1286" width="16.19921875" style="1" customWidth="1"/>
    <col min="1287" max="1287" width="10.09765625" style="1" customWidth="1"/>
    <col min="1288" max="1288" width="6.09765625" style="1" customWidth="1"/>
    <col min="1289" max="1289" width="6.5" style="1" customWidth="1"/>
    <col min="1290" max="1290" width="6.59765625" style="1" customWidth="1"/>
    <col min="1291" max="1291" width="3.69921875" style="1" customWidth="1"/>
    <col min="1292" max="1292" width="8.09765625" style="1" customWidth="1"/>
    <col min="1293" max="1536" width="8.8984375" style="1"/>
    <col min="1537" max="1537" width="5" style="1" customWidth="1"/>
    <col min="1538" max="1538" width="46.19921875" style="1" customWidth="1"/>
    <col min="1539" max="1541" width="7.5" style="1" customWidth="1"/>
    <col min="1542" max="1542" width="16.19921875" style="1" customWidth="1"/>
    <col min="1543" max="1543" width="10.09765625" style="1" customWidth="1"/>
    <col min="1544" max="1544" width="6.09765625" style="1" customWidth="1"/>
    <col min="1545" max="1545" width="6.5" style="1" customWidth="1"/>
    <col min="1546" max="1546" width="6.59765625" style="1" customWidth="1"/>
    <col min="1547" max="1547" width="3.69921875" style="1" customWidth="1"/>
    <col min="1548" max="1548" width="8.09765625" style="1" customWidth="1"/>
    <col min="1549" max="1792" width="8.8984375" style="1"/>
    <col min="1793" max="1793" width="5" style="1" customWidth="1"/>
    <col min="1794" max="1794" width="46.19921875" style="1" customWidth="1"/>
    <col min="1795" max="1797" width="7.5" style="1" customWidth="1"/>
    <col min="1798" max="1798" width="16.19921875" style="1" customWidth="1"/>
    <col min="1799" max="1799" width="10.09765625" style="1" customWidth="1"/>
    <col min="1800" max="1800" width="6.09765625" style="1" customWidth="1"/>
    <col min="1801" max="1801" width="6.5" style="1" customWidth="1"/>
    <col min="1802" max="1802" width="6.59765625" style="1" customWidth="1"/>
    <col min="1803" max="1803" width="3.69921875" style="1" customWidth="1"/>
    <col min="1804" max="1804" width="8.09765625" style="1" customWidth="1"/>
    <col min="1805" max="2048" width="8.8984375" style="1"/>
    <col min="2049" max="2049" width="5" style="1" customWidth="1"/>
    <col min="2050" max="2050" width="46.19921875" style="1" customWidth="1"/>
    <col min="2051" max="2053" width="7.5" style="1" customWidth="1"/>
    <col min="2054" max="2054" width="16.19921875" style="1" customWidth="1"/>
    <col min="2055" max="2055" width="10.09765625" style="1" customWidth="1"/>
    <col min="2056" max="2056" width="6.09765625" style="1" customWidth="1"/>
    <col min="2057" max="2057" width="6.5" style="1" customWidth="1"/>
    <col min="2058" max="2058" width="6.59765625" style="1" customWidth="1"/>
    <col min="2059" max="2059" width="3.69921875" style="1" customWidth="1"/>
    <col min="2060" max="2060" width="8.09765625" style="1" customWidth="1"/>
    <col min="2061" max="2304" width="8.8984375" style="1"/>
    <col min="2305" max="2305" width="5" style="1" customWidth="1"/>
    <col min="2306" max="2306" width="46.19921875" style="1" customWidth="1"/>
    <col min="2307" max="2309" width="7.5" style="1" customWidth="1"/>
    <col min="2310" max="2310" width="16.19921875" style="1" customWidth="1"/>
    <col min="2311" max="2311" width="10.09765625" style="1" customWidth="1"/>
    <col min="2312" max="2312" width="6.09765625" style="1" customWidth="1"/>
    <col min="2313" max="2313" width="6.5" style="1" customWidth="1"/>
    <col min="2314" max="2314" width="6.59765625" style="1" customWidth="1"/>
    <col min="2315" max="2315" width="3.69921875" style="1" customWidth="1"/>
    <col min="2316" max="2316" width="8.09765625" style="1" customWidth="1"/>
    <col min="2317" max="2560" width="8.8984375" style="1"/>
    <col min="2561" max="2561" width="5" style="1" customWidth="1"/>
    <col min="2562" max="2562" width="46.19921875" style="1" customWidth="1"/>
    <col min="2563" max="2565" width="7.5" style="1" customWidth="1"/>
    <col min="2566" max="2566" width="16.19921875" style="1" customWidth="1"/>
    <col min="2567" max="2567" width="10.09765625" style="1" customWidth="1"/>
    <col min="2568" max="2568" width="6.09765625" style="1" customWidth="1"/>
    <col min="2569" max="2569" width="6.5" style="1" customWidth="1"/>
    <col min="2570" max="2570" width="6.59765625" style="1" customWidth="1"/>
    <col min="2571" max="2571" width="3.69921875" style="1" customWidth="1"/>
    <col min="2572" max="2572" width="8.09765625" style="1" customWidth="1"/>
    <col min="2573" max="2816" width="8.8984375" style="1"/>
    <col min="2817" max="2817" width="5" style="1" customWidth="1"/>
    <col min="2818" max="2818" width="46.19921875" style="1" customWidth="1"/>
    <col min="2819" max="2821" width="7.5" style="1" customWidth="1"/>
    <col min="2822" max="2822" width="16.19921875" style="1" customWidth="1"/>
    <col min="2823" max="2823" width="10.09765625" style="1" customWidth="1"/>
    <col min="2824" max="2824" width="6.09765625" style="1" customWidth="1"/>
    <col min="2825" max="2825" width="6.5" style="1" customWidth="1"/>
    <col min="2826" max="2826" width="6.59765625" style="1" customWidth="1"/>
    <col min="2827" max="2827" width="3.69921875" style="1" customWidth="1"/>
    <col min="2828" max="2828" width="8.09765625" style="1" customWidth="1"/>
    <col min="2829" max="3072" width="8.8984375" style="1"/>
    <col min="3073" max="3073" width="5" style="1" customWidth="1"/>
    <col min="3074" max="3074" width="46.19921875" style="1" customWidth="1"/>
    <col min="3075" max="3077" width="7.5" style="1" customWidth="1"/>
    <col min="3078" max="3078" width="16.19921875" style="1" customWidth="1"/>
    <col min="3079" max="3079" width="10.09765625" style="1" customWidth="1"/>
    <col min="3080" max="3080" width="6.09765625" style="1" customWidth="1"/>
    <col min="3081" max="3081" width="6.5" style="1" customWidth="1"/>
    <col min="3082" max="3082" width="6.59765625" style="1" customWidth="1"/>
    <col min="3083" max="3083" width="3.69921875" style="1" customWidth="1"/>
    <col min="3084" max="3084" width="8.09765625" style="1" customWidth="1"/>
    <col min="3085" max="3328" width="8.8984375" style="1"/>
    <col min="3329" max="3329" width="5" style="1" customWidth="1"/>
    <col min="3330" max="3330" width="46.19921875" style="1" customWidth="1"/>
    <col min="3331" max="3333" width="7.5" style="1" customWidth="1"/>
    <col min="3334" max="3334" width="16.19921875" style="1" customWidth="1"/>
    <col min="3335" max="3335" width="10.09765625" style="1" customWidth="1"/>
    <col min="3336" max="3336" width="6.09765625" style="1" customWidth="1"/>
    <col min="3337" max="3337" width="6.5" style="1" customWidth="1"/>
    <col min="3338" max="3338" width="6.59765625" style="1" customWidth="1"/>
    <col min="3339" max="3339" width="3.69921875" style="1" customWidth="1"/>
    <col min="3340" max="3340" width="8.09765625" style="1" customWidth="1"/>
    <col min="3341" max="3584" width="8.8984375" style="1"/>
    <col min="3585" max="3585" width="5" style="1" customWidth="1"/>
    <col min="3586" max="3586" width="46.19921875" style="1" customWidth="1"/>
    <col min="3587" max="3589" width="7.5" style="1" customWidth="1"/>
    <col min="3590" max="3590" width="16.19921875" style="1" customWidth="1"/>
    <col min="3591" max="3591" width="10.09765625" style="1" customWidth="1"/>
    <col min="3592" max="3592" width="6.09765625" style="1" customWidth="1"/>
    <col min="3593" max="3593" width="6.5" style="1" customWidth="1"/>
    <col min="3594" max="3594" width="6.59765625" style="1" customWidth="1"/>
    <col min="3595" max="3595" width="3.69921875" style="1" customWidth="1"/>
    <col min="3596" max="3596" width="8.09765625" style="1" customWidth="1"/>
    <col min="3597" max="3840" width="8.8984375" style="1"/>
    <col min="3841" max="3841" width="5" style="1" customWidth="1"/>
    <col min="3842" max="3842" width="46.19921875" style="1" customWidth="1"/>
    <col min="3843" max="3845" width="7.5" style="1" customWidth="1"/>
    <col min="3846" max="3846" width="16.19921875" style="1" customWidth="1"/>
    <col min="3847" max="3847" width="10.09765625" style="1" customWidth="1"/>
    <col min="3848" max="3848" width="6.09765625" style="1" customWidth="1"/>
    <col min="3849" max="3849" width="6.5" style="1" customWidth="1"/>
    <col min="3850" max="3850" width="6.59765625" style="1" customWidth="1"/>
    <col min="3851" max="3851" width="3.69921875" style="1" customWidth="1"/>
    <col min="3852" max="3852" width="8.09765625" style="1" customWidth="1"/>
    <col min="3853" max="4096" width="8.8984375" style="1"/>
    <col min="4097" max="4097" width="5" style="1" customWidth="1"/>
    <col min="4098" max="4098" width="46.19921875" style="1" customWidth="1"/>
    <col min="4099" max="4101" width="7.5" style="1" customWidth="1"/>
    <col min="4102" max="4102" width="16.19921875" style="1" customWidth="1"/>
    <col min="4103" max="4103" width="10.09765625" style="1" customWidth="1"/>
    <col min="4104" max="4104" width="6.09765625" style="1" customWidth="1"/>
    <col min="4105" max="4105" width="6.5" style="1" customWidth="1"/>
    <col min="4106" max="4106" width="6.59765625" style="1" customWidth="1"/>
    <col min="4107" max="4107" width="3.69921875" style="1" customWidth="1"/>
    <col min="4108" max="4108" width="8.09765625" style="1" customWidth="1"/>
    <col min="4109" max="4352" width="8.8984375" style="1"/>
    <col min="4353" max="4353" width="5" style="1" customWidth="1"/>
    <col min="4354" max="4354" width="46.19921875" style="1" customWidth="1"/>
    <col min="4355" max="4357" width="7.5" style="1" customWidth="1"/>
    <col min="4358" max="4358" width="16.19921875" style="1" customWidth="1"/>
    <col min="4359" max="4359" width="10.09765625" style="1" customWidth="1"/>
    <col min="4360" max="4360" width="6.09765625" style="1" customWidth="1"/>
    <col min="4361" max="4361" width="6.5" style="1" customWidth="1"/>
    <col min="4362" max="4362" width="6.59765625" style="1" customWidth="1"/>
    <col min="4363" max="4363" width="3.69921875" style="1" customWidth="1"/>
    <col min="4364" max="4364" width="8.09765625" style="1" customWidth="1"/>
    <col min="4365" max="4608" width="8.8984375" style="1"/>
    <col min="4609" max="4609" width="5" style="1" customWidth="1"/>
    <col min="4610" max="4610" width="46.19921875" style="1" customWidth="1"/>
    <col min="4611" max="4613" width="7.5" style="1" customWidth="1"/>
    <col min="4614" max="4614" width="16.19921875" style="1" customWidth="1"/>
    <col min="4615" max="4615" width="10.09765625" style="1" customWidth="1"/>
    <col min="4616" max="4616" width="6.09765625" style="1" customWidth="1"/>
    <col min="4617" max="4617" width="6.5" style="1" customWidth="1"/>
    <col min="4618" max="4618" width="6.59765625" style="1" customWidth="1"/>
    <col min="4619" max="4619" width="3.69921875" style="1" customWidth="1"/>
    <col min="4620" max="4620" width="8.09765625" style="1" customWidth="1"/>
    <col min="4621" max="4864" width="8.8984375" style="1"/>
    <col min="4865" max="4865" width="5" style="1" customWidth="1"/>
    <col min="4866" max="4866" width="46.19921875" style="1" customWidth="1"/>
    <col min="4867" max="4869" width="7.5" style="1" customWidth="1"/>
    <col min="4870" max="4870" width="16.19921875" style="1" customWidth="1"/>
    <col min="4871" max="4871" width="10.09765625" style="1" customWidth="1"/>
    <col min="4872" max="4872" width="6.09765625" style="1" customWidth="1"/>
    <col min="4873" max="4873" width="6.5" style="1" customWidth="1"/>
    <col min="4874" max="4874" width="6.59765625" style="1" customWidth="1"/>
    <col min="4875" max="4875" width="3.69921875" style="1" customWidth="1"/>
    <col min="4876" max="4876" width="8.09765625" style="1" customWidth="1"/>
    <col min="4877" max="5120" width="8.8984375" style="1"/>
    <col min="5121" max="5121" width="5" style="1" customWidth="1"/>
    <col min="5122" max="5122" width="46.19921875" style="1" customWidth="1"/>
    <col min="5123" max="5125" width="7.5" style="1" customWidth="1"/>
    <col min="5126" max="5126" width="16.19921875" style="1" customWidth="1"/>
    <col min="5127" max="5127" width="10.09765625" style="1" customWidth="1"/>
    <col min="5128" max="5128" width="6.09765625" style="1" customWidth="1"/>
    <col min="5129" max="5129" width="6.5" style="1" customWidth="1"/>
    <col min="5130" max="5130" width="6.59765625" style="1" customWidth="1"/>
    <col min="5131" max="5131" width="3.69921875" style="1" customWidth="1"/>
    <col min="5132" max="5132" width="8.09765625" style="1" customWidth="1"/>
    <col min="5133" max="5376" width="8.8984375" style="1"/>
    <col min="5377" max="5377" width="5" style="1" customWidth="1"/>
    <col min="5378" max="5378" width="46.19921875" style="1" customWidth="1"/>
    <col min="5379" max="5381" width="7.5" style="1" customWidth="1"/>
    <col min="5382" max="5382" width="16.19921875" style="1" customWidth="1"/>
    <col min="5383" max="5383" width="10.09765625" style="1" customWidth="1"/>
    <col min="5384" max="5384" width="6.09765625" style="1" customWidth="1"/>
    <col min="5385" max="5385" width="6.5" style="1" customWidth="1"/>
    <col min="5386" max="5386" width="6.59765625" style="1" customWidth="1"/>
    <col min="5387" max="5387" width="3.69921875" style="1" customWidth="1"/>
    <col min="5388" max="5388" width="8.09765625" style="1" customWidth="1"/>
    <col min="5389" max="5632" width="8.8984375" style="1"/>
    <col min="5633" max="5633" width="5" style="1" customWidth="1"/>
    <col min="5634" max="5634" width="46.19921875" style="1" customWidth="1"/>
    <col min="5635" max="5637" width="7.5" style="1" customWidth="1"/>
    <col min="5638" max="5638" width="16.19921875" style="1" customWidth="1"/>
    <col min="5639" max="5639" width="10.09765625" style="1" customWidth="1"/>
    <col min="5640" max="5640" width="6.09765625" style="1" customWidth="1"/>
    <col min="5641" max="5641" width="6.5" style="1" customWidth="1"/>
    <col min="5642" max="5642" width="6.59765625" style="1" customWidth="1"/>
    <col min="5643" max="5643" width="3.69921875" style="1" customWidth="1"/>
    <col min="5644" max="5644" width="8.09765625" style="1" customWidth="1"/>
    <col min="5645" max="5888" width="8.8984375" style="1"/>
    <col min="5889" max="5889" width="5" style="1" customWidth="1"/>
    <col min="5890" max="5890" width="46.19921875" style="1" customWidth="1"/>
    <col min="5891" max="5893" width="7.5" style="1" customWidth="1"/>
    <col min="5894" max="5894" width="16.19921875" style="1" customWidth="1"/>
    <col min="5895" max="5895" width="10.09765625" style="1" customWidth="1"/>
    <col min="5896" max="5896" width="6.09765625" style="1" customWidth="1"/>
    <col min="5897" max="5897" width="6.5" style="1" customWidth="1"/>
    <col min="5898" max="5898" width="6.59765625" style="1" customWidth="1"/>
    <col min="5899" max="5899" width="3.69921875" style="1" customWidth="1"/>
    <col min="5900" max="5900" width="8.09765625" style="1" customWidth="1"/>
    <col min="5901" max="6144" width="8.8984375" style="1"/>
    <col min="6145" max="6145" width="5" style="1" customWidth="1"/>
    <col min="6146" max="6146" width="46.19921875" style="1" customWidth="1"/>
    <col min="6147" max="6149" width="7.5" style="1" customWidth="1"/>
    <col min="6150" max="6150" width="16.19921875" style="1" customWidth="1"/>
    <col min="6151" max="6151" width="10.09765625" style="1" customWidth="1"/>
    <col min="6152" max="6152" width="6.09765625" style="1" customWidth="1"/>
    <col min="6153" max="6153" width="6.5" style="1" customWidth="1"/>
    <col min="6154" max="6154" width="6.59765625" style="1" customWidth="1"/>
    <col min="6155" max="6155" width="3.69921875" style="1" customWidth="1"/>
    <col min="6156" max="6156" width="8.09765625" style="1" customWidth="1"/>
    <col min="6157" max="6400" width="8.8984375" style="1"/>
    <col min="6401" max="6401" width="5" style="1" customWidth="1"/>
    <col min="6402" max="6402" width="46.19921875" style="1" customWidth="1"/>
    <col min="6403" max="6405" width="7.5" style="1" customWidth="1"/>
    <col min="6406" max="6406" width="16.19921875" style="1" customWidth="1"/>
    <col min="6407" max="6407" width="10.09765625" style="1" customWidth="1"/>
    <col min="6408" max="6408" width="6.09765625" style="1" customWidth="1"/>
    <col min="6409" max="6409" width="6.5" style="1" customWidth="1"/>
    <col min="6410" max="6410" width="6.59765625" style="1" customWidth="1"/>
    <col min="6411" max="6411" width="3.69921875" style="1" customWidth="1"/>
    <col min="6412" max="6412" width="8.09765625" style="1" customWidth="1"/>
    <col min="6413" max="6656" width="8.8984375" style="1"/>
    <col min="6657" max="6657" width="5" style="1" customWidth="1"/>
    <col min="6658" max="6658" width="46.19921875" style="1" customWidth="1"/>
    <col min="6659" max="6661" width="7.5" style="1" customWidth="1"/>
    <col min="6662" max="6662" width="16.19921875" style="1" customWidth="1"/>
    <col min="6663" max="6663" width="10.09765625" style="1" customWidth="1"/>
    <col min="6664" max="6664" width="6.09765625" style="1" customWidth="1"/>
    <col min="6665" max="6665" width="6.5" style="1" customWidth="1"/>
    <col min="6666" max="6666" width="6.59765625" style="1" customWidth="1"/>
    <col min="6667" max="6667" width="3.69921875" style="1" customWidth="1"/>
    <col min="6668" max="6668" width="8.09765625" style="1" customWidth="1"/>
    <col min="6669" max="6912" width="8.8984375" style="1"/>
    <col min="6913" max="6913" width="5" style="1" customWidth="1"/>
    <col min="6914" max="6914" width="46.19921875" style="1" customWidth="1"/>
    <col min="6915" max="6917" width="7.5" style="1" customWidth="1"/>
    <col min="6918" max="6918" width="16.19921875" style="1" customWidth="1"/>
    <col min="6919" max="6919" width="10.09765625" style="1" customWidth="1"/>
    <col min="6920" max="6920" width="6.09765625" style="1" customWidth="1"/>
    <col min="6921" max="6921" width="6.5" style="1" customWidth="1"/>
    <col min="6922" max="6922" width="6.59765625" style="1" customWidth="1"/>
    <col min="6923" max="6923" width="3.69921875" style="1" customWidth="1"/>
    <col min="6924" max="6924" width="8.09765625" style="1" customWidth="1"/>
    <col min="6925" max="7168" width="8.8984375" style="1"/>
    <col min="7169" max="7169" width="5" style="1" customWidth="1"/>
    <col min="7170" max="7170" width="46.19921875" style="1" customWidth="1"/>
    <col min="7171" max="7173" width="7.5" style="1" customWidth="1"/>
    <col min="7174" max="7174" width="16.19921875" style="1" customWidth="1"/>
    <col min="7175" max="7175" width="10.09765625" style="1" customWidth="1"/>
    <col min="7176" max="7176" width="6.09765625" style="1" customWidth="1"/>
    <col min="7177" max="7177" width="6.5" style="1" customWidth="1"/>
    <col min="7178" max="7178" width="6.59765625" style="1" customWidth="1"/>
    <col min="7179" max="7179" width="3.69921875" style="1" customWidth="1"/>
    <col min="7180" max="7180" width="8.09765625" style="1" customWidth="1"/>
    <col min="7181" max="7424" width="8.8984375" style="1"/>
    <col min="7425" max="7425" width="5" style="1" customWidth="1"/>
    <col min="7426" max="7426" width="46.19921875" style="1" customWidth="1"/>
    <col min="7427" max="7429" width="7.5" style="1" customWidth="1"/>
    <col min="7430" max="7430" width="16.19921875" style="1" customWidth="1"/>
    <col min="7431" max="7431" width="10.09765625" style="1" customWidth="1"/>
    <col min="7432" max="7432" width="6.09765625" style="1" customWidth="1"/>
    <col min="7433" max="7433" width="6.5" style="1" customWidth="1"/>
    <col min="7434" max="7434" width="6.59765625" style="1" customWidth="1"/>
    <col min="7435" max="7435" width="3.69921875" style="1" customWidth="1"/>
    <col min="7436" max="7436" width="8.09765625" style="1" customWidth="1"/>
    <col min="7437" max="7680" width="8.8984375" style="1"/>
    <col min="7681" max="7681" width="5" style="1" customWidth="1"/>
    <col min="7682" max="7682" width="46.19921875" style="1" customWidth="1"/>
    <col min="7683" max="7685" width="7.5" style="1" customWidth="1"/>
    <col min="7686" max="7686" width="16.19921875" style="1" customWidth="1"/>
    <col min="7687" max="7687" width="10.09765625" style="1" customWidth="1"/>
    <col min="7688" max="7688" width="6.09765625" style="1" customWidth="1"/>
    <col min="7689" max="7689" width="6.5" style="1" customWidth="1"/>
    <col min="7690" max="7690" width="6.59765625" style="1" customWidth="1"/>
    <col min="7691" max="7691" width="3.69921875" style="1" customWidth="1"/>
    <col min="7692" max="7692" width="8.09765625" style="1" customWidth="1"/>
    <col min="7693" max="7936" width="8.8984375" style="1"/>
    <col min="7937" max="7937" width="5" style="1" customWidth="1"/>
    <col min="7938" max="7938" width="46.19921875" style="1" customWidth="1"/>
    <col min="7939" max="7941" width="7.5" style="1" customWidth="1"/>
    <col min="7942" max="7942" width="16.19921875" style="1" customWidth="1"/>
    <col min="7943" max="7943" width="10.09765625" style="1" customWidth="1"/>
    <col min="7944" max="7944" width="6.09765625" style="1" customWidth="1"/>
    <col min="7945" max="7945" width="6.5" style="1" customWidth="1"/>
    <col min="7946" max="7946" width="6.59765625" style="1" customWidth="1"/>
    <col min="7947" max="7947" width="3.69921875" style="1" customWidth="1"/>
    <col min="7948" max="7948" width="8.09765625" style="1" customWidth="1"/>
    <col min="7949" max="8192" width="8.8984375" style="1"/>
    <col min="8193" max="8193" width="5" style="1" customWidth="1"/>
    <col min="8194" max="8194" width="46.19921875" style="1" customWidth="1"/>
    <col min="8195" max="8197" width="7.5" style="1" customWidth="1"/>
    <col min="8198" max="8198" width="16.19921875" style="1" customWidth="1"/>
    <col min="8199" max="8199" width="10.09765625" style="1" customWidth="1"/>
    <col min="8200" max="8200" width="6.09765625" style="1" customWidth="1"/>
    <col min="8201" max="8201" width="6.5" style="1" customWidth="1"/>
    <col min="8202" max="8202" width="6.59765625" style="1" customWidth="1"/>
    <col min="8203" max="8203" width="3.69921875" style="1" customWidth="1"/>
    <col min="8204" max="8204" width="8.09765625" style="1" customWidth="1"/>
    <col min="8205" max="8448" width="8.8984375" style="1"/>
    <col min="8449" max="8449" width="5" style="1" customWidth="1"/>
    <col min="8450" max="8450" width="46.19921875" style="1" customWidth="1"/>
    <col min="8451" max="8453" width="7.5" style="1" customWidth="1"/>
    <col min="8454" max="8454" width="16.19921875" style="1" customWidth="1"/>
    <col min="8455" max="8455" width="10.09765625" style="1" customWidth="1"/>
    <col min="8456" max="8456" width="6.09765625" style="1" customWidth="1"/>
    <col min="8457" max="8457" width="6.5" style="1" customWidth="1"/>
    <col min="8458" max="8458" width="6.59765625" style="1" customWidth="1"/>
    <col min="8459" max="8459" width="3.69921875" style="1" customWidth="1"/>
    <col min="8460" max="8460" width="8.09765625" style="1" customWidth="1"/>
    <col min="8461" max="8704" width="8.8984375" style="1"/>
    <col min="8705" max="8705" width="5" style="1" customWidth="1"/>
    <col min="8706" max="8706" width="46.19921875" style="1" customWidth="1"/>
    <col min="8707" max="8709" width="7.5" style="1" customWidth="1"/>
    <col min="8710" max="8710" width="16.19921875" style="1" customWidth="1"/>
    <col min="8711" max="8711" width="10.09765625" style="1" customWidth="1"/>
    <col min="8712" max="8712" width="6.09765625" style="1" customWidth="1"/>
    <col min="8713" max="8713" width="6.5" style="1" customWidth="1"/>
    <col min="8714" max="8714" width="6.59765625" style="1" customWidth="1"/>
    <col min="8715" max="8715" width="3.69921875" style="1" customWidth="1"/>
    <col min="8716" max="8716" width="8.09765625" style="1" customWidth="1"/>
    <col min="8717" max="8960" width="8.8984375" style="1"/>
    <col min="8961" max="8961" width="5" style="1" customWidth="1"/>
    <col min="8962" max="8962" width="46.19921875" style="1" customWidth="1"/>
    <col min="8963" max="8965" width="7.5" style="1" customWidth="1"/>
    <col min="8966" max="8966" width="16.19921875" style="1" customWidth="1"/>
    <col min="8967" max="8967" width="10.09765625" style="1" customWidth="1"/>
    <col min="8968" max="8968" width="6.09765625" style="1" customWidth="1"/>
    <col min="8969" max="8969" width="6.5" style="1" customWidth="1"/>
    <col min="8970" max="8970" width="6.59765625" style="1" customWidth="1"/>
    <col min="8971" max="8971" width="3.69921875" style="1" customWidth="1"/>
    <col min="8972" max="8972" width="8.09765625" style="1" customWidth="1"/>
    <col min="8973" max="9216" width="8.8984375" style="1"/>
    <col min="9217" max="9217" width="5" style="1" customWidth="1"/>
    <col min="9218" max="9218" width="46.19921875" style="1" customWidth="1"/>
    <col min="9219" max="9221" width="7.5" style="1" customWidth="1"/>
    <col min="9222" max="9222" width="16.19921875" style="1" customWidth="1"/>
    <col min="9223" max="9223" width="10.09765625" style="1" customWidth="1"/>
    <col min="9224" max="9224" width="6.09765625" style="1" customWidth="1"/>
    <col min="9225" max="9225" width="6.5" style="1" customWidth="1"/>
    <col min="9226" max="9226" width="6.59765625" style="1" customWidth="1"/>
    <col min="9227" max="9227" width="3.69921875" style="1" customWidth="1"/>
    <col min="9228" max="9228" width="8.09765625" style="1" customWidth="1"/>
    <col min="9229" max="9472" width="8.8984375" style="1"/>
    <col min="9473" max="9473" width="5" style="1" customWidth="1"/>
    <col min="9474" max="9474" width="46.19921875" style="1" customWidth="1"/>
    <col min="9475" max="9477" width="7.5" style="1" customWidth="1"/>
    <col min="9478" max="9478" width="16.19921875" style="1" customWidth="1"/>
    <col min="9479" max="9479" width="10.09765625" style="1" customWidth="1"/>
    <col min="9480" max="9480" width="6.09765625" style="1" customWidth="1"/>
    <col min="9481" max="9481" width="6.5" style="1" customWidth="1"/>
    <col min="9482" max="9482" width="6.59765625" style="1" customWidth="1"/>
    <col min="9483" max="9483" width="3.69921875" style="1" customWidth="1"/>
    <col min="9484" max="9484" width="8.09765625" style="1" customWidth="1"/>
    <col min="9485" max="9728" width="8.8984375" style="1"/>
    <col min="9729" max="9729" width="5" style="1" customWidth="1"/>
    <col min="9730" max="9730" width="46.19921875" style="1" customWidth="1"/>
    <col min="9731" max="9733" width="7.5" style="1" customWidth="1"/>
    <col min="9734" max="9734" width="16.19921875" style="1" customWidth="1"/>
    <col min="9735" max="9735" width="10.09765625" style="1" customWidth="1"/>
    <col min="9736" max="9736" width="6.09765625" style="1" customWidth="1"/>
    <col min="9737" max="9737" width="6.5" style="1" customWidth="1"/>
    <col min="9738" max="9738" width="6.59765625" style="1" customWidth="1"/>
    <col min="9739" max="9739" width="3.69921875" style="1" customWidth="1"/>
    <col min="9740" max="9740" width="8.09765625" style="1" customWidth="1"/>
    <col min="9741" max="9984" width="8.8984375" style="1"/>
    <col min="9985" max="9985" width="5" style="1" customWidth="1"/>
    <col min="9986" max="9986" width="46.19921875" style="1" customWidth="1"/>
    <col min="9987" max="9989" width="7.5" style="1" customWidth="1"/>
    <col min="9990" max="9990" width="16.19921875" style="1" customWidth="1"/>
    <col min="9991" max="9991" width="10.09765625" style="1" customWidth="1"/>
    <col min="9992" max="9992" width="6.09765625" style="1" customWidth="1"/>
    <col min="9993" max="9993" width="6.5" style="1" customWidth="1"/>
    <col min="9994" max="9994" width="6.59765625" style="1" customWidth="1"/>
    <col min="9995" max="9995" width="3.69921875" style="1" customWidth="1"/>
    <col min="9996" max="9996" width="8.09765625" style="1" customWidth="1"/>
    <col min="9997" max="10240" width="8.8984375" style="1"/>
    <col min="10241" max="10241" width="5" style="1" customWidth="1"/>
    <col min="10242" max="10242" width="46.19921875" style="1" customWidth="1"/>
    <col min="10243" max="10245" width="7.5" style="1" customWidth="1"/>
    <col min="10246" max="10246" width="16.19921875" style="1" customWidth="1"/>
    <col min="10247" max="10247" width="10.09765625" style="1" customWidth="1"/>
    <col min="10248" max="10248" width="6.09765625" style="1" customWidth="1"/>
    <col min="10249" max="10249" width="6.5" style="1" customWidth="1"/>
    <col min="10250" max="10250" width="6.59765625" style="1" customWidth="1"/>
    <col min="10251" max="10251" width="3.69921875" style="1" customWidth="1"/>
    <col min="10252" max="10252" width="8.09765625" style="1" customWidth="1"/>
    <col min="10253" max="10496" width="8.8984375" style="1"/>
    <col min="10497" max="10497" width="5" style="1" customWidth="1"/>
    <col min="10498" max="10498" width="46.19921875" style="1" customWidth="1"/>
    <col min="10499" max="10501" width="7.5" style="1" customWidth="1"/>
    <col min="10502" max="10502" width="16.19921875" style="1" customWidth="1"/>
    <col min="10503" max="10503" width="10.09765625" style="1" customWidth="1"/>
    <col min="10504" max="10504" width="6.09765625" style="1" customWidth="1"/>
    <col min="10505" max="10505" width="6.5" style="1" customWidth="1"/>
    <col min="10506" max="10506" width="6.59765625" style="1" customWidth="1"/>
    <col min="10507" max="10507" width="3.69921875" style="1" customWidth="1"/>
    <col min="10508" max="10508" width="8.09765625" style="1" customWidth="1"/>
    <col min="10509" max="10752" width="8.8984375" style="1"/>
    <col min="10753" max="10753" width="5" style="1" customWidth="1"/>
    <col min="10754" max="10754" width="46.19921875" style="1" customWidth="1"/>
    <col min="10755" max="10757" width="7.5" style="1" customWidth="1"/>
    <col min="10758" max="10758" width="16.19921875" style="1" customWidth="1"/>
    <col min="10759" max="10759" width="10.09765625" style="1" customWidth="1"/>
    <col min="10760" max="10760" width="6.09765625" style="1" customWidth="1"/>
    <col min="10761" max="10761" width="6.5" style="1" customWidth="1"/>
    <col min="10762" max="10762" width="6.59765625" style="1" customWidth="1"/>
    <col min="10763" max="10763" width="3.69921875" style="1" customWidth="1"/>
    <col min="10764" max="10764" width="8.09765625" style="1" customWidth="1"/>
    <col min="10765" max="11008" width="8.8984375" style="1"/>
    <col min="11009" max="11009" width="5" style="1" customWidth="1"/>
    <col min="11010" max="11010" width="46.19921875" style="1" customWidth="1"/>
    <col min="11011" max="11013" width="7.5" style="1" customWidth="1"/>
    <col min="11014" max="11014" width="16.19921875" style="1" customWidth="1"/>
    <col min="11015" max="11015" width="10.09765625" style="1" customWidth="1"/>
    <col min="11016" max="11016" width="6.09765625" style="1" customWidth="1"/>
    <col min="11017" max="11017" width="6.5" style="1" customWidth="1"/>
    <col min="11018" max="11018" width="6.59765625" style="1" customWidth="1"/>
    <col min="11019" max="11019" width="3.69921875" style="1" customWidth="1"/>
    <col min="11020" max="11020" width="8.09765625" style="1" customWidth="1"/>
    <col min="11021" max="11264" width="8.8984375" style="1"/>
    <col min="11265" max="11265" width="5" style="1" customWidth="1"/>
    <col min="11266" max="11266" width="46.19921875" style="1" customWidth="1"/>
    <col min="11267" max="11269" width="7.5" style="1" customWidth="1"/>
    <col min="11270" max="11270" width="16.19921875" style="1" customWidth="1"/>
    <col min="11271" max="11271" width="10.09765625" style="1" customWidth="1"/>
    <col min="11272" max="11272" width="6.09765625" style="1" customWidth="1"/>
    <col min="11273" max="11273" width="6.5" style="1" customWidth="1"/>
    <col min="11274" max="11274" width="6.59765625" style="1" customWidth="1"/>
    <col min="11275" max="11275" width="3.69921875" style="1" customWidth="1"/>
    <col min="11276" max="11276" width="8.09765625" style="1" customWidth="1"/>
    <col min="11277" max="11520" width="8.8984375" style="1"/>
    <col min="11521" max="11521" width="5" style="1" customWidth="1"/>
    <col min="11522" max="11522" width="46.19921875" style="1" customWidth="1"/>
    <col min="11523" max="11525" width="7.5" style="1" customWidth="1"/>
    <col min="11526" max="11526" width="16.19921875" style="1" customWidth="1"/>
    <col min="11527" max="11527" width="10.09765625" style="1" customWidth="1"/>
    <col min="11528" max="11528" width="6.09765625" style="1" customWidth="1"/>
    <col min="11529" max="11529" width="6.5" style="1" customWidth="1"/>
    <col min="11530" max="11530" width="6.59765625" style="1" customWidth="1"/>
    <col min="11531" max="11531" width="3.69921875" style="1" customWidth="1"/>
    <col min="11532" max="11532" width="8.09765625" style="1" customWidth="1"/>
    <col min="11533" max="11776" width="8.8984375" style="1"/>
    <col min="11777" max="11777" width="5" style="1" customWidth="1"/>
    <col min="11778" max="11778" width="46.19921875" style="1" customWidth="1"/>
    <col min="11779" max="11781" width="7.5" style="1" customWidth="1"/>
    <col min="11782" max="11782" width="16.19921875" style="1" customWidth="1"/>
    <col min="11783" max="11783" width="10.09765625" style="1" customWidth="1"/>
    <col min="11784" max="11784" width="6.09765625" style="1" customWidth="1"/>
    <col min="11785" max="11785" width="6.5" style="1" customWidth="1"/>
    <col min="11786" max="11786" width="6.59765625" style="1" customWidth="1"/>
    <col min="11787" max="11787" width="3.69921875" style="1" customWidth="1"/>
    <col min="11788" max="11788" width="8.09765625" style="1" customWidth="1"/>
    <col min="11789" max="12032" width="8.8984375" style="1"/>
    <col min="12033" max="12033" width="5" style="1" customWidth="1"/>
    <col min="12034" max="12034" width="46.19921875" style="1" customWidth="1"/>
    <col min="12035" max="12037" width="7.5" style="1" customWidth="1"/>
    <col min="12038" max="12038" width="16.19921875" style="1" customWidth="1"/>
    <col min="12039" max="12039" width="10.09765625" style="1" customWidth="1"/>
    <col min="12040" max="12040" width="6.09765625" style="1" customWidth="1"/>
    <col min="12041" max="12041" width="6.5" style="1" customWidth="1"/>
    <col min="12042" max="12042" width="6.59765625" style="1" customWidth="1"/>
    <col min="12043" max="12043" width="3.69921875" style="1" customWidth="1"/>
    <col min="12044" max="12044" width="8.09765625" style="1" customWidth="1"/>
    <col min="12045" max="12288" width="8.8984375" style="1"/>
    <col min="12289" max="12289" width="5" style="1" customWidth="1"/>
    <col min="12290" max="12290" width="46.19921875" style="1" customWidth="1"/>
    <col min="12291" max="12293" width="7.5" style="1" customWidth="1"/>
    <col min="12294" max="12294" width="16.19921875" style="1" customWidth="1"/>
    <col min="12295" max="12295" width="10.09765625" style="1" customWidth="1"/>
    <col min="12296" max="12296" width="6.09765625" style="1" customWidth="1"/>
    <col min="12297" max="12297" width="6.5" style="1" customWidth="1"/>
    <col min="12298" max="12298" width="6.59765625" style="1" customWidth="1"/>
    <col min="12299" max="12299" width="3.69921875" style="1" customWidth="1"/>
    <col min="12300" max="12300" width="8.09765625" style="1" customWidth="1"/>
    <col min="12301" max="12544" width="8.8984375" style="1"/>
    <col min="12545" max="12545" width="5" style="1" customWidth="1"/>
    <col min="12546" max="12546" width="46.19921875" style="1" customWidth="1"/>
    <col min="12547" max="12549" width="7.5" style="1" customWidth="1"/>
    <col min="12550" max="12550" width="16.19921875" style="1" customWidth="1"/>
    <col min="12551" max="12551" width="10.09765625" style="1" customWidth="1"/>
    <col min="12552" max="12552" width="6.09765625" style="1" customWidth="1"/>
    <col min="12553" max="12553" width="6.5" style="1" customWidth="1"/>
    <col min="12554" max="12554" width="6.59765625" style="1" customWidth="1"/>
    <col min="12555" max="12555" width="3.69921875" style="1" customWidth="1"/>
    <col min="12556" max="12556" width="8.09765625" style="1" customWidth="1"/>
    <col min="12557" max="12800" width="8.8984375" style="1"/>
    <col min="12801" max="12801" width="5" style="1" customWidth="1"/>
    <col min="12802" max="12802" width="46.19921875" style="1" customWidth="1"/>
    <col min="12803" max="12805" width="7.5" style="1" customWidth="1"/>
    <col min="12806" max="12806" width="16.19921875" style="1" customWidth="1"/>
    <col min="12807" max="12807" width="10.09765625" style="1" customWidth="1"/>
    <col min="12808" max="12808" width="6.09765625" style="1" customWidth="1"/>
    <col min="12809" max="12809" width="6.5" style="1" customWidth="1"/>
    <col min="12810" max="12810" width="6.59765625" style="1" customWidth="1"/>
    <col min="12811" max="12811" width="3.69921875" style="1" customWidth="1"/>
    <col min="12812" max="12812" width="8.09765625" style="1" customWidth="1"/>
    <col min="12813" max="13056" width="8.8984375" style="1"/>
    <col min="13057" max="13057" width="5" style="1" customWidth="1"/>
    <col min="13058" max="13058" width="46.19921875" style="1" customWidth="1"/>
    <col min="13059" max="13061" width="7.5" style="1" customWidth="1"/>
    <col min="13062" max="13062" width="16.19921875" style="1" customWidth="1"/>
    <col min="13063" max="13063" width="10.09765625" style="1" customWidth="1"/>
    <col min="13064" max="13064" width="6.09765625" style="1" customWidth="1"/>
    <col min="13065" max="13065" width="6.5" style="1" customWidth="1"/>
    <col min="13066" max="13066" width="6.59765625" style="1" customWidth="1"/>
    <col min="13067" max="13067" width="3.69921875" style="1" customWidth="1"/>
    <col min="13068" max="13068" width="8.09765625" style="1" customWidth="1"/>
    <col min="13069" max="13312" width="8.8984375" style="1"/>
    <col min="13313" max="13313" width="5" style="1" customWidth="1"/>
    <col min="13314" max="13314" width="46.19921875" style="1" customWidth="1"/>
    <col min="13315" max="13317" width="7.5" style="1" customWidth="1"/>
    <col min="13318" max="13318" width="16.19921875" style="1" customWidth="1"/>
    <col min="13319" max="13319" width="10.09765625" style="1" customWidth="1"/>
    <col min="13320" max="13320" width="6.09765625" style="1" customWidth="1"/>
    <col min="13321" max="13321" width="6.5" style="1" customWidth="1"/>
    <col min="13322" max="13322" width="6.59765625" style="1" customWidth="1"/>
    <col min="13323" max="13323" width="3.69921875" style="1" customWidth="1"/>
    <col min="13324" max="13324" width="8.09765625" style="1" customWidth="1"/>
    <col min="13325" max="13568" width="8.8984375" style="1"/>
    <col min="13569" max="13569" width="5" style="1" customWidth="1"/>
    <col min="13570" max="13570" width="46.19921875" style="1" customWidth="1"/>
    <col min="13571" max="13573" width="7.5" style="1" customWidth="1"/>
    <col min="13574" max="13574" width="16.19921875" style="1" customWidth="1"/>
    <col min="13575" max="13575" width="10.09765625" style="1" customWidth="1"/>
    <col min="13576" max="13576" width="6.09765625" style="1" customWidth="1"/>
    <col min="13577" max="13577" width="6.5" style="1" customWidth="1"/>
    <col min="13578" max="13578" width="6.59765625" style="1" customWidth="1"/>
    <col min="13579" max="13579" width="3.69921875" style="1" customWidth="1"/>
    <col min="13580" max="13580" width="8.09765625" style="1" customWidth="1"/>
    <col min="13581" max="13824" width="8.8984375" style="1"/>
    <col min="13825" max="13825" width="5" style="1" customWidth="1"/>
    <col min="13826" max="13826" width="46.19921875" style="1" customWidth="1"/>
    <col min="13827" max="13829" width="7.5" style="1" customWidth="1"/>
    <col min="13830" max="13830" width="16.19921875" style="1" customWidth="1"/>
    <col min="13831" max="13831" width="10.09765625" style="1" customWidth="1"/>
    <col min="13832" max="13832" width="6.09765625" style="1" customWidth="1"/>
    <col min="13833" max="13833" width="6.5" style="1" customWidth="1"/>
    <col min="13834" max="13834" width="6.59765625" style="1" customWidth="1"/>
    <col min="13835" max="13835" width="3.69921875" style="1" customWidth="1"/>
    <col min="13836" max="13836" width="8.09765625" style="1" customWidth="1"/>
    <col min="13837" max="14080" width="8.8984375" style="1"/>
    <col min="14081" max="14081" width="5" style="1" customWidth="1"/>
    <col min="14082" max="14082" width="46.19921875" style="1" customWidth="1"/>
    <col min="14083" max="14085" width="7.5" style="1" customWidth="1"/>
    <col min="14086" max="14086" width="16.19921875" style="1" customWidth="1"/>
    <col min="14087" max="14087" width="10.09765625" style="1" customWidth="1"/>
    <col min="14088" max="14088" width="6.09765625" style="1" customWidth="1"/>
    <col min="14089" max="14089" width="6.5" style="1" customWidth="1"/>
    <col min="14090" max="14090" width="6.59765625" style="1" customWidth="1"/>
    <col min="14091" max="14091" width="3.69921875" style="1" customWidth="1"/>
    <col min="14092" max="14092" width="8.09765625" style="1" customWidth="1"/>
    <col min="14093" max="14336" width="8.8984375" style="1"/>
    <col min="14337" max="14337" width="5" style="1" customWidth="1"/>
    <col min="14338" max="14338" width="46.19921875" style="1" customWidth="1"/>
    <col min="14339" max="14341" width="7.5" style="1" customWidth="1"/>
    <col min="14342" max="14342" width="16.19921875" style="1" customWidth="1"/>
    <col min="14343" max="14343" width="10.09765625" style="1" customWidth="1"/>
    <col min="14344" max="14344" width="6.09765625" style="1" customWidth="1"/>
    <col min="14345" max="14345" width="6.5" style="1" customWidth="1"/>
    <col min="14346" max="14346" width="6.59765625" style="1" customWidth="1"/>
    <col min="14347" max="14347" width="3.69921875" style="1" customWidth="1"/>
    <col min="14348" max="14348" width="8.09765625" style="1" customWidth="1"/>
    <col min="14349" max="14592" width="8.8984375" style="1"/>
    <col min="14593" max="14593" width="5" style="1" customWidth="1"/>
    <col min="14594" max="14594" width="46.19921875" style="1" customWidth="1"/>
    <col min="14595" max="14597" width="7.5" style="1" customWidth="1"/>
    <col min="14598" max="14598" width="16.19921875" style="1" customWidth="1"/>
    <col min="14599" max="14599" width="10.09765625" style="1" customWidth="1"/>
    <col min="14600" max="14600" width="6.09765625" style="1" customWidth="1"/>
    <col min="14601" max="14601" width="6.5" style="1" customWidth="1"/>
    <col min="14602" max="14602" width="6.59765625" style="1" customWidth="1"/>
    <col min="14603" max="14603" width="3.69921875" style="1" customWidth="1"/>
    <col min="14604" max="14604" width="8.09765625" style="1" customWidth="1"/>
    <col min="14605" max="14848" width="8.8984375" style="1"/>
    <col min="14849" max="14849" width="5" style="1" customWidth="1"/>
    <col min="14850" max="14850" width="46.19921875" style="1" customWidth="1"/>
    <col min="14851" max="14853" width="7.5" style="1" customWidth="1"/>
    <col min="14854" max="14854" width="16.19921875" style="1" customWidth="1"/>
    <col min="14855" max="14855" width="10.09765625" style="1" customWidth="1"/>
    <col min="14856" max="14856" width="6.09765625" style="1" customWidth="1"/>
    <col min="14857" max="14857" width="6.5" style="1" customWidth="1"/>
    <col min="14858" max="14858" width="6.59765625" style="1" customWidth="1"/>
    <col min="14859" max="14859" width="3.69921875" style="1" customWidth="1"/>
    <col min="14860" max="14860" width="8.09765625" style="1" customWidth="1"/>
    <col min="14861" max="15104" width="8.8984375" style="1"/>
    <col min="15105" max="15105" width="5" style="1" customWidth="1"/>
    <col min="15106" max="15106" width="46.19921875" style="1" customWidth="1"/>
    <col min="15107" max="15109" width="7.5" style="1" customWidth="1"/>
    <col min="15110" max="15110" width="16.19921875" style="1" customWidth="1"/>
    <col min="15111" max="15111" width="10.09765625" style="1" customWidth="1"/>
    <col min="15112" max="15112" width="6.09765625" style="1" customWidth="1"/>
    <col min="15113" max="15113" width="6.5" style="1" customWidth="1"/>
    <col min="15114" max="15114" width="6.59765625" style="1" customWidth="1"/>
    <col min="15115" max="15115" width="3.69921875" style="1" customWidth="1"/>
    <col min="15116" max="15116" width="8.09765625" style="1" customWidth="1"/>
    <col min="15117" max="15360" width="8.8984375" style="1"/>
    <col min="15361" max="15361" width="5" style="1" customWidth="1"/>
    <col min="15362" max="15362" width="46.19921875" style="1" customWidth="1"/>
    <col min="15363" max="15365" width="7.5" style="1" customWidth="1"/>
    <col min="15366" max="15366" width="16.19921875" style="1" customWidth="1"/>
    <col min="15367" max="15367" width="10.09765625" style="1" customWidth="1"/>
    <col min="15368" max="15368" width="6.09765625" style="1" customWidth="1"/>
    <col min="15369" max="15369" width="6.5" style="1" customWidth="1"/>
    <col min="15370" max="15370" width="6.59765625" style="1" customWidth="1"/>
    <col min="15371" max="15371" width="3.69921875" style="1" customWidth="1"/>
    <col min="15372" max="15372" width="8.09765625" style="1" customWidth="1"/>
    <col min="15373" max="15616" width="8.8984375" style="1"/>
    <col min="15617" max="15617" width="5" style="1" customWidth="1"/>
    <col min="15618" max="15618" width="46.19921875" style="1" customWidth="1"/>
    <col min="15619" max="15621" width="7.5" style="1" customWidth="1"/>
    <col min="15622" max="15622" width="16.19921875" style="1" customWidth="1"/>
    <col min="15623" max="15623" width="10.09765625" style="1" customWidth="1"/>
    <col min="15624" max="15624" width="6.09765625" style="1" customWidth="1"/>
    <col min="15625" max="15625" width="6.5" style="1" customWidth="1"/>
    <col min="15626" max="15626" width="6.59765625" style="1" customWidth="1"/>
    <col min="15627" max="15627" width="3.69921875" style="1" customWidth="1"/>
    <col min="15628" max="15628" width="8.09765625" style="1" customWidth="1"/>
    <col min="15629" max="15872" width="8.8984375" style="1"/>
    <col min="15873" max="15873" width="5" style="1" customWidth="1"/>
    <col min="15874" max="15874" width="46.19921875" style="1" customWidth="1"/>
    <col min="15875" max="15877" width="7.5" style="1" customWidth="1"/>
    <col min="15878" max="15878" width="16.19921875" style="1" customWidth="1"/>
    <col min="15879" max="15879" width="10.09765625" style="1" customWidth="1"/>
    <col min="15880" max="15880" width="6.09765625" style="1" customWidth="1"/>
    <col min="15881" max="15881" width="6.5" style="1" customWidth="1"/>
    <col min="15882" max="15882" width="6.59765625" style="1" customWidth="1"/>
    <col min="15883" max="15883" width="3.69921875" style="1" customWidth="1"/>
    <col min="15884" max="15884" width="8.09765625" style="1" customWidth="1"/>
    <col min="15885" max="16128" width="8.8984375" style="1"/>
    <col min="16129" max="16129" width="5" style="1" customWidth="1"/>
    <col min="16130" max="16130" width="46.19921875" style="1" customWidth="1"/>
    <col min="16131" max="16133" width="7.5" style="1" customWidth="1"/>
    <col min="16134" max="16134" width="16.19921875" style="1" customWidth="1"/>
    <col min="16135" max="16135" width="10.09765625" style="1" customWidth="1"/>
    <col min="16136" max="16136" width="6.09765625" style="1" customWidth="1"/>
    <col min="16137" max="16137" width="6.5" style="1" customWidth="1"/>
    <col min="16138" max="16138" width="6.59765625" style="1" customWidth="1"/>
    <col min="16139" max="16139" width="3.69921875" style="1" customWidth="1"/>
    <col min="16140" max="16140" width="8.09765625" style="1" customWidth="1"/>
    <col min="16141" max="16384" width="8.8984375" style="1"/>
  </cols>
  <sheetData>
    <row r="1" spans="1:14" s="7" customFormat="1" ht="19.95" customHeight="1" x14ac:dyDescent="0.15">
      <c r="A1" s="8" t="s">
        <v>886</v>
      </c>
      <c r="C1" s="173"/>
      <c r="D1" s="173"/>
      <c r="E1" s="111"/>
      <c r="F1" s="2"/>
      <c r="G1" s="93"/>
      <c r="L1" s="94"/>
      <c r="M1" s="94"/>
      <c r="N1" s="94"/>
    </row>
    <row r="2" spans="1:14" ht="15" customHeight="1" thickBot="1" x14ac:dyDescent="0.25">
      <c r="A2" s="169"/>
      <c r="B2" s="95"/>
      <c r="C2" s="174"/>
      <c r="D2" s="174"/>
      <c r="E2" s="175"/>
      <c r="F2" s="9" t="s">
        <v>1428</v>
      </c>
      <c r="I2" s="2"/>
      <c r="L2" s="96"/>
    </row>
    <row r="3" spans="1:14" s="100" customFormat="1" ht="19.95" customHeight="1" x14ac:dyDescent="0.45">
      <c r="A3" s="97" t="s">
        <v>887</v>
      </c>
      <c r="B3" s="98" t="s">
        <v>888</v>
      </c>
      <c r="C3" s="99" t="s">
        <v>889</v>
      </c>
      <c r="D3" s="99" t="s">
        <v>890</v>
      </c>
      <c r="E3" s="99" t="s">
        <v>129</v>
      </c>
      <c r="F3" s="170" t="s">
        <v>891</v>
      </c>
    </row>
    <row r="4" spans="1:14" s="100" customFormat="1" ht="19.95" customHeight="1" x14ac:dyDescent="0.45">
      <c r="A4" s="101">
        <v>1</v>
      </c>
      <c r="B4" s="102" t="s">
        <v>892</v>
      </c>
      <c r="C4" s="176">
        <v>967</v>
      </c>
      <c r="D4" s="176">
        <v>933</v>
      </c>
      <c r="E4" s="176">
        <v>1900</v>
      </c>
      <c r="F4" s="171" t="s">
        <v>893</v>
      </c>
    </row>
    <row r="5" spans="1:14" s="100" customFormat="1" ht="19.95" customHeight="1" x14ac:dyDescent="0.45">
      <c r="A5" s="103">
        <v>2</v>
      </c>
      <c r="B5" s="104" t="s">
        <v>1132</v>
      </c>
      <c r="C5" s="176">
        <v>1445</v>
      </c>
      <c r="D5" s="176">
        <v>1547</v>
      </c>
      <c r="E5" s="176">
        <v>2992</v>
      </c>
      <c r="F5" s="171" t="s">
        <v>894</v>
      </c>
    </row>
    <row r="6" spans="1:14" s="100" customFormat="1" ht="19.95" customHeight="1" x14ac:dyDescent="0.45">
      <c r="A6" s="101">
        <v>3</v>
      </c>
      <c r="B6" s="102" t="s">
        <v>895</v>
      </c>
      <c r="C6" s="176">
        <v>800</v>
      </c>
      <c r="D6" s="176">
        <v>864</v>
      </c>
      <c r="E6" s="176">
        <v>1664</v>
      </c>
      <c r="F6" s="171" t="s">
        <v>896</v>
      </c>
    </row>
    <row r="7" spans="1:14" s="100" customFormat="1" ht="19.95" customHeight="1" x14ac:dyDescent="0.45">
      <c r="A7" s="103">
        <v>4</v>
      </c>
      <c r="B7" s="105" t="s">
        <v>897</v>
      </c>
      <c r="C7" s="176">
        <v>1617</v>
      </c>
      <c r="D7" s="176">
        <v>1667</v>
      </c>
      <c r="E7" s="176">
        <v>3284</v>
      </c>
      <c r="F7" s="171" t="s">
        <v>898</v>
      </c>
    </row>
    <row r="8" spans="1:14" s="100" customFormat="1" ht="19.95" customHeight="1" x14ac:dyDescent="0.45">
      <c r="A8" s="101">
        <v>5</v>
      </c>
      <c r="B8" s="102" t="s">
        <v>1133</v>
      </c>
      <c r="C8" s="176">
        <v>1454</v>
      </c>
      <c r="D8" s="176">
        <v>1459</v>
      </c>
      <c r="E8" s="176">
        <v>2913</v>
      </c>
      <c r="F8" s="171" t="s">
        <v>899</v>
      </c>
    </row>
    <row r="9" spans="1:14" s="100" customFormat="1" ht="19.95" customHeight="1" x14ac:dyDescent="0.45">
      <c r="A9" s="103">
        <v>6</v>
      </c>
      <c r="B9" s="105" t="s">
        <v>900</v>
      </c>
      <c r="C9" s="176">
        <v>2272</v>
      </c>
      <c r="D9" s="176">
        <v>2138</v>
      </c>
      <c r="E9" s="176">
        <v>4410</v>
      </c>
      <c r="F9" s="171" t="s">
        <v>901</v>
      </c>
    </row>
    <row r="10" spans="1:14" s="100" customFormat="1" ht="19.95" customHeight="1" x14ac:dyDescent="0.45">
      <c r="A10" s="101">
        <v>7</v>
      </c>
      <c r="B10" s="102" t="s">
        <v>1134</v>
      </c>
      <c r="C10" s="176">
        <v>3319</v>
      </c>
      <c r="D10" s="176">
        <v>3181</v>
      </c>
      <c r="E10" s="176">
        <v>6500</v>
      </c>
      <c r="F10" s="171" t="s">
        <v>902</v>
      </c>
    </row>
    <row r="11" spans="1:14" s="100" customFormat="1" ht="19.95" customHeight="1" x14ac:dyDescent="0.45">
      <c r="A11" s="103">
        <v>8</v>
      </c>
      <c r="B11" s="105" t="s">
        <v>1135</v>
      </c>
      <c r="C11" s="176">
        <v>3044</v>
      </c>
      <c r="D11" s="176">
        <v>2950</v>
      </c>
      <c r="E11" s="176">
        <v>5994</v>
      </c>
      <c r="F11" s="171" t="s">
        <v>903</v>
      </c>
    </row>
    <row r="12" spans="1:14" s="100" customFormat="1" ht="19.95" customHeight="1" x14ac:dyDescent="0.45">
      <c r="A12" s="101">
        <v>9</v>
      </c>
      <c r="B12" s="102" t="s">
        <v>1146</v>
      </c>
      <c r="C12" s="176">
        <v>896</v>
      </c>
      <c r="D12" s="176">
        <v>886</v>
      </c>
      <c r="E12" s="176">
        <v>1782</v>
      </c>
      <c r="F12" s="171" t="s">
        <v>904</v>
      </c>
    </row>
    <row r="13" spans="1:14" s="100" customFormat="1" ht="19.95" customHeight="1" x14ac:dyDescent="0.45">
      <c r="A13" s="103">
        <v>10</v>
      </c>
      <c r="B13" s="105" t="s">
        <v>905</v>
      </c>
      <c r="C13" s="176">
        <v>2330</v>
      </c>
      <c r="D13" s="176">
        <v>2335</v>
      </c>
      <c r="E13" s="176">
        <v>4665</v>
      </c>
      <c r="F13" s="171" t="s">
        <v>906</v>
      </c>
    </row>
    <row r="14" spans="1:14" s="100" customFormat="1" ht="19.95" customHeight="1" x14ac:dyDescent="0.45">
      <c r="A14" s="101">
        <v>11</v>
      </c>
      <c r="B14" s="102" t="s">
        <v>907</v>
      </c>
      <c r="C14" s="176">
        <v>2371</v>
      </c>
      <c r="D14" s="176">
        <v>2416</v>
      </c>
      <c r="E14" s="176">
        <v>4787</v>
      </c>
      <c r="F14" s="171" t="s">
        <v>908</v>
      </c>
    </row>
    <row r="15" spans="1:14" s="100" customFormat="1" ht="19.95" customHeight="1" x14ac:dyDescent="0.45">
      <c r="A15" s="103">
        <v>12</v>
      </c>
      <c r="B15" s="104" t="s">
        <v>1552</v>
      </c>
      <c r="C15" s="176">
        <v>1116</v>
      </c>
      <c r="D15" s="176">
        <v>1147</v>
      </c>
      <c r="E15" s="176">
        <v>2263</v>
      </c>
      <c r="F15" s="171" t="s">
        <v>909</v>
      </c>
    </row>
    <row r="16" spans="1:14" s="100" customFormat="1" ht="19.95" customHeight="1" x14ac:dyDescent="0.45">
      <c r="A16" s="101">
        <v>13</v>
      </c>
      <c r="B16" s="102" t="s">
        <v>910</v>
      </c>
      <c r="C16" s="176">
        <v>440</v>
      </c>
      <c r="D16" s="176">
        <v>412</v>
      </c>
      <c r="E16" s="176">
        <v>852</v>
      </c>
      <c r="F16" s="171" t="s">
        <v>911</v>
      </c>
    </row>
    <row r="17" spans="1:6" s="100" customFormat="1" ht="19.95" customHeight="1" x14ac:dyDescent="0.45">
      <c r="A17" s="103">
        <v>14</v>
      </c>
      <c r="B17" s="105" t="s">
        <v>912</v>
      </c>
      <c r="C17" s="176">
        <v>177</v>
      </c>
      <c r="D17" s="176">
        <v>175</v>
      </c>
      <c r="E17" s="176">
        <v>352</v>
      </c>
      <c r="F17" s="171" t="s">
        <v>913</v>
      </c>
    </row>
    <row r="18" spans="1:6" s="100" customFormat="1" ht="19.95" customHeight="1" x14ac:dyDescent="0.45">
      <c r="A18" s="101">
        <v>15</v>
      </c>
      <c r="B18" s="102" t="s">
        <v>914</v>
      </c>
      <c r="C18" s="176">
        <v>1482</v>
      </c>
      <c r="D18" s="176">
        <v>1440</v>
      </c>
      <c r="E18" s="176">
        <v>2922</v>
      </c>
      <c r="F18" s="171" t="s">
        <v>915</v>
      </c>
    </row>
    <row r="19" spans="1:6" s="100" customFormat="1" ht="19.95" customHeight="1" x14ac:dyDescent="0.45">
      <c r="A19" s="103">
        <v>16</v>
      </c>
      <c r="B19" s="105" t="s">
        <v>916</v>
      </c>
      <c r="C19" s="176">
        <v>3100</v>
      </c>
      <c r="D19" s="176">
        <v>3095</v>
      </c>
      <c r="E19" s="176">
        <v>6195</v>
      </c>
      <c r="F19" s="171" t="s">
        <v>917</v>
      </c>
    </row>
    <row r="20" spans="1:6" s="100" customFormat="1" ht="19.95" customHeight="1" x14ac:dyDescent="0.45">
      <c r="A20" s="101">
        <v>17</v>
      </c>
      <c r="B20" s="102" t="s">
        <v>918</v>
      </c>
      <c r="C20" s="176">
        <v>1517</v>
      </c>
      <c r="D20" s="176">
        <v>1519</v>
      </c>
      <c r="E20" s="176">
        <v>3036</v>
      </c>
      <c r="F20" s="171" t="s">
        <v>919</v>
      </c>
    </row>
    <row r="21" spans="1:6" s="100" customFormat="1" ht="19.95" customHeight="1" x14ac:dyDescent="0.45">
      <c r="A21" s="103">
        <v>18</v>
      </c>
      <c r="B21" s="105" t="s">
        <v>920</v>
      </c>
      <c r="C21" s="176">
        <v>1188</v>
      </c>
      <c r="D21" s="176">
        <v>1183</v>
      </c>
      <c r="E21" s="176">
        <v>2371</v>
      </c>
      <c r="F21" s="171" t="s">
        <v>921</v>
      </c>
    </row>
    <row r="22" spans="1:6" s="100" customFormat="1" ht="19.95" customHeight="1" x14ac:dyDescent="0.45">
      <c r="A22" s="101">
        <v>19</v>
      </c>
      <c r="B22" s="102" t="s">
        <v>922</v>
      </c>
      <c r="C22" s="176">
        <v>1547</v>
      </c>
      <c r="D22" s="176">
        <v>1582</v>
      </c>
      <c r="E22" s="176">
        <v>3129</v>
      </c>
      <c r="F22" s="171" t="s">
        <v>923</v>
      </c>
    </row>
    <row r="23" spans="1:6" s="100" customFormat="1" ht="19.95" customHeight="1" x14ac:dyDescent="0.45">
      <c r="A23" s="103">
        <v>20</v>
      </c>
      <c r="B23" s="104" t="s">
        <v>1553</v>
      </c>
      <c r="C23" s="176">
        <v>628</v>
      </c>
      <c r="D23" s="176">
        <v>620</v>
      </c>
      <c r="E23" s="176">
        <v>1248</v>
      </c>
      <c r="F23" s="171" t="s">
        <v>924</v>
      </c>
    </row>
    <row r="24" spans="1:6" s="100" customFormat="1" ht="19.95" customHeight="1" x14ac:dyDescent="0.45">
      <c r="A24" s="101">
        <v>21</v>
      </c>
      <c r="B24" s="105" t="s">
        <v>925</v>
      </c>
      <c r="C24" s="176">
        <v>193</v>
      </c>
      <c r="D24" s="176">
        <v>199</v>
      </c>
      <c r="E24" s="176">
        <v>392</v>
      </c>
      <c r="F24" s="171" t="s">
        <v>926</v>
      </c>
    </row>
    <row r="25" spans="1:6" s="100" customFormat="1" ht="19.95" customHeight="1" x14ac:dyDescent="0.45">
      <c r="A25" s="103">
        <v>22</v>
      </c>
      <c r="B25" s="102" t="s">
        <v>1138</v>
      </c>
      <c r="C25" s="176">
        <v>2553</v>
      </c>
      <c r="D25" s="176">
        <v>2573</v>
      </c>
      <c r="E25" s="176">
        <v>5126</v>
      </c>
      <c r="F25" s="171" t="s">
        <v>927</v>
      </c>
    </row>
    <row r="26" spans="1:6" s="100" customFormat="1" ht="19.95" customHeight="1" x14ac:dyDescent="0.45">
      <c r="A26" s="101">
        <v>23</v>
      </c>
      <c r="B26" s="105" t="s">
        <v>1136</v>
      </c>
      <c r="C26" s="176">
        <v>611</v>
      </c>
      <c r="D26" s="176">
        <v>604</v>
      </c>
      <c r="E26" s="176">
        <v>1215</v>
      </c>
      <c r="F26" s="171" t="s">
        <v>928</v>
      </c>
    </row>
    <row r="27" spans="1:6" s="100" customFormat="1" ht="19.95" customHeight="1" x14ac:dyDescent="0.45">
      <c r="A27" s="103">
        <v>24</v>
      </c>
      <c r="B27" s="102" t="s">
        <v>929</v>
      </c>
      <c r="C27" s="176">
        <v>1485</v>
      </c>
      <c r="D27" s="176">
        <v>1380</v>
      </c>
      <c r="E27" s="176">
        <v>2865</v>
      </c>
      <c r="F27" s="171" t="s">
        <v>1345</v>
      </c>
    </row>
    <row r="28" spans="1:6" s="100" customFormat="1" ht="19.95" customHeight="1" x14ac:dyDescent="0.45">
      <c r="A28" s="101">
        <v>25</v>
      </c>
      <c r="B28" s="105" t="s">
        <v>930</v>
      </c>
      <c r="C28" s="176">
        <v>1766</v>
      </c>
      <c r="D28" s="176">
        <v>1715</v>
      </c>
      <c r="E28" s="176">
        <v>3481</v>
      </c>
      <c r="F28" s="171" t="s">
        <v>931</v>
      </c>
    </row>
    <row r="29" spans="1:6" s="100" customFormat="1" ht="19.95" customHeight="1" x14ac:dyDescent="0.45">
      <c r="A29" s="103">
        <v>26</v>
      </c>
      <c r="B29" s="102" t="s">
        <v>932</v>
      </c>
      <c r="C29" s="176">
        <v>1155</v>
      </c>
      <c r="D29" s="176">
        <v>1128</v>
      </c>
      <c r="E29" s="176">
        <v>2283</v>
      </c>
      <c r="F29" s="171" t="s">
        <v>933</v>
      </c>
    </row>
    <row r="30" spans="1:6" s="100" customFormat="1" ht="19.95" customHeight="1" x14ac:dyDescent="0.45">
      <c r="A30" s="101">
        <v>27</v>
      </c>
      <c r="B30" s="105" t="s">
        <v>934</v>
      </c>
      <c r="C30" s="176">
        <v>1231</v>
      </c>
      <c r="D30" s="176">
        <v>1268</v>
      </c>
      <c r="E30" s="176">
        <v>2499</v>
      </c>
      <c r="F30" s="171" t="s">
        <v>935</v>
      </c>
    </row>
    <row r="31" spans="1:6" s="100" customFormat="1" ht="19.95" customHeight="1" x14ac:dyDescent="0.45">
      <c r="A31" s="103">
        <v>28</v>
      </c>
      <c r="B31" s="102" t="s">
        <v>936</v>
      </c>
      <c r="C31" s="176">
        <v>1149</v>
      </c>
      <c r="D31" s="176">
        <v>1115</v>
      </c>
      <c r="E31" s="176">
        <v>2264</v>
      </c>
      <c r="F31" s="171" t="s">
        <v>937</v>
      </c>
    </row>
    <row r="32" spans="1:6" s="100" customFormat="1" ht="19.95" customHeight="1" x14ac:dyDescent="0.45">
      <c r="A32" s="101">
        <v>29</v>
      </c>
      <c r="B32" s="105" t="s">
        <v>938</v>
      </c>
      <c r="C32" s="176">
        <v>765</v>
      </c>
      <c r="D32" s="176">
        <v>708</v>
      </c>
      <c r="E32" s="176">
        <v>1473</v>
      </c>
      <c r="F32" s="171" t="s">
        <v>939</v>
      </c>
    </row>
    <row r="33" spans="1:6" s="100" customFormat="1" ht="19.95" customHeight="1" x14ac:dyDescent="0.45">
      <c r="A33" s="103">
        <v>30</v>
      </c>
      <c r="B33" s="106" t="s">
        <v>1554</v>
      </c>
      <c r="C33" s="176">
        <v>1693</v>
      </c>
      <c r="D33" s="176">
        <v>1662</v>
      </c>
      <c r="E33" s="176">
        <v>3355</v>
      </c>
      <c r="F33" s="171" t="s">
        <v>940</v>
      </c>
    </row>
    <row r="34" spans="1:6" s="100" customFormat="1" ht="19.95" customHeight="1" x14ac:dyDescent="0.45">
      <c r="A34" s="101">
        <v>31</v>
      </c>
      <c r="B34" s="105" t="s">
        <v>1137</v>
      </c>
      <c r="C34" s="176">
        <v>607</v>
      </c>
      <c r="D34" s="176">
        <v>648</v>
      </c>
      <c r="E34" s="176">
        <v>1255</v>
      </c>
      <c r="F34" s="171" t="s">
        <v>941</v>
      </c>
    </row>
    <row r="35" spans="1:6" s="100" customFormat="1" ht="19.95" customHeight="1" x14ac:dyDescent="0.45">
      <c r="A35" s="103">
        <v>32</v>
      </c>
      <c r="B35" s="105" t="s">
        <v>942</v>
      </c>
      <c r="C35" s="176">
        <v>373</v>
      </c>
      <c r="D35" s="176">
        <v>365</v>
      </c>
      <c r="E35" s="176">
        <v>738</v>
      </c>
      <c r="F35" s="171" t="s">
        <v>943</v>
      </c>
    </row>
    <row r="36" spans="1:6" s="100" customFormat="1" ht="19.95" customHeight="1" x14ac:dyDescent="0.45">
      <c r="A36" s="101">
        <v>33</v>
      </c>
      <c r="B36" s="102" t="s">
        <v>944</v>
      </c>
      <c r="C36" s="176">
        <v>1316</v>
      </c>
      <c r="D36" s="176">
        <v>1307</v>
      </c>
      <c r="E36" s="176">
        <v>2623</v>
      </c>
      <c r="F36" s="171" t="s">
        <v>945</v>
      </c>
    </row>
    <row r="37" spans="1:6" s="100" customFormat="1" ht="19.95" customHeight="1" x14ac:dyDescent="0.45">
      <c r="A37" s="103">
        <v>34</v>
      </c>
      <c r="B37" s="105" t="s">
        <v>1346</v>
      </c>
      <c r="C37" s="176">
        <v>349</v>
      </c>
      <c r="D37" s="176">
        <v>380</v>
      </c>
      <c r="E37" s="176">
        <v>729</v>
      </c>
      <c r="F37" s="171" t="s">
        <v>946</v>
      </c>
    </row>
    <row r="38" spans="1:6" s="100" customFormat="1" ht="19.95" customHeight="1" thickBot="1" x14ac:dyDescent="0.5">
      <c r="A38" s="964" t="s">
        <v>947</v>
      </c>
      <c r="B38" s="964"/>
      <c r="C38" s="177">
        <v>46956</v>
      </c>
      <c r="D38" s="177">
        <v>46601</v>
      </c>
      <c r="E38" s="177">
        <v>93557</v>
      </c>
      <c r="F38" s="172"/>
    </row>
    <row r="39" spans="1:6" ht="15" customHeight="1" x14ac:dyDescent="0.15">
      <c r="A39" s="107" t="s">
        <v>948</v>
      </c>
      <c r="B39" s="108"/>
      <c r="C39" s="178"/>
      <c r="D39" s="178"/>
      <c r="E39" s="178"/>
      <c r="F39" s="109"/>
    </row>
    <row r="40" spans="1:6" ht="15" customHeight="1" x14ac:dyDescent="0.15">
      <c r="A40" s="110" t="s">
        <v>949</v>
      </c>
      <c r="B40" s="111"/>
    </row>
    <row r="41" spans="1:6" ht="12" customHeight="1" x14ac:dyDescent="0.15"/>
    <row r="42" spans="1:6" ht="12" customHeight="1" x14ac:dyDescent="0.15"/>
    <row r="43" spans="1:6" ht="12" customHeight="1" x14ac:dyDescent="0.15"/>
    <row r="44" spans="1:6" ht="12" customHeight="1" x14ac:dyDescent="0.15"/>
    <row r="45" spans="1:6" ht="12" customHeight="1" x14ac:dyDescent="0.15"/>
  </sheetData>
  <customSheetViews>
    <customSheetView guid="{6AB2CB4E-1967-4022-ADF7-AFB42F2AE4FB}" showPageBreaks="1" printArea="1" view="pageBreakPreview">
      <selection activeCell="F11" sqref="F11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1"/>
      <headerFooter alignWithMargins="0"/>
    </customSheetView>
    <customSheetView guid="{3F289335-02BA-4F16-AD2F-CB53A4124158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2"/>
      <headerFooter alignWithMargins="0"/>
    </customSheetView>
    <customSheetView guid="{73BE7E98-8BC8-4FD7-95F0-4179E1B9C7B2}" showPageBreaks="1" printArea="1" view="pageBreakPreview">
      <selection activeCell="E39" sqref="E39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3"/>
      <headerFooter alignWithMargins="0"/>
    </customSheetView>
    <customSheetView guid="{59F6F5C1-0144-4706-BC18-583E69698BD1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4"/>
      <headerFooter alignWithMargins="0"/>
    </customSheetView>
    <customSheetView guid="{96F1F385-3719-4D48-93AF-F20FCA96C025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5"/>
      <headerFooter alignWithMargins="0"/>
    </customSheetView>
    <customSheetView guid="{1CDBA933-8DB4-41F1-90AC-67591721201F}" showPageBreaks="1" printArea="1" view="pageBreakPreview">
      <selection activeCell="B27" sqref="B27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6"/>
      <headerFooter alignWithMargins="0"/>
    </customSheetView>
    <customSheetView guid="{57707E98-8706-4F7F-9807-AB12EEACF2E8}" showPageBreaks="1" printArea="1" view="pageBreakPreview">
      <selection activeCell="B27" sqref="B27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7"/>
      <headerFooter alignWithMargins="0"/>
    </customSheetView>
    <customSheetView guid="{FA0B14EF-F83C-4CBB-865F-B181DD693384}" showPageBreaks="1" printArea="1" view="pageBreakPreview">
      <selection activeCell="B27" sqref="B27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8"/>
      <headerFooter alignWithMargins="0"/>
    </customSheetView>
    <customSheetView guid="{7599AF29-7C80-40B5-BC67-D4AC7D8175D6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9"/>
      <headerFooter alignWithMargins="0"/>
    </customSheetView>
    <customSheetView guid="{CD9FEF94-6655-4B72-96D9-4E3C15E50045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10"/>
      <headerFooter alignWithMargins="0"/>
    </customSheetView>
    <customSheetView guid="{101BA920-D81C-44BC-8F4C-ECC5AD469A5F}" showPageBreaks="1" printArea="1" view="pageBreakPreview" topLeftCell="A13">
      <selection activeCell="B26" sqref="B26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11"/>
      <headerFooter alignWithMargins="0"/>
    </customSheetView>
    <customSheetView guid="{1DD77CDE-492C-4F26-BE57-755675DE482D}" showPageBreaks="1" printArea="1" view="pageBreakPreview">
      <selection activeCell="H5" sqref="H5:I5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12"/>
      <headerFooter alignWithMargins="0"/>
    </customSheetView>
    <customSheetView guid="{E11754DE-64F2-4A86-AFFA-460D6AD3A98C}" showPageBreaks="1" printArea="1" view="pageBreakPreview" topLeftCell="A37">
      <selection activeCell="H5" sqref="H5:I5"/>
      <pageMargins left="0.78740157480314965" right="0.78740157480314965" top="0.78740157480314965" bottom="0.9055118110236221" header="0" footer="0"/>
      <printOptions horizontalCentered="1"/>
      <pageSetup paperSize="9" scale="87" firstPageNumber="236" orientation="portrait" useFirstPageNumber="1" r:id="rId13"/>
      <headerFooter alignWithMargins="0"/>
    </customSheetView>
  </customSheetViews>
  <mergeCells count="1">
    <mergeCell ref="A38:B38"/>
  </mergeCells>
  <phoneticPr fontId="4"/>
  <printOptions horizontalCentered="1" gridLinesSet="0"/>
  <pageMargins left="0.78740157480314965" right="0.78740157480314965" top="0.78740157480314965" bottom="0.9055118110236221" header="0" footer="0"/>
  <pageSetup paperSize="9" scale="78" firstPageNumber="236" orientation="portrait" useFirstPageNumber="1" r:id="rId1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U66"/>
  <sheetViews>
    <sheetView view="pageBreakPreview" zoomScaleNormal="100" zoomScaleSheetLayoutView="100" workbookViewId="0">
      <selection activeCell="K60" sqref="K60"/>
    </sheetView>
  </sheetViews>
  <sheetFormatPr defaultRowHeight="12" x14ac:dyDescent="0.15"/>
  <cols>
    <col min="1" max="11" width="7.69921875" style="186" customWidth="1"/>
    <col min="12" max="256" width="9" style="186"/>
    <col min="257" max="257" width="7.09765625" style="186" customWidth="1"/>
    <col min="258" max="258" width="7.3984375" style="186" customWidth="1"/>
    <col min="259" max="259" width="7.69921875" style="186" customWidth="1"/>
    <col min="260" max="260" width="7.8984375" style="186" customWidth="1"/>
    <col min="261" max="261" width="7.59765625" style="186" customWidth="1"/>
    <col min="262" max="263" width="7.3984375" style="186" customWidth="1"/>
    <col min="264" max="264" width="6.69921875" style="186" customWidth="1"/>
    <col min="265" max="265" width="7" style="186" customWidth="1"/>
    <col min="266" max="266" width="6.5" style="186" customWidth="1"/>
    <col min="267" max="267" width="6.59765625" style="186" customWidth="1"/>
    <col min="268" max="512" width="9" style="186"/>
    <col min="513" max="513" width="7.09765625" style="186" customWidth="1"/>
    <col min="514" max="514" width="7.3984375" style="186" customWidth="1"/>
    <col min="515" max="515" width="7.69921875" style="186" customWidth="1"/>
    <col min="516" max="516" width="7.8984375" style="186" customWidth="1"/>
    <col min="517" max="517" width="7.59765625" style="186" customWidth="1"/>
    <col min="518" max="519" width="7.3984375" style="186" customWidth="1"/>
    <col min="520" max="520" width="6.69921875" style="186" customWidth="1"/>
    <col min="521" max="521" width="7" style="186" customWidth="1"/>
    <col min="522" max="522" width="6.5" style="186" customWidth="1"/>
    <col min="523" max="523" width="6.59765625" style="186" customWidth="1"/>
    <col min="524" max="768" width="9" style="186"/>
    <col min="769" max="769" width="7.09765625" style="186" customWidth="1"/>
    <col min="770" max="770" width="7.3984375" style="186" customWidth="1"/>
    <col min="771" max="771" width="7.69921875" style="186" customWidth="1"/>
    <col min="772" max="772" width="7.8984375" style="186" customWidth="1"/>
    <col min="773" max="773" width="7.59765625" style="186" customWidth="1"/>
    <col min="774" max="775" width="7.3984375" style="186" customWidth="1"/>
    <col min="776" max="776" width="6.69921875" style="186" customWidth="1"/>
    <col min="777" max="777" width="7" style="186" customWidth="1"/>
    <col min="778" max="778" width="6.5" style="186" customWidth="1"/>
    <col min="779" max="779" width="6.59765625" style="186" customWidth="1"/>
    <col min="780" max="1024" width="9" style="186"/>
    <col min="1025" max="1025" width="7.09765625" style="186" customWidth="1"/>
    <col min="1026" max="1026" width="7.3984375" style="186" customWidth="1"/>
    <col min="1027" max="1027" width="7.69921875" style="186" customWidth="1"/>
    <col min="1028" max="1028" width="7.8984375" style="186" customWidth="1"/>
    <col min="1029" max="1029" width="7.59765625" style="186" customWidth="1"/>
    <col min="1030" max="1031" width="7.3984375" style="186" customWidth="1"/>
    <col min="1032" max="1032" width="6.69921875" style="186" customWidth="1"/>
    <col min="1033" max="1033" width="7" style="186" customWidth="1"/>
    <col min="1034" max="1034" width="6.5" style="186" customWidth="1"/>
    <col min="1035" max="1035" width="6.59765625" style="186" customWidth="1"/>
    <col min="1036" max="1280" width="9" style="186"/>
    <col min="1281" max="1281" width="7.09765625" style="186" customWidth="1"/>
    <col min="1282" max="1282" width="7.3984375" style="186" customWidth="1"/>
    <col min="1283" max="1283" width="7.69921875" style="186" customWidth="1"/>
    <col min="1284" max="1284" width="7.8984375" style="186" customWidth="1"/>
    <col min="1285" max="1285" width="7.59765625" style="186" customWidth="1"/>
    <col min="1286" max="1287" width="7.3984375" style="186" customWidth="1"/>
    <col min="1288" max="1288" width="6.69921875" style="186" customWidth="1"/>
    <col min="1289" max="1289" width="7" style="186" customWidth="1"/>
    <col min="1290" max="1290" width="6.5" style="186" customWidth="1"/>
    <col min="1291" max="1291" width="6.59765625" style="186" customWidth="1"/>
    <col min="1292" max="1536" width="9" style="186"/>
    <col min="1537" max="1537" width="7.09765625" style="186" customWidth="1"/>
    <col min="1538" max="1538" width="7.3984375" style="186" customWidth="1"/>
    <col min="1539" max="1539" width="7.69921875" style="186" customWidth="1"/>
    <col min="1540" max="1540" width="7.8984375" style="186" customWidth="1"/>
    <col min="1541" max="1541" width="7.59765625" style="186" customWidth="1"/>
    <col min="1542" max="1543" width="7.3984375" style="186" customWidth="1"/>
    <col min="1544" max="1544" width="6.69921875" style="186" customWidth="1"/>
    <col min="1545" max="1545" width="7" style="186" customWidth="1"/>
    <col min="1546" max="1546" width="6.5" style="186" customWidth="1"/>
    <col min="1547" max="1547" width="6.59765625" style="186" customWidth="1"/>
    <col min="1548" max="1792" width="9" style="186"/>
    <col min="1793" max="1793" width="7.09765625" style="186" customWidth="1"/>
    <col min="1794" max="1794" width="7.3984375" style="186" customWidth="1"/>
    <col min="1795" max="1795" width="7.69921875" style="186" customWidth="1"/>
    <col min="1796" max="1796" width="7.8984375" style="186" customWidth="1"/>
    <col min="1797" max="1797" width="7.59765625" style="186" customWidth="1"/>
    <col min="1798" max="1799" width="7.3984375" style="186" customWidth="1"/>
    <col min="1800" max="1800" width="6.69921875" style="186" customWidth="1"/>
    <col min="1801" max="1801" width="7" style="186" customWidth="1"/>
    <col min="1802" max="1802" width="6.5" style="186" customWidth="1"/>
    <col min="1803" max="1803" width="6.59765625" style="186" customWidth="1"/>
    <col min="1804" max="2048" width="9" style="186"/>
    <col min="2049" max="2049" width="7.09765625" style="186" customWidth="1"/>
    <col min="2050" max="2050" width="7.3984375" style="186" customWidth="1"/>
    <col min="2051" max="2051" width="7.69921875" style="186" customWidth="1"/>
    <col min="2052" max="2052" width="7.8984375" style="186" customWidth="1"/>
    <col min="2053" max="2053" width="7.59765625" style="186" customWidth="1"/>
    <col min="2054" max="2055" width="7.3984375" style="186" customWidth="1"/>
    <col min="2056" max="2056" width="6.69921875" style="186" customWidth="1"/>
    <col min="2057" max="2057" width="7" style="186" customWidth="1"/>
    <col min="2058" max="2058" width="6.5" style="186" customWidth="1"/>
    <col min="2059" max="2059" width="6.59765625" style="186" customWidth="1"/>
    <col min="2060" max="2304" width="9" style="186"/>
    <col min="2305" max="2305" width="7.09765625" style="186" customWidth="1"/>
    <col min="2306" max="2306" width="7.3984375" style="186" customWidth="1"/>
    <col min="2307" max="2307" width="7.69921875" style="186" customWidth="1"/>
    <col min="2308" max="2308" width="7.8984375" style="186" customWidth="1"/>
    <col min="2309" max="2309" width="7.59765625" style="186" customWidth="1"/>
    <col min="2310" max="2311" width="7.3984375" style="186" customWidth="1"/>
    <col min="2312" max="2312" width="6.69921875" style="186" customWidth="1"/>
    <col min="2313" max="2313" width="7" style="186" customWidth="1"/>
    <col min="2314" max="2314" width="6.5" style="186" customWidth="1"/>
    <col min="2315" max="2315" width="6.59765625" style="186" customWidth="1"/>
    <col min="2316" max="2560" width="9" style="186"/>
    <col min="2561" max="2561" width="7.09765625" style="186" customWidth="1"/>
    <col min="2562" max="2562" width="7.3984375" style="186" customWidth="1"/>
    <col min="2563" max="2563" width="7.69921875" style="186" customWidth="1"/>
    <col min="2564" max="2564" width="7.8984375" style="186" customWidth="1"/>
    <col min="2565" max="2565" width="7.59765625" style="186" customWidth="1"/>
    <col min="2566" max="2567" width="7.3984375" style="186" customWidth="1"/>
    <col min="2568" max="2568" width="6.69921875" style="186" customWidth="1"/>
    <col min="2569" max="2569" width="7" style="186" customWidth="1"/>
    <col min="2570" max="2570" width="6.5" style="186" customWidth="1"/>
    <col min="2571" max="2571" width="6.59765625" style="186" customWidth="1"/>
    <col min="2572" max="2816" width="9" style="186"/>
    <col min="2817" max="2817" width="7.09765625" style="186" customWidth="1"/>
    <col min="2818" max="2818" width="7.3984375" style="186" customWidth="1"/>
    <col min="2819" max="2819" width="7.69921875" style="186" customWidth="1"/>
    <col min="2820" max="2820" width="7.8984375" style="186" customWidth="1"/>
    <col min="2821" max="2821" width="7.59765625" style="186" customWidth="1"/>
    <col min="2822" max="2823" width="7.3984375" style="186" customWidth="1"/>
    <col min="2824" max="2824" width="6.69921875" style="186" customWidth="1"/>
    <col min="2825" max="2825" width="7" style="186" customWidth="1"/>
    <col min="2826" max="2826" width="6.5" style="186" customWidth="1"/>
    <col min="2827" max="2827" width="6.59765625" style="186" customWidth="1"/>
    <col min="2828" max="3072" width="9" style="186"/>
    <col min="3073" max="3073" width="7.09765625" style="186" customWidth="1"/>
    <col min="3074" max="3074" width="7.3984375" style="186" customWidth="1"/>
    <col min="3075" max="3075" width="7.69921875" style="186" customWidth="1"/>
    <col min="3076" max="3076" width="7.8984375" style="186" customWidth="1"/>
    <col min="3077" max="3077" width="7.59765625" style="186" customWidth="1"/>
    <col min="3078" max="3079" width="7.3984375" style="186" customWidth="1"/>
    <col min="3080" max="3080" width="6.69921875" style="186" customWidth="1"/>
    <col min="3081" max="3081" width="7" style="186" customWidth="1"/>
    <col min="3082" max="3082" width="6.5" style="186" customWidth="1"/>
    <col min="3083" max="3083" width="6.59765625" style="186" customWidth="1"/>
    <col min="3084" max="3328" width="9" style="186"/>
    <col min="3329" max="3329" width="7.09765625" style="186" customWidth="1"/>
    <col min="3330" max="3330" width="7.3984375" style="186" customWidth="1"/>
    <col min="3331" max="3331" width="7.69921875" style="186" customWidth="1"/>
    <col min="3332" max="3332" width="7.8984375" style="186" customWidth="1"/>
    <col min="3333" max="3333" width="7.59765625" style="186" customWidth="1"/>
    <col min="3334" max="3335" width="7.3984375" style="186" customWidth="1"/>
    <col min="3336" max="3336" width="6.69921875" style="186" customWidth="1"/>
    <col min="3337" max="3337" width="7" style="186" customWidth="1"/>
    <col min="3338" max="3338" width="6.5" style="186" customWidth="1"/>
    <col min="3339" max="3339" width="6.59765625" style="186" customWidth="1"/>
    <col min="3340" max="3584" width="9" style="186"/>
    <col min="3585" max="3585" width="7.09765625" style="186" customWidth="1"/>
    <col min="3586" max="3586" width="7.3984375" style="186" customWidth="1"/>
    <col min="3587" max="3587" width="7.69921875" style="186" customWidth="1"/>
    <col min="3588" max="3588" width="7.8984375" style="186" customWidth="1"/>
    <col min="3589" max="3589" width="7.59765625" style="186" customWidth="1"/>
    <col min="3590" max="3591" width="7.3984375" style="186" customWidth="1"/>
    <col min="3592" max="3592" width="6.69921875" style="186" customWidth="1"/>
    <col min="3593" max="3593" width="7" style="186" customWidth="1"/>
    <col min="3594" max="3594" width="6.5" style="186" customWidth="1"/>
    <col min="3595" max="3595" width="6.59765625" style="186" customWidth="1"/>
    <col min="3596" max="3840" width="9" style="186"/>
    <col min="3841" max="3841" width="7.09765625" style="186" customWidth="1"/>
    <col min="3842" max="3842" width="7.3984375" style="186" customWidth="1"/>
    <col min="3843" max="3843" width="7.69921875" style="186" customWidth="1"/>
    <col min="3844" max="3844" width="7.8984375" style="186" customWidth="1"/>
    <col min="3845" max="3845" width="7.59765625" style="186" customWidth="1"/>
    <col min="3846" max="3847" width="7.3984375" style="186" customWidth="1"/>
    <col min="3848" max="3848" width="6.69921875" style="186" customWidth="1"/>
    <col min="3849" max="3849" width="7" style="186" customWidth="1"/>
    <col min="3850" max="3850" width="6.5" style="186" customWidth="1"/>
    <col min="3851" max="3851" width="6.59765625" style="186" customWidth="1"/>
    <col min="3852" max="4096" width="9" style="186"/>
    <col min="4097" max="4097" width="7.09765625" style="186" customWidth="1"/>
    <col min="4098" max="4098" width="7.3984375" style="186" customWidth="1"/>
    <col min="4099" max="4099" width="7.69921875" style="186" customWidth="1"/>
    <col min="4100" max="4100" width="7.8984375" style="186" customWidth="1"/>
    <col min="4101" max="4101" width="7.59765625" style="186" customWidth="1"/>
    <col min="4102" max="4103" width="7.3984375" style="186" customWidth="1"/>
    <col min="4104" max="4104" width="6.69921875" style="186" customWidth="1"/>
    <col min="4105" max="4105" width="7" style="186" customWidth="1"/>
    <col min="4106" max="4106" width="6.5" style="186" customWidth="1"/>
    <col min="4107" max="4107" width="6.59765625" style="186" customWidth="1"/>
    <col min="4108" max="4352" width="9" style="186"/>
    <col min="4353" max="4353" width="7.09765625" style="186" customWidth="1"/>
    <col min="4354" max="4354" width="7.3984375" style="186" customWidth="1"/>
    <col min="4355" max="4355" width="7.69921875" style="186" customWidth="1"/>
    <col min="4356" max="4356" width="7.8984375" style="186" customWidth="1"/>
    <col min="4357" max="4357" width="7.59765625" style="186" customWidth="1"/>
    <col min="4358" max="4359" width="7.3984375" style="186" customWidth="1"/>
    <col min="4360" max="4360" width="6.69921875" style="186" customWidth="1"/>
    <col min="4361" max="4361" width="7" style="186" customWidth="1"/>
    <col min="4362" max="4362" width="6.5" style="186" customWidth="1"/>
    <col min="4363" max="4363" width="6.59765625" style="186" customWidth="1"/>
    <col min="4364" max="4608" width="9" style="186"/>
    <col min="4609" max="4609" width="7.09765625" style="186" customWidth="1"/>
    <col min="4610" max="4610" width="7.3984375" style="186" customWidth="1"/>
    <col min="4611" max="4611" width="7.69921875" style="186" customWidth="1"/>
    <col min="4612" max="4612" width="7.8984375" style="186" customWidth="1"/>
    <col min="4613" max="4613" width="7.59765625" style="186" customWidth="1"/>
    <col min="4614" max="4615" width="7.3984375" style="186" customWidth="1"/>
    <col min="4616" max="4616" width="6.69921875" style="186" customWidth="1"/>
    <col min="4617" max="4617" width="7" style="186" customWidth="1"/>
    <col min="4618" max="4618" width="6.5" style="186" customWidth="1"/>
    <col min="4619" max="4619" width="6.59765625" style="186" customWidth="1"/>
    <col min="4620" max="4864" width="9" style="186"/>
    <col min="4865" max="4865" width="7.09765625" style="186" customWidth="1"/>
    <col min="4866" max="4866" width="7.3984375" style="186" customWidth="1"/>
    <col min="4867" max="4867" width="7.69921875" style="186" customWidth="1"/>
    <col min="4868" max="4868" width="7.8984375" style="186" customWidth="1"/>
    <col min="4869" max="4869" width="7.59765625" style="186" customWidth="1"/>
    <col min="4870" max="4871" width="7.3984375" style="186" customWidth="1"/>
    <col min="4872" max="4872" width="6.69921875" style="186" customWidth="1"/>
    <col min="4873" max="4873" width="7" style="186" customWidth="1"/>
    <col min="4874" max="4874" width="6.5" style="186" customWidth="1"/>
    <col min="4875" max="4875" width="6.59765625" style="186" customWidth="1"/>
    <col min="4876" max="5120" width="9" style="186"/>
    <col min="5121" max="5121" width="7.09765625" style="186" customWidth="1"/>
    <col min="5122" max="5122" width="7.3984375" style="186" customWidth="1"/>
    <col min="5123" max="5123" width="7.69921875" style="186" customWidth="1"/>
    <col min="5124" max="5124" width="7.8984375" style="186" customWidth="1"/>
    <col min="5125" max="5125" width="7.59765625" style="186" customWidth="1"/>
    <col min="5126" max="5127" width="7.3984375" style="186" customWidth="1"/>
    <col min="5128" max="5128" width="6.69921875" style="186" customWidth="1"/>
    <col min="5129" max="5129" width="7" style="186" customWidth="1"/>
    <col min="5130" max="5130" width="6.5" style="186" customWidth="1"/>
    <col min="5131" max="5131" width="6.59765625" style="186" customWidth="1"/>
    <col min="5132" max="5376" width="9" style="186"/>
    <col min="5377" max="5377" width="7.09765625" style="186" customWidth="1"/>
    <col min="5378" max="5378" width="7.3984375" style="186" customWidth="1"/>
    <col min="5379" max="5379" width="7.69921875" style="186" customWidth="1"/>
    <col min="5380" max="5380" width="7.8984375" style="186" customWidth="1"/>
    <col min="5381" max="5381" width="7.59765625" style="186" customWidth="1"/>
    <col min="5382" max="5383" width="7.3984375" style="186" customWidth="1"/>
    <col min="5384" max="5384" width="6.69921875" style="186" customWidth="1"/>
    <col min="5385" max="5385" width="7" style="186" customWidth="1"/>
    <col min="5386" max="5386" width="6.5" style="186" customWidth="1"/>
    <col min="5387" max="5387" width="6.59765625" style="186" customWidth="1"/>
    <col min="5388" max="5632" width="9" style="186"/>
    <col min="5633" max="5633" width="7.09765625" style="186" customWidth="1"/>
    <col min="5634" max="5634" width="7.3984375" style="186" customWidth="1"/>
    <col min="5635" max="5635" width="7.69921875" style="186" customWidth="1"/>
    <col min="5636" max="5636" width="7.8984375" style="186" customWidth="1"/>
    <col min="5637" max="5637" width="7.59765625" style="186" customWidth="1"/>
    <col min="5638" max="5639" width="7.3984375" style="186" customWidth="1"/>
    <col min="5640" max="5640" width="6.69921875" style="186" customWidth="1"/>
    <col min="5641" max="5641" width="7" style="186" customWidth="1"/>
    <col min="5642" max="5642" width="6.5" style="186" customWidth="1"/>
    <col min="5643" max="5643" width="6.59765625" style="186" customWidth="1"/>
    <col min="5644" max="5888" width="9" style="186"/>
    <col min="5889" max="5889" width="7.09765625" style="186" customWidth="1"/>
    <col min="5890" max="5890" width="7.3984375" style="186" customWidth="1"/>
    <col min="5891" max="5891" width="7.69921875" style="186" customWidth="1"/>
    <col min="5892" max="5892" width="7.8984375" style="186" customWidth="1"/>
    <col min="5893" max="5893" width="7.59765625" style="186" customWidth="1"/>
    <col min="5894" max="5895" width="7.3984375" style="186" customWidth="1"/>
    <col min="5896" max="5896" width="6.69921875" style="186" customWidth="1"/>
    <col min="5897" max="5897" width="7" style="186" customWidth="1"/>
    <col min="5898" max="5898" width="6.5" style="186" customWidth="1"/>
    <col min="5899" max="5899" width="6.59765625" style="186" customWidth="1"/>
    <col min="5900" max="6144" width="9" style="186"/>
    <col min="6145" max="6145" width="7.09765625" style="186" customWidth="1"/>
    <col min="6146" max="6146" width="7.3984375" style="186" customWidth="1"/>
    <col min="6147" max="6147" width="7.69921875" style="186" customWidth="1"/>
    <col min="6148" max="6148" width="7.8984375" style="186" customWidth="1"/>
    <col min="6149" max="6149" width="7.59765625" style="186" customWidth="1"/>
    <col min="6150" max="6151" width="7.3984375" style="186" customWidth="1"/>
    <col min="6152" max="6152" width="6.69921875" style="186" customWidth="1"/>
    <col min="6153" max="6153" width="7" style="186" customWidth="1"/>
    <col min="6154" max="6154" width="6.5" style="186" customWidth="1"/>
    <col min="6155" max="6155" width="6.59765625" style="186" customWidth="1"/>
    <col min="6156" max="6400" width="9" style="186"/>
    <col min="6401" max="6401" width="7.09765625" style="186" customWidth="1"/>
    <col min="6402" max="6402" width="7.3984375" style="186" customWidth="1"/>
    <col min="6403" max="6403" width="7.69921875" style="186" customWidth="1"/>
    <col min="6404" max="6404" width="7.8984375" style="186" customWidth="1"/>
    <col min="6405" max="6405" width="7.59765625" style="186" customWidth="1"/>
    <col min="6406" max="6407" width="7.3984375" style="186" customWidth="1"/>
    <col min="6408" max="6408" width="6.69921875" style="186" customWidth="1"/>
    <col min="6409" max="6409" width="7" style="186" customWidth="1"/>
    <col min="6410" max="6410" width="6.5" style="186" customWidth="1"/>
    <col min="6411" max="6411" width="6.59765625" style="186" customWidth="1"/>
    <col min="6412" max="6656" width="9" style="186"/>
    <col min="6657" max="6657" width="7.09765625" style="186" customWidth="1"/>
    <col min="6658" max="6658" width="7.3984375" style="186" customWidth="1"/>
    <col min="6659" max="6659" width="7.69921875" style="186" customWidth="1"/>
    <col min="6660" max="6660" width="7.8984375" style="186" customWidth="1"/>
    <col min="6661" max="6661" width="7.59765625" style="186" customWidth="1"/>
    <col min="6662" max="6663" width="7.3984375" style="186" customWidth="1"/>
    <col min="6664" max="6664" width="6.69921875" style="186" customWidth="1"/>
    <col min="6665" max="6665" width="7" style="186" customWidth="1"/>
    <col min="6666" max="6666" width="6.5" style="186" customWidth="1"/>
    <col min="6667" max="6667" width="6.59765625" style="186" customWidth="1"/>
    <col min="6668" max="6912" width="9" style="186"/>
    <col min="6913" max="6913" width="7.09765625" style="186" customWidth="1"/>
    <col min="6914" max="6914" width="7.3984375" style="186" customWidth="1"/>
    <col min="6915" max="6915" width="7.69921875" style="186" customWidth="1"/>
    <col min="6916" max="6916" width="7.8984375" style="186" customWidth="1"/>
    <col min="6917" max="6917" width="7.59765625" style="186" customWidth="1"/>
    <col min="6918" max="6919" width="7.3984375" style="186" customWidth="1"/>
    <col min="6920" max="6920" width="6.69921875" style="186" customWidth="1"/>
    <col min="6921" max="6921" width="7" style="186" customWidth="1"/>
    <col min="6922" max="6922" width="6.5" style="186" customWidth="1"/>
    <col min="6923" max="6923" width="6.59765625" style="186" customWidth="1"/>
    <col min="6924" max="7168" width="9" style="186"/>
    <col min="7169" max="7169" width="7.09765625" style="186" customWidth="1"/>
    <col min="7170" max="7170" width="7.3984375" style="186" customWidth="1"/>
    <col min="7171" max="7171" width="7.69921875" style="186" customWidth="1"/>
    <col min="7172" max="7172" width="7.8984375" style="186" customWidth="1"/>
    <col min="7173" max="7173" width="7.59765625" style="186" customWidth="1"/>
    <col min="7174" max="7175" width="7.3984375" style="186" customWidth="1"/>
    <col min="7176" max="7176" width="6.69921875" style="186" customWidth="1"/>
    <col min="7177" max="7177" width="7" style="186" customWidth="1"/>
    <col min="7178" max="7178" width="6.5" style="186" customWidth="1"/>
    <col min="7179" max="7179" width="6.59765625" style="186" customWidth="1"/>
    <col min="7180" max="7424" width="9" style="186"/>
    <col min="7425" max="7425" width="7.09765625" style="186" customWidth="1"/>
    <col min="7426" max="7426" width="7.3984375" style="186" customWidth="1"/>
    <col min="7427" max="7427" width="7.69921875" style="186" customWidth="1"/>
    <col min="7428" max="7428" width="7.8984375" style="186" customWidth="1"/>
    <col min="7429" max="7429" width="7.59765625" style="186" customWidth="1"/>
    <col min="7430" max="7431" width="7.3984375" style="186" customWidth="1"/>
    <col min="7432" max="7432" width="6.69921875" style="186" customWidth="1"/>
    <col min="7433" max="7433" width="7" style="186" customWidth="1"/>
    <col min="7434" max="7434" width="6.5" style="186" customWidth="1"/>
    <col min="7435" max="7435" width="6.59765625" style="186" customWidth="1"/>
    <col min="7436" max="7680" width="9" style="186"/>
    <col min="7681" max="7681" width="7.09765625" style="186" customWidth="1"/>
    <col min="7682" max="7682" width="7.3984375" style="186" customWidth="1"/>
    <col min="7683" max="7683" width="7.69921875" style="186" customWidth="1"/>
    <col min="7684" max="7684" width="7.8984375" style="186" customWidth="1"/>
    <col min="7685" max="7685" width="7.59765625" style="186" customWidth="1"/>
    <col min="7686" max="7687" width="7.3984375" style="186" customWidth="1"/>
    <col min="7688" max="7688" width="6.69921875" style="186" customWidth="1"/>
    <col min="7689" max="7689" width="7" style="186" customWidth="1"/>
    <col min="7690" max="7690" width="6.5" style="186" customWidth="1"/>
    <col min="7691" max="7691" width="6.59765625" style="186" customWidth="1"/>
    <col min="7692" max="7936" width="9" style="186"/>
    <col min="7937" max="7937" width="7.09765625" style="186" customWidth="1"/>
    <col min="7938" max="7938" width="7.3984375" style="186" customWidth="1"/>
    <col min="7939" max="7939" width="7.69921875" style="186" customWidth="1"/>
    <col min="7940" max="7940" width="7.8984375" style="186" customWidth="1"/>
    <col min="7941" max="7941" width="7.59765625" style="186" customWidth="1"/>
    <col min="7942" max="7943" width="7.3984375" style="186" customWidth="1"/>
    <col min="7944" max="7944" width="6.69921875" style="186" customWidth="1"/>
    <col min="7945" max="7945" width="7" style="186" customWidth="1"/>
    <col min="7946" max="7946" width="6.5" style="186" customWidth="1"/>
    <col min="7947" max="7947" width="6.59765625" style="186" customWidth="1"/>
    <col min="7948" max="8192" width="9" style="186"/>
    <col min="8193" max="8193" width="7.09765625" style="186" customWidth="1"/>
    <col min="8194" max="8194" width="7.3984375" style="186" customWidth="1"/>
    <col min="8195" max="8195" width="7.69921875" style="186" customWidth="1"/>
    <col min="8196" max="8196" width="7.8984375" style="186" customWidth="1"/>
    <col min="8197" max="8197" width="7.59765625" style="186" customWidth="1"/>
    <col min="8198" max="8199" width="7.3984375" style="186" customWidth="1"/>
    <col min="8200" max="8200" width="6.69921875" style="186" customWidth="1"/>
    <col min="8201" max="8201" width="7" style="186" customWidth="1"/>
    <col min="8202" max="8202" width="6.5" style="186" customWidth="1"/>
    <col min="8203" max="8203" width="6.59765625" style="186" customWidth="1"/>
    <col min="8204" max="8448" width="9" style="186"/>
    <col min="8449" max="8449" width="7.09765625" style="186" customWidth="1"/>
    <col min="8450" max="8450" width="7.3984375" style="186" customWidth="1"/>
    <col min="8451" max="8451" width="7.69921875" style="186" customWidth="1"/>
    <col min="8452" max="8452" width="7.8984375" style="186" customWidth="1"/>
    <col min="8453" max="8453" width="7.59765625" style="186" customWidth="1"/>
    <col min="8454" max="8455" width="7.3984375" style="186" customWidth="1"/>
    <col min="8456" max="8456" width="6.69921875" style="186" customWidth="1"/>
    <col min="8457" max="8457" width="7" style="186" customWidth="1"/>
    <col min="8458" max="8458" width="6.5" style="186" customWidth="1"/>
    <col min="8459" max="8459" width="6.59765625" style="186" customWidth="1"/>
    <col min="8460" max="8704" width="9" style="186"/>
    <col min="8705" max="8705" width="7.09765625" style="186" customWidth="1"/>
    <col min="8706" max="8706" width="7.3984375" style="186" customWidth="1"/>
    <col min="8707" max="8707" width="7.69921875" style="186" customWidth="1"/>
    <col min="8708" max="8708" width="7.8984375" style="186" customWidth="1"/>
    <col min="8709" max="8709" width="7.59765625" style="186" customWidth="1"/>
    <col min="8710" max="8711" width="7.3984375" style="186" customWidth="1"/>
    <col min="8712" max="8712" width="6.69921875" style="186" customWidth="1"/>
    <col min="8713" max="8713" width="7" style="186" customWidth="1"/>
    <col min="8714" max="8714" width="6.5" style="186" customWidth="1"/>
    <col min="8715" max="8715" width="6.59765625" style="186" customWidth="1"/>
    <col min="8716" max="8960" width="9" style="186"/>
    <col min="8961" max="8961" width="7.09765625" style="186" customWidth="1"/>
    <col min="8962" max="8962" width="7.3984375" style="186" customWidth="1"/>
    <col min="8963" max="8963" width="7.69921875" style="186" customWidth="1"/>
    <col min="8964" max="8964" width="7.8984375" style="186" customWidth="1"/>
    <col min="8965" max="8965" width="7.59765625" style="186" customWidth="1"/>
    <col min="8966" max="8967" width="7.3984375" style="186" customWidth="1"/>
    <col min="8968" max="8968" width="6.69921875" style="186" customWidth="1"/>
    <col min="8969" max="8969" width="7" style="186" customWidth="1"/>
    <col min="8970" max="8970" width="6.5" style="186" customWidth="1"/>
    <col min="8971" max="8971" width="6.59765625" style="186" customWidth="1"/>
    <col min="8972" max="9216" width="9" style="186"/>
    <col min="9217" max="9217" width="7.09765625" style="186" customWidth="1"/>
    <col min="9218" max="9218" width="7.3984375" style="186" customWidth="1"/>
    <col min="9219" max="9219" width="7.69921875" style="186" customWidth="1"/>
    <col min="9220" max="9220" width="7.8984375" style="186" customWidth="1"/>
    <col min="9221" max="9221" width="7.59765625" style="186" customWidth="1"/>
    <col min="9222" max="9223" width="7.3984375" style="186" customWidth="1"/>
    <col min="9224" max="9224" width="6.69921875" style="186" customWidth="1"/>
    <col min="9225" max="9225" width="7" style="186" customWidth="1"/>
    <col min="9226" max="9226" width="6.5" style="186" customWidth="1"/>
    <col min="9227" max="9227" width="6.59765625" style="186" customWidth="1"/>
    <col min="9228" max="9472" width="9" style="186"/>
    <col min="9473" max="9473" width="7.09765625" style="186" customWidth="1"/>
    <col min="9474" max="9474" width="7.3984375" style="186" customWidth="1"/>
    <col min="9475" max="9475" width="7.69921875" style="186" customWidth="1"/>
    <col min="9476" max="9476" width="7.8984375" style="186" customWidth="1"/>
    <col min="9477" max="9477" width="7.59765625" style="186" customWidth="1"/>
    <col min="9478" max="9479" width="7.3984375" style="186" customWidth="1"/>
    <col min="9480" max="9480" width="6.69921875" style="186" customWidth="1"/>
    <col min="9481" max="9481" width="7" style="186" customWidth="1"/>
    <col min="9482" max="9482" width="6.5" style="186" customWidth="1"/>
    <col min="9483" max="9483" width="6.59765625" style="186" customWidth="1"/>
    <col min="9484" max="9728" width="9" style="186"/>
    <col min="9729" max="9729" width="7.09765625" style="186" customWidth="1"/>
    <col min="9730" max="9730" width="7.3984375" style="186" customWidth="1"/>
    <col min="9731" max="9731" width="7.69921875" style="186" customWidth="1"/>
    <col min="9732" max="9732" width="7.8984375" style="186" customWidth="1"/>
    <col min="9733" max="9733" width="7.59765625" style="186" customWidth="1"/>
    <col min="9734" max="9735" width="7.3984375" style="186" customWidth="1"/>
    <col min="9736" max="9736" width="6.69921875" style="186" customWidth="1"/>
    <col min="9737" max="9737" width="7" style="186" customWidth="1"/>
    <col min="9738" max="9738" width="6.5" style="186" customWidth="1"/>
    <col min="9739" max="9739" width="6.59765625" style="186" customWidth="1"/>
    <col min="9740" max="9984" width="9" style="186"/>
    <col min="9985" max="9985" width="7.09765625" style="186" customWidth="1"/>
    <col min="9986" max="9986" width="7.3984375" style="186" customWidth="1"/>
    <col min="9987" max="9987" width="7.69921875" style="186" customWidth="1"/>
    <col min="9988" max="9988" width="7.8984375" style="186" customWidth="1"/>
    <col min="9989" max="9989" width="7.59765625" style="186" customWidth="1"/>
    <col min="9990" max="9991" width="7.3984375" style="186" customWidth="1"/>
    <col min="9992" max="9992" width="6.69921875" style="186" customWidth="1"/>
    <col min="9993" max="9993" width="7" style="186" customWidth="1"/>
    <col min="9994" max="9994" width="6.5" style="186" customWidth="1"/>
    <col min="9995" max="9995" width="6.59765625" style="186" customWidth="1"/>
    <col min="9996" max="10240" width="9" style="186"/>
    <col min="10241" max="10241" width="7.09765625" style="186" customWidth="1"/>
    <col min="10242" max="10242" width="7.3984375" style="186" customWidth="1"/>
    <col min="10243" max="10243" width="7.69921875" style="186" customWidth="1"/>
    <col min="10244" max="10244" width="7.8984375" style="186" customWidth="1"/>
    <col min="10245" max="10245" width="7.59765625" style="186" customWidth="1"/>
    <col min="10246" max="10247" width="7.3984375" style="186" customWidth="1"/>
    <col min="10248" max="10248" width="6.69921875" style="186" customWidth="1"/>
    <col min="10249" max="10249" width="7" style="186" customWidth="1"/>
    <col min="10250" max="10250" width="6.5" style="186" customWidth="1"/>
    <col min="10251" max="10251" width="6.59765625" style="186" customWidth="1"/>
    <col min="10252" max="10496" width="9" style="186"/>
    <col min="10497" max="10497" width="7.09765625" style="186" customWidth="1"/>
    <col min="10498" max="10498" width="7.3984375" style="186" customWidth="1"/>
    <col min="10499" max="10499" width="7.69921875" style="186" customWidth="1"/>
    <col min="10500" max="10500" width="7.8984375" style="186" customWidth="1"/>
    <col min="10501" max="10501" width="7.59765625" style="186" customWidth="1"/>
    <col min="10502" max="10503" width="7.3984375" style="186" customWidth="1"/>
    <col min="10504" max="10504" width="6.69921875" style="186" customWidth="1"/>
    <col min="10505" max="10505" width="7" style="186" customWidth="1"/>
    <col min="10506" max="10506" width="6.5" style="186" customWidth="1"/>
    <col min="10507" max="10507" width="6.59765625" style="186" customWidth="1"/>
    <col min="10508" max="10752" width="9" style="186"/>
    <col min="10753" max="10753" width="7.09765625" style="186" customWidth="1"/>
    <col min="10754" max="10754" width="7.3984375" style="186" customWidth="1"/>
    <col min="10755" max="10755" width="7.69921875" style="186" customWidth="1"/>
    <col min="10756" max="10756" width="7.8984375" style="186" customWidth="1"/>
    <col min="10757" max="10757" width="7.59765625" style="186" customWidth="1"/>
    <col min="10758" max="10759" width="7.3984375" style="186" customWidth="1"/>
    <col min="10760" max="10760" width="6.69921875" style="186" customWidth="1"/>
    <col min="10761" max="10761" width="7" style="186" customWidth="1"/>
    <col min="10762" max="10762" width="6.5" style="186" customWidth="1"/>
    <col min="10763" max="10763" width="6.59765625" style="186" customWidth="1"/>
    <col min="10764" max="11008" width="9" style="186"/>
    <col min="11009" max="11009" width="7.09765625" style="186" customWidth="1"/>
    <col min="11010" max="11010" width="7.3984375" style="186" customWidth="1"/>
    <col min="11011" max="11011" width="7.69921875" style="186" customWidth="1"/>
    <col min="11012" max="11012" width="7.8984375" style="186" customWidth="1"/>
    <col min="11013" max="11013" width="7.59765625" style="186" customWidth="1"/>
    <col min="11014" max="11015" width="7.3984375" style="186" customWidth="1"/>
    <col min="11016" max="11016" width="6.69921875" style="186" customWidth="1"/>
    <col min="11017" max="11017" width="7" style="186" customWidth="1"/>
    <col min="11018" max="11018" width="6.5" style="186" customWidth="1"/>
    <col min="11019" max="11019" width="6.59765625" style="186" customWidth="1"/>
    <col min="11020" max="11264" width="9" style="186"/>
    <col min="11265" max="11265" width="7.09765625" style="186" customWidth="1"/>
    <col min="11266" max="11266" width="7.3984375" style="186" customWidth="1"/>
    <col min="11267" max="11267" width="7.69921875" style="186" customWidth="1"/>
    <col min="11268" max="11268" width="7.8984375" style="186" customWidth="1"/>
    <col min="11269" max="11269" width="7.59765625" style="186" customWidth="1"/>
    <col min="11270" max="11271" width="7.3984375" style="186" customWidth="1"/>
    <col min="11272" max="11272" width="6.69921875" style="186" customWidth="1"/>
    <col min="11273" max="11273" width="7" style="186" customWidth="1"/>
    <col min="11274" max="11274" width="6.5" style="186" customWidth="1"/>
    <col min="11275" max="11275" width="6.59765625" style="186" customWidth="1"/>
    <col min="11276" max="11520" width="9" style="186"/>
    <col min="11521" max="11521" width="7.09765625" style="186" customWidth="1"/>
    <col min="11522" max="11522" width="7.3984375" style="186" customWidth="1"/>
    <col min="11523" max="11523" width="7.69921875" style="186" customWidth="1"/>
    <col min="11524" max="11524" width="7.8984375" style="186" customWidth="1"/>
    <col min="11525" max="11525" width="7.59765625" style="186" customWidth="1"/>
    <col min="11526" max="11527" width="7.3984375" style="186" customWidth="1"/>
    <col min="11528" max="11528" width="6.69921875" style="186" customWidth="1"/>
    <col min="11529" max="11529" width="7" style="186" customWidth="1"/>
    <col min="11530" max="11530" width="6.5" style="186" customWidth="1"/>
    <col min="11531" max="11531" width="6.59765625" style="186" customWidth="1"/>
    <col min="11532" max="11776" width="9" style="186"/>
    <col min="11777" max="11777" width="7.09765625" style="186" customWidth="1"/>
    <col min="11778" max="11778" width="7.3984375" style="186" customWidth="1"/>
    <col min="11779" max="11779" width="7.69921875" style="186" customWidth="1"/>
    <col min="11780" max="11780" width="7.8984375" style="186" customWidth="1"/>
    <col min="11781" max="11781" width="7.59765625" style="186" customWidth="1"/>
    <col min="11782" max="11783" width="7.3984375" style="186" customWidth="1"/>
    <col min="11784" max="11784" width="6.69921875" style="186" customWidth="1"/>
    <col min="11785" max="11785" width="7" style="186" customWidth="1"/>
    <col min="11786" max="11786" width="6.5" style="186" customWidth="1"/>
    <col min="11787" max="11787" width="6.59765625" style="186" customWidth="1"/>
    <col min="11788" max="12032" width="9" style="186"/>
    <col min="12033" max="12033" width="7.09765625" style="186" customWidth="1"/>
    <col min="12034" max="12034" width="7.3984375" style="186" customWidth="1"/>
    <col min="12035" max="12035" width="7.69921875" style="186" customWidth="1"/>
    <col min="12036" max="12036" width="7.8984375" style="186" customWidth="1"/>
    <col min="12037" max="12037" width="7.59765625" style="186" customWidth="1"/>
    <col min="12038" max="12039" width="7.3984375" style="186" customWidth="1"/>
    <col min="12040" max="12040" width="6.69921875" style="186" customWidth="1"/>
    <col min="12041" max="12041" width="7" style="186" customWidth="1"/>
    <col min="12042" max="12042" width="6.5" style="186" customWidth="1"/>
    <col min="12043" max="12043" width="6.59765625" style="186" customWidth="1"/>
    <col min="12044" max="12288" width="9" style="186"/>
    <col min="12289" max="12289" width="7.09765625" style="186" customWidth="1"/>
    <col min="12290" max="12290" width="7.3984375" style="186" customWidth="1"/>
    <col min="12291" max="12291" width="7.69921875" style="186" customWidth="1"/>
    <col min="12292" max="12292" width="7.8984375" style="186" customWidth="1"/>
    <col min="12293" max="12293" width="7.59765625" style="186" customWidth="1"/>
    <col min="12294" max="12295" width="7.3984375" style="186" customWidth="1"/>
    <col min="12296" max="12296" width="6.69921875" style="186" customWidth="1"/>
    <col min="12297" max="12297" width="7" style="186" customWidth="1"/>
    <col min="12298" max="12298" width="6.5" style="186" customWidth="1"/>
    <col min="12299" max="12299" width="6.59765625" style="186" customWidth="1"/>
    <col min="12300" max="12544" width="9" style="186"/>
    <col min="12545" max="12545" width="7.09765625" style="186" customWidth="1"/>
    <col min="12546" max="12546" width="7.3984375" style="186" customWidth="1"/>
    <col min="12547" max="12547" width="7.69921875" style="186" customWidth="1"/>
    <col min="12548" max="12548" width="7.8984375" style="186" customWidth="1"/>
    <col min="12549" max="12549" width="7.59765625" style="186" customWidth="1"/>
    <col min="12550" max="12551" width="7.3984375" style="186" customWidth="1"/>
    <col min="12552" max="12552" width="6.69921875" style="186" customWidth="1"/>
    <col min="12553" max="12553" width="7" style="186" customWidth="1"/>
    <col min="12554" max="12554" width="6.5" style="186" customWidth="1"/>
    <col min="12555" max="12555" width="6.59765625" style="186" customWidth="1"/>
    <col min="12556" max="12800" width="9" style="186"/>
    <col min="12801" max="12801" width="7.09765625" style="186" customWidth="1"/>
    <col min="12802" max="12802" width="7.3984375" style="186" customWidth="1"/>
    <col min="12803" max="12803" width="7.69921875" style="186" customWidth="1"/>
    <col min="12804" max="12804" width="7.8984375" style="186" customWidth="1"/>
    <col min="12805" max="12805" width="7.59765625" style="186" customWidth="1"/>
    <col min="12806" max="12807" width="7.3984375" style="186" customWidth="1"/>
    <col min="12808" max="12808" width="6.69921875" style="186" customWidth="1"/>
    <col min="12809" max="12809" width="7" style="186" customWidth="1"/>
    <col min="12810" max="12810" width="6.5" style="186" customWidth="1"/>
    <col min="12811" max="12811" width="6.59765625" style="186" customWidth="1"/>
    <col min="12812" max="13056" width="9" style="186"/>
    <col min="13057" max="13057" width="7.09765625" style="186" customWidth="1"/>
    <col min="13058" max="13058" width="7.3984375" style="186" customWidth="1"/>
    <col min="13059" max="13059" width="7.69921875" style="186" customWidth="1"/>
    <col min="13060" max="13060" width="7.8984375" style="186" customWidth="1"/>
    <col min="13061" max="13061" width="7.59765625" style="186" customWidth="1"/>
    <col min="13062" max="13063" width="7.3984375" style="186" customWidth="1"/>
    <col min="13064" max="13064" width="6.69921875" style="186" customWidth="1"/>
    <col min="13065" max="13065" width="7" style="186" customWidth="1"/>
    <col min="13066" max="13066" width="6.5" style="186" customWidth="1"/>
    <col min="13067" max="13067" width="6.59765625" style="186" customWidth="1"/>
    <col min="13068" max="13312" width="9" style="186"/>
    <col min="13313" max="13313" width="7.09765625" style="186" customWidth="1"/>
    <col min="13314" max="13314" width="7.3984375" style="186" customWidth="1"/>
    <col min="13315" max="13315" width="7.69921875" style="186" customWidth="1"/>
    <col min="13316" max="13316" width="7.8984375" style="186" customWidth="1"/>
    <col min="13317" max="13317" width="7.59765625" style="186" customWidth="1"/>
    <col min="13318" max="13319" width="7.3984375" style="186" customWidth="1"/>
    <col min="13320" max="13320" width="6.69921875" style="186" customWidth="1"/>
    <col min="13321" max="13321" width="7" style="186" customWidth="1"/>
    <col min="13322" max="13322" width="6.5" style="186" customWidth="1"/>
    <col min="13323" max="13323" width="6.59765625" style="186" customWidth="1"/>
    <col min="13324" max="13568" width="9" style="186"/>
    <col min="13569" max="13569" width="7.09765625" style="186" customWidth="1"/>
    <col min="13570" max="13570" width="7.3984375" style="186" customWidth="1"/>
    <col min="13571" max="13571" width="7.69921875" style="186" customWidth="1"/>
    <col min="13572" max="13572" width="7.8984375" style="186" customWidth="1"/>
    <col min="13573" max="13573" width="7.59765625" style="186" customWidth="1"/>
    <col min="13574" max="13575" width="7.3984375" style="186" customWidth="1"/>
    <col min="13576" max="13576" width="6.69921875" style="186" customWidth="1"/>
    <col min="13577" max="13577" width="7" style="186" customWidth="1"/>
    <col min="13578" max="13578" width="6.5" style="186" customWidth="1"/>
    <col min="13579" max="13579" width="6.59765625" style="186" customWidth="1"/>
    <col min="13580" max="13824" width="9" style="186"/>
    <col min="13825" max="13825" width="7.09765625" style="186" customWidth="1"/>
    <col min="13826" max="13826" width="7.3984375" style="186" customWidth="1"/>
    <col min="13827" max="13827" width="7.69921875" style="186" customWidth="1"/>
    <col min="13828" max="13828" width="7.8984375" style="186" customWidth="1"/>
    <col min="13829" max="13829" width="7.59765625" style="186" customWidth="1"/>
    <col min="13830" max="13831" width="7.3984375" style="186" customWidth="1"/>
    <col min="13832" max="13832" width="6.69921875" style="186" customWidth="1"/>
    <col min="13833" max="13833" width="7" style="186" customWidth="1"/>
    <col min="13834" max="13834" width="6.5" style="186" customWidth="1"/>
    <col min="13835" max="13835" width="6.59765625" style="186" customWidth="1"/>
    <col min="13836" max="14080" width="9" style="186"/>
    <col min="14081" max="14081" width="7.09765625" style="186" customWidth="1"/>
    <col min="14082" max="14082" width="7.3984375" style="186" customWidth="1"/>
    <col min="14083" max="14083" width="7.69921875" style="186" customWidth="1"/>
    <col min="14084" max="14084" width="7.8984375" style="186" customWidth="1"/>
    <col min="14085" max="14085" width="7.59765625" style="186" customWidth="1"/>
    <col min="14086" max="14087" width="7.3984375" style="186" customWidth="1"/>
    <col min="14088" max="14088" width="6.69921875" style="186" customWidth="1"/>
    <col min="14089" max="14089" width="7" style="186" customWidth="1"/>
    <col min="14090" max="14090" width="6.5" style="186" customWidth="1"/>
    <col min="14091" max="14091" width="6.59765625" style="186" customWidth="1"/>
    <col min="14092" max="14336" width="9" style="186"/>
    <col min="14337" max="14337" width="7.09765625" style="186" customWidth="1"/>
    <col min="14338" max="14338" width="7.3984375" style="186" customWidth="1"/>
    <col min="14339" max="14339" width="7.69921875" style="186" customWidth="1"/>
    <col min="14340" max="14340" width="7.8984375" style="186" customWidth="1"/>
    <col min="14341" max="14341" width="7.59765625" style="186" customWidth="1"/>
    <col min="14342" max="14343" width="7.3984375" style="186" customWidth="1"/>
    <col min="14344" max="14344" width="6.69921875" style="186" customWidth="1"/>
    <col min="14345" max="14345" width="7" style="186" customWidth="1"/>
    <col min="14346" max="14346" width="6.5" style="186" customWidth="1"/>
    <col min="14347" max="14347" width="6.59765625" style="186" customWidth="1"/>
    <col min="14348" max="14592" width="9" style="186"/>
    <col min="14593" max="14593" width="7.09765625" style="186" customWidth="1"/>
    <col min="14594" max="14594" width="7.3984375" style="186" customWidth="1"/>
    <col min="14595" max="14595" width="7.69921875" style="186" customWidth="1"/>
    <col min="14596" max="14596" width="7.8984375" style="186" customWidth="1"/>
    <col min="14597" max="14597" width="7.59765625" style="186" customWidth="1"/>
    <col min="14598" max="14599" width="7.3984375" style="186" customWidth="1"/>
    <col min="14600" max="14600" width="6.69921875" style="186" customWidth="1"/>
    <col min="14601" max="14601" width="7" style="186" customWidth="1"/>
    <col min="14602" max="14602" width="6.5" style="186" customWidth="1"/>
    <col min="14603" max="14603" width="6.59765625" style="186" customWidth="1"/>
    <col min="14604" max="14848" width="9" style="186"/>
    <col min="14849" max="14849" width="7.09765625" style="186" customWidth="1"/>
    <col min="14850" max="14850" width="7.3984375" style="186" customWidth="1"/>
    <col min="14851" max="14851" width="7.69921875" style="186" customWidth="1"/>
    <col min="14852" max="14852" width="7.8984375" style="186" customWidth="1"/>
    <col min="14853" max="14853" width="7.59765625" style="186" customWidth="1"/>
    <col min="14854" max="14855" width="7.3984375" style="186" customWidth="1"/>
    <col min="14856" max="14856" width="6.69921875" style="186" customWidth="1"/>
    <col min="14857" max="14857" width="7" style="186" customWidth="1"/>
    <col min="14858" max="14858" width="6.5" style="186" customWidth="1"/>
    <col min="14859" max="14859" width="6.59765625" style="186" customWidth="1"/>
    <col min="14860" max="15104" width="9" style="186"/>
    <col min="15105" max="15105" width="7.09765625" style="186" customWidth="1"/>
    <col min="15106" max="15106" width="7.3984375" style="186" customWidth="1"/>
    <col min="15107" max="15107" width="7.69921875" style="186" customWidth="1"/>
    <col min="15108" max="15108" width="7.8984375" style="186" customWidth="1"/>
    <col min="15109" max="15109" width="7.59765625" style="186" customWidth="1"/>
    <col min="15110" max="15111" width="7.3984375" style="186" customWidth="1"/>
    <col min="15112" max="15112" width="6.69921875" style="186" customWidth="1"/>
    <col min="15113" max="15113" width="7" style="186" customWidth="1"/>
    <col min="15114" max="15114" width="6.5" style="186" customWidth="1"/>
    <col min="15115" max="15115" width="6.59765625" style="186" customWidth="1"/>
    <col min="15116" max="15360" width="9" style="186"/>
    <col min="15361" max="15361" width="7.09765625" style="186" customWidth="1"/>
    <col min="15362" max="15362" width="7.3984375" style="186" customWidth="1"/>
    <col min="15363" max="15363" width="7.69921875" style="186" customWidth="1"/>
    <col min="15364" max="15364" width="7.8984375" style="186" customWidth="1"/>
    <col min="15365" max="15365" width="7.59765625" style="186" customWidth="1"/>
    <col min="15366" max="15367" width="7.3984375" style="186" customWidth="1"/>
    <col min="15368" max="15368" width="6.69921875" style="186" customWidth="1"/>
    <col min="15369" max="15369" width="7" style="186" customWidth="1"/>
    <col min="15370" max="15370" width="6.5" style="186" customWidth="1"/>
    <col min="15371" max="15371" width="6.59765625" style="186" customWidth="1"/>
    <col min="15372" max="15616" width="9" style="186"/>
    <col min="15617" max="15617" width="7.09765625" style="186" customWidth="1"/>
    <col min="15618" max="15618" width="7.3984375" style="186" customWidth="1"/>
    <col min="15619" max="15619" width="7.69921875" style="186" customWidth="1"/>
    <col min="15620" max="15620" width="7.8984375" style="186" customWidth="1"/>
    <col min="15621" max="15621" width="7.59765625" style="186" customWidth="1"/>
    <col min="15622" max="15623" width="7.3984375" style="186" customWidth="1"/>
    <col min="15624" max="15624" width="6.69921875" style="186" customWidth="1"/>
    <col min="15625" max="15625" width="7" style="186" customWidth="1"/>
    <col min="15626" max="15626" width="6.5" style="186" customWidth="1"/>
    <col min="15627" max="15627" width="6.59765625" style="186" customWidth="1"/>
    <col min="15628" max="15872" width="9" style="186"/>
    <col min="15873" max="15873" width="7.09765625" style="186" customWidth="1"/>
    <col min="15874" max="15874" width="7.3984375" style="186" customWidth="1"/>
    <col min="15875" max="15875" width="7.69921875" style="186" customWidth="1"/>
    <col min="15876" max="15876" width="7.8984375" style="186" customWidth="1"/>
    <col min="15877" max="15877" width="7.59765625" style="186" customWidth="1"/>
    <col min="15878" max="15879" width="7.3984375" style="186" customWidth="1"/>
    <col min="15880" max="15880" width="6.69921875" style="186" customWidth="1"/>
    <col min="15881" max="15881" width="7" style="186" customWidth="1"/>
    <col min="15882" max="15882" width="6.5" style="186" customWidth="1"/>
    <col min="15883" max="15883" width="6.59765625" style="186" customWidth="1"/>
    <col min="15884" max="16128" width="9" style="186"/>
    <col min="16129" max="16129" width="7.09765625" style="186" customWidth="1"/>
    <col min="16130" max="16130" width="7.3984375" style="186" customWidth="1"/>
    <col min="16131" max="16131" width="7.69921875" style="186" customWidth="1"/>
    <col min="16132" max="16132" width="7.8984375" style="186" customWidth="1"/>
    <col min="16133" max="16133" width="7.59765625" style="186" customWidth="1"/>
    <col min="16134" max="16135" width="7.3984375" style="186" customWidth="1"/>
    <col min="16136" max="16136" width="6.69921875" style="186" customWidth="1"/>
    <col min="16137" max="16137" width="7" style="186" customWidth="1"/>
    <col min="16138" max="16138" width="6.5" style="186" customWidth="1"/>
    <col min="16139" max="16139" width="6.59765625" style="186" customWidth="1"/>
    <col min="16140" max="16384" width="9" style="186"/>
  </cols>
  <sheetData>
    <row r="1" spans="1:8" s="180" customFormat="1" ht="19.5" customHeight="1" x14ac:dyDescent="0.45">
      <c r="A1" s="179" t="s">
        <v>1051</v>
      </c>
      <c r="C1" s="181"/>
      <c r="D1" s="182"/>
    </row>
    <row r="2" spans="1:8" ht="7.5" customHeight="1" thickBot="1" x14ac:dyDescent="0.25">
      <c r="A2" s="183"/>
      <c r="B2" s="183"/>
      <c r="C2" s="184"/>
      <c r="D2" s="185"/>
    </row>
    <row r="3" spans="1:8" s="180" customFormat="1" ht="20.25" customHeight="1" x14ac:dyDescent="0.45">
      <c r="A3" s="978" t="s">
        <v>1052</v>
      </c>
      <c r="B3" s="978"/>
      <c r="C3" s="980" t="s">
        <v>1053</v>
      </c>
      <c r="D3" s="981"/>
      <c r="E3" s="980" t="s">
        <v>1054</v>
      </c>
      <c r="F3" s="981"/>
      <c r="G3" s="980" t="s">
        <v>1055</v>
      </c>
      <c r="H3" s="982"/>
    </row>
    <row r="4" spans="1:8" s="180" customFormat="1" ht="15" customHeight="1" x14ac:dyDescent="0.45">
      <c r="A4" s="979"/>
      <c r="B4" s="979"/>
      <c r="C4" s="187" t="s">
        <v>1056</v>
      </c>
      <c r="D4" s="187" t="s">
        <v>1057</v>
      </c>
      <c r="E4" s="187" t="s">
        <v>1058</v>
      </c>
      <c r="F4" s="188" t="s">
        <v>1059</v>
      </c>
      <c r="G4" s="189" t="s">
        <v>1557</v>
      </c>
      <c r="H4" s="187" t="s">
        <v>1059</v>
      </c>
    </row>
    <row r="5" spans="1:8" s="180" customFormat="1" ht="12.75" customHeight="1" x14ac:dyDescent="0.45">
      <c r="A5" s="977"/>
      <c r="B5" s="977"/>
      <c r="C5" s="190" t="s">
        <v>1060</v>
      </c>
      <c r="D5" s="191" t="s">
        <v>1060</v>
      </c>
      <c r="E5" s="190" t="s">
        <v>1061</v>
      </c>
      <c r="F5" s="191" t="s">
        <v>1062</v>
      </c>
      <c r="G5" s="190" t="s">
        <v>1061</v>
      </c>
      <c r="H5" s="192" t="s">
        <v>1062</v>
      </c>
    </row>
    <row r="6" spans="1:8" ht="17.25" hidden="1" customHeight="1" x14ac:dyDescent="0.15">
      <c r="A6" s="181" t="s">
        <v>1141</v>
      </c>
      <c r="B6" s="193" t="s">
        <v>1142</v>
      </c>
      <c r="C6" s="181">
        <v>24</v>
      </c>
      <c r="D6" s="194">
        <v>24</v>
      </c>
      <c r="E6" s="181">
        <v>4</v>
      </c>
      <c r="F6" s="194">
        <v>23</v>
      </c>
      <c r="G6" s="181">
        <v>1</v>
      </c>
      <c r="H6" s="181">
        <v>1</v>
      </c>
    </row>
    <row r="7" spans="1:8" ht="17.25" hidden="1" customHeight="1" x14ac:dyDescent="0.15">
      <c r="A7" s="181" t="s">
        <v>1174</v>
      </c>
      <c r="B7" s="193" t="s">
        <v>1072</v>
      </c>
      <c r="C7" s="181">
        <v>24</v>
      </c>
      <c r="D7" s="194">
        <v>24</v>
      </c>
      <c r="E7" s="181">
        <v>4</v>
      </c>
      <c r="F7" s="194">
        <v>23</v>
      </c>
      <c r="G7" s="181">
        <v>0</v>
      </c>
      <c r="H7" s="181">
        <v>0</v>
      </c>
    </row>
    <row r="8" spans="1:8" ht="17.25" hidden="1" customHeight="1" x14ac:dyDescent="0.15">
      <c r="A8" s="181" t="s">
        <v>1288</v>
      </c>
      <c r="B8" s="193" t="s">
        <v>1073</v>
      </c>
      <c r="C8" s="181">
        <v>24</v>
      </c>
      <c r="D8" s="194">
        <v>24</v>
      </c>
      <c r="E8" s="181">
        <v>4</v>
      </c>
      <c r="F8" s="194">
        <v>24</v>
      </c>
      <c r="G8" s="181">
        <v>1</v>
      </c>
      <c r="H8" s="181">
        <v>1</v>
      </c>
    </row>
    <row r="9" spans="1:8" ht="17.25" hidden="1" customHeight="1" x14ac:dyDescent="0.15">
      <c r="A9" s="181" t="s">
        <v>1429</v>
      </c>
      <c r="B9" s="193" t="s">
        <v>1074</v>
      </c>
      <c r="C9" s="181">
        <v>24</v>
      </c>
      <c r="D9" s="194">
        <v>24</v>
      </c>
      <c r="E9" s="181">
        <v>4</v>
      </c>
      <c r="F9" s="194">
        <v>23</v>
      </c>
      <c r="G9" s="181">
        <v>0</v>
      </c>
      <c r="H9" s="181">
        <v>0</v>
      </c>
    </row>
    <row r="10" spans="1:8" ht="17.25" customHeight="1" x14ac:dyDescent="0.15">
      <c r="A10" s="195" t="s">
        <v>1555</v>
      </c>
      <c r="B10" s="196" t="s">
        <v>1144</v>
      </c>
      <c r="C10" s="181">
        <v>21</v>
      </c>
      <c r="D10" s="194">
        <v>21</v>
      </c>
      <c r="E10" s="181">
        <v>4</v>
      </c>
      <c r="F10" s="194">
        <v>23</v>
      </c>
      <c r="G10" s="181">
        <v>1</v>
      </c>
      <c r="H10" s="181">
        <v>1</v>
      </c>
    </row>
    <row r="11" spans="1:8" ht="17.25" customHeight="1" x14ac:dyDescent="0.15">
      <c r="A11" s="195">
        <v>30</v>
      </c>
      <c r="B11" s="196" t="s">
        <v>1261</v>
      </c>
      <c r="C11" s="181">
        <v>21</v>
      </c>
      <c r="D11" s="194">
        <v>21</v>
      </c>
      <c r="E11" s="181">
        <v>4</v>
      </c>
      <c r="F11" s="194">
        <v>25</v>
      </c>
      <c r="G11" s="181">
        <v>0</v>
      </c>
      <c r="H11" s="181">
        <v>0</v>
      </c>
    </row>
    <row r="12" spans="1:8" ht="17.25" customHeight="1" x14ac:dyDescent="0.15">
      <c r="A12" s="195" t="s">
        <v>1262</v>
      </c>
      <c r="B12" s="196" t="s">
        <v>1264</v>
      </c>
      <c r="C12" s="181">
        <v>21</v>
      </c>
      <c r="D12" s="194">
        <v>19</v>
      </c>
      <c r="E12" s="181">
        <v>4</v>
      </c>
      <c r="F12" s="194">
        <v>26</v>
      </c>
      <c r="G12" s="181">
        <v>1</v>
      </c>
      <c r="H12" s="181">
        <v>1</v>
      </c>
    </row>
    <row r="13" spans="1:8" ht="17.25" customHeight="1" x14ac:dyDescent="0.15">
      <c r="A13" s="195">
        <v>2</v>
      </c>
      <c r="B13" s="196" t="s">
        <v>1306</v>
      </c>
      <c r="C13" s="181">
        <v>21</v>
      </c>
      <c r="D13" s="194">
        <v>19</v>
      </c>
      <c r="E13" s="181">
        <v>4</v>
      </c>
      <c r="F13" s="194">
        <v>24</v>
      </c>
      <c r="G13" s="181">
        <v>2</v>
      </c>
      <c r="H13" s="181">
        <v>2</v>
      </c>
    </row>
    <row r="14" spans="1:8" ht="17.25" customHeight="1" thickBot="1" x14ac:dyDescent="0.2">
      <c r="A14" s="197">
        <v>3</v>
      </c>
      <c r="B14" s="198" t="s">
        <v>1430</v>
      </c>
      <c r="C14" s="199">
        <v>21</v>
      </c>
      <c r="D14" s="233">
        <v>21</v>
      </c>
      <c r="E14" s="199">
        <v>4</v>
      </c>
      <c r="F14" s="233">
        <v>26</v>
      </c>
      <c r="G14" s="199">
        <v>1</v>
      </c>
      <c r="H14" s="199">
        <v>1</v>
      </c>
    </row>
    <row r="15" spans="1:8" ht="13.5" customHeight="1" x14ac:dyDescent="0.15">
      <c r="A15" s="200" t="s">
        <v>1352</v>
      </c>
    </row>
    <row r="16" spans="1:8" ht="18" customHeight="1" x14ac:dyDescent="0.15">
      <c r="A16" s="200" t="s">
        <v>1355</v>
      </c>
    </row>
    <row r="17" spans="1:255" ht="10.5" customHeight="1" x14ac:dyDescent="0.15">
      <c r="A17" s="200"/>
    </row>
    <row r="18" spans="1:255" s="180" customFormat="1" ht="19.5" customHeight="1" x14ac:dyDescent="0.15">
      <c r="A18" s="179" t="s">
        <v>1063</v>
      </c>
      <c r="C18" s="201"/>
      <c r="D18" s="201"/>
      <c r="E18" s="201"/>
      <c r="F18" s="201"/>
      <c r="G18" s="201"/>
      <c r="H18" s="201"/>
      <c r="I18" s="200"/>
      <c r="J18" s="202" t="s">
        <v>1064</v>
      </c>
      <c r="K18" s="201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  <c r="FX18" s="203"/>
      <c r="FY18" s="203"/>
      <c r="FZ18" s="203"/>
      <c r="GA18" s="203"/>
      <c r="GB18" s="203"/>
      <c r="GC18" s="203"/>
      <c r="GD18" s="203"/>
      <c r="GE18" s="203"/>
      <c r="GF18" s="203"/>
      <c r="GG18" s="203"/>
      <c r="GH18" s="203"/>
      <c r="GI18" s="203"/>
      <c r="GJ18" s="203"/>
      <c r="GK18" s="203"/>
      <c r="GL18" s="203"/>
      <c r="GM18" s="203"/>
      <c r="GN18" s="203"/>
      <c r="GO18" s="203"/>
      <c r="GP18" s="203"/>
      <c r="GQ18" s="203"/>
      <c r="GR18" s="203"/>
      <c r="GS18" s="203"/>
      <c r="GT18" s="203"/>
      <c r="GU18" s="203"/>
      <c r="GV18" s="203"/>
      <c r="GW18" s="203"/>
      <c r="GX18" s="203"/>
      <c r="GY18" s="203"/>
      <c r="GZ18" s="203"/>
      <c r="HA18" s="203"/>
      <c r="HB18" s="203"/>
      <c r="HC18" s="203"/>
      <c r="HD18" s="203"/>
      <c r="HE18" s="203"/>
      <c r="HF18" s="203"/>
      <c r="HG18" s="203"/>
      <c r="HH18" s="203"/>
      <c r="HI18" s="203"/>
      <c r="HJ18" s="203"/>
      <c r="HK18" s="203"/>
      <c r="HL18" s="203"/>
      <c r="HM18" s="203"/>
      <c r="HN18" s="203"/>
      <c r="HO18" s="203"/>
      <c r="HP18" s="203"/>
      <c r="HQ18" s="203"/>
      <c r="HR18" s="203"/>
      <c r="HS18" s="203"/>
      <c r="HT18" s="203"/>
      <c r="HU18" s="203"/>
      <c r="HV18" s="203"/>
      <c r="HW18" s="203"/>
      <c r="HX18" s="203"/>
      <c r="HY18" s="203"/>
      <c r="HZ18" s="203"/>
      <c r="IA18" s="203"/>
      <c r="IB18" s="203"/>
      <c r="IC18" s="203"/>
      <c r="ID18" s="203"/>
      <c r="IE18" s="203"/>
      <c r="IF18" s="203"/>
      <c r="IG18" s="203"/>
      <c r="IH18" s="203"/>
      <c r="II18" s="203"/>
      <c r="IJ18" s="203"/>
      <c r="IK18" s="203"/>
      <c r="IL18" s="203"/>
      <c r="IM18" s="203"/>
      <c r="IN18" s="203"/>
      <c r="IO18" s="203"/>
      <c r="IP18" s="203"/>
      <c r="IQ18" s="203"/>
      <c r="IR18" s="203"/>
      <c r="IS18" s="203"/>
      <c r="IT18" s="203"/>
      <c r="IU18" s="203"/>
    </row>
    <row r="19" spans="1:255" ht="8.25" customHeight="1" thickBot="1" x14ac:dyDescent="0.2">
      <c r="A19" s="183"/>
      <c r="B19" s="183"/>
      <c r="I19" s="204"/>
      <c r="J19" s="204"/>
    </row>
    <row r="20" spans="1:255" s="180" customFormat="1" ht="15" customHeight="1" x14ac:dyDescent="0.45">
      <c r="A20" s="978" t="s">
        <v>1065</v>
      </c>
      <c r="B20" s="983"/>
      <c r="C20" s="970" t="s">
        <v>1066</v>
      </c>
      <c r="D20" s="984"/>
      <c r="E20" s="970" t="s">
        <v>1067</v>
      </c>
      <c r="F20" s="984"/>
      <c r="G20" s="970" t="s">
        <v>1068</v>
      </c>
      <c r="H20" s="971"/>
      <c r="I20" s="970" t="s">
        <v>1069</v>
      </c>
      <c r="J20" s="971"/>
    </row>
    <row r="21" spans="1:255" s="180" customFormat="1" ht="15" customHeight="1" x14ac:dyDescent="0.45">
      <c r="A21" s="977"/>
      <c r="B21" s="973"/>
      <c r="C21" s="208" t="s">
        <v>1070</v>
      </c>
      <c r="D21" s="208" t="s">
        <v>1059</v>
      </c>
      <c r="E21" s="208" t="s">
        <v>1070</v>
      </c>
      <c r="F21" s="208" t="s">
        <v>1059</v>
      </c>
      <c r="G21" s="208" t="s">
        <v>1070</v>
      </c>
      <c r="H21" s="208" t="s">
        <v>1059</v>
      </c>
      <c r="I21" s="208" t="s">
        <v>1070</v>
      </c>
      <c r="J21" s="208" t="s">
        <v>1059</v>
      </c>
    </row>
    <row r="22" spans="1:255" s="180" customFormat="1" ht="17.25" hidden="1" customHeight="1" x14ac:dyDescent="0.45">
      <c r="A22" s="181" t="s">
        <v>1141</v>
      </c>
      <c r="B22" s="209" t="s">
        <v>1071</v>
      </c>
      <c r="C22" s="181">
        <v>11</v>
      </c>
      <c r="D22" s="194">
        <v>11</v>
      </c>
      <c r="E22" s="181">
        <v>8</v>
      </c>
      <c r="F22" s="194">
        <v>8</v>
      </c>
      <c r="G22" s="181">
        <v>27</v>
      </c>
      <c r="H22" s="194">
        <v>27</v>
      </c>
      <c r="I22" s="181">
        <v>33</v>
      </c>
      <c r="J22" s="181">
        <v>33</v>
      </c>
    </row>
    <row r="23" spans="1:255" s="180" customFormat="1" ht="17.25" hidden="1" customHeight="1" x14ac:dyDescent="0.45">
      <c r="A23" s="181" t="s">
        <v>1174</v>
      </c>
      <c r="B23" s="209" t="s">
        <v>1072</v>
      </c>
      <c r="C23" s="181">
        <v>9</v>
      </c>
      <c r="D23" s="194">
        <v>9</v>
      </c>
      <c r="E23" s="181">
        <v>12</v>
      </c>
      <c r="F23" s="194">
        <v>12</v>
      </c>
      <c r="G23" s="181">
        <v>17</v>
      </c>
      <c r="H23" s="194">
        <v>20</v>
      </c>
      <c r="I23" s="181">
        <v>31</v>
      </c>
      <c r="J23" s="181">
        <v>32</v>
      </c>
    </row>
    <row r="24" spans="1:255" s="180" customFormat="1" ht="17.25" hidden="1" customHeight="1" x14ac:dyDescent="0.45">
      <c r="A24" s="181" t="s">
        <v>1288</v>
      </c>
      <c r="B24" s="209" t="s">
        <v>1073</v>
      </c>
      <c r="C24" s="181">
        <v>8</v>
      </c>
      <c r="D24" s="194">
        <v>8</v>
      </c>
      <c r="E24" s="181">
        <v>14</v>
      </c>
      <c r="F24" s="194">
        <v>13</v>
      </c>
      <c r="G24" s="181">
        <v>18</v>
      </c>
      <c r="H24" s="194">
        <v>18</v>
      </c>
      <c r="I24" s="181">
        <v>35</v>
      </c>
      <c r="J24" s="181">
        <v>35</v>
      </c>
    </row>
    <row r="25" spans="1:255" s="180" customFormat="1" ht="17.25" hidden="1" customHeight="1" x14ac:dyDescent="0.45">
      <c r="A25" s="181" t="s">
        <v>1429</v>
      </c>
      <c r="B25" s="209" t="s">
        <v>1074</v>
      </c>
      <c r="C25" s="181">
        <v>12</v>
      </c>
      <c r="D25" s="194">
        <v>12</v>
      </c>
      <c r="E25" s="181">
        <v>14</v>
      </c>
      <c r="F25" s="194">
        <v>14</v>
      </c>
      <c r="G25" s="181">
        <v>20</v>
      </c>
      <c r="H25" s="194">
        <v>20</v>
      </c>
      <c r="I25" s="181">
        <v>49</v>
      </c>
      <c r="J25" s="181">
        <v>49</v>
      </c>
    </row>
    <row r="26" spans="1:255" s="180" customFormat="1" ht="17.25" customHeight="1" x14ac:dyDescent="0.45">
      <c r="A26" s="195" t="s">
        <v>1555</v>
      </c>
      <c r="B26" s="209" t="s">
        <v>1143</v>
      </c>
      <c r="C26" s="181">
        <v>7</v>
      </c>
      <c r="D26" s="194">
        <v>7</v>
      </c>
      <c r="E26" s="181">
        <v>11</v>
      </c>
      <c r="F26" s="194">
        <v>11</v>
      </c>
      <c r="G26" s="181">
        <v>21</v>
      </c>
      <c r="H26" s="194">
        <v>21</v>
      </c>
      <c r="I26" s="181">
        <v>34</v>
      </c>
      <c r="J26" s="181">
        <v>34</v>
      </c>
    </row>
    <row r="27" spans="1:255" s="180" customFormat="1" ht="17.25" customHeight="1" x14ac:dyDescent="0.45">
      <c r="A27" s="195">
        <v>30</v>
      </c>
      <c r="B27" s="209" t="s">
        <v>1261</v>
      </c>
      <c r="C27" s="181">
        <v>10</v>
      </c>
      <c r="D27" s="194">
        <v>10</v>
      </c>
      <c r="E27" s="181">
        <v>21</v>
      </c>
      <c r="F27" s="194">
        <v>21</v>
      </c>
      <c r="G27" s="181">
        <v>22</v>
      </c>
      <c r="H27" s="194">
        <v>22</v>
      </c>
      <c r="I27" s="181">
        <v>34</v>
      </c>
      <c r="J27" s="181">
        <v>34</v>
      </c>
    </row>
    <row r="28" spans="1:255" s="180" customFormat="1" ht="17.25" customHeight="1" x14ac:dyDescent="0.45">
      <c r="A28" s="195" t="s">
        <v>1262</v>
      </c>
      <c r="B28" s="209" t="s">
        <v>1263</v>
      </c>
      <c r="C28" s="181">
        <v>8</v>
      </c>
      <c r="D28" s="194">
        <v>8</v>
      </c>
      <c r="E28" s="181">
        <v>22</v>
      </c>
      <c r="F28" s="194">
        <v>22</v>
      </c>
      <c r="G28" s="181">
        <v>26</v>
      </c>
      <c r="H28" s="194">
        <v>26</v>
      </c>
      <c r="I28" s="181">
        <v>21</v>
      </c>
      <c r="J28" s="181">
        <v>21</v>
      </c>
    </row>
    <row r="29" spans="1:255" s="180" customFormat="1" ht="17.25" customHeight="1" x14ac:dyDescent="0.45">
      <c r="A29" s="195">
        <v>2</v>
      </c>
      <c r="B29" s="209" t="s">
        <v>1307</v>
      </c>
      <c r="C29" s="181">
        <v>11</v>
      </c>
      <c r="D29" s="194">
        <v>11</v>
      </c>
      <c r="E29" s="181">
        <v>27</v>
      </c>
      <c r="F29" s="194">
        <v>24</v>
      </c>
      <c r="G29" s="181">
        <v>28</v>
      </c>
      <c r="H29" s="194">
        <v>28</v>
      </c>
      <c r="I29" s="181">
        <v>44</v>
      </c>
      <c r="J29" s="181">
        <v>44</v>
      </c>
    </row>
    <row r="30" spans="1:255" s="180" customFormat="1" ht="17.25" customHeight="1" thickBot="1" x14ac:dyDescent="0.5">
      <c r="A30" s="197">
        <v>3</v>
      </c>
      <c r="B30" s="210" t="s">
        <v>1431</v>
      </c>
      <c r="C30" s="234">
        <v>7</v>
      </c>
      <c r="D30" s="235">
        <v>7</v>
      </c>
      <c r="E30" s="234">
        <v>27</v>
      </c>
      <c r="F30" s="235">
        <v>27</v>
      </c>
      <c r="G30" s="234">
        <v>30</v>
      </c>
      <c r="H30" s="235">
        <v>30</v>
      </c>
      <c r="I30" s="234">
        <v>11</v>
      </c>
      <c r="J30" s="234">
        <v>11</v>
      </c>
    </row>
    <row r="31" spans="1:255" s="180" customFormat="1" ht="13.5" customHeight="1" x14ac:dyDescent="0.45">
      <c r="A31" s="211" t="s">
        <v>1075</v>
      </c>
    </row>
    <row r="32" spans="1:255" ht="10.5" customHeight="1" x14ac:dyDescent="0.15"/>
    <row r="33" spans="1:11" s="180" customFormat="1" ht="19.5" customHeight="1" x14ac:dyDescent="0.15">
      <c r="A33" s="179" t="s">
        <v>1076</v>
      </c>
      <c r="J33" s="200"/>
      <c r="K33" s="202" t="s">
        <v>1077</v>
      </c>
    </row>
    <row r="34" spans="1:11" ht="9" customHeight="1" thickBot="1" x14ac:dyDescent="0.2">
      <c r="J34" s="204"/>
      <c r="K34" s="204"/>
    </row>
    <row r="35" spans="1:11" ht="13.5" customHeight="1" x14ac:dyDescent="0.15">
      <c r="A35" s="972" t="s">
        <v>1065</v>
      </c>
      <c r="B35" s="212" t="s">
        <v>1078</v>
      </c>
      <c r="C35" s="206"/>
      <c r="D35" s="206"/>
      <c r="E35" s="970" t="s">
        <v>1079</v>
      </c>
      <c r="F35" s="213" t="s">
        <v>1080</v>
      </c>
      <c r="G35" s="975" t="s">
        <v>1081</v>
      </c>
      <c r="H35" s="975" t="s">
        <v>1082</v>
      </c>
      <c r="I35" s="975" t="s">
        <v>1083</v>
      </c>
      <c r="J35" s="971" t="s">
        <v>1084</v>
      </c>
      <c r="K35" s="967" t="s">
        <v>1085</v>
      </c>
    </row>
    <row r="36" spans="1:11" ht="13.5" customHeight="1" x14ac:dyDescent="0.15">
      <c r="A36" s="973"/>
      <c r="B36" s="214" t="s">
        <v>1086</v>
      </c>
      <c r="C36" s="214" t="s">
        <v>1087</v>
      </c>
      <c r="D36" s="215" t="s">
        <v>129</v>
      </c>
      <c r="E36" s="974"/>
      <c r="F36" s="216" t="s">
        <v>1079</v>
      </c>
      <c r="G36" s="976"/>
      <c r="H36" s="976"/>
      <c r="I36" s="976"/>
      <c r="J36" s="977"/>
      <c r="K36" s="968"/>
    </row>
    <row r="37" spans="1:11" s="180" customFormat="1" ht="23.1" hidden="1" customHeight="1" x14ac:dyDescent="0.45">
      <c r="A37" s="217" t="s">
        <v>1145</v>
      </c>
      <c r="B37" s="180">
        <v>195</v>
      </c>
      <c r="C37" s="218">
        <v>14</v>
      </c>
      <c r="D37" s="219">
        <v>209</v>
      </c>
      <c r="E37" s="180">
        <v>160</v>
      </c>
      <c r="F37" s="195" t="s">
        <v>1088</v>
      </c>
      <c r="G37" s="180">
        <v>17</v>
      </c>
      <c r="H37" s="180">
        <v>18</v>
      </c>
      <c r="I37" s="180">
        <v>4</v>
      </c>
      <c r="J37" s="180">
        <v>10</v>
      </c>
      <c r="K37" s="195" t="s">
        <v>1088</v>
      </c>
    </row>
    <row r="38" spans="1:11" s="180" customFormat="1" ht="23.1" hidden="1" customHeight="1" x14ac:dyDescent="0.45">
      <c r="A38" s="217" t="s">
        <v>1175</v>
      </c>
      <c r="B38" s="180">
        <v>144</v>
      </c>
      <c r="C38" s="218">
        <v>10</v>
      </c>
      <c r="D38" s="219">
        <v>154</v>
      </c>
      <c r="E38" s="180">
        <v>115</v>
      </c>
      <c r="F38" s="195" t="s">
        <v>1088</v>
      </c>
      <c r="G38" s="180">
        <v>16</v>
      </c>
      <c r="H38" s="180">
        <v>7</v>
      </c>
      <c r="I38" s="180">
        <v>7</v>
      </c>
      <c r="J38" s="180">
        <v>9</v>
      </c>
      <c r="K38" s="195" t="s">
        <v>1088</v>
      </c>
    </row>
    <row r="39" spans="1:11" s="180" customFormat="1" ht="23.1" hidden="1" customHeight="1" x14ac:dyDescent="0.45">
      <c r="A39" s="217" t="s">
        <v>1289</v>
      </c>
      <c r="B39" s="180">
        <v>155</v>
      </c>
      <c r="C39" s="218">
        <v>8</v>
      </c>
      <c r="D39" s="219">
        <v>163</v>
      </c>
      <c r="E39" s="180">
        <v>123</v>
      </c>
      <c r="F39" s="195" t="s">
        <v>1088</v>
      </c>
      <c r="G39" s="180">
        <v>15</v>
      </c>
      <c r="H39" s="180">
        <v>10</v>
      </c>
      <c r="I39" s="180">
        <v>6</v>
      </c>
      <c r="J39" s="180">
        <v>9</v>
      </c>
      <c r="K39" s="195" t="s">
        <v>1088</v>
      </c>
    </row>
    <row r="40" spans="1:11" s="180" customFormat="1" ht="23.1" hidden="1" customHeight="1" x14ac:dyDescent="0.45">
      <c r="A40" s="217" t="s">
        <v>1433</v>
      </c>
      <c r="B40" s="180">
        <v>163</v>
      </c>
      <c r="C40" s="218">
        <v>7</v>
      </c>
      <c r="D40" s="219">
        <v>170</v>
      </c>
      <c r="E40" s="180">
        <v>136</v>
      </c>
      <c r="F40" s="195" t="s">
        <v>1088</v>
      </c>
      <c r="G40" s="180">
        <v>15</v>
      </c>
      <c r="H40" s="180">
        <v>6</v>
      </c>
      <c r="I40" s="180">
        <v>6</v>
      </c>
      <c r="J40" s="180">
        <v>7</v>
      </c>
      <c r="K40" s="195" t="s">
        <v>1088</v>
      </c>
    </row>
    <row r="41" spans="1:11" s="180" customFormat="1" ht="23.1" customHeight="1" x14ac:dyDescent="0.45">
      <c r="A41" s="220" t="s">
        <v>1556</v>
      </c>
      <c r="B41" s="180">
        <v>143</v>
      </c>
      <c r="C41" s="218">
        <v>6</v>
      </c>
      <c r="D41" s="219">
        <v>149</v>
      </c>
      <c r="E41" s="180">
        <v>90</v>
      </c>
      <c r="F41" s="195" t="s">
        <v>295</v>
      </c>
      <c r="G41" s="180">
        <v>15</v>
      </c>
      <c r="H41" s="180">
        <v>33</v>
      </c>
      <c r="I41" s="180">
        <v>3</v>
      </c>
      <c r="J41" s="180">
        <v>8</v>
      </c>
      <c r="K41" s="195" t="s">
        <v>1089</v>
      </c>
    </row>
    <row r="42" spans="1:11" s="180" customFormat="1" ht="23.1" customHeight="1" x14ac:dyDescent="0.45">
      <c r="A42" s="220" t="s">
        <v>1265</v>
      </c>
      <c r="B42" s="180">
        <v>123</v>
      </c>
      <c r="C42" s="218">
        <v>5</v>
      </c>
      <c r="D42" s="219">
        <v>128</v>
      </c>
      <c r="E42" s="180">
        <v>101</v>
      </c>
      <c r="F42" s="195" t="s">
        <v>1088</v>
      </c>
      <c r="G42" s="180">
        <v>15</v>
      </c>
      <c r="H42" s="180">
        <v>6</v>
      </c>
      <c r="I42" s="180">
        <v>3</v>
      </c>
      <c r="J42" s="180">
        <v>3</v>
      </c>
      <c r="K42" s="195" t="s">
        <v>1088</v>
      </c>
    </row>
    <row r="43" spans="1:11" s="180" customFormat="1" ht="23.1" customHeight="1" x14ac:dyDescent="0.45">
      <c r="A43" s="220" t="s">
        <v>1266</v>
      </c>
      <c r="B43" s="180">
        <v>139</v>
      </c>
      <c r="C43" s="218">
        <v>7</v>
      </c>
      <c r="D43" s="219">
        <v>146</v>
      </c>
      <c r="E43" s="180">
        <v>111</v>
      </c>
      <c r="F43" s="195">
        <v>0</v>
      </c>
      <c r="G43" s="180">
        <v>16</v>
      </c>
      <c r="H43" s="180">
        <v>11</v>
      </c>
      <c r="I43" s="180">
        <v>4</v>
      </c>
      <c r="J43" s="180">
        <v>4</v>
      </c>
      <c r="K43" s="195">
        <v>0</v>
      </c>
    </row>
    <row r="44" spans="1:11" s="180" customFormat="1" ht="23.1" customHeight="1" x14ac:dyDescent="0.45">
      <c r="A44" s="220" t="s">
        <v>1308</v>
      </c>
      <c r="B44" s="180">
        <v>168</v>
      </c>
      <c r="C44" s="218">
        <v>14</v>
      </c>
      <c r="D44" s="219">
        <v>182</v>
      </c>
      <c r="E44" s="180">
        <v>130</v>
      </c>
      <c r="F44" s="195">
        <v>0</v>
      </c>
      <c r="G44" s="180">
        <v>17</v>
      </c>
      <c r="H44" s="180">
        <v>21</v>
      </c>
      <c r="I44" s="180">
        <v>4</v>
      </c>
      <c r="J44" s="180">
        <v>7</v>
      </c>
      <c r="K44" s="195">
        <v>3</v>
      </c>
    </row>
    <row r="45" spans="1:11" s="180" customFormat="1" ht="23.1" customHeight="1" thickBot="1" x14ac:dyDescent="0.5">
      <c r="A45" s="221" t="s">
        <v>1432</v>
      </c>
      <c r="B45" s="236">
        <v>162</v>
      </c>
      <c r="C45" s="237">
        <v>12</v>
      </c>
      <c r="D45" s="238">
        <v>174</v>
      </c>
      <c r="E45" s="236">
        <v>120</v>
      </c>
      <c r="F45" s="197">
        <v>0</v>
      </c>
      <c r="G45" s="236">
        <v>16</v>
      </c>
      <c r="H45" s="236">
        <v>22</v>
      </c>
      <c r="I45" s="236">
        <v>6</v>
      </c>
      <c r="J45" s="236">
        <v>10</v>
      </c>
      <c r="K45" s="197">
        <v>0</v>
      </c>
    </row>
    <row r="46" spans="1:11" x14ac:dyDescent="0.15">
      <c r="A46" s="211" t="s">
        <v>1075</v>
      </c>
    </row>
    <row r="47" spans="1:11" ht="10.5" customHeight="1" x14ac:dyDescent="0.15">
      <c r="C47" s="180"/>
    </row>
    <row r="48" spans="1:11" s="180" customFormat="1" ht="19.5" customHeight="1" x14ac:dyDescent="0.45">
      <c r="A48" s="179" t="s">
        <v>1090</v>
      </c>
      <c r="E48" s="182"/>
      <c r="H48" s="182"/>
      <c r="K48" s="239" t="s">
        <v>1558</v>
      </c>
    </row>
    <row r="49" spans="1:12" ht="10.050000000000001" customHeight="1" x14ac:dyDescent="0.2">
      <c r="D49" s="185"/>
    </row>
    <row r="50" spans="1:12" ht="10.050000000000001" customHeight="1" x14ac:dyDescent="0.15">
      <c r="G50" s="966" t="s">
        <v>1349</v>
      </c>
      <c r="H50" s="966"/>
      <c r="I50" s="966"/>
    </row>
    <row r="51" spans="1:12" ht="10.050000000000001" customHeight="1" x14ac:dyDescent="0.15">
      <c r="F51" s="222"/>
      <c r="G51" s="966"/>
      <c r="H51" s="966"/>
      <c r="I51" s="966"/>
    </row>
    <row r="52" spans="1:12" ht="10.050000000000001" customHeight="1" x14ac:dyDescent="0.15">
      <c r="F52" s="223"/>
      <c r="G52" s="966" t="s">
        <v>1350</v>
      </c>
      <c r="H52" s="966"/>
      <c r="I52" s="966"/>
    </row>
    <row r="53" spans="1:12" ht="10.050000000000001" customHeight="1" x14ac:dyDescent="0.15">
      <c r="C53" s="966" t="s">
        <v>1091</v>
      </c>
      <c r="D53" s="966"/>
      <c r="F53" s="224"/>
      <c r="G53" s="966"/>
      <c r="H53" s="966"/>
      <c r="I53" s="966"/>
    </row>
    <row r="54" spans="1:12" ht="10.050000000000001" customHeight="1" x14ac:dyDescent="0.15">
      <c r="C54" s="966"/>
      <c r="D54" s="966"/>
      <c r="E54" s="225"/>
      <c r="F54" s="226"/>
      <c r="G54" s="966" t="s">
        <v>1092</v>
      </c>
      <c r="H54" s="966"/>
      <c r="I54" s="966"/>
    </row>
    <row r="55" spans="1:12" ht="10.050000000000001" customHeight="1" x14ac:dyDescent="0.15">
      <c r="C55" s="180"/>
      <c r="D55" s="180"/>
      <c r="F55" s="224"/>
      <c r="G55" s="966"/>
      <c r="H55" s="966"/>
      <c r="I55" s="966"/>
    </row>
    <row r="56" spans="1:12" ht="10.050000000000001" customHeight="1" x14ac:dyDescent="0.15">
      <c r="C56" s="180"/>
      <c r="D56" s="180"/>
      <c r="F56" s="227"/>
      <c r="G56" s="966" t="s">
        <v>1540</v>
      </c>
      <c r="H56" s="966"/>
      <c r="I56" s="966"/>
    </row>
    <row r="57" spans="1:12" ht="10.050000000000001" customHeight="1" x14ac:dyDescent="0.15">
      <c r="F57" s="228"/>
      <c r="G57" s="966"/>
      <c r="H57" s="966"/>
      <c r="I57" s="966"/>
    </row>
    <row r="58" spans="1:12" ht="10.050000000000001" customHeight="1" x14ac:dyDescent="0.15">
      <c r="A58" s="969" t="s">
        <v>1093</v>
      </c>
      <c r="C58" s="966" t="s">
        <v>1232</v>
      </c>
      <c r="D58" s="966"/>
      <c r="E58" s="966"/>
    </row>
    <row r="59" spans="1:12" ht="10.050000000000001" customHeight="1" x14ac:dyDescent="0.15">
      <c r="A59" s="966"/>
      <c r="B59" s="225"/>
      <c r="C59" s="966"/>
      <c r="D59" s="966"/>
      <c r="E59" s="966"/>
    </row>
    <row r="60" spans="1:12" ht="10.050000000000001" customHeight="1" x14ac:dyDescent="0.15">
      <c r="A60" s="180"/>
      <c r="C60" s="180"/>
      <c r="D60" s="180"/>
      <c r="E60" s="180"/>
      <c r="K60" s="229"/>
    </row>
    <row r="61" spans="1:12" ht="10.050000000000001" customHeight="1" x14ac:dyDescent="0.15">
      <c r="A61" s="180"/>
      <c r="C61" s="180"/>
      <c r="D61" s="180"/>
      <c r="E61" s="180"/>
      <c r="K61" s="229"/>
    </row>
    <row r="62" spans="1:12" ht="10.050000000000001" customHeight="1" x14ac:dyDescent="0.15">
      <c r="C62" s="966" t="s">
        <v>1094</v>
      </c>
      <c r="D62" s="966"/>
      <c r="F62" s="230"/>
      <c r="G62" s="965" t="s">
        <v>1539</v>
      </c>
      <c r="H62" s="965"/>
      <c r="I62" s="965"/>
      <c r="J62" s="965"/>
      <c r="K62" s="231"/>
      <c r="L62" s="232"/>
    </row>
    <row r="63" spans="1:12" ht="10.050000000000001" customHeight="1" x14ac:dyDescent="0.15">
      <c r="C63" s="966"/>
      <c r="D63" s="966"/>
      <c r="E63" s="225"/>
      <c r="G63" s="965"/>
      <c r="H63" s="965"/>
      <c r="I63" s="965"/>
      <c r="J63" s="965"/>
      <c r="K63" s="231"/>
      <c r="L63" s="232"/>
    </row>
    <row r="64" spans="1:12" ht="10.050000000000001" customHeight="1" x14ac:dyDescent="0.15">
      <c r="C64" s="180"/>
      <c r="D64" s="180"/>
      <c r="G64" s="180"/>
      <c r="H64" s="180"/>
      <c r="I64" s="180"/>
      <c r="J64" s="180"/>
      <c r="K64" s="180"/>
    </row>
    <row r="65" spans="1:11" ht="10.050000000000001" customHeight="1" x14ac:dyDescent="0.15">
      <c r="C65" s="180"/>
      <c r="D65" s="180"/>
      <c r="G65" s="180"/>
      <c r="H65" s="180"/>
      <c r="I65" s="180"/>
      <c r="J65" s="180"/>
      <c r="K65" s="180"/>
    </row>
    <row r="66" spans="1:11" s="180" customFormat="1" ht="15" customHeight="1" x14ac:dyDescent="0.45">
      <c r="A66" s="211" t="s">
        <v>1095</v>
      </c>
    </row>
  </sheetData>
  <customSheetViews>
    <customSheetView guid="{6AB2CB4E-1967-4022-ADF7-AFB42F2AE4FB}" showPageBreaks="1" printArea="1" hiddenRows="1" view="pageBreakPreview" topLeftCell="A33">
      <selection activeCell="B38" sqref="B38:K38"/>
      <pageMargins left="0.78740157480314965" right="0.78740157480314965" top="0.9055118110236221" bottom="0.9055118110236221" header="0" footer="0"/>
      <pageSetup paperSize="9" scale="93" firstPageNumber="238" orientation="portrait" useFirstPageNumber="1" r:id="rId1"/>
      <headerFooter alignWithMargins="0"/>
    </customSheetView>
    <customSheetView guid="{3F289335-02BA-4F16-AD2F-CB53A4124158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2"/>
      <headerFooter alignWithMargins="0"/>
    </customSheetView>
    <customSheetView guid="{73BE7E98-8BC8-4FD7-95F0-4179E1B9C7B2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3"/>
      <headerFooter alignWithMargins="0"/>
    </customSheetView>
    <customSheetView guid="{59F6F5C1-0144-4706-BC18-583E69698BD1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4"/>
      <headerFooter alignWithMargins="0"/>
    </customSheetView>
    <customSheetView guid="{96F1F385-3719-4D48-93AF-F20FCA96C025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5"/>
      <headerFooter alignWithMargins="0"/>
    </customSheetView>
    <customSheetView guid="{1CDBA933-8DB4-41F1-90AC-67591721201F}" showPageBreaks="1" printArea="1" view="pageBreakPreview" topLeftCell="A34">
      <selection activeCell="A51" sqref="A51:XFD51"/>
      <pageMargins left="0.78740157480314965" right="0.78740157480314965" top="0.9055118110236221" bottom="0.9055118110236221" header="0" footer="0"/>
      <pageSetup paperSize="9" scale="95" firstPageNumber="238" orientation="portrait" useFirstPageNumber="1" r:id="rId6"/>
      <headerFooter alignWithMargins="0"/>
    </customSheetView>
    <customSheetView guid="{57707E98-8706-4F7F-9807-AB12EEACF2E8}" showPageBreaks="1" printArea="1" view="pageBreakPreview" topLeftCell="A34">
      <selection activeCell="A51" sqref="A51:XFD51"/>
      <pageMargins left="0.78740157480314965" right="0.78740157480314965" top="0.9055118110236221" bottom="0.9055118110236221" header="0" footer="0"/>
      <pageSetup paperSize="9" scale="95" firstPageNumber="238" orientation="portrait" useFirstPageNumber="1" r:id="rId7"/>
      <headerFooter alignWithMargins="0"/>
    </customSheetView>
    <customSheetView guid="{FA0B14EF-F83C-4CBB-865F-B181DD693384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8"/>
      <headerFooter alignWithMargins="0"/>
    </customSheetView>
    <customSheetView guid="{7599AF29-7C80-40B5-BC67-D4AC7D8175D6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9"/>
      <headerFooter alignWithMargins="0"/>
    </customSheetView>
    <customSheetView guid="{CD9FEF94-6655-4B72-96D9-4E3C15E50045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10"/>
      <headerFooter alignWithMargins="0"/>
    </customSheetView>
    <customSheetView guid="{101BA920-D81C-44BC-8F4C-ECC5AD469A5F}" showPageBreaks="1" printArea="1" view="pageBreakPreview">
      <pageMargins left="0.78740157480314965" right="0.78740157480314965" top="0.9055118110236221" bottom="0.9055118110236221" header="0" footer="0"/>
      <pageSetup paperSize="9" scale="95" firstPageNumber="238" orientation="portrait" useFirstPageNumber="1" r:id="rId11"/>
      <headerFooter alignWithMargins="0"/>
    </customSheetView>
    <customSheetView guid="{1DD77CDE-492C-4F26-BE57-755675DE482D}" showPageBreaks="1" printArea="1" hiddenRows="1" view="pageBreakPreview" topLeftCell="A39">
      <selection activeCell="J13" sqref="J13"/>
      <pageMargins left="0.78740157480314965" right="0.78740157480314965" top="0.9055118110236221" bottom="0.9055118110236221" header="0" footer="0"/>
      <pageSetup paperSize="9" scale="88" firstPageNumber="238" orientation="portrait" useFirstPageNumber="1" r:id="rId12"/>
      <headerFooter alignWithMargins="0"/>
    </customSheetView>
    <customSheetView guid="{E11754DE-64F2-4A86-AFFA-460D6AD3A98C}" showPageBreaks="1" printArea="1" hiddenRows="1" view="pageBreakPreview">
      <selection activeCell="B38" sqref="B38:K38"/>
      <pageMargins left="0.78740157480314965" right="0.78740157480314965" top="0.9055118110236221" bottom="0.9055118110236221" header="0" footer="0"/>
      <pageSetup paperSize="9" scale="93" firstPageNumber="238" orientation="portrait" useFirstPageNumber="1" r:id="rId13"/>
      <headerFooter alignWithMargins="0"/>
    </customSheetView>
  </customSheetViews>
  <mergeCells count="25">
    <mergeCell ref="A3:B5"/>
    <mergeCell ref="C3:D3"/>
    <mergeCell ref="E3:F3"/>
    <mergeCell ref="G3:H3"/>
    <mergeCell ref="A20:B21"/>
    <mergeCell ref="C20:D20"/>
    <mergeCell ref="E20:F20"/>
    <mergeCell ref="G20:H20"/>
    <mergeCell ref="A58:A59"/>
    <mergeCell ref="C58:E59"/>
    <mergeCell ref="I20:J20"/>
    <mergeCell ref="A35:A36"/>
    <mergeCell ref="E35:E36"/>
    <mergeCell ref="G35:G36"/>
    <mergeCell ref="H35:H36"/>
    <mergeCell ref="I35:I36"/>
    <mergeCell ref="J35:J36"/>
    <mergeCell ref="G62:J63"/>
    <mergeCell ref="C62:D63"/>
    <mergeCell ref="K35:K36"/>
    <mergeCell ref="G50:I51"/>
    <mergeCell ref="C53:D54"/>
    <mergeCell ref="G52:I53"/>
    <mergeCell ref="G54:I55"/>
    <mergeCell ref="G56:I57"/>
  </mergeCells>
  <phoneticPr fontId="4"/>
  <printOptions gridLinesSet="0"/>
  <pageMargins left="0.78740157480314965" right="0.78740157480314965" top="0.9055118110236221" bottom="0.9055118110236221" header="0" footer="0"/>
  <pageSetup paperSize="9" scale="89" firstPageNumber="238" orientation="portrait" useFirstPageNumber="1" r:id="rId14"/>
  <headerFooter alignWithMargins="0"/>
  <drawing r:id="rId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U49"/>
  <sheetViews>
    <sheetView view="pageBreakPreview" zoomScaleNormal="100" zoomScaleSheetLayoutView="100" workbookViewId="0">
      <selection activeCell="F9" sqref="F9"/>
    </sheetView>
  </sheetViews>
  <sheetFormatPr defaultColWidth="9.19921875" defaultRowHeight="15.75" customHeight="1" x14ac:dyDescent="0.15"/>
  <cols>
    <col min="1" max="1" width="3.09765625" style="186" customWidth="1"/>
    <col min="2" max="2" width="6.09765625" style="186" customWidth="1"/>
    <col min="3" max="3" width="5.8984375" style="186" customWidth="1"/>
    <col min="4" max="4" width="10.8984375" style="186" customWidth="1"/>
    <col min="5" max="5" width="11.09765625" style="186" customWidth="1"/>
    <col min="6" max="6" width="11.19921875" style="186" customWidth="1"/>
    <col min="7" max="7" width="11.59765625" style="186" customWidth="1"/>
    <col min="8" max="8" width="9.69921875" style="186" customWidth="1"/>
    <col min="9" max="9" width="9.5" style="186" customWidth="1"/>
    <col min="10" max="13" width="15.3984375" style="186" customWidth="1"/>
    <col min="14" max="14" width="11" style="186" customWidth="1"/>
    <col min="15" max="256" width="9.19921875" style="186"/>
    <col min="257" max="257" width="3.09765625" style="186" customWidth="1"/>
    <col min="258" max="258" width="6.09765625" style="186" customWidth="1"/>
    <col min="259" max="259" width="5.8984375" style="186" customWidth="1"/>
    <col min="260" max="260" width="10.8984375" style="186" customWidth="1"/>
    <col min="261" max="261" width="11.09765625" style="186" customWidth="1"/>
    <col min="262" max="262" width="11.19921875" style="186" customWidth="1"/>
    <col min="263" max="263" width="11.59765625" style="186" customWidth="1"/>
    <col min="264" max="264" width="9.69921875" style="186" customWidth="1"/>
    <col min="265" max="265" width="9.5" style="186" customWidth="1"/>
    <col min="266" max="269" width="15.3984375" style="186" customWidth="1"/>
    <col min="270" max="270" width="11" style="186" customWidth="1"/>
    <col min="271" max="512" width="9.19921875" style="186"/>
    <col min="513" max="513" width="3.09765625" style="186" customWidth="1"/>
    <col min="514" max="514" width="6.09765625" style="186" customWidth="1"/>
    <col min="515" max="515" width="5.8984375" style="186" customWidth="1"/>
    <col min="516" max="516" width="10.8984375" style="186" customWidth="1"/>
    <col min="517" max="517" width="11.09765625" style="186" customWidth="1"/>
    <col min="518" max="518" width="11.19921875" style="186" customWidth="1"/>
    <col min="519" max="519" width="11.59765625" style="186" customWidth="1"/>
    <col min="520" max="520" width="9.69921875" style="186" customWidth="1"/>
    <col min="521" max="521" width="9.5" style="186" customWidth="1"/>
    <col min="522" max="525" width="15.3984375" style="186" customWidth="1"/>
    <col min="526" max="526" width="11" style="186" customWidth="1"/>
    <col min="527" max="768" width="9.19921875" style="186"/>
    <col min="769" max="769" width="3.09765625" style="186" customWidth="1"/>
    <col min="770" max="770" width="6.09765625" style="186" customWidth="1"/>
    <col min="771" max="771" width="5.8984375" style="186" customWidth="1"/>
    <col min="772" max="772" width="10.8984375" style="186" customWidth="1"/>
    <col min="773" max="773" width="11.09765625" style="186" customWidth="1"/>
    <col min="774" max="774" width="11.19921875" style="186" customWidth="1"/>
    <col min="775" max="775" width="11.59765625" style="186" customWidth="1"/>
    <col min="776" max="776" width="9.69921875" style="186" customWidth="1"/>
    <col min="777" max="777" width="9.5" style="186" customWidth="1"/>
    <col min="778" max="781" width="15.3984375" style="186" customWidth="1"/>
    <col min="782" max="782" width="11" style="186" customWidth="1"/>
    <col min="783" max="1024" width="9.19921875" style="186"/>
    <col min="1025" max="1025" width="3.09765625" style="186" customWidth="1"/>
    <col min="1026" max="1026" width="6.09765625" style="186" customWidth="1"/>
    <col min="1027" max="1027" width="5.8984375" style="186" customWidth="1"/>
    <col min="1028" max="1028" width="10.8984375" style="186" customWidth="1"/>
    <col min="1029" max="1029" width="11.09765625" style="186" customWidth="1"/>
    <col min="1030" max="1030" width="11.19921875" style="186" customWidth="1"/>
    <col min="1031" max="1031" width="11.59765625" style="186" customWidth="1"/>
    <col min="1032" max="1032" width="9.69921875" style="186" customWidth="1"/>
    <col min="1033" max="1033" width="9.5" style="186" customWidth="1"/>
    <col min="1034" max="1037" width="15.3984375" style="186" customWidth="1"/>
    <col min="1038" max="1038" width="11" style="186" customWidth="1"/>
    <col min="1039" max="1280" width="9.19921875" style="186"/>
    <col min="1281" max="1281" width="3.09765625" style="186" customWidth="1"/>
    <col min="1282" max="1282" width="6.09765625" style="186" customWidth="1"/>
    <col min="1283" max="1283" width="5.8984375" style="186" customWidth="1"/>
    <col min="1284" max="1284" width="10.8984375" style="186" customWidth="1"/>
    <col min="1285" max="1285" width="11.09765625" style="186" customWidth="1"/>
    <col min="1286" max="1286" width="11.19921875" style="186" customWidth="1"/>
    <col min="1287" max="1287" width="11.59765625" style="186" customWidth="1"/>
    <col min="1288" max="1288" width="9.69921875" style="186" customWidth="1"/>
    <col min="1289" max="1289" width="9.5" style="186" customWidth="1"/>
    <col min="1290" max="1293" width="15.3984375" style="186" customWidth="1"/>
    <col min="1294" max="1294" width="11" style="186" customWidth="1"/>
    <col min="1295" max="1536" width="9.19921875" style="186"/>
    <col min="1537" max="1537" width="3.09765625" style="186" customWidth="1"/>
    <col min="1538" max="1538" width="6.09765625" style="186" customWidth="1"/>
    <col min="1539" max="1539" width="5.8984375" style="186" customWidth="1"/>
    <col min="1540" max="1540" width="10.8984375" style="186" customWidth="1"/>
    <col min="1541" max="1541" width="11.09765625" style="186" customWidth="1"/>
    <col min="1542" max="1542" width="11.19921875" style="186" customWidth="1"/>
    <col min="1543" max="1543" width="11.59765625" style="186" customWidth="1"/>
    <col min="1544" max="1544" width="9.69921875" style="186" customWidth="1"/>
    <col min="1545" max="1545" width="9.5" style="186" customWidth="1"/>
    <col min="1546" max="1549" width="15.3984375" style="186" customWidth="1"/>
    <col min="1550" max="1550" width="11" style="186" customWidth="1"/>
    <col min="1551" max="1792" width="9.19921875" style="186"/>
    <col min="1793" max="1793" width="3.09765625" style="186" customWidth="1"/>
    <col min="1794" max="1794" width="6.09765625" style="186" customWidth="1"/>
    <col min="1795" max="1795" width="5.8984375" style="186" customWidth="1"/>
    <col min="1796" max="1796" width="10.8984375" style="186" customWidth="1"/>
    <col min="1797" max="1797" width="11.09765625" style="186" customWidth="1"/>
    <col min="1798" max="1798" width="11.19921875" style="186" customWidth="1"/>
    <col min="1799" max="1799" width="11.59765625" style="186" customWidth="1"/>
    <col min="1800" max="1800" width="9.69921875" style="186" customWidth="1"/>
    <col min="1801" max="1801" width="9.5" style="186" customWidth="1"/>
    <col min="1802" max="1805" width="15.3984375" style="186" customWidth="1"/>
    <col min="1806" max="1806" width="11" style="186" customWidth="1"/>
    <col min="1807" max="2048" width="9.19921875" style="186"/>
    <col min="2049" max="2049" width="3.09765625" style="186" customWidth="1"/>
    <col min="2050" max="2050" width="6.09765625" style="186" customWidth="1"/>
    <col min="2051" max="2051" width="5.8984375" style="186" customWidth="1"/>
    <col min="2052" max="2052" width="10.8984375" style="186" customWidth="1"/>
    <col min="2053" max="2053" width="11.09765625" style="186" customWidth="1"/>
    <col min="2054" max="2054" width="11.19921875" style="186" customWidth="1"/>
    <col min="2055" max="2055" width="11.59765625" style="186" customWidth="1"/>
    <col min="2056" max="2056" width="9.69921875" style="186" customWidth="1"/>
    <col min="2057" max="2057" width="9.5" style="186" customWidth="1"/>
    <col min="2058" max="2061" width="15.3984375" style="186" customWidth="1"/>
    <col min="2062" max="2062" width="11" style="186" customWidth="1"/>
    <col min="2063" max="2304" width="9.19921875" style="186"/>
    <col min="2305" max="2305" width="3.09765625" style="186" customWidth="1"/>
    <col min="2306" max="2306" width="6.09765625" style="186" customWidth="1"/>
    <col min="2307" max="2307" width="5.8984375" style="186" customWidth="1"/>
    <col min="2308" max="2308" width="10.8984375" style="186" customWidth="1"/>
    <col min="2309" max="2309" width="11.09765625" style="186" customWidth="1"/>
    <col min="2310" max="2310" width="11.19921875" style="186" customWidth="1"/>
    <col min="2311" max="2311" width="11.59765625" style="186" customWidth="1"/>
    <col min="2312" max="2312" width="9.69921875" style="186" customWidth="1"/>
    <col min="2313" max="2313" width="9.5" style="186" customWidth="1"/>
    <col min="2314" max="2317" width="15.3984375" style="186" customWidth="1"/>
    <col min="2318" max="2318" width="11" style="186" customWidth="1"/>
    <col min="2319" max="2560" width="9.19921875" style="186"/>
    <col min="2561" max="2561" width="3.09765625" style="186" customWidth="1"/>
    <col min="2562" max="2562" width="6.09765625" style="186" customWidth="1"/>
    <col min="2563" max="2563" width="5.8984375" style="186" customWidth="1"/>
    <col min="2564" max="2564" width="10.8984375" style="186" customWidth="1"/>
    <col min="2565" max="2565" width="11.09765625" style="186" customWidth="1"/>
    <col min="2566" max="2566" width="11.19921875" style="186" customWidth="1"/>
    <col min="2567" max="2567" width="11.59765625" style="186" customWidth="1"/>
    <col min="2568" max="2568" width="9.69921875" style="186" customWidth="1"/>
    <col min="2569" max="2569" width="9.5" style="186" customWidth="1"/>
    <col min="2570" max="2573" width="15.3984375" style="186" customWidth="1"/>
    <col min="2574" max="2574" width="11" style="186" customWidth="1"/>
    <col min="2575" max="2816" width="9.19921875" style="186"/>
    <col min="2817" max="2817" width="3.09765625" style="186" customWidth="1"/>
    <col min="2818" max="2818" width="6.09765625" style="186" customWidth="1"/>
    <col min="2819" max="2819" width="5.8984375" style="186" customWidth="1"/>
    <col min="2820" max="2820" width="10.8984375" style="186" customWidth="1"/>
    <col min="2821" max="2821" width="11.09765625" style="186" customWidth="1"/>
    <col min="2822" max="2822" width="11.19921875" style="186" customWidth="1"/>
    <col min="2823" max="2823" width="11.59765625" style="186" customWidth="1"/>
    <col min="2824" max="2824" width="9.69921875" style="186" customWidth="1"/>
    <col min="2825" max="2825" width="9.5" style="186" customWidth="1"/>
    <col min="2826" max="2829" width="15.3984375" style="186" customWidth="1"/>
    <col min="2830" max="2830" width="11" style="186" customWidth="1"/>
    <col min="2831" max="3072" width="9.19921875" style="186"/>
    <col min="3073" max="3073" width="3.09765625" style="186" customWidth="1"/>
    <col min="3074" max="3074" width="6.09765625" style="186" customWidth="1"/>
    <col min="3075" max="3075" width="5.8984375" style="186" customWidth="1"/>
    <col min="3076" max="3076" width="10.8984375" style="186" customWidth="1"/>
    <col min="3077" max="3077" width="11.09765625" style="186" customWidth="1"/>
    <col min="3078" max="3078" width="11.19921875" style="186" customWidth="1"/>
    <col min="3079" max="3079" width="11.59765625" style="186" customWidth="1"/>
    <col min="3080" max="3080" width="9.69921875" style="186" customWidth="1"/>
    <col min="3081" max="3081" width="9.5" style="186" customWidth="1"/>
    <col min="3082" max="3085" width="15.3984375" style="186" customWidth="1"/>
    <col min="3086" max="3086" width="11" style="186" customWidth="1"/>
    <col min="3087" max="3328" width="9.19921875" style="186"/>
    <col min="3329" max="3329" width="3.09765625" style="186" customWidth="1"/>
    <col min="3330" max="3330" width="6.09765625" style="186" customWidth="1"/>
    <col min="3331" max="3331" width="5.8984375" style="186" customWidth="1"/>
    <col min="3332" max="3332" width="10.8984375" style="186" customWidth="1"/>
    <col min="3333" max="3333" width="11.09765625" style="186" customWidth="1"/>
    <col min="3334" max="3334" width="11.19921875" style="186" customWidth="1"/>
    <col min="3335" max="3335" width="11.59765625" style="186" customWidth="1"/>
    <col min="3336" max="3336" width="9.69921875" style="186" customWidth="1"/>
    <col min="3337" max="3337" width="9.5" style="186" customWidth="1"/>
    <col min="3338" max="3341" width="15.3984375" style="186" customWidth="1"/>
    <col min="3342" max="3342" width="11" style="186" customWidth="1"/>
    <col min="3343" max="3584" width="9.19921875" style="186"/>
    <col min="3585" max="3585" width="3.09765625" style="186" customWidth="1"/>
    <col min="3586" max="3586" width="6.09765625" style="186" customWidth="1"/>
    <col min="3587" max="3587" width="5.8984375" style="186" customWidth="1"/>
    <col min="3588" max="3588" width="10.8984375" style="186" customWidth="1"/>
    <col min="3589" max="3589" width="11.09765625" style="186" customWidth="1"/>
    <col min="3590" max="3590" width="11.19921875" style="186" customWidth="1"/>
    <col min="3591" max="3591" width="11.59765625" style="186" customWidth="1"/>
    <col min="3592" max="3592" width="9.69921875" style="186" customWidth="1"/>
    <col min="3593" max="3593" width="9.5" style="186" customWidth="1"/>
    <col min="3594" max="3597" width="15.3984375" style="186" customWidth="1"/>
    <col min="3598" max="3598" width="11" style="186" customWidth="1"/>
    <col min="3599" max="3840" width="9.19921875" style="186"/>
    <col min="3841" max="3841" width="3.09765625" style="186" customWidth="1"/>
    <col min="3842" max="3842" width="6.09765625" style="186" customWidth="1"/>
    <col min="3843" max="3843" width="5.8984375" style="186" customWidth="1"/>
    <col min="3844" max="3844" width="10.8984375" style="186" customWidth="1"/>
    <col min="3845" max="3845" width="11.09765625" style="186" customWidth="1"/>
    <col min="3846" max="3846" width="11.19921875" style="186" customWidth="1"/>
    <col min="3847" max="3847" width="11.59765625" style="186" customWidth="1"/>
    <col min="3848" max="3848" width="9.69921875" style="186" customWidth="1"/>
    <col min="3849" max="3849" width="9.5" style="186" customWidth="1"/>
    <col min="3850" max="3853" width="15.3984375" style="186" customWidth="1"/>
    <col min="3854" max="3854" width="11" style="186" customWidth="1"/>
    <col min="3855" max="4096" width="9.19921875" style="186"/>
    <col min="4097" max="4097" width="3.09765625" style="186" customWidth="1"/>
    <col min="4098" max="4098" width="6.09765625" style="186" customWidth="1"/>
    <col min="4099" max="4099" width="5.8984375" style="186" customWidth="1"/>
    <col min="4100" max="4100" width="10.8984375" style="186" customWidth="1"/>
    <col min="4101" max="4101" width="11.09765625" style="186" customWidth="1"/>
    <col min="4102" max="4102" width="11.19921875" style="186" customWidth="1"/>
    <col min="4103" max="4103" width="11.59765625" style="186" customWidth="1"/>
    <col min="4104" max="4104" width="9.69921875" style="186" customWidth="1"/>
    <col min="4105" max="4105" width="9.5" style="186" customWidth="1"/>
    <col min="4106" max="4109" width="15.3984375" style="186" customWidth="1"/>
    <col min="4110" max="4110" width="11" style="186" customWidth="1"/>
    <col min="4111" max="4352" width="9.19921875" style="186"/>
    <col min="4353" max="4353" width="3.09765625" style="186" customWidth="1"/>
    <col min="4354" max="4354" width="6.09765625" style="186" customWidth="1"/>
    <col min="4355" max="4355" width="5.8984375" style="186" customWidth="1"/>
    <col min="4356" max="4356" width="10.8984375" style="186" customWidth="1"/>
    <col min="4357" max="4357" width="11.09765625" style="186" customWidth="1"/>
    <col min="4358" max="4358" width="11.19921875" style="186" customWidth="1"/>
    <col min="4359" max="4359" width="11.59765625" style="186" customWidth="1"/>
    <col min="4360" max="4360" width="9.69921875" style="186" customWidth="1"/>
    <col min="4361" max="4361" width="9.5" style="186" customWidth="1"/>
    <col min="4362" max="4365" width="15.3984375" style="186" customWidth="1"/>
    <col min="4366" max="4366" width="11" style="186" customWidth="1"/>
    <col min="4367" max="4608" width="9.19921875" style="186"/>
    <col min="4609" max="4609" width="3.09765625" style="186" customWidth="1"/>
    <col min="4610" max="4610" width="6.09765625" style="186" customWidth="1"/>
    <col min="4611" max="4611" width="5.8984375" style="186" customWidth="1"/>
    <col min="4612" max="4612" width="10.8984375" style="186" customWidth="1"/>
    <col min="4613" max="4613" width="11.09765625" style="186" customWidth="1"/>
    <col min="4614" max="4614" width="11.19921875" style="186" customWidth="1"/>
    <col min="4615" max="4615" width="11.59765625" style="186" customWidth="1"/>
    <col min="4616" max="4616" width="9.69921875" style="186" customWidth="1"/>
    <col min="4617" max="4617" width="9.5" style="186" customWidth="1"/>
    <col min="4618" max="4621" width="15.3984375" style="186" customWidth="1"/>
    <col min="4622" max="4622" width="11" style="186" customWidth="1"/>
    <col min="4623" max="4864" width="9.19921875" style="186"/>
    <col min="4865" max="4865" width="3.09765625" style="186" customWidth="1"/>
    <col min="4866" max="4866" width="6.09765625" style="186" customWidth="1"/>
    <col min="4867" max="4867" width="5.8984375" style="186" customWidth="1"/>
    <col min="4868" max="4868" width="10.8984375" style="186" customWidth="1"/>
    <col min="4869" max="4869" width="11.09765625" style="186" customWidth="1"/>
    <col min="4870" max="4870" width="11.19921875" style="186" customWidth="1"/>
    <col min="4871" max="4871" width="11.59765625" style="186" customWidth="1"/>
    <col min="4872" max="4872" width="9.69921875" style="186" customWidth="1"/>
    <col min="4873" max="4873" width="9.5" style="186" customWidth="1"/>
    <col min="4874" max="4877" width="15.3984375" style="186" customWidth="1"/>
    <col min="4878" max="4878" width="11" style="186" customWidth="1"/>
    <col min="4879" max="5120" width="9.19921875" style="186"/>
    <col min="5121" max="5121" width="3.09765625" style="186" customWidth="1"/>
    <col min="5122" max="5122" width="6.09765625" style="186" customWidth="1"/>
    <col min="5123" max="5123" width="5.8984375" style="186" customWidth="1"/>
    <col min="5124" max="5124" width="10.8984375" style="186" customWidth="1"/>
    <col min="5125" max="5125" width="11.09765625" style="186" customWidth="1"/>
    <col min="5126" max="5126" width="11.19921875" style="186" customWidth="1"/>
    <col min="5127" max="5127" width="11.59765625" style="186" customWidth="1"/>
    <col min="5128" max="5128" width="9.69921875" style="186" customWidth="1"/>
    <col min="5129" max="5129" width="9.5" style="186" customWidth="1"/>
    <col min="5130" max="5133" width="15.3984375" style="186" customWidth="1"/>
    <col min="5134" max="5134" width="11" style="186" customWidth="1"/>
    <col min="5135" max="5376" width="9.19921875" style="186"/>
    <col min="5377" max="5377" width="3.09765625" style="186" customWidth="1"/>
    <col min="5378" max="5378" width="6.09765625" style="186" customWidth="1"/>
    <col min="5379" max="5379" width="5.8984375" style="186" customWidth="1"/>
    <col min="5380" max="5380" width="10.8984375" style="186" customWidth="1"/>
    <col min="5381" max="5381" width="11.09765625" style="186" customWidth="1"/>
    <col min="5382" max="5382" width="11.19921875" style="186" customWidth="1"/>
    <col min="5383" max="5383" width="11.59765625" style="186" customWidth="1"/>
    <col min="5384" max="5384" width="9.69921875" style="186" customWidth="1"/>
    <col min="5385" max="5385" width="9.5" style="186" customWidth="1"/>
    <col min="5386" max="5389" width="15.3984375" style="186" customWidth="1"/>
    <col min="5390" max="5390" width="11" style="186" customWidth="1"/>
    <col min="5391" max="5632" width="9.19921875" style="186"/>
    <col min="5633" max="5633" width="3.09765625" style="186" customWidth="1"/>
    <col min="5634" max="5634" width="6.09765625" style="186" customWidth="1"/>
    <col min="5635" max="5635" width="5.8984375" style="186" customWidth="1"/>
    <col min="5636" max="5636" width="10.8984375" style="186" customWidth="1"/>
    <col min="5637" max="5637" width="11.09765625" style="186" customWidth="1"/>
    <col min="5638" max="5638" width="11.19921875" style="186" customWidth="1"/>
    <col min="5639" max="5639" width="11.59765625" style="186" customWidth="1"/>
    <col min="5640" max="5640" width="9.69921875" style="186" customWidth="1"/>
    <col min="5641" max="5641" width="9.5" style="186" customWidth="1"/>
    <col min="5642" max="5645" width="15.3984375" style="186" customWidth="1"/>
    <col min="5646" max="5646" width="11" style="186" customWidth="1"/>
    <col min="5647" max="5888" width="9.19921875" style="186"/>
    <col min="5889" max="5889" width="3.09765625" style="186" customWidth="1"/>
    <col min="5890" max="5890" width="6.09765625" style="186" customWidth="1"/>
    <col min="5891" max="5891" width="5.8984375" style="186" customWidth="1"/>
    <col min="5892" max="5892" width="10.8984375" style="186" customWidth="1"/>
    <col min="5893" max="5893" width="11.09765625" style="186" customWidth="1"/>
    <col min="5894" max="5894" width="11.19921875" style="186" customWidth="1"/>
    <col min="5895" max="5895" width="11.59765625" style="186" customWidth="1"/>
    <col min="5896" max="5896" width="9.69921875" style="186" customWidth="1"/>
    <col min="5897" max="5897" width="9.5" style="186" customWidth="1"/>
    <col min="5898" max="5901" width="15.3984375" style="186" customWidth="1"/>
    <col min="5902" max="5902" width="11" style="186" customWidth="1"/>
    <col min="5903" max="6144" width="9.19921875" style="186"/>
    <col min="6145" max="6145" width="3.09765625" style="186" customWidth="1"/>
    <col min="6146" max="6146" width="6.09765625" style="186" customWidth="1"/>
    <col min="6147" max="6147" width="5.8984375" style="186" customWidth="1"/>
    <col min="6148" max="6148" width="10.8984375" style="186" customWidth="1"/>
    <col min="6149" max="6149" width="11.09765625" style="186" customWidth="1"/>
    <col min="6150" max="6150" width="11.19921875" style="186" customWidth="1"/>
    <col min="6151" max="6151" width="11.59765625" style="186" customWidth="1"/>
    <col min="6152" max="6152" width="9.69921875" style="186" customWidth="1"/>
    <col min="6153" max="6153" width="9.5" style="186" customWidth="1"/>
    <col min="6154" max="6157" width="15.3984375" style="186" customWidth="1"/>
    <col min="6158" max="6158" width="11" style="186" customWidth="1"/>
    <col min="6159" max="6400" width="9.19921875" style="186"/>
    <col min="6401" max="6401" width="3.09765625" style="186" customWidth="1"/>
    <col min="6402" max="6402" width="6.09765625" style="186" customWidth="1"/>
    <col min="6403" max="6403" width="5.8984375" style="186" customWidth="1"/>
    <col min="6404" max="6404" width="10.8984375" style="186" customWidth="1"/>
    <col min="6405" max="6405" width="11.09765625" style="186" customWidth="1"/>
    <col min="6406" max="6406" width="11.19921875" style="186" customWidth="1"/>
    <col min="6407" max="6407" width="11.59765625" style="186" customWidth="1"/>
    <col min="6408" max="6408" width="9.69921875" style="186" customWidth="1"/>
    <col min="6409" max="6409" width="9.5" style="186" customWidth="1"/>
    <col min="6410" max="6413" width="15.3984375" style="186" customWidth="1"/>
    <col min="6414" max="6414" width="11" style="186" customWidth="1"/>
    <col min="6415" max="6656" width="9.19921875" style="186"/>
    <col min="6657" max="6657" width="3.09765625" style="186" customWidth="1"/>
    <col min="6658" max="6658" width="6.09765625" style="186" customWidth="1"/>
    <col min="6659" max="6659" width="5.8984375" style="186" customWidth="1"/>
    <col min="6660" max="6660" width="10.8984375" style="186" customWidth="1"/>
    <col min="6661" max="6661" width="11.09765625" style="186" customWidth="1"/>
    <col min="6662" max="6662" width="11.19921875" style="186" customWidth="1"/>
    <col min="6663" max="6663" width="11.59765625" style="186" customWidth="1"/>
    <col min="6664" max="6664" width="9.69921875" style="186" customWidth="1"/>
    <col min="6665" max="6665" width="9.5" style="186" customWidth="1"/>
    <col min="6666" max="6669" width="15.3984375" style="186" customWidth="1"/>
    <col min="6670" max="6670" width="11" style="186" customWidth="1"/>
    <col min="6671" max="6912" width="9.19921875" style="186"/>
    <col min="6913" max="6913" width="3.09765625" style="186" customWidth="1"/>
    <col min="6914" max="6914" width="6.09765625" style="186" customWidth="1"/>
    <col min="6915" max="6915" width="5.8984375" style="186" customWidth="1"/>
    <col min="6916" max="6916" width="10.8984375" style="186" customWidth="1"/>
    <col min="6917" max="6917" width="11.09765625" style="186" customWidth="1"/>
    <col min="6918" max="6918" width="11.19921875" style="186" customWidth="1"/>
    <col min="6919" max="6919" width="11.59765625" style="186" customWidth="1"/>
    <col min="6920" max="6920" width="9.69921875" style="186" customWidth="1"/>
    <col min="6921" max="6921" width="9.5" style="186" customWidth="1"/>
    <col min="6922" max="6925" width="15.3984375" style="186" customWidth="1"/>
    <col min="6926" max="6926" width="11" style="186" customWidth="1"/>
    <col min="6927" max="7168" width="9.19921875" style="186"/>
    <col min="7169" max="7169" width="3.09765625" style="186" customWidth="1"/>
    <col min="7170" max="7170" width="6.09765625" style="186" customWidth="1"/>
    <col min="7171" max="7171" width="5.8984375" style="186" customWidth="1"/>
    <col min="7172" max="7172" width="10.8984375" style="186" customWidth="1"/>
    <col min="7173" max="7173" width="11.09765625" style="186" customWidth="1"/>
    <col min="7174" max="7174" width="11.19921875" style="186" customWidth="1"/>
    <col min="7175" max="7175" width="11.59765625" style="186" customWidth="1"/>
    <col min="7176" max="7176" width="9.69921875" style="186" customWidth="1"/>
    <col min="7177" max="7177" width="9.5" style="186" customWidth="1"/>
    <col min="7178" max="7181" width="15.3984375" style="186" customWidth="1"/>
    <col min="7182" max="7182" width="11" style="186" customWidth="1"/>
    <col min="7183" max="7424" width="9.19921875" style="186"/>
    <col min="7425" max="7425" width="3.09765625" style="186" customWidth="1"/>
    <col min="7426" max="7426" width="6.09765625" style="186" customWidth="1"/>
    <col min="7427" max="7427" width="5.8984375" style="186" customWidth="1"/>
    <col min="7428" max="7428" width="10.8984375" style="186" customWidth="1"/>
    <col min="7429" max="7429" width="11.09765625" style="186" customWidth="1"/>
    <col min="7430" max="7430" width="11.19921875" style="186" customWidth="1"/>
    <col min="7431" max="7431" width="11.59765625" style="186" customWidth="1"/>
    <col min="7432" max="7432" width="9.69921875" style="186" customWidth="1"/>
    <col min="7433" max="7433" width="9.5" style="186" customWidth="1"/>
    <col min="7434" max="7437" width="15.3984375" style="186" customWidth="1"/>
    <col min="7438" max="7438" width="11" style="186" customWidth="1"/>
    <col min="7439" max="7680" width="9.19921875" style="186"/>
    <col min="7681" max="7681" width="3.09765625" style="186" customWidth="1"/>
    <col min="7682" max="7682" width="6.09765625" style="186" customWidth="1"/>
    <col min="7683" max="7683" width="5.8984375" style="186" customWidth="1"/>
    <col min="7684" max="7684" width="10.8984375" style="186" customWidth="1"/>
    <col min="7685" max="7685" width="11.09765625" style="186" customWidth="1"/>
    <col min="7686" max="7686" width="11.19921875" style="186" customWidth="1"/>
    <col min="7687" max="7687" width="11.59765625" style="186" customWidth="1"/>
    <col min="7688" max="7688" width="9.69921875" style="186" customWidth="1"/>
    <col min="7689" max="7689" width="9.5" style="186" customWidth="1"/>
    <col min="7690" max="7693" width="15.3984375" style="186" customWidth="1"/>
    <col min="7694" max="7694" width="11" style="186" customWidth="1"/>
    <col min="7695" max="7936" width="9.19921875" style="186"/>
    <col min="7937" max="7937" width="3.09765625" style="186" customWidth="1"/>
    <col min="7938" max="7938" width="6.09765625" style="186" customWidth="1"/>
    <col min="7939" max="7939" width="5.8984375" style="186" customWidth="1"/>
    <col min="7940" max="7940" width="10.8984375" style="186" customWidth="1"/>
    <col min="7941" max="7941" width="11.09765625" style="186" customWidth="1"/>
    <col min="7942" max="7942" width="11.19921875" style="186" customWidth="1"/>
    <col min="7943" max="7943" width="11.59765625" style="186" customWidth="1"/>
    <col min="7944" max="7944" width="9.69921875" style="186" customWidth="1"/>
    <col min="7945" max="7945" width="9.5" style="186" customWidth="1"/>
    <col min="7946" max="7949" width="15.3984375" style="186" customWidth="1"/>
    <col min="7950" max="7950" width="11" style="186" customWidth="1"/>
    <col min="7951" max="8192" width="9.19921875" style="186"/>
    <col min="8193" max="8193" width="3.09765625" style="186" customWidth="1"/>
    <col min="8194" max="8194" width="6.09765625" style="186" customWidth="1"/>
    <col min="8195" max="8195" width="5.8984375" style="186" customWidth="1"/>
    <col min="8196" max="8196" width="10.8984375" style="186" customWidth="1"/>
    <col min="8197" max="8197" width="11.09765625" style="186" customWidth="1"/>
    <col min="8198" max="8198" width="11.19921875" style="186" customWidth="1"/>
    <col min="8199" max="8199" width="11.59765625" style="186" customWidth="1"/>
    <col min="8200" max="8200" width="9.69921875" style="186" customWidth="1"/>
    <col min="8201" max="8201" width="9.5" style="186" customWidth="1"/>
    <col min="8202" max="8205" width="15.3984375" style="186" customWidth="1"/>
    <col min="8206" max="8206" width="11" style="186" customWidth="1"/>
    <col min="8207" max="8448" width="9.19921875" style="186"/>
    <col min="8449" max="8449" width="3.09765625" style="186" customWidth="1"/>
    <col min="8450" max="8450" width="6.09765625" style="186" customWidth="1"/>
    <col min="8451" max="8451" width="5.8984375" style="186" customWidth="1"/>
    <col min="8452" max="8452" width="10.8984375" style="186" customWidth="1"/>
    <col min="8453" max="8453" width="11.09765625" style="186" customWidth="1"/>
    <col min="8454" max="8454" width="11.19921875" style="186" customWidth="1"/>
    <col min="8455" max="8455" width="11.59765625" style="186" customWidth="1"/>
    <col min="8456" max="8456" width="9.69921875" style="186" customWidth="1"/>
    <col min="8457" max="8457" width="9.5" style="186" customWidth="1"/>
    <col min="8458" max="8461" width="15.3984375" style="186" customWidth="1"/>
    <col min="8462" max="8462" width="11" style="186" customWidth="1"/>
    <col min="8463" max="8704" width="9.19921875" style="186"/>
    <col min="8705" max="8705" width="3.09765625" style="186" customWidth="1"/>
    <col min="8706" max="8706" width="6.09765625" style="186" customWidth="1"/>
    <col min="8707" max="8707" width="5.8984375" style="186" customWidth="1"/>
    <col min="8708" max="8708" width="10.8984375" style="186" customWidth="1"/>
    <col min="8709" max="8709" width="11.09765625" style="186" customWidth="1"/>
    <col min="8710" max="8710" width="11.19921875" style="186" customWidth="1"/>
    <col min="8711" max="8711" width="11.59765625" style="186" customWidth="1"/>
    <col min="8712" max="8712" width="9.69921875" style="186" customWidth="1"/>
    <col min="8713" max="8713" width="9.5" style="186" customWidth="1"/>
    <col min="8714" max="8717" width="15.3984375" style="186" customWidth="1"/>
    <col min="8718" max="8718" width="11" style="186" customWidth="1"/>
    <col min="8719" max="8960" width="9.19921875" style="186"/>
    <col min="8961" max="8961" width="3.09765625" style="186" customWidth="1"/>
    <col min="8962" max="8962" width="6.09765625" style="186" customWidth="1"/>
    <col min="8963" max="8963" width="5.8984375" style="186" customWidth="1"/>
    <col min="8964" max="8964" width="10.8984375" style="186" customWidth="1"/>
    <col min="8965" max="8965" width="11.09765625" style="186" customWidth="1"/>
    <col min="8966" max="8966" width="11.19921875" style="186" customWidth="1"/>
    <col min="8967" max="8967" width="11.59765625" style="186" customWidth="1"/>
    <col min="8968" max="8968" width="9.69921875" style="186" customWidth="1"/>
    <col min="8969" max="8969" width="9.5" style="186" customWidth="1"/>
    <col min="8970" max="8973" width="15.3984375" style="186" customWidth="1"/>
    <col min="8974" max="8974" width="11" style="186" customWidth="1"/>
    <col min="8975" max="9216" width="9.19921875" style="186"/>
    <col min="9217" max="9217" width="3.09765625" style="186" customWidth="1"/>
    <col min="9218" max="9218" width="6.09765625" style="186" customWidth="1"/>
    <col min="9219" max="9219" width="5.8984375" style="186" customWidth="1"/>
    <col min="9220" max="9220" width="10.8984375" style="186" customWidth="1"/>
    <col min="9221" max="9221" width="11.09765625" style="186" customWidth="1"/>
    <col min="9222" max="9222" width="11.19921875" style="186" customWidth="1"/>
    <col min="9223" max="9223" width="11.59765625" style="186" customWidth="1"/>
    <col min="9224" max="9224" width="9.69921875" style="186" customWidth="1"/>
    <col min="9225" max="9225" width="9.5" style="186" customWidth="1"/>
    <col min="9226" max="9229" width="15.3984375" style="186" customWidth="1"/>
    <col min="9230" max="9230" width="11" style="186" customWidth="1"/>
    <col min="9231" max="9472" width="9.19921875" style="186"/>
    <col min="9473" max="9473" width="3.09765625" style="186" customWidth="1"/>
    <col min="9474" max="9474" width="6.09765625" style="186" customWidth="1"/>
    <col min="9475" max="9475" width="5.8984375" style="186" customWidth="1"/>
    <col min="9476" max="9476" width="10.8984375" style="186" customWidth="1"/>
    <col min="9477" max="9477" width="11.09765625" style="186" customWidth="1"/>
    <col min="9478" max="9478" width="11.19921875" style="186" customWidth="1"/>
    <col min="9479" max="9479" width="11.59765625" style="186" customWidth="1"/>
    <col min="9480" max="9480" width="9.69921875" style="186" customWidth="1"/>
    <col min="9481" max="9481" width="9.5" style="186" customWidth="1"/>
    <col min="9482" max="9485" width="15.3984375" style="186" customWidth="1"/>
    <col min="9486" max="9486" width="11" style="186" customWidth="1"/>
    <col min="9487" max="9728" width="9.19921875" style="186"/>
    <col min="9729" max="9729" width="3.09765625" style="186" customWidth="1"/>
    <col min="9730" max="9730" width="6.09765625" style="186" customWidth="1"/>
    <col min="9731" max="9731" width="5.8984375" style="186" customWidth="1"/>
    <col min="9732" max="9732" width="10.8984375" style="186" customWidth="1"/>
    <col min="9733" max="9733" width="11.09765625" style="186" customWidth="1"/>
    <col min="9734" max="9734" width="11.19921875" style="186" customWidth="1"/>
    <col min="9735" max="9735" width="11.59765625" style="186" customWidth="1"/>
    <col min="9736" max="9736" width="9.69921875" style="186" customWidth="1"/>
    <col min="9737" max="9737" width="9.5" style="186" customWidth="1"/>
    <col min="9738" max="9741" width="15.3984375" style="186" customWidth="1"/>
    <col min="9742" max="9742" width="11" style="186" customWidth="1"/>
    <col min="9743" max="9984" width="9.19921875" style="186"/>
    <col min="9985" max="9985" width="3.09765625" style="186" customWidth="1"/>
    <col min="9986" max="9986" width="6.09765625" style="186" customWidth="1"/>
    <col min="9987" max="9987" width="5.8984375" style="186" customWidth="1"/>
    <col min="9988" max="9988" width="10.8984375" style="186" customWidth="1"/>
    <col min="9989" max="9989" width="11.09765625" style="186" customWidth="1"/>
    <col min="9990" max="9990" width="11.19921875" style="186" customWidth="1"/>
    <col min="9991" max="9991" width="11.59765625" style="186" customWidth="1"/>
    <col min="9992" max="9992" width="9.69921875" style="186" customWidth="1"/>
    <col min="9993" max="9993" width="9.5" style="186" customWidth="1"/>
    <col min="9994" max="9997" width="15.3984375" style="186" customWidth="1"/>
    <col min="9998" max="9998" width="11" style="186" customWidth="1"/>
    <col min="9999" max="10240" width="9.19921875" style="186"/>
    <col min="10241" max="10241" width="3.09765625" style="186" customWidth="1"/>
    <col min="10242" max="10242" width="6.09765625" style="186" customWidth="1"/>
    <col min="10243" max="10243" width="5.8984375" style="186" customWidth="1"/>
    <col min="10244" max="10244" width="10.8984375" style="186" customWidth="1"/>
    <col min="10245" max="10245" width="11.09765625" style="186" customWidth="1"/>
    <col min="10246" max="10246" width="11.19921875" style="186" customWidth="1"/>
    <col min="10247" max="10247" width="11.59765625" style="186" customWidth="1"/>
    <col min="10248" max="10248" width="9.69921875" style="186" customWidth="1"/>
    <col min="10249" max="10249" width="9.5" style="186" customWidth="1"/>
    <col min="10250" max="10253" width="15.3984375" style="186" customWidth="1"/>
    <col min="10254" max="10254" width="11" style="186" customWidth="1"/>
    <col min="10255" max="10496" width="9.19921875" style="186"/>
    <col min="10497" max="10497" width="3.09765625" style="186" customWidth="1"/>
    <col min="10498" max="10498" width="6.09765625" style="186" customWidth="1"/>
    <col min="10499" max="10499" width="5.8984375" style="186" customWidth="1"/>
    <col min="10500" max="10500" width="10.8984375" style="186" customWidth="1"/>
    <col min="10501" max="10501" width="11.09765625" style="186" customWidth="1"/>
    <col min="10502" max="10502" width="11.19921875" style="186" customWidth="1"/>
    <col min="10503" max="10503" width="11.59765625" style="186" customWidth="1"/>
    <col min="10504" max="10504" width="9.69921875" style="186" customWidth="1"/>
    <col min="10505" max="10505" width="9.5" style="186" customWidth="1"/>
    <col min="10506" max="10509" width="15.3984375" style="186" customWidth="1"/>
    <col min="10510" max="10510" width="11" style="186" customWidth="1"/>
    <col min="10511" max="10752" width="9.19921875" style="186"/>
    <col min="10753" max="10753" width="3.09765625" style="186" customWidth="1"/>
    <col min="10754" max="10754" width="6.09765625" style="186" customWidth="1"/>
    <col min="10755" max="10755" width="5.8984375" style="186" customWidth="1"/>
    <col min="10756" max="10756" width="10.8984375" style="186" customWidth="1"/>
    <col min="10757" max="10757" width="11.09765625" style="186" customWidth="1"/>
    <col min="10758" max="10758" width="11.19921875" style="186" customWidth="1"/>
    <col min="10759" max="10759" width="11.59765625" style="186" customWidth="1"/>
    <col min="10760" max="10760" width="9.69921875" style="186" customWidth="1"/>
    <col min="10761" max="10761" width="9.5" style="186" customWidth="1"/>
    <col min="10762" max="10765" width="15.3984375" style="186" customWidth="1"/>
    <col min="10766" max="10766" width="11" style="186" customWidth="1"/>
    <col min="10767" max="11008" width="9.19921875" style="186"/>
    <col min="11009" max="11009" width="3.09765625" style="186" customWidth="1"/>
    <col min="11010" max="11010" width="6.09765625" style="186" customWidth="1"/>
    <col min="11011" max="11011" width="5.8984375" style="186" customWidth="1"/>
    <col min="11012" max="11012" width="10.8984375" style="186" customWidth="1"/>
    <col min="11013" max="11013" width="11.09765625" style="186" customWidth="1"/>
    <col min="11014" max="11014" width="11.19921875" style="186" customWidth="1"/>
    <col min="11015" max="11015" width="11.59765625" style="186" customWidth="1"/>
    <col min="11016" max="11016" width="9.69921875" style="186" customWidth="1"/>
    <col min="11017" max="11017" width="9.5" style="186" customWidth="1"/>
    <col min="11018" max="11021" width="15.3984375" style="186" customWidth="1"/>
    <col min="11022" max="11022" width="11" style="186" customWidth="1"/>
    <col min="11023" max="11264" width="9.19921875" style="186"/>
    <col min="11265" max="11265" width="3.09765625" style="186" customWidth="1"/>
    <col min="11266" max="11266" width="6.09765625" style="186" customWidth="1"/>
    <col min="11267" max="11267" width="5.8984375" style="186" customWidth="1"/>
    <col min="11268" max="11268" width="10.8984375" style="186" customWidth="1"/>
    <col min="11269" max="11269" width="11.09765625" style="186" customWidth="1"/>
    <col min="11270" max="11270" width="11.19921875" style="186" customWidth="1"/>
    <col min="11271" max="11271" width="11.59765625" style="186" customWidth="1"/>
    <col min="11272" max="11272" width="9.69921875" style="186" customWidth="1"/>
    <col min="11273" max="11273" width="9.5" style="186" customWidth="1"/>
    <col min="11274" max="11277" width="15.3984375" style="186" customWidth="1"/>
    <col min="11278" max="11278" width="11" style="186" customWidth="1"/>
    <col min="11279" max="11520" width="9.19921875" style="186"/>
    <col min="11521" max="11521" width="3.09765625" style="186" customWidth="1"/>
    <col min="11522" max="11522" width="6.09765625" style="186" customWidth="1"/>
    <col min="11523" max="11523" width="5.8984375" style="186" customWidth="1"/>
    <col min="11524" max="11524" width="10.8984375" style="186" customWidth="1"/>
    <col min="11525" max="11525" width="11.09765625" style="186" customWidth="1"/>
    <col min="11526" max="11526" width="11.19921875" style="186" customWidth="1"/>
    <col min="11527" max="11527" width="11.59765625" style="186" customWidth="1"/>
    <col min="11528" max="11528" width="9.69921875" style="186" customWidth="1"/>
    <col min="11529" max="11529" width="9.5" style="186" customWidth="1"/>
    <col min="11530" max="11533" width="15.3984375" style="186" customWidth="1"/>
    <col min="11534" max="11534" width="11" style="186" customWidth="1"/>
    <col min="11535" max="11776" width="9.19921875" style="186"/>
    <col min="11777" max="11777" width="3.09765625" style="186" customWidth="1"/>
    <col min="11778" max="11778" width="6.09765625" style="186" customWidth="1"/>
    <col min="11779" max="11779" width="5.8984375" style="186" customWidth="1"/>
    <col min="11780" max="11780" width="10.8984375" style="186" customWidth="1"/>
    <col min="11781" max="11781" width="11.09765625" style="186" customWidth="1"/>
    <col min="11782" max="11782" width="11.19921875" style="186" customWidth="1"/>
    <col min="11783" max="11783" width="11.59765625" style="186" customWidth="1"/>
    <col min="11784" max="11784" width="9.69921875" style="186" customWidth="1"/>
    <col min="11785" max="11785" width="9.5" style="186" customWidth="1"/>
    <col min="11786" max="11789" width="15.3984375" style="186" customWidth="1"/>
    <col min="11790" max="11790" width="11" style="186" customWidth="1"/>
    <col min="11791" max="12032" width="9.19921875" style="186"/>
    <col min="12033" max="12033" width="3.09765625" style="186" customWidth="1"/>
    <col min="12034" max="12034" width="6.09765625" style="186" customWidth="1"/>
    <col min="12035" max="12035" width="5.8984375" style="186" customWidth="1"/>
    <col min="12036" max="12036" width="10.8984375" style="186" customWidth="1"/>
    <col min="12037" max="12037" width="11.09765625" style="186" customWidth="1"/>
    <col min="12038" max="12038" width="11.19921875" style="186" customWidth="1"/>
    <col min="12039" max="12039" width="11.59765625" style="186" customWidth="1"/>
    <col min="12040" max="12040" width="9.69921875" style="186" customWidth="1"/>
    <col min="12041" max="12041" width="9.5" style="186" customWidth="1"/>
    <col min="12042" max="12045" width="15.3984375" style="186" customWidth="1"/>
    <col min="12046" max="12046" width="11" style="186" customWidth="1"/>
    <col min="12047" max="12288" width="9.19921875" style="186"/>
    <col min="12289" max="12289" width="3.09765625" style="186" customWidth="1"/>
    <col min="12290" max="12290" width="6.09765625" style="186" customWidth="1"/>
    <col min="12291" max="12291" width="5.8984375" style="186" customWidth="1"/>
    <col min="12292" max="12292" width="10.8984375" style="186" customWidth="1"/>
    <col min="12293" max="12293" width="11.09765625" style="186" customWidth="1"/>
    <col min="12294" max="12294" width="11.19921875" style="186" customWidth="1"/>
    <col min="12295" max="12295" width="11.59765625" style="186" customWidth="1"/>
    <col min="12296" max="12296" width="9.69921875" style="186" customWidth="1"/>
    <col min="12297" max="12297" width="9.5" style="186" customWidth="1"/>
    <col min="12298" max="12301" width="15.3984375" style="186" customWidth="1"/>
    <col min="12302" max="12302" width="11" style="186" customWidth="1"/>
    <col min="12303" max="12544" width="9.19921875" style="186"/>
    <col min="12545" max="12545" width="3.09765625" style="186" customWidth="1"/>
    <col min="12546" max="12546" width="6.09765625" style="186" customWidth="1"/>
    <col min="12547" max="12547" width="5.8984375" style="186" customWidth="1"/>
    <col min="12548" max="12548" width="10.8984375" style="186" customWidth="1"/>
    <col min="12549" max="12549" width="11.09765625" style="186" customWidth="1"/>
    <col min="12550" max="12550" width="11.19921875" style="186" customWidth="1"/>
    <col min="12551" max="12551" width="11.59765625" style="186" customWidth="1"/>
    <col min="12552" max="12552" width="9.69921875" style="186" customWidth="1"/>
    <col min="12553" max="12553" width="9.5" style="186" customWidth="1"/>
    <col min="12554" max="12557" width="15.3984375" style="186" customWidth="1"/>
    <col min="12558" max="12558" width="11" style="186" customWidth="1"/>
    <col min="12559" max="12800" width="9.19921875" style="186"/>
    <col min="12801" max="12801" width="3.09765625" style="186" customWidth="1"/>
    <col min="12802" max="12802" width="6.09765625" style="186" customWidth="1"/>
    <col min="12803" max="12803" width="5.8984375" style="186" customWidth="1"/>
    <col min="12804" max="12804" width="10.8984375" style="186" customWidth="1"/>
    <col min="12805" max="12805" width="11.09765625" style="186" customWidth="1"/>
    <col min="12806" max="12806" width="11.19921875" style="186" customWidth="1"/>
    <col min="12807" max="12807" width="11.59765625" style="186" customWidth="1"/>
    <col min="12808" max="12808" width="9.69921875" style="186" customWidth="1"/>
    <col min="12809" max="12809" width="9.5" style="186" customWidth="1"/>
    <col min="12810" max="12813" width="15.3984375" style="186" customWidth="1"/>
    <col min="12814" max="12814" width="11" style="186" customWidth="1"/>
    <col min="12815" max="13056" width="9.19921875" style="186"/>
    <col min="13057" max="13057" width="3.09765625" style="186" customWidth="1"/>
    <col min="13058" max="13058" width="6.09765625" style="186" customWidth="1"/>
    <col min="13059" max="13059" width="5.8984375" style="186" customWidth="1"/>
    <col min="13060" max="13060" width="10.8984375" style="186" customWidth="1"/>
    <col min="13061" max="13061" width="11.09765625" style="186" customWidth="1"/>
    <col min="13062" max="13062" width="11.19921875" style="186" customWidth="1"/>
    <col min="13063" max="13063" width="11.59765625" style="186" customWidth="1"/>
    <col min="13064" max="13064" width="9.69921875" style="186" customWidth="1"/>
    <col min="13065" max="13065" width="9.5" style="186" customWidth="1"/>
    <col min="13066" max="13069" width="15.3984375" style="186" customWidth="1"/>
    <col min="13070" max="13070" width="11" style="186" customWidth="1"/>
    <col min="13071" max="13312" width="9.19921875" style="186"/>
    <col min="13313" max="13313" width="3.09765625" style="186" customWidth="1"/>
    <col min="13314" max="13314" width="6.09765625" style="186" customWidth="1"/>
    <col min="13315" max="13315" width="5.8984375" style="186" customWidth="1"/>
    <col min="13316" max="13316" width="10.8984375" style="186" customWidth="1"/>
    <col min="13317" max="13317" width="11.09765625" style="186" customWidth="1"/>
    <col min="13318" max="13318" width="11.19921875" style="186" customWidth="1"/>
    <col min="13319" max="13319" width="11.59765625" style="186" customWidth="1"/>
    <col min="13320" max="13320" width="9.69921875" style="186" customWidth="1"/>
    <col min="13321" max="13321" width="9.5" style="186" customWidth="1"/>
    <col min="13322" max="13325" width="15.3984375" style="186" customWidth="1"/>
    <col min="13326" max="13326" width="11" style="186" customWidth="1"/>
    <col min="13327" max="13568" width="9.19921875" style="186"/>
    <col min="13569" max="13569" width="3.09765625" style="186" customWidth="1"/>
    <col min="13570" max="13570" width="6.09765625" style="186" customWidth="1"/>
    <col min="13571" max="13571" width="5.8984375" style="186" customWidth="1"/>
    <col min="13572" max="13572" width="10.8984375" style="186" customWidth="1"/>
    <col min="13573" max="13573" width="11.09765625" style="186" customWidth="1"/>
    <col min="13574" max="13574" width="11.19921875" style="186" customWidth="1"/>
    <col min="13575" max="13575" width="11.59765625" style="186" customWidth="1"/>
    <col min="13576" max="13576" width="9.69921875" style="186" customWidth="1"/>
    <col min="13577" max="13577" width="9.5" style="186" customWidth="1"/>
    <col min="13578" max="13581" width="15.3984375" style="186" customWidth="1"/>
    <col min="13582" max="13582" width="11" style="186" customWidth="1"/>
    <col min="13583" max="13824" width="9.19921875" style="186"/>
    <col min="13825" max="13825" width="3.09765625" style="186" customWidth="1"/>
    <col min="13826" max="13826" width="6.09765625" style="186" customWidth="1"/>
    <col min="13827" max="13827" width="5.8984375" style="186" customWidth="1"/>
    <col min="13828" max="13828" width="10.8984375" style="186" customWidth="1"/>
    <col min="13829" max="13829" width="11.09765625" style="186" customWidth="1"/>
    <col min="13830" max="13830" width="11.19921875" style="186" customWidth="1"/>
    <col min="13831" max="13831" width="11.59765625" style="186" customWidth="1"/>
    <col min="13832" max="13832" width="9.69921875" style="186" customWidth="1"/>
    <col min="13833" max="13833" width="9.5" style="186" customWidth="1"/>
    <col min="13834" max="13837" width="15.3984375" style="186" customWidth="1"/>
    <col min="13838" max="13838" width="11" style="186" customWidth="1"/>
    <col min="13839" max="14080" width="9.19921875" style="186"/>
    <col min="14081" max="14081" width="3.09765625" style="186" customWidth="1"/>
    <col min="14082" max="14082" width="6.09765625" style="186" customWidth="1"/>
    <col min="14083" max="14083" width="5.8984375" style="186" customWidth="1"/>
    <col min="14084" max="14084" width="10.8984375" style="186" customWidth="1"/>
    <col min="14085" max="14085" width="11.09765625" style="186" customWidth="1"/>
    <col min="14086" max="14086" width="11.19921875" style="186" customWidth="1"/>
    <col min="14087" max="14087" width="11.59765625" style="186" customWidth="1"/>
    <col min="14088" max="14088" width="9.69921875" style="186" customWidth="1"/>
    <col min="14089" max="14089" width="9.5" style="186" customWidth="1"/>
    <col min="14090" max="14093" width="15.3984375" style="186" customWidth="1"/>
    <col min="14094" max="14094" width="11" style="186" customWidth="1"/>
    <col min="14095" max="14336" width="9.19921875" style="186"/>
    <col min="14337" max="14337" width="3.09765625" style="186" customWidth="1"/>
    <col min="14338" max="14338" width="6.09765625" style="186" customWidth="1"/>
    <col min="14339" max="14339" width="5.8984375" style="186" customWidth="1"/>
    <col min="14340" max="14340" width="10.8984375" style="186" customWidth="1"/>
    <col min="14341" max="14341" width="11.09765625" style="186" customWidth="1"/>
    <col min="14342" max="14342" width="11.19921875" style="186" customWidth="1"/>
    <col min="14343" max="14343" width="11.59765625" style="186" customWidth="1"/>
    <col min="14344" max="14344" width="9.69921875" style="186" customWidth="1"/>
    <col min="14345" max="14345" width="9.5" style="186" customWidth="1"/>
    <col min="14346" max="14349" width="15.3984375" style="186" customWidth="1"/>
    <col min="14350" max="14350" width="11" style="186" customWidth="1"/>
    <col min="14351" max="14592" width="9.19921875" style="186"/>
    <col min="14593" max="14593" width="3.09765625" style="186" customWidth="1"/>
    <col min="14594" max="14594" width="6.09765625" style="186" customWidth="1"/>
    <col min="14595" max="14595" width="5.8984375" style="186" customWidth="1"/>
    <col min="14596" max="14596" width="10.8984375" style="186" customWidth="1"/>
    <col min="14597" max="14597" width="11.09765625" style="186" customWidth="1"/>
    <col min="14598" max="14598" width="11.19921875" style="186" customWidth="1"/>
    <col min="14599" max="14599" width="11.59765625" style="186" customWidth="1"/>
    <col min="14600" max="14600" width="9.69921875" style="186" customWidth="1"/>
    <col min="14601" max="14601" width="9.5" style="186" customWidth="1"/>
    <col min="14602" max="14605" width="15.3984375" style="186" customWidth="1"/>
    <col min="14606" max="14606" width="11" style="186" customWidth="1"/>
    <col min="14607" max="14848" width="9.19921875" style="186"/>
    <col min="14849" max="14849" width="3.09765625" style="186" customWidth="1"/>
    <col min="14850" max="14850" width="6.09765625" style="186" customWidth="1"/>
    <col min="14851" max="14851" width="5.8984375" style="186" customWidth="1"/>
    <col min="14852" max="14852" width="10.8984375" style="186" customWidth="1"/>
    <col min="14853" max="14853" width="11.09765625" style="186" customWidth="1"/>
    <col min="14854" max="14854" width="11.19921875" style="186" customWidth="1"/>
    <col min="14855" max="14855" width="11.59765625" style="186" customWidth="1"/>
    <col min="14856" max="14856" width="9.69921875" style="186" customWidth="1"/>
    <col min="14857" max="14857" width="9.5" style="186" customWidth="1"/>
    <col min="14858" max="14861" width="15.3984375" style="186" customWidth="1"/>
    <col min="14862" max="14862" width="11" style="186" customWidth="1"/>
    <col min="14863" max="15104" width="9.19921875" style="186"/>
    <col min="15105" max="15105" width="3.09765625" style="186" customWidth="1"/>
    <col min="15106" max="15106" width="6.09765625" style="186" customWidth="1"/>
    <col min="15107" max="15107" width="5.8984375" style="186" customWidth="1"/>
    <col min="15108" max="15108" width="10.8984375" style="186" customWidth="1"/>
    <col min="15109" max="15109" width="11.09765625" style="186" customWidth="1"/>
    <col min="15110" max="15110" width="11.19921875" style="186" customWidth="1"/>
    <col min="15111" max="15111" width="11.59765625" style="186" customWidth="1"/>
    <col min="15112" max="15112" width="9.69921875" style="186" customWidth="1"/>
    <col min="15113" max="15113" width="9.5" style="186" customWidth="1"/>
    <col min="15114" max="15117" width="15.3984375" style="186" customWidth="1"/>
    <col min="15118" max="15118" width="11" style="186" customWidth="1"/>
    <col min="15119" max="15360" width="9.19921875" style="186"/>
    <col min="15361" max="15361" width="3.09765625" style="186" customWidth="1"/>
    <col min="15362" max="15362" width="6.09765625" style="186" customWidth="1"/>
    <col min="15363" max="15363" width="5.8984375" style="186" customWidth="1"/>
    <col min="15364" max="15364" width="10.8984375" style="186" customWidth="1"/>
    <col min="15365" max="15365" width="11.09765625" style="186" customWidth="1"/>
    <col min="15366" max="15366" width="11.19921875" style="186" customWidth="1"/>
    <col min="15367" max="15367" width="11.59765625" style="186" customWidth="1"/>
    <col min="15368" max="15368" width="9.69921875" style="186" customWidth="1"/>
    <col min="15369" max="15369" width="9.5" style="186" customWidth="1"/>
    <col min="15370" max="15373" width="15.3984375" style="186" customWidth="1"/>
    <col min="15374" max="15374" width="11" style="186" customWidth="1"/>
    <col min="15375" max="15616" width="9.19921875" style="186"/>
    <col min="15617" max="15617" width="3.09765625" style="186" customWidth="1"/>
    <col min="15618" max="15618" width="6.09765625" style="186" customWidth="1"/>
    <col min="15619" max="15619" width="5.8984375" style="186" customWidth="1"/>
    <col min="15620" max="15620" width="10.8984375" style="186" customWidth="1"/>
    <col min="15621" max="15621" width="11.09765625" style="186" customWidth="1"/>
    <col min="15622" max="15622" width="11.19921875" style="186" customWidth="1"/>
    <col min="15623" max="15623" width="11.59765625" style="186" customWidth="1"/>
    <col min="15624" max="15624" width="9.69921875" style="186" customWidth="1"/>
    <col min="15625" max="15625" width="9.5" style="186" customWidth="1"/>
    <col min="15626" max="15629" width="15.3984375" style="186" customWidth="1"/>
    <col min="15630" max="15630" width="11" style="186" customWidth="1"/>
    <col min="15631" max="15872" width="9.19921875" style="186"/>
    <col min="15873" max="15873" width="3.09765625" style="186" customWidth="1"/>
    <col min="15874" max="15874" width="6.09765625" style="186" customWidth="1"/>
    <col min="15875" max="15875" width="5.8984375" style="186" customWidth="1"/>
    <col min="15876" max="15876" width="10.8984375" style="186" customWidth="1"/>
    <col min="15877" max="15877" width="11.09765625" style="186" customWidth="1"/>
    <col min="15878" max="15878" width="11.19921875" style="186" customWidth="1"/>
    <col min="15879" max="15879" width="11.59765625" style="186" customWidth="1"/>
    <col min="15880" max="15880" width="9.69921875" style="186" customWidth="1"/>
    <col min="15881" max="15881" width="9.5" style="186" customWidth="1"/>
    <col min="15882" max="15885" width="15.3984375" style="186" customWidth="1"/>
    <col min="15886" max="15886" width="11" style="186" customWidth="1"/>
    <col min="15887" max="16128" width="9.19921875" style="186"/>
    <col min="16129" max="16129" width="3.09765625" style="186" customWidth="1"/>
    <col min="16130" max="16130" width="6.09765625" style="186" customWidth="1"/>
    <col min="16131" max="16131" width="5.8984375" style="186" customWidth="1"/>
    <col min="16132" max="16132" width="10.8984375" style="186" customWidth="1"/>
    <col min="16133" max="16133" width="11.09765625" style="186" customWidth="1"/>
    <col min="16134" max="16134" width="11.19921875" style="186" customWidth="1"/>
    <col min="16135" max="16135" width="11.59765625" style="186" customWidth="1"/>
    <col min="16136" max="16136" width="9.69921875" style="186" customWidth="1"/>
    <col min="16137" max="16137" width="9.5" style="186" customWidth="1"/>
    <col min="16138" max="16141" width="15.3984375" style="186" customWidth="1"/>
    <col min="16142" max="16142" width="11" style="186" customWidth="1"/>
    <col min="16143" max="16384" width="9.19921875" style="186"/>
  </cols>
  <sheetData>
    <row r="1" spans="1:255" s="240" customFormat="1" ht="19.5" customHeight="1" x14ac:dyDescent="0.45">
      <c r="A1" s="179" t="s">
        <v>277</v>
      </c>
      <c r="B1" s="179"/>
      <c r="C1" s="179"/>
      <c r="D1" s="179"/>
      <c r="E1" s="179"/>
      <c r="F1" s="179"/>
      <c r="H1" s="179"/>
      <c r="I1" s="179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  <c r="IM1" s="241"/>
      <c r="IN1" s="241"/>
      <c r="IO1" s="241"/>
      <c r="IP1" s="241"/>
      <c r="IQ1" s="241"/>
      <c r="IR1" s="241"/>
      <c r="IS1" s="241"/>
      <c r="IT1" s="241"/>
      <c r="IU1" s="241"/>
    </row>
    <row r="2" spans="1:255" ht="6" customHeight="1" x14ac:dyDescent="0.2">
      <c r="F2" s="185"/>
    </row>
    <row r="3" spans="1:255" s="180" customFormat="1" ht="20.25" customHeight="1" thickBot="1" x14ac:dyDescent="0.5">
      <c r="A3" s="242" t="s">
        <v>278</v>
      </c>
      <c r="B3" s="242"/>
      <c r="C3" s="242"/>
      <c r="D3" s="242"/>
      <c r="E3" s="243"/>
      <c r="F3" s="242"/>
      <c r="G3" s="182"/>
      <c r="H3" s="182"/>
      <c r="I3" s="308" t="s">
        <v>1434</v>
      </c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4"/>
      <c r="FJ3" s="244"/>
      <c r="FK3" s="244"/>
      <c r="FL3" s="244"/>
      <c r="FM3" s="244"/>
      <c r="FN3" s="244"/>
      <c r="FO3" s="244"/>
      <c r="FP3" s="244"/>
      <c r="FQ3" s="244"/>
      <c r="FR3" s="244"/>
      <c r="FS3" s="244"/>
      <c r="FT3" s="244"/>
      <c r="FU3" s="244"/>
      <c r="FV3" s="244"/>
      <c r="FW3" s="244"/>
      <c r="FX3" s="244"/>
      <c r="FY3" s="244"/>
      <c r="FZ3" s="244"/>
      <c r="GA3" s="244"/>
      <c r="GB3" s="244"/>
      <c r="GC3" s="244"/>
      <c r="GD3" s="244"/>
      <c r="GE3" s="244"/>
      <c r="GF3" s="244"/>
      <c r="GG3" s="244"/>
      <c r="GH3" s="244"/>
      <c r="GI3" s="244"/>
      <c r="GJ3" s="244"/>
      <c r="GK3" s="244"/>
      <c r="GL3" s="244"/>
      <c r="GM3" s="244"/>
      <c r="GN3" s="244"/>
      <c r="GO3" s="244"/>
      <c r="GP3" s="244"/>
      <c r="GQ3" s="244"/>
      <c r="GR3" s="244"/>
      <c r="GS3" s="244"/>
      <c r="GT3" s="244"/>
      <c r="GU3" s="244"/>
      <c r="GV3" s="244"/>
      <c r="GW3" s="244"/>
      <c r="GX3" s="244"/>
      <c r="GY3" s="244"/>
      <c r="GZ3" s="244"/>
      <c r="HA3" s="244"/>
      <c r="HB3" s="244"/>
      <c r="HC3" s="244"/>
      <c r="HD3" s="244"/>
      <c r="HE3" s="244"/>
      <c r="HF3" s="244"/>
      <c r="HG3" s="244"/>
      <c r="HH3" s="244"/>
      <c r="HI3" s="244"/>
      <c r="HJ3" s="244"/>
      <c r="HK3" s="244"/>
      <c r="HL3" s="244"/>
      <c r="HM3" s="244"/>
      <c r="HN3" s="244"/>
      <c r="HO3" s="244"/>
      <c r="HP3" s="244"/>
      <c r="HQ3" s="244"/>
      <c r="HR3" s="244"/>
      <c r="HS3" s="244"/>
      <c r="HT3" s="244"/>
      <c r="HU3" s="244"/>
      <c r="HV3" s="244"/>
      <c r="HW3" s="244"/>
      <c r="HX3" s="244"/>
      <c r="HY3" s="244"/>
      <c r="HZ3" s="244"/>
      <c r="IA3" s="244"/>
      <c r="IB3" s="244"/>
      <c r="IC3" s="244"/>
      <c r="ID3" s="244"/>
      <c r="IE3" s="244"/>
      <c r="IF3" s="244"/>
      <c r="IG3" s="244"/>
      <c r="IH3" s="244"/>
      <c r="II3" s="244"/>
      <c r="IJ3" s="244"/>
      <c r="IK3" s="244"/>
      <c r="IL3" s="244"/>
      <c r="IM3" s="244"/>
      <c r="IN3" s="244"/>
      <c r="IO3" s="244"/>
      <c r="IP3" s="244"/>
      <c r="IQ3" s="244"/>
      <c r="IR3" s="244"/>
      <c r="IS3" s="244"/>
      <c r="IT3" s="244"/>
      <c r="IU3" s="244"/>
    </row>
    <row r="4" spans="1:255" ht="15" customHeight="1" x14ac:dyDescent="0.15">
      <c r="A4" s="971" t="s">
        <v>279</v>
      </c>
      <c r="B4" s="971"/>
      <c r="C4" s="972"/>
      <c r="D4" s="1004" t="s">
        <v>280</v>
      </c>
      <c r="E4" s="1004" t="s">
        <v>281</v>
      </c>
      <c r="F4" s="1004" t="s">
        <v>282</v>
      </c>
      <c r="G4" s="1004" t="s">
        <v>283</v>
      </c>
      <c r="H4" s="245" t="s">
        <v>284</v>
      </c>
      <c r="I4" s="246"/>
    </row>
    <row r="5" spans="1:255" ht="15.75" customHeight="1" x14ac:dyDescent="0.15">
      <c r="A5" s="993"/>
      <c r="B5" s="993"/>
      <c r="C5" s="994"/>
      <c r="D5" s="1003"/>
      <c r="E5" s="1003"/>
      <c r="F5" s="1003"/>
      <c r="G5" s="1003"/>
      <c r="H5" s="247" t="s">
        <v>285</v>
      </c>
      <c r="I5" s="247" t="s">
        <v>286</v>
      </c>
    </row>
    <row r="6" spans="1:255" ht="11.25" customHeight="1" x14ac:dyDescent="0.15">
      <c r="A6" s="248"/>
      <c r="B6" s="249"/>
      <c r="C6" s="248"/>
      <c r="D6" s="250" t="s">
        <v>287</v>
      </c>
      <c r="E6" s="251" t="s">
        <v>287</v>
      </c>
      <c r="F6" s="251" t="s">
        <v>211</v>
      </c>
      <c r="G6" s="251" t="s">
        <v>211</v>
      </c>
      <c r="H6" s="251" t="s">
        <v>288</v>
      </c>
      <c r="I6" s="251" t="s">
        <v>288</v>
      </c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  <c r="FL6" s="252"/>
      <c r="FM6" s="252"/>
      <c r="FN6" s="252"/>
      <c r="FO6" s="252"/>
      <c r="FP6" s="252"/>
      <c r="FQ6" s="252"/>
      <c r="FR6" s="252"/>
      <c r="FS6" s="252"/>
      <c r="FT6" s="252"/>
      <c r="FU6" s="252"/>
      <c r="FV6" s="252"/>
      <c r="FW6" s="252"/>
      <c r="FX6" s="252"/>
      <c r="FY6" s="252"/>
      <c r="FZ6" s="252"/>
      <c r="GA6" s="252"/>
      <c r="GB6" s="252"/>
      <c r="GC6" s="252"/>
      <c r="GD6" s="252"/>
      <c r="GE6" s="252"/>
      <c r="GF6" s="252"/>
      <c r="GG6" s="252"/>
      <c r="GH6" s="252"/>
      <c r="GI6" s="252"/>
      <c r="GJ6" s="252"/>
      <c r="GK6" s="252"/>
      <c r="GL6" s="252"/>
      <c r="GM6" s="252"/>
      <c r="GN6" s="252"/>
      <c r="GO6" s="252"/>
      <c r="GP6" s="252"/>
      <c r="GQ6" s="252"/>
      <c r="GR6" s="252"/>
      <c r="GS6" s="252"/>
      <c r="GT6" s="252"/>
      <c r="GU6" s="252"/>
      <c r="GV6" s="252"/>
      <c r="GW6" s="252"/>
      <c r="GX6" s="252"/>
      <c r="GY6" s="252"/>
      <c r="GZ6" s="252"/>
      <c r="HA6" s="252"/>
      <c r="HB6" s="252"/>
      <c r="HC6" s="252"/>
      <c r="HD6" s="252"/>
      <c r="HE6" s="252"/>
      <c r="HF6" s="252"/>
      <c r="HG6" s="252"/>
      <c r="HH6" s="252"/>
      <c r="HI6" s="252"/>
      <c r="HJ6" s="252"/>
      <c r="HK6" s="252"/>
      <c r="HL6" s="252"/>
      <c r="HM6" s="252"/>
      <c r="HN6" s="252"/>
      <c r="HO6" s="252"/>
      <c r="HP6" s="252"/>
      <c r="HQ6" s="252"/>
      <c r="HR6" s="252"/>
      <c r="HS6" s="252"/>
      <c r="HT6" s="252"/>
      <c r="HU6" s="252"/>
      <c r="HV6" s="252"/>
      <c r="HW6" s="252"/>
      <c r="HX6" s="252"/>
      <c r="HY6" s="252"/>
      <c r="HZ6" s="252"/>
      <c r="IA6" s="252"/>
      <c r="IB6" s="252"/>
      <c r="IC6" s="252"/>
      <c r="ID6" s="252"/>
      <c r="IE6" s="252"/>
      <c r="IF6" s="252"/>
      <c r="IG6" s="252"/>
      <c r="IH6" s="252"/>
      <c r="II6" s="252"/>
      <c r="IJ6" s="252"/>
      <c r="IK6" s="252"/>
      <c r="IL6" s="252"/>
      <c r="IM6" s="252"/>
      <c r="IN6" s="252"/>
      <c r="IO6" s="252"/>
      <c r="IP6" s="252"/>
      <c r="IQ6" s="252"/>
      <c r="IR6" s="252"/>
      <c r="IS6" s="252"/>
      <c r="IT6" s="252"/>
      <c r="IU6" s="252"/>
    </row>
    <row r="7" spans="1:255" s="180" customFormat="1" ht="15" customHeight="1" x14ac:dyDescent="0.45">
      <c r="A7" s="219" t="s">
        <v>289</v>
      </c>
      <c r="B7" s="180" t="s">
        <v>290</v>
      </c>
      <c r="C7" s="219"/>
      <c r="D7" s="278">
        <v>429276</v>
      </c>
      <c r="E7" s="278">
        <v>23847135</v>
      </c>
      <c r="F7" s="278">
        <v>2661606</v>
      </c>
      <c r="G7" s="278">
        <v>2641061</v>
      </c>
      <c r="H7" s="278">
        <v>112</v>
      </c>
      <c r="I7" s="278">
        <v>133</v>
      </c>
    </row>
    <row r="8" spans="1:255" s="180" customFormat="1" ht="15" customHeight="1" x14ac:dyDescent="0.45">
      <c r="A8" s="219"/>
      <c r="B8" s="180" t="s">
        <v>291</v>
      </c>
      <c r="C8" s="219"/>
      <c r="D8" s="279" t="s">
        <v>1088</v>
      </c>
      <c r="E8" s="278">
        <v>123109</v>
      </c>
      <c r="F8" s="278">
        <v>1036309</v>
      </c>
      <c r="G8" s="278">
        <v>725380</v>
      </c>
      <c r="H8" s="278">
        <v>8418</v>
      </c>
      <c r="I8" s="278">
        <v>20616</v>
      </c>
    </row>
    <row r="9" spans="1:255" s="180" customFormat="1" ht="15" customHeight="1" x14ac:dyDescent="0.45">
      <c r="A9" s="219" t="s">
        <v>292</v>
      </c>
      <c r="B9" s="180" t="s">
        <v>293</v>
      </c>
      <c r="C9" s="219"/>
      <c r="D9" s="278">
        <v>497432</v>
      </c>
      <c r="E9" s="278">
        <v>36996941</v>
      </c>
      <c r="F9" s="278">
        <v>2588456</v>
      </c>
      <c r="G9" s="278">
        <v>2584039</v>
      </c>
      <c r="H9" s="278">
        <v>70</v>
      </c>
      <c r="I9" s="278">
        <v>97</v>
      </c>
    </row>
    <row r="10" spans="1:255" s="180" customFormat="1" ht="15" customHeight="1" x14ac:dyDescent="0.45">
      <c r="A10" s="219"/>
      <c r="B10" s="180" t="s">
        <v>294</v>
      </c>
      <c r="C10" s="219"/>
      <c r="D10" s="279" t="s">
        <v>1088</v>
      </c>
      <c r="E10" s="278">
        <v>74224</v>
      </c>
      <c r="F10" s="278">
        <v>450885</v>
      </c>
      <c r="G10" s="278">
        <v>314376</v>
      </c>
      <c r="H10" s="278">
        <v>6075</v>
      </c>
      <c r="I10" s="278">
        <v>15573</v>
      </c>
    </row>
    <row r="11" spans="1:255" s="180" customFormat="1" ht="15" customHeight="1" x14ac:dyDescent="0.45">
      <c r="A11" s="253"/>
      <c r="B11" s="254" t="s">
        <v>296</v>
      </c>
      <c r="C11" s="255" t="s">
        <v>297</v>
      </c>
      <c r="D11" s="280" t="s">
        <v>1088</v>
      </c>
      <c r="E11" s="281">
        <v>8103793</v>
      </c>
      <c r="F11" s="282">
        <v>166697313</v>
      </c>
      <c r="G11" s="281">
        <v>27778544</v>
      </c>
      <c r="H11" s="281">
        <v>20570</v>
      </c>
      <c r="I11" s="281">
        <v>96577</v>
      </c>
    </row>
    <row r="12" spans="1:255" s="180" customFormat="1" ht="15" customHeight="1" x14ac:dyDescent="0.45">
      <c r="A12" s="219" t="s">
        <v>298</v>
      </c>
      <c r="B12" s="180" t="s">
        <v>299</v>
      </c>
      <c r="C12" s="256" t="s">
        <v>300</v>
      </c>
      <c r="D12" s="279" t="s">
        <v>1088</v>
      </c>
      <c r="E12" s="278">
        <v>6886433</v>
      </c>
      <c r="F12" s="283">
        <v>95029572</v>
      </c>
      <c r="G12" s="278">
        <v>31672782</v>
      </c>
      <c r="H12" s="278">
        <v>13800</v>
      </c>
      <c r="I12" s="278">
        <v>85324</v>
      </c>
    </row>
    <row r="13" spans="1:255" s="180" customFormat="1" ht="15" customHeight="1" x14ac:dyDescent="0.45">
      <c r="A13" s="180" t="s">
        <v>301</v>
      </c>
      <c r="B13" s="1005" t="s">
        <v>302</v>
      </c>
      <c r="C13" s="1006"/>
      <c r="D13" s="284" t="s">
        <v>1088</v>
      </c>
      <c r="E13" s="285">
        <v>10607886</v>
      </c>
      <c r="F13" s="286">
        <v>141498663</v>
      </c>
      <c r="G13" s="285">
        <v>98273257</v>
      </c>
      <c r="H13" s="285">
        <v>13339</v>
      </c>
      <c r="I13" s="285">
        <v>97341</v>
      </c>
    </row>
    <row r="14" spans="1:255" s="180" customFormat="1" ht="15" customHeight="1" x14ac:dyDescent="0.45">
      <c r="B14" s="257" t="s">
        <v>303</v>
      </c>
      <c r="C14" s="258"/>
      <c r="D14" s="287">
        <v>1636109</v>
      </c>
      <c r="E14" s="288">
        <v>25598112</v>
      </c>
      <c r="F14" s="288">
        <v>403225548</v>
      </c>
      <c r="G14" s="288">
        <v>157724583</v>
      </c>
      <c r="H14" s="289">
        <v>15752</v>
      </c>
      <c r="I14" s="289">
        <v>97341</v>
      </c>
    </row>
    <row r="15" spans="1:255" s="180" customFormat="1" ht="15" customHeight="1" x14ac:dyDescent="0.45">
      <c r="A15" s="254" t="s">
        <v>304</v>
      </c>
      <c r="B15" s="254"/>
      <c r="C15" s="254"/>
      <c r="D15" s="290" t="s">
        <v>1088</v>
      </c>
      <c r="E15" s="281">
        <v>408</v>
      </c>
      <c r="F15" s="281">
        <v>1835</v>
      </c>
      <c r="G15" s="281">
        <v>1835</v>
      </c>
      <c r="H15" s="281">
        <v>4498</v>
      </c>
      <c r="I15" s="281">
        <v>5192</v>
      </c>
    </row>
    <row r="16" spans="1:255" s="180" customFormat="1" ht="15" customHeight="1" x14ac:dyDescent="0.45">
      <c r="A16" s="180" t="s">
        <v>305</v>
      </c>
      <c r="C16" s="219"/>
      <c r="D16" s="278">
        <v>509248</v>
      </c>
      <c r="E16" s="278">
        <v>75945</v>
      </c>
      <c r="F16" s="278">
        <v>2842</v>
      </c>
      <c r="G16" s="278">
        <v>2423</v>
      </c>
      <c r="H16" s="278">
        <v>37</v>
      </c>
      <c r="I16" s="278">
        <v>135</v>
      </c>
    </row>
    <row r="17" spans="1:255" s="180" customFormat="1" ht="15" customHeight="1" x14ac:dyDescent="0.45">
      <c r="A17" s="180" t="s">
        <v>306</v>
      </c>
      <c r="C17" s="219"/>
      <c r="D17" s="278">
        <v>9274332</v>
      </c>
      <c r="E17" s="278">
        <v>44776278</v>
      </c>
      <c r="F17" s="278">
        <v>1161587</v>
      </c>
      <c r="G17" s="278">
        <v>1161584</v>
      </c>
      <c r="H17" s="278">
        <v>26</v>
      </c>
      <c r="I17" s="278">
        <v>36</v>
      </c>
    </row>
    <row r="18" spans="1:255" s="180" customFormat="1" ht="15" customHeight="1" x14ac:dyDescent="0.45">
      <c r="A18" s="180" t="s">
        <v>307</v>
      </c>
      <c r="C18" s="219"/>
      <c r="D18" s="278">
        <v>6859</v>
      </c>
      <c r="E18" s="278">
        <v>621448</v>
      </c>
      <c r="F18" s="278">
        <v>1085279</v>
      </c>
      <c r="G18" s="278">
        <v>764178</v>
      </c>
      <c r="H18" s="278">
        <v>1746</v>
      </c>
      <c r="I18" s="278">
        <v>31014</v>
      </c>
    </row>
    <row r="19" spans="1:255" s="180" customFormat="1" ht="15" customHeight="1" x14ac:dyDescent="0.45">
      <c r="A19" s="180" t="s">
        <v>308</v>
      </c>
      <c r="C19" s="219"/>
      <c r="D19" s="278">
        <v>2115272</v>
      </c>
      <c r="E19" s="278">
        <v>9114812</v>
      </c>
      <c r="F19" s="278">
        <v>184542</v>
      </c>
      <c r="G19" s="278">
        <v>184542</v>
      </c>
      <c r="H19" s="278">
        <v>20</v>
      </c>
      <c r="I19" s="278">
        <v>550</v>
      </c>
    </row>
    <row r="20" spans="1:255" s="180" customFormat="1" ht="15" customHeight="1" x14ac:dyDescent="0.45">
      <c r="A20" s="1007" t="s">
        <v>309</v>
      </c>
      <c r="B20" s="259" t="s">
        <v>310</v>
      </c>
      <c r="C20" s="253"/>
      <c r="D20" s="281">
        <v>485142</v>
      </c>
      <c r="E20" s="281">
        <v>1024290</v>
      </c>
      <c r="F20" s="281">
        <v>1280925</v>
      </c>
      <c r="G20" s="281">
        <v>896647</v>
      </c>
      <c r="H20" s="281">
        <v>1251</v>
      </c>
      <c r="I20" s="281">
        <v>1410</v>
      </c>
    </row>
    <row r="21" spans="1:255" s="180" customFormat="1" ht="15" customHeight="1" x14ac:dyDescent="0.45">
      <c r="A21" s="966"/>
      <c r="B21" s="260" t="s">
        <v>311</v>
      </c>
      <c r="C21" s="219"/>
      <c r="D21" s="291">
        <v>10186</v>
      </c>
      <c r="E21" s="278">
        <v>531927</v>
      </c>
      <c r="F21" s="278">
        <v>3164830</v>
      </c>
      <c r="G21" s="278">
        <v>1881781</v>
      </c>
      <c r="H21" s="278">
        <v>5950</v>
      </c>
      <c r="I21" s="278">
        <v>27873</v>
      </c>
    </row>
    <row r="22" spans="1:255" s="180" customFormat="1" ht="15" customHeight="1" x14ac:dyDescent="0.45">
      <c r="A22" s="966"/>
      <c r="B22" s="261" t="s">
        <v>312</v>
      </c>
      <c r="C22" s="262"/>
      <c r="D22" s="292">
        <v>2780124</v>
      </c>
      <c r="E22" s="293">
        <v>4393136</v>
      </c>
      <c r="F22" s="293">
        <v>32442463</v>
      </c>
      <c r="G22" s="293">
        <v>22622690</v>
      </c>
      <c r="H22" s="293">
        <v>7385</v>
      </c>
      <c r="I22" s="293">
        <v>88345</v>
      </c>
    </row>
    <row r="23" spans="1:255" s="180" customFormat="1" ht="15" customHeight="1" x14ac:dyDescent="0.45">
      <c r="A23" s="1008"/>
      <c r="B23" s="264" t="s">
        <v>303</v>
      </c>
      <c r="D23" s="294">
        <v>3275452</v>
      </c>
      <c r="E23" s="295">
        <v>5949353</v>
      </c>
      <c r="F23" s="295">
        <v>36888218</v>
      </c>
      <c r="G23" s="295">
        <v>25401118</v>
      </c>
      <c r="H23" s="296">
        <v>6200</v>
      </c>
      <c r="I23" s="296">
        <v>88345</v>
      </c>
    </row>
    <row r="24" spans="1:255" s="180" customFormat="1" ht="15" customHeight="1" thickBot="1" x14ac:dyDescent="0.5">
      <c r="A24" s="254" t="s">
        <v>313</v>
      </c>
      <c r="B24" s="254"/>
      <c r="C24" s="254"/>
      <c r="D24" s="297">
        <v>100768255</v>
      </c>
      <c r="E24" s="280" t="s">
        <v>1088</v>
      </c>
      <c r="F24" s="298" t="s">
        <v>1088</v>
      </c>
      <c r="G24" s="298" t="s">
        <v>1088</v>
      </c>
      <c r="H24" s="298" t="s">
        <v>1088</v>
      </c>
      <c r="I24" s="298" t="s">
        <v>1088</v>
      </c>
    </row>
    <row r="25" spans="1:255" s="180" customFormat="1" ht="20.25" customHeight="1" thickTop="1" thickBot="1" x14ac:dyDescent="0.5">
      <c r="A25" s="265" t="s">
        <v>314</v>
      </c>
      <c r="B25" s="265"/>
      <c r="C25" s="265"/>
      <c r="D25" s="299">
        <v>118512235</v>
      </c>
      <c r="E25" s="300">
        <v>147177765</v>
      </c>
      <c r="F25" s="300">
        <v>449287107</v>
      </c>
      <c r="G25" s="301">
        <v>191505119</v>
      </c>
      <c r="H25" s="302">
        <v>3053</v>
      </c>
      <c r="I25" s="302" t="s">
        <v>1088</v>
      </c>
    </row>
    <row r="26" spans="1:255" ht="15.75" customHeight="1" x14ac:dyDescent="0.15">
      <c r="A26" s="211" t="s">
        <v>315</v>
      </c>
      <c r="D26" s="266"/>
      <c r="E26" s="266"/>
      <c r="F26" s="266"/>
      <c r="G26" s="266"/>
      <c r="H26" s="184"/>
      <c r="I26" s="184"/>
    </row>
    <row r="27" spans="1:255" ht="15" customHeight="1" x14ac:dyDescent="0.2">
      <c r="D27" s="267"/>
      <c r="E27" s="267"/>
      <c r="F27" s="267"/>
      <c r="G27" s="267"/>
      <c r="H27" s="268"/>
      <c r="I27" s="268"/>
    </row>
    <row r="28" spans="1:255" s="180" customFormat="1" ht="20.25" customHeight="1" thickBot="1" x14ac:dyDescent="0.5">
      <c r="A28" s="242" t="s">
        <v>316</v>
      </c>
      <c r="B28" s="242"/>
      <c r="C28" s="242"/>
      <c r="D28" s="242"/>
      <c r="E28" s="242"/>
      <c r="F28" s="242"/>
      <c r="G28" s="242"/>
      <c r="H28" s="242"/>
      <c r="I28" s="242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4"/>
      <c r="DY28" s="244"/>
      <c r="DZ28" s="244"/>
      <c r="EA28" s="244"/>
      <c r="EB28" s="244"/>
      <c r="EC28" s="244"/>
      <c r="ED28" s="244"/>
      <c r="EE28" s="244"/>
      <c r="EF28" s="244"/>
      <c r="EG28" s="244"/>
      <c r="EH28" s="244"/>
      <c r="EI28" s="244"/>
      <c r="EJ28" s="244"/>
      <c r="EK28" s="244"/>
      <c r="EL28" s="244"/>
      <c r="EM28" s="244"/>
      <c r="EN28" s="244"/>
      <c r="EO28" s="244"/>
      <c r="EP28" s="244"/>
      <c r="EQ28" s="244"/>
      <c r="ER28" s="244"/>
      <c r="ES28" s="244"/>
      <c r="ET28" s="244"/>
      <c r="EU28" s="244"/>
      <c r="EV28" s="244"/>
      <c r="EW28" s="244"/>
      <c r="EX28" s="244"/>
      <c r="EY28" s="244"/>
      <c r="EZ28" s="244"/>
      <c r="FA28" s="244"/>
      <c r="FB28" s="244"/>
      <c r="FC28" s="244"/>
      <c r="FD28" s="244"/>
      <c r="FE28" s="244"/>
      <c r="FF28" s="244"/>
      <c r="FG28" s="244"/>
      <c r="FH28" s="244"/>
      <c r="FI28" s="244"/>
      <c r="FJ28" s="244"/>
      <c r="FK28" s="244"/>
      <c r="FL28" s="244"/>
      <c r="FM28" s="244"/>
      <c r="FN28" s="244"/>
      <c r="FO28" s="244"/>
      <c r="FP28" s="244"/>
      <c r="FQ28" s="244"/>
      <c r="FR28" s="244"/>
      <c r="FS28" s="244"/>
      <c r="FT28" s="244"/>
      <c r="FU28" s="244"/>
      <c r="FV28" s="244"/>
      <c r="FW28" s="244"/>
      <c r="FX28" s="244"/>
      <c r="FY28" s="244"/>
      <c r="FZ28" s="244"/>
      <c r="GA28" s="244"/>
      <c r="GB28" s="244"/>
      <c r="GC28" s="244"/>
      <c r="GD28" s="244"/>
      <c r="GE28" s="244"/>
      <c r="GF28" s="244"/>
      <c r="GG28" s="244"/>
      <c r="GH28" s="244"/>
      <c r="GI28" s="244"/>
      <c r="GJ28" s="244"/>
      <c r="GK28" s="244"/>
      <c r="GL28" s="244"/>
      <c r="GM28" s="244"/>
      <c r="GN28" s="244"/>
      <c r="GO28" s="244"/>
      <c r="GP28" s="244"/>
      <c r="GQ28" s="244"/>
      <c r="GR28" s="244"/>
      <c r="GS28" s="244"/>
      <c r="GT28" s="244"/>
      <c r="GU28" s="244"/>
      <c r="GV28" s="244"/>
      <c r="GW28" s="244"/>
      <c r="GX28" s="244"/>
      <c r="GY28" s="244"/>
      <c r="GZ28" s="244"/>
      <c r="HA28" s="244"/>
      <c r="HB28" s="244"/>
      <c r="HC28" s="244"/>
      <c r="HD28" s="244"/>
      <c r="HE28" s="244"/>
      <c r="HF28" s="244"/>
      <c r="HG28" s="244"/>
      <c r="HH28" s="244"/>
      <c r="HI28" s="244"/>
      <c r="HJ28" s="244"/>
      <c r="HK28" s="244"/>
      <c r="HL28" s="244"/>
      <c r="HM28" s="244"/>
      <c r="HN28" s="244"/>
      <c r="HO28" s="244"/>
      <c r="HP28" s="244"/>
      <c r="HQ28" s="244"/>
      <c r="HR28" s="244"/>
      <c r="HS28" s="244"/>
      <c r="HT28" s="244"/>
      <c r="HU28" s="244"/>
      <c r="HV28" s="244"/>
      <c r="HW28" s="244"/>
      <c r="HX28" s="244"/>
      <c r="HY28" s="244"/>
      <c r="HZ28" s="244"/>
      <c r="IA28" s="244"/>
      <c r="IB28" s="244"/>
      <c r="IC28" s="244"/>
      <c r="ID28" s="244"/>
      <c r="IE28" s="244"/>
      <c r="IF28" s="244"/>
      <c r="IG28" s="244"/>
      <c r="IH28" s="244"/>
      <c r="II28" s="244"/>
      <c r="IJ28" s="244"/>
      <c r="IK28" s="244"/>
      <c r="IL28" s="244"/>
      <c r="IM28" s="244"/>
      <c r="IN28" s="244"/>
      <c r="IO28" s="244"/>
      <c r="IP28" s="244"/>
      <c r="IQ28" s="244"/>
      <c r="IR28" s="244"/>
      <c r="IS28" s="244"/>
      <c r="IT28" s="244"/>
      <c r="IU28" s="244"/>
    </row>
    <row r="29" spans="1:255" s="180" customFormat="1" ht="15" customHeight="1" x14ac:dyDescent="0.45">
      <c r="A29" s="269"/>
      <c r="B29" s="269"/>
      <c r="C29" s="269"/>
      <c r="D29" s="270" t="s">
        <v>317</v>
      </c>
      <c r="E29" s="269"/>
      <c r="F29" s="269"/>
      <c r="G29" s="269"/>
      <c r="H29" s="269"/>
    </row>
    <row r="30" spans="1:255" ht="15" customHeight="1" x14ac:dyDescent="0.15">
      <c r="A30" s="186" t="s">
        <v>318</v>
      </c>
      <c r="D30" s="1002" t="s">
        <v>319</v>
      </c>
      <c r="E30" s="1002" t="s">
        <v>320</v>
      </c>
      <c r="F30" s="1002" t="s">
        <v>321</v>
      </c>
      <c r="G30" s="1002" t="s">
        <v>322</v>
      </c>
      <c r="H30" s="247" t="s">
        <v>323</v>
      </c>
      <c r="I30" s="184"/>
    </row>
    <row r="31" spans="1:255" ht="15" customHeight="1" x14ac:dyDescent="0.15">
      <c r="D31" s="1003"/>
      <c r="E31" s="1003"/>
      <c r="F31" s="1003"/>
      <c r="G31" s="1003"/>
      <c r="H31" s="184" t="s">
        <v>322</v>
      </c>
    </row>
    <row r="32" spans="1:255" ht="11.25" customHeight="1" x14ac:dyDescent="0.15">
      <c r="A32" s="248"/>
      <c r="B32" s="248"/>
      <c r="C32" s="248"/>
      <c r="D32" s="250" t="s">
        <v>196</v>
      </c>
      <c r="E32" s="251" t="s">
        <v>324</v>
      </c>
      <c r="F32" s="251" t="s">
        <v>325</v>
      </c>
      <c r="G32" s="251" t="s">
        <v>211</v>
      </c>
      <c r="H32" s="251" t="s">
        <v>326</v>
      </c>
      <c r="I32" s="27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252"/>
      <c r="DX32" s="252"/>
      <c r="DY32" s="252"/>
      <c r="DZ32" s="252"/>
      <c r="EA32" s="252"/>
      <c r="EB32" s="252"/>
      <c r="EC32" s="252"/>
      <c r="ED32" s="252"/>
      <c r="EE32" s="252"/>
      <c r="EF32" s="252"/>
      <c r="EG32" s="252"/>
      <c r="EH32" s="252"/>
      <c r="EI32" s="252"/>
      <c r="EJ32" s="252"/>
      <c r="EK32" s="252"/>
      <c r="EL32" s="252"/>
      <c r="EM32" s="252"/>
      <c r="EN32" s="252"/>
      <c r="EO32" s="252"/>
      <c r="EP32" s="252"/>
      <c r="EQ32" s="252"/>
      <c r="ER32" s="252"/>
      <c r="ES32" s="252"/>
      <c r="ET32" s="252"/>
      <c r="EU32" s="252"/>
      <c r="EV32" s="252"/>
      <c r="EW32" s="252"/>
      <c r="EX32" s="252"/>
      <c r="EY32" s="252"/>
      <c r="EZ32" s="252"/>
      <c r="FA32" s="252"/>
      <c r="FB32" s="252"/>
      <c r="FC32" s="252"/>
      <c r="FD32" s="252"/>
      <c r="FE32" s="252"/>
      <c r="FF32" s="252"/>
      <c r="FG32" s="252"/>
      <c r="FH32" s="252"/>
      <c r="FI32" s="252"/>
      <c r="FJ32" s="252"/>
      <c r="FK32" s="252"/>
      <c r="FL32" s="252"/>
      <c r="FM32" s="252"/>
      <c r="FN32" s="252"/>
      <c r="FO32" s="252"/>
      <c r="FP32" s="252"/>
      <c r="FQ32" s="252"/>
      <c r="FR32" s="252"/>
      <c r="FS32" s="252"/>
      <c r="FT32" s="252"/>
      <c r="FU32" s="252"/>
      <c r="FV32" s="252"/>
      <c r="FW32" s="252"/>
      <c r="FX32" s="252"/>
      <c r="FY32" s="252"/>
      <c r="FZ32" s="252"/>
      <c r="GA32" s="252"/>
      <c r="GB32" s="252"/>
      <c r="GC32" s="252"/>
      <c r="GD32" s="252"/>
      <c r="GE32" s="252"/>
      <c r="GF32" s="252"/>
      <c r="GG32" s="252"/>
      <c r="GH32" s="252"/>
      <c r="GI32" s="252"/>
      <c r="GJ32" s="252"/>
      <c r="GK32" s="252"/>
      <c r="GL32" s="252"/>
      <c r="GM32" s="252"/>
      <c r="GN32" s="252"/>
      <c r="GO32" s="252"/>
      <c r="GP32" s="252"/>
      <c r="GQ32" s="252"/>
      <c r="GR32" s="252"/>
      <c r="GS32" s="252"/>
      <c r="GT32" s="252"/>
      <c r="GU32" s="252"/>
      <c r="GV32" s="252"/>
      <c r="GW32" s="252"/>
      <c r="GX32" s="252"/>
      <c r="GY32" s="252"/>
      <c r="GZ32" s="252"/>
      <c r="HA32" s="252"/>
      <c r="HB32" s="252"/>
      <c r="HC32" s="252"/>
      <c r="HD32" s="252"/>
      <c r="HE32" s="252"/>
      <c r="HF32" s="252"/>
      <c r="HG32" s="252"/>
      <c r="HH32" s="252"/>
      <c r="HI32" s="252"/>
      <c r="HJ32" s="252"/>
      <c r="HK32" s="252"/>
      <c r="HL32" s="252"/>
      <c r="HM32" s="252"/>
      <c r="HN32" s="252"/>
      <c r="HO32" s="252"/>
      <c r="HP32" s="252"/>
      <c r="HQ32" s="252"/>
      <c r="HR32" s="252"/>
      <c r="HS32" s="252"/>
      <c r="HT32" s="252"/>
      <c r="HU32" s="252"/>
      <c r="HV32" s="252"/>
      <c r="HW32" s="252"/>
      <c r="HX32" s="252"/>
      <c r="HY32" s="252"/>
      <c r="HZ32" s="252"/>
      <c r="IA32" s="252"/>
      <c r="IB32" s="252"/>
      <c r="IC32" s="252"/>
      <c r="ID32" s="252"/>
      <c r="IE32" s="252"/>
      <c r="IF32" s="252"/>
      <c r="IG32" s="252"/>
      <c r="IH32" s="252"/>
      <c r="II32" s="252"/>
      <c r="IJ32" s="252"/>
      <c r="IK32" s="252"/>
      <c r="IL32" s="252"/>
      <c r="IM32" s="252"/>
      <c r="IN32" s="252"/>
      <c r="IO32" s="252"/>
      <c r="IP32" s="252"/>
      <c r="IQ32" s="252"/>
      <c r="IR32" s="252"/>
      <c r="IS32" s="252"/>
      <c r="IT32" s="252"/>
      <c r="IU32" s="252"/>
    </row>
    <row r="33" spans="1:255" s="180" customFormat="1" ht="15" customHeight="1" x14ac:dyDescent="0.45">
      <c r="A33" s="180" t="s">
        <v>327</v>
      </c>
      <c r="D33" s="303" t="s">
        <v>1333</v>
      </c>
      <c r="E33" s="273">
        <v>47858</v>
      </c>
      <c r="F33" s="273">
        <v>4751489</v>
      </c>
      <c r="G33" s="273">
        <v>118333026</v>
      </c>
      <c r="H33" s="273">
        <v>24904</v>
      </c>
      <c r="I33" s="273"/>
    </row>
    <row r="34" spans="1:255" s="180" customFormat="1" ht="15" customHeight="1" thickBot="1" x14ac:dyDescent="0.5">
      <c r="A34" s="180" t="s">
        <v>328</v>
      </c>
      <c r="D34" s="304" t="s">
        <v>1333</v>
      </c>
      <c r="E34" s="273">
        <v>21400</v>
      </c>
      <c r="F34" s="273">
        <v>5670542</v>
      </c>
      <c r="G34" s="273">
        <v>199792075</v>
      </c>
      <c r="H34" s="273">
        <v>35233</v>
      </c>
      <c r="I34" s="273"/>
    </row>
    <row r="35" spans="1:255" s="180" customFormat="1" ht="20.25" customHeight="1" thickTop="1" thickBot="1" x14ac:dyDescent="0.5">
      <c r="A35" s="274"/>
      <c r="B35" s="274" t="s">
        <v>329</v>
      </c>
      <c r="C35" s="274"/>
      <c r="D35" s="305">
        <v>38259</v>
      </c>
      <c r="E35" s="301">
        <v>69258</v>
      </c>
      <c r="F35" s="301">
        <v>10422031</v>
      </c>
      <c r="G35" s="301">
        <v>318125101</v>
      </c>
      <c r="H35" s="306">
        <v>30524</v>
      </c>
      <c r="I35" s="273"/>
    </row>
    <row r="36" spans="1:255" s="180" customFormat="1" ht="13.5" customHeight="1" x14ac:dyDescent="0.45">
      <c r="A36" s="211" t="s">
        <v>315</v>
      </c>
      <c r="D36" s="273"/>
      <c r="E36" s="273"/>
      <c r="F36" s="273"/>
      <c r="G36" s="273"/>
      <c r="H36" s="273"/>
      <c r="I36" s="273"/>
    </row>
    <row r="37" spans="1:255" ht="15.75" customHeight="1" x14ac:dyDescent="0.15">
      <c r="D37" s="266"/>
      <c r="E37" s="266"/>
      <c r="F37" s="266"/>
      <c r="G37" s="266"/>
      <c r="H37" s="266"/>
    </row>
    <row r="38" spans="1:255" s="180" customFormat="1" ht="20.25" customHeight="1" thickBot="1" x14ac:dyDescent="0.5">
      <c r="A38" s="242" t="s">
        <v>330</v>
      </c>
      <c r="B38" s="242"/>
      <c r="C38" s="242"/>
      <c r="D38" s="242"/>
      <c r="E38" s="242"/>
      <c r="F38" s="242"/>
      <c r="G38" s="242"/>
      <c r="H38" s="211" t="s">
        <v>176</v>
      </c>
      <c r="I38" s="242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244"/>
      <c r="BT38" s="244"/>
      <c r="BU38" s="244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4"/>
      <c r="CN38" s="244"/>
      <c r="CO38" s="244"/>
      <c r="CP38" s="244"/>
      <c r="CQ38" s="244"/>
      <c r="CR38" s="244"/>
      <c r="CS38" s="244"/>
      <c r="CT38" s="244"/>
      <c r="CU38" s="244"/>
      <c r="CV38" s="244"/>
      <c r="CW38" s="244"/>
      <c r="CX38" s="244"/>
      <c r="CY38" s="244"/>
      <c r="CZ38" s="244"/>
      <c r="DA38" s="244"/>
      <c r="DB38" s="244"/>
      <c r="DC38" s="244"/>
      <c r="DD38" s="244"/>
      <c r="DE38" s="244"/>
      <c r="DF38" s="244"/>
      <c r="DG38" s="244"/>
      <c r="DH38" s="244"/>
      <c r="DI38" s="244"/>
      <c r="DJ38" s="244"/>
      <c r="DK38" s="244"/>
      <c r="DL38" s="244"/>
      <c r="DM38" s="244"/>
      <c r="DN38" s="244"/>
      <c r="DO38" s="244"/>
      <c r="DP38" s="244"/>
      <c r="DQ38" s="244"/>
      <c r="DR38" s="244"/>
      <c r="DS38" s="244"/>
      <c r="DT38" s="244"/>
      <c r="DU38" s="244"/>
      <c r="DV38" s="244"/>
      <c r="DW38" s="244"/>
      <c r="DX38" s="244"/>
      <c r="DY38" s="244"/>
      <c r="DZ38" s="244"/>
      <c r="EA38" s="244"/>
      <c r="EB38" s="244"/>
      <c r="EC38" s="244"/>
      <c r="ED38" s="244"/>
      <c r="EE38" s="244"/>
      <c r="EF38" s="244"/>
      <c r="EG38" s="244"/>
      <c r="EH38" s="244"/>
      <c r="EI38" s="244"/>
      <c r="EJ38" s="244"/>
      <c r="EK38" s="244"/>
      <c r="EL38" s="244"/>
      <c r="EM38" s="244"/>
      <c r="EN38" s="244"/>
      <c r="EO38" s="244"/>
      <c r="EP38" s="244"/>
      <c r="EQ38" s="244"/>
      <c r="ER38" s="244"/>
      <c r="ES38" s="244"/>
      <c r="ET38" s="244"/>
      <c r="EU38" s="244"/>
      <c r="EV38" s="244"/>
      <c r="EW38" s="244"/>
      <c r="EX38" s="244"/>
      <c r="EY38" s="244"/>
      <c r="EZ38" s="244"/>
      <c r="FA38" s="244"/>
      <c r="FB38" s="244"/>
      <c r="FC38" s="244"/>
      <c r="FD38" s="244"/>
      <c r="FE38" s="244"/>
      <c r="FF38" s="244"/>
      <c r="FG38" s="244"/>
      <c r="FH38" s="244"/>
      <c r="FI38" s="244"/>
      <c r="FJ38" s="244"/>
      <c r="FK38" s="244"/>
      <c r="FL38" s="244"/>
      <c r="FM38" s="244"/>
      <c r="FN38" s="244"/>
      <c r="FO38" s="244"/>
      <c r="FP38" s="244"/>
      <c r="FQ38" s="244"/>
      <c r="FR38" s="244"/>
      <c r="FS38" s="244"/>
      <c r="FT38" s="244"/>
      <c r="FU38" s="244"/>
      <c r="FV38" s="244"/>
      <c r="FW38" s="244"/>
      <c r="FX38" s="244"/>
      <c r="FY38" s="244"/>
      <c r="FZ38" s="244"/>
      <c r="GA38" s="244"/>
      <c r="GB38" s="244"/>
      <c r="GC38" s="244"/>
      <c r="GD38" s="244"/>
      <c r="GE38" s="244"/>
      <c r="GF38" s="244"/>
      <c r="GG38" s="244"/>
      <c r="GH38" s="244"/>
      <c r="GI38" s="244"/>
      <c r="GJ38" s="244"/>
      <c r="GK38" s="244"/>
      <c r="GL38" s="244"/>
      <c r="GM38" s="244"/>
      <c r="GN38" s="244"/>
      <c r="GO38" s="244"/>
      <c r="GP38" s="244"/>
      <c r="GQ38" s="244"/>
      <c r="GR38" s="244"/>
      <c r="GS38" s="244"/>
      <c r="GT38" s="244"/>
      <c r="GU38" s="244"/>
      <c r="GV38" s="244"/>
      <c r="GW38" s="244"/>
      <c r="GX38" s="244"/>
      <c r="GY38" s="244"/>
      <c r="GZ38" s="244"/>
      <c r="HA38" s="244"/>
      <c r="HB38" s="244"/>
      <c r="HC38" s="244"/>
      <c r="HD38" s="244"/>
      <c r="HE38" s="244"/>
      <c r="HF38" s="244"/>
      <c r="HG38" s="244"/>
      <c r="HH38" s="244"/>
      <c r="HI38" s="244"/>
      <c r="HJ38" s="244"/>
      <c r="HK38" s="244"/>
      <c r="HL38" s="244"/>
      <c r="HM38" s="244"/>
      <c r="HN38" s="244"/>
      <c r="HO38" s="244"/>
      <c r="HP38" s="244"/>
      <c r="HQ38" s="244"/>
      <c r="HR38" s="244"/>
      <c r="HS38" s="244"/>
      <c r="HT38" s="244"/>
      <c r="HU38" s="244"/>
      <c r="HV38" s="244"/>
      <c r="HW38" s="244"/>
      <c r="HX38" s="244"/>
      <c r="HY38" s="244"/>
      <c r="HZ38" s="244"/>
      <c r="IA38" s="244"/>
      <c r="IB38" s="244"/>
      <c r="IC38" s="244"/>
      <c r="ID38" s="244"/>
      <c r="IE38" s="244"/>
      <c r="IF38" s="244"/>
      <c r="IG38" s="244"/>
      <c r="IH38" s="244"/>
      <c r="II38" s="244"/>
      <c r="IJ38" s="244"/>
      <c r="IK38" s="244"/>
      <c r="IL38" s="244"/>
      <c r="IM38" s="244"/>
      <c r="IN38" s="244"/>
      <c r="IO38" s="244"/>
      <c r="IP38" s="244"/>
      <c r="IQ38" s="244"/>
      <c r="IR38" s="244"/>
      <c r="IS38" s="244"/>
      <c r="IT38" s="244"/>
      <c r="IU38" s="244"/>
    </row>
    <row r="39" spans="1:255" s="180" customFormat="1" ht="15" customHeight="1" x14ac:dyDescent="0.45">
      <c r="A39" s="978" t="s">
        <v>331</v>
      </c>
      <c r="B39" s="978"/>
      <c r="C39" s="978"/>
      <c r="D39" s="983"/>
      <c r="E39" s="995" t="s">
        <v>332</v>
      </c>
      <c r="F39" s="996"/>
      <c r="G39" s="996"/>
      <c r="H39" s="996"/>
    </row>
    <row r="40" spans="1:255" s="180" customFormat="1" ht="15" customHeight="1" x14ac:dyDescent="0.45">
      <c r="A40" s="993"/>
      <c r="B40" s="993"/>
      <c r="C40" s="993"/>
      <c r="D40" s="994"/>
      <c r="E40" s="997" t="s">
        <v>333</v>
      </c>
      <c r="F40" s="979" t="s">
        <v>322</v>
      </c>
      <c r="G40" s="997" t="s">
        <v>334</v>
      </c>
      <c r="H40" s="966"/>
    </row>
    <row r="41" spans="1:255" s="180" customFormat="1" ht="15.75" customHeight="1" x14ac:dyDescent="0.45">
      <c r="A41" s="254" t="s">
        <v>335</v>
      </c>
      <c r="B41" s="254"/>
      <c r="C41" s="254"/>
      <c r="D41" s="254"/>
      <c r="E41" s="998">
        <v>35904831</v>
      </c>
      <c r="F41" s="999"/>
      <c r="G41" s="1000">
        <v>35393320</v>
      </c>
      <c r="H41" s="999"/>
    </row>
    <row r="42" spans="1:255" s="180" customFormat="1" ht="15.75" customHeight="1" x14ac:dyDescent="0.45">
      <c r="A42" s="180" t="s">
        <v>336</v>
      </c>
      <c r="D42" s="219"/>
      <c r="E42" s="992">
        <v>99901070</v>
      </c>
      <c r="F42" s="966"/>
      <c r="G42" s="992">
        <v>91405266</v>
      </c>
      <c r="H42" s="966"/>
    </row>
    <row r="43" spans="1:255" s="180" customFormat="1" ht="15.75" customHeight="1" x14ac:dyDescent="0.45">
      <c r="A43" s="979" t="s">
        <v>337</v>
      </c>
      <c r="B43" s="979"/>
      <c r="C43" s="979"/>
      <c r="D43" s="1001"/>
      <c r="E43" s="992">
        <v>6034</v>
      </c>
      <c r="F43" s="966"/>
      <c r="G43" s="992">
        <v>6034</v>
      </c>
      <c r="H43" s="966"/>
    </row>
    <row r="44" spans="1:255" s="180" customFormat="1" ht="15.75" customHeight="1" x14ac:dyDescent="0.45">
      <c r="A44" s="180" t="s">
        <v>338</v>
      </c>
      <c r="D44" s="219"/>
      <c r="E44" s="992">
        <v>1058499</v>
      </c>
      <c r="F44" s="966"/>
      <c r="G44" s="992">
        <v>1058476</v>
      </c>
      <c r="H44" s="966"/>
    </row>
    <row r="45" spans="1:255" s="180" customFormat="1" ht="15.75" customHeight="1" x14ac:dyDescent="0.45">
      <c r="A45" s="262" t="s">
        <v>339</v>
      </c>
      <c r="B45" s="262"/>
      <c r="C45" s="262"/>
      <c r="D45" s="275"/>
      <c r="E45" s="988">
        <v>18419053</v>
      </c>
      <c r="F45" s="989"/>
      <c r="G45" s="988">
        <v>18352137</v>
      </c>
      <c r="H45" s="989"/>
    </row>
    <row r="46" spans="1:255" s="180" customFormat="1" ht="15.75" customHeight="1" x14ac:dyDescent="0.45">
      <c r="A46" s="276" t="s">
        <v>340</v>
      </c>
      <c r="B46" s="276"/>
      <c r="C46" s="276"/>
      <c r="D46" s="277"/>
      <c r="E46" s="990">
        <v>155289487</v>
      </c>
      <c r="F46" s="991"/>
      <c r="G46" s="990">
        <v>146215233</v>
      </c>
      <c r="H46" s="991"/>
    </row>
    <row r="47" spans="1:255" s="180" customFormat="1" ht="15.75" customHeight="1" thickBot="1" x14ac:dyDescent="0.5">
      <c r="A47" s="180" t="s">
        <v>341</v>
      </c>
      <c r="D47" s="219"/>
      <c r="E47" s="992">
        <v>48698457</v>
      </c>
      <c r="F47" s="966"/>
      <c r="G47" s="992">
        <v>48311443</v>
      </c>
      <c r="H47" s="966"/>
    </row>
    <row r="48" spans="1:255" s="180" customFormat="1" ht="20.25" customHeight="1" thickTop="1" thickBot="1" x14ac:dyDescent="0.5">
      <c r="A48" s="274" t="s">
        <v>342</v>
      </c>
      <c r="B48" s="274"/>
      <c r="C48" s="274"/>
      <c r="D48" s="274"/>
      <c r="E48" s="985">
        <v>203987944</v>
      </c>
      <c r="F48" s="986"/>
      <c r="G48" s="987">
        <v>194526676</v>
      </c>
      <c r="H48" s="986"/>
    </row>
    <row r="49" spans="1:1" ht="13.5" customHeight="1" x14ac:dyDescent="0.15">
      <c r="A49" s="211" t="s">
        <v>315</v>
      </c>
    </row>
  </sheetData>
  <customSheetViews>
    <customSheetView guid="{6AB2CB4E-1967-4022-ADF7-AFB42F2AE4FB}" showPageBreaks="1" view="pageBreakPreview">
      <selection activeCell="H5" sqref="H5:I5"/>
      <pageMargins left="0.78740157480314965" right="0.78740157480314965" top="0.77" bottom="0.65" header="0" footer="0"/>
      <pageSetup paperSize="9" scale="94" firstPageNumber="239" orientation="portrait" useFirstPageNumber="1" r:id="rId1"/>
      <headerFooter alignWithMargins="0"/>
    </customSheetView>
    <customSheetView guid="{3F289335-02BA-4F16-AD2F-CB53A4124158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2"/>
      <headerFooter alignWithMargins="0"/>
    </customSheetView>
    <customSheetView guid="{73BE7E98-8BC8-4FD7-95F0-4179E1B9C7B2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3"/>
      <headerFooter alignWithMargins="0"/>
    </customSheetView>
    <customSheetView guid="{59F6F5C1-0144-4706-BC18-583E69698BD1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4"/>
      <headerFooter alignWithMargins="0"/>
    </customSheetView>
    <customSheetView guid="{96F1F385-3719-4D48-93AF-F20FCA96C025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5"/>
      <headerFooter alignWithMargins="0"/>
    </customSheetView>
    <customSheetView guid="{1CDBA933-8DB4-41F1-90AC-67591721201F}" showPageBreaks="1" view="pageBreakPreview" topLeftCell="A31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6"/>
      <headerFooter alignWithMargins="0"/>
    </customSheetView>
    <customSheetView guid="{57707E98-8706-4F7F-9807-AB12EEACF2E8}" showPageBreaks="1" view="pageBreakPreview" topLeftCell="A31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7"/>
      <headerFooter alignWithMargins="0"/>
    </customSheetView>
    <customSheetView guid="{FA0B14EF-F83C-4CBB-865F-B181DD693384}" showPageBreaks="1" view="pageBreakPreview" topLeftCell="A31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8"/>
      <headerFooter alignWithMargins="0"/>
    </customSheetView>
    <customSheetView guid="{7599AF29-7C80-40B5-BC67-D4AC7D8175D6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9"/>
      <headerFooter alignWithMargins="0"/>
    </customSheetView>
    <customSheetView guid="{CD9FEF94-6655-4B72-96D9-4E3C15E50045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10"/>
      <headerFooter alignWithMargins="0"/>
    </customSheetView>
    <customSheetView guid="{101BA920-D81C-44BC-8F4C-ECC5AD469A5F}" showPageBreaks="1" view="pageBreakPreview">
      <selection activeCell="E44" sqref="E44:F44"/>
      <pageMargins left="0.78740157480314965" right="0.78740157480314965" top="0.77" bottom="0.65" header="0" footer="0"/>
      <pageSetup paperSize="9" scale="94" firstPageNumber="239" orientation="portrait" useFirstPageNumber="1" r:id="rId11"/>
      <headerFooter alignWithMargins="0"/>
    </customSheetView>
    <customSheetView guid="{1DD77CDE-492C-4F26-BE57-755675DE482D}" showPageBreaks="1" view="pageBreakPreview" topLeftCell="A46">
      <selection activeCell="I24" sqref="I24"/>
      <pageMargins left="0.78740157480314965" right="0.78740157480314965" top="0.77" bottom="0.65" header="0" footer="0"/>
      <pageSetup paperSize="9" scale="94" firstPageNumber="239" orientation="portrait" useFirstPageNumber="1" r:id="rId12"/>
      <headerFooter alignWithMargins="0"/>
    </customSheetView>
    <customSheetView guid="{E11754DE-64F2-4A86-AFFA-460D6AD3A98C}" showPageBreaks="1" view="pageBreakPreview" topLeftCell="A37">
      <selection activeCell="H5" sqref="H5:I5"/>
      <pageMargins left="0.78740157480314965" right="0.78740157480314965" top="0.77" bottom="0.65" header="0" footer="0"/>
      <pageSetup paperSize="9" scale="94" firstPageNumber="239" orientation="portrait" useFirstPageNumber="1" r:id="rId13"/>
      <headerFooter alignWithMargins="0"/>
    </customSheetView>
  </customSheetViews>
  <mergeCells count="32">
    <mergeCell ref="G30:G31"/>
    <mergeCell ref="A4:C5"/>
    <mergeCell ref="D4:D5"/>
    <mergeCell ref="E4:E5"/>
    <mergeCell ref="F4:F5"/>
    <mergeCell ref="G4:G5"/>
    <mergeCell ref="B13:C13"/>
    <mergeCell ref="A20:A23"/>
    <mergeCell ref="D30:D31"/>
    <mergeCell ref="E30:E31"/>
    <mergeCell ref="F30:F31"/>
    <mergeCell ref="E44:F44"/>
    <mergeCell ref="G44:H44"/>
    <mergeCell ref="A39:D40"/>
    <mergeCell ref="E39:H39"/>
    <mergeCell ref="E40:F40"/>
    <mergeCell ref="G40:H40"/>
    <mergeCell ref="E41:F41"/>
    <mergeCell ref="G41:H41"/>
    <mergeCell ref="E42:F42"/>
    <mergeCell ref="G42:H42"/>
    <mergeCell ref="A43:D43"/>
    <mergeCell ref="E43:F43"/>
    <mergeCell ref="G43:H43"/>
    <mergeCell ref="E48:F48"/>
    <mergeCell ref="G48:H48"/>
    <mergeCell ref="E45:F45"/>
    <mergeCell ref="G45:H45"/>
    <mergeCell ref="E46:F46"/>
    <mergeCell ref="G46:H46"/>
    <mergeCell ref="E47:F47"/>
    <mergeCell ref="G47:H47"/>
  </mergeCells>
  <phoneticPr fontId="4"/>
  <printOptions gridLinesSet="0"/>
  <pageMargins left="0.78740157480314965" right="0.78740157480314965" top="0.77" bottom="0.65" header="0" footer="0"/>
  <pageSetup paperSize="9" scale="94" firstPageNumber="239" orientation="portrait" useFirstPageNumber="1" r:id="rId1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2"/>
  <sheetViews>
    <sheetView view="pageBreakPreview" topLeftCell="A27" zoomScaleNormal="100" zoomScaleSheetLayoutView="100" workbookViewId="0">
      <selection activeCell="F17" sqref="F17"/>
    </sheetView>
  </sheetViews>
  <sheetFormatPr defaultColWidth="8" defaultRowHeight="13.2" customHeight="1" x14ac:dyDescent="0.15"/>
  <cols>
    <col min="1" max="1" width="3.3984375" style="332" customWidth="1"/>
    <col min="2" max="2" width="14.19921875" style="1" customWidth="1"/>
    <col min="3" max="3" width="13.8984375" style="1" hidden="1" customWidth="1"/>
    <col min="4" max="4" width="12.69921875" style="1" hidden="1" customWidth="1"/>
    <col min="5" max="5" width="12.796875" style="365" bestFit="1" customWidth="1"/>
    <col min="6" max="6" width="12.796875" style="1" bestFit="1" customWidth="1"/>
    <col min="7" max="7" width="13.19921875" style="1" bestFit="1" customWidth="1"/>
    <col min="8" max="10" width="12.3984375" style="1" bestFit="1" customWidth="1"/>
    <col min="11" max="11" width="9" style="1" customWidth="1"/>
    <col min="12" max="19" width="6.5" style="1" customWidth="1"/>
    <col min="20" max="258" width="8" style="1"/>
    <col min="259" max="259" width="3.3984375" style="1" customWidth="1"/>
    <col min="260" max="260" width="14.19921875" style="1" customWidth="1"/>
    <col min="261" max="265" width="15" style="1" customWidth="1"/>
    <col min="266" max="266" width="12.19921875" style="1" customWidth="1"/>
    <col min="267" max="267" width="9" style="1" customWidth="1"/>
    <col min="268" max="275" width="6.5" style="1" customWidth="1"/>
    <col min="276" max="514" width="8" style="1"/>
    <col min="515" max="515" width="3.3984375" style="1" customWidth="1"/>
    <col min="516" max="516" width="14.19921875" style="1" customWidth="1"/>
    <col min="517" max="521" width="15" style="1" customWidth="1"/>
    <col min="522" max="522" width="12.19921875" style="1" customWidth="1"/>
    <col min="523" max="523" width="9" style="1" customWidth="1"/>
    <col min="524" max="531" width="6.5" style="1" customWidth="1"/>
    <col min="532" max="770" width="8" style="1"/>
    <col min="771" max="771" width="3.3984375" style="1" customWidth="1"/>
    <col min="772" max="772" width="14.19921875" style="1" customWidth="1"/>
    <col min="773" max="777" width="15" style="1" customWidth="1"/>
    <col min="778" max="778" width="12.19921875" style="1" customWidth="1"/>
    <col min="779" max="779" width="9" style="1" customWidth="1"/>
    <col min="780" max="787" width="6.5" style="1" customWidth="1"/>
    <col min="788" max="1026" width="8" style="1"/>
    <col min="1027" max="1027" width="3.3984375" style="1" customWidth="1"/>
    <col min="1028" max="1028" width="14.19921875" style="1" customWidth="1"/>
    <col min="1029" max="1033" width="15" style="1" customWidth="1"/>
    <col min="1034" max="1034" width="12.19921875" style="1" customWidth="1"/>
    <col min="1035" max="1035" width="9" style="1" customWidth="1"/>
    <col min="1036" max="1043" width="6.5" style="1" customWidth="1"/>
    <col min="1044" max="1282" width="8" style="1"/>
    <col min="1283" max="1283" width="3.3984375" style="1" customWidth="1"/>
    <col min="1284" max="1284" width="14.19921875" style="1" customWidth="1"/>
    <col min="1285" max="1289" width="15" style="1" customWidth="1"/>
    <col min="1290" max="1290" width="12.19921875" style="1" customWidth="1"/>
    <col min="1291" max="1291" width="9" style="1" customWidth="1"/>
    <col min="1292" max="1299" width="6.5" style="1" customWidth="1"/>
    <col min="1300" max="1538" width="8" style="1"/>
    <col min="1539" max="1539" width="3.3984375" style="1" customWidth="1"/>
    <col min="1540" max="1540" width="14.19921875" style="1" customWidth="1"/>
    <col min="1541" max="1545" width="15" style="1" customWidth="1"/>
    <col min="1546" max="1546" width="12.19921875" style="1" customWidth="1"/>
    <col min="1547" max="1547" width="9" style="1" customWidth="1"/>
    <col min="1548" max="1555" width="6.5" style="1" customWidth="1"/>
    <col min="1556" max="1794" width="8" style="1"/>
    <col min="1795" max="1795" width="3.3984375" style="1" customWidth="1"/>
    <col min="1796" max="1796" width="14.19921875" style="1" customWidth="1"/>
    <col min="1797" max="1801" width="15" style="1" customWidth="1"/>
    <col min="1802" max="1802" width="12.19921875" style="1" customWidth="1"/>
    <col min="1803" max="1803" width="9" style="1" customWidth="1"/>
    <col min="1804" max="1811" width="6.5" style="1" customWidth="1"/>
    <col min="1812" max="2050" width="8" style="1"/>
    <col min="2051" max="2051" width="3.3984375" style="1" customWidth="1"/>
    <col min="2052" max="2052" width="14.19921875" style="1" customWidth="1"/>
    <col min="2053" max="2057" width="15" style="1" customWidth="1"/>
    <col min="2058" max="2058" width="12.19921875" style="1" customWidth="1"/>
    <col min="2059" max="2059" width="9" style="1" customWidth="1"/>
    <col min="2060" max="2067" width="6.5" style="1" customWidth="1"/>
    <col min="2068" max="2306" width="8" style="1"/>
    <col min="2307" max="2307" width="3.3984375" style="1" customWidth="1"/>
    <col min="2308" max="2308" width="14.19921875" style="1" customWidth="1"/>
    <col min="2309" max="2313" width="15" style="1" customWidth="1"/>
    <col min="2314" max="2314" width="12.19921875" style="1" customWidth="1"/>
    <col min="2315" max="2315" width="9" style="1" customWidth="1"/>
    <col min="2316" max="2323" width="6.5" style="1" customWidth="1"/>
    <col min="2324" max="2562" width="8" style="1"/>
    <col min="2563" max="2563" width="3.3984375" style="1" customWidth="1"/>
    <col min="2564" max="2564" width="14.19921875" style="1" customWidth="1"/>
    <col min="2565" max="2569" width="15" style="1" customWidth="1"/>
    <col min="2570" max="2570" width="12.19921875" style="1" customWidth="1"/>
    <col min="2571" max="2571" width="9" style="1" customWidth="1"/>
    <col min="2572" max="2579" width="6.5" style="1" customWidth="1"/>
    <col min="2580" max="2818" width="8" style="1"/>
    <col min="2819" max="2819" width="3.3984375" style="1" customWidth="1"/>
    <col min="2820" max="2820" width="14.19921875" style="1" customWidth="1"/>
    <col min="2821" max="2825" width="15" style="1" customWidth="1"/>
    <col min="2826" max="2826" width="12.19921875" style="1" customWidth="1"/>
    <col min="2827" max="2827" width="9" style="1" customWidth="1"/>
    <col min="2828" max="2835" width="6.5" style="1" customWidth="1"/>
    <col min="2836" max="3074" width="8" style="1"/>
    <col min="3075" max="3075" width="3.3984375" style="1" customWidth="1"/>
    <col min="3076" max="3076" width="14.19921875" style="1" customWidth="1"/>
    <col min="3077" max="3081" width="15" style="1" customWidth="1"/>
    <col min="3082" max="3082" width="12.19921875" style="1" customWidth="1"/>
    <col min="3083" max="3083" width="9" style="1" customWidth="1"/>
    <col min="3084" max="3091" width="6.5" style="1" customWidth="1"/>
    <col min="3092" max="3330" width="8" style="1"/>
    <col min="3331" max="3331" width="3.3984375" style="1" customWidth="1"/>
    <col min="3332" max="3332" width="14.19921875" style="1" customWidth="1"/>
    <col min="3333" max="3337" width="15" style="1" customWidth="1"/>
    <col min="3338" max="3338" width="12.19921875" style="1" customWidth="1"/>
    <col min="3339" max="3339" width="9" style="1" customWidth="1"/>
    <col min="3340" max="3347" width="6.5" style="1" customWidth="1"/>
    <col min="3348" max="3586" width="8" style="1"/>
    <col min="3587" max="3587" width="3.3984375" style="1" customWidth="1"/>
    <col min="3588" max="3588" width="14.19921875" style="1" customWidth="1"/>
    <col min="3589" max="3593" width="15" style="1" customWidth="1"/>
    <col min="3594" max="3594" width="12.19921875" style="1" customWidth="1"/>
    <col min="3595" max="3595" width="9" style="1" customWidth="1"/>
    <col min="3596" max="3603" width="6.5" style="1" customWidth="1"/>
    <col min="3604" max="3842" width="8" style="1"/>
    <col min="3843" max="3843" width="3.3984375" style="1" customWidth="1"/>
    <col min="3844" max="3844" width="14.19921875" style="1" customWidth="1"/>
    <col min="3845" max="3849" width="15" style="1" customWidth="1"/>
    <col min="3850" max="3850" width="12.19921875" style="1" customWidth="1"/>
    <col min="3851" max="3851" width="9" style="1" customWidth="1"/>
    <col min="3852" max="3859" width="6.5" style="1" customWidth="1"/>
    <col min="3860" max="4098" width="8" style="1"/>
    <col min="4099" max="4099" width="3.3984375" style="1" customWidth="1"/>
    <col min="4100" max="4100" width="14.19921875" style="1" customWidth="1"/>
    <col min="4101" max="4105" width="15" style="1" customWidth="1"/>
    <col min="4106" max="4106" width="12.19921875" style="1" customWidth="1"/>
    <col min="4107" max="4107" width="9" style="1" customWidth="1"/>
    <col min="4108" max="4115" width="6.5" style="1" customWidth="1"/>
    <col min="4116" max="4354" width="8" style="1"/>
    <col min="4355" max="4355" width="3.3984375" style="1" customWidth="1"/>
    <col min="4356" max="4356" width="14.19921875" style="1" customWidth="1"/>
    <col min="4357" max="4361" width="15" style="1" customWidth="1"/>
    <col min="4362" max="4362" width="12.19921875" style="1" customWidth="1"/>
    <col min="4363" max="4363" width="9" style="1" customWidth="1"/>
    <col min="4364" max="4371" width="6.5" style="1" customWidth="1"/>
    <col min="4372" max="4610" width="8" style="1"/>
    <col min="4611" max="4611" width="3.3984375" style="1" customWidth="1"/>
    <col min="4612" max="4612" width="14.19921875" style="1" customWidth="1"/>
    <col min="4613" max="4617" width="15" style="1" customWidth="1"/>
    <col min="4618" max="4618" width="12.19921875" style="1" customWidth="1"/>
    <col min="4619" max="4619" width="9" style="1" customWidth="1"/>
    <col min="4620" max="4627" width="6.5" style="1" customWidth="1"/>
    <col min="4628" max="4866" width="8" style="1"/>
    <col min="4867" max="4867" width="3.3984375" style="1" customWidth="1"/>
    <col min="4868" max="4868" width="14.19921875" style="1" customWidth="1"/>
    <col min="4869" max="4873" width="15" style="1" customWidth="1"/>
    <col min="4874" max="4874" width="12.19921875" style="1" customWidth="1"/>
    <col min="4875" max="4875" width="9" style="1" customWidth="1"/>
    <col min="4876" max="4883" width="6.5" style="1" customWidth="1"/>
    <col min="4884" max="5122" width="8" style="1"/>
    <col min="5123" max="5123" width="3.3984375" style="1" customWidth="1"/>
    <col min="5124" max="5124" width="14.19921875" style="1" customWidth="1"/>
    <col min="5125" max="5129" width="15" style="1" customWidth="1"/>
    <col min="5130" max="5130" width="12.19921875" style="1" customWidth="1"/>
    <col min="5131" max="5131" width="9" style="1" customWidth="1"/>
    <col min="5132" max="5139" width="6.5" style="1" customWidth="1"/>
    <col min="5140" max="5378" width="8" style="1"/>
    <col min="5379" max="5379" width="3.3984375" style="1" customWidth="1"/>
    <col min="5380" max="5380" width="14.19921875" style="1" customWidth="1"/>
    <col min="5381" max="5385" width="15" style="1" customWidth="1"/>
    <col min="5386" max="5386" width="12.19921875" style="1" customWidth="1"/>
    <col min="5387" max="5387" width="9" style="1" customWidth="1"/>
    <col min="5388" max="5395" width="6.5" style="1" customWidth="1"/>
    <col min="5396" max="5634" width="8" style="1"/>
    <col min="5635" max="5635" width="3.3984375" style="1" customWidth="1"/>
    <col min="5636" max="5636" width="14.19921875" style="1" customWidth="1"/>
    <col min="5637" max="5641" width="15" style="1" customWidth="1"/>
    <col min="5642" max="5642" width="12.19921875" style="1" customWidth="1"/>
    <col min="5643" max="5643" width="9" style="1" customWidth="1"/>
    <col min="5644" max="5651" width="6.5" style="1" customWidth="1"/>
    <col min="5652" max="5890" width="8" style="1"/>
    <col min="5891" max="5891" width="3.3984375" style="1" customWidth="1"/>
    <col min="5892" max="5892" width="14.19921875" style="1" customWidth="1"/>
    <col min="5893" max="5897" width="15" style="1" customWidth="1"/>
    <col min="5898" max="5898" width="12.19921875" style="1" customWidth="1"/>
    <col min="5899" max="5899" width="9" style="1" customWidth="1"/>
    <col min="5900" max="5907" width="6.5" style="1" customWidth="1"/>
    <col min="5908" max="6146" width="8" style="1"/>
    <col min="6147" max="6147" width="3.3984375" style="1" customWidth="1"/>
    <col min="6148" max="6148" width="14.19921875" style="1" customWidth="1"/>
    <col min="6149" max="6153" width="15" style="1" customWidth="1"/>
    <col min="6154" max="6154" width="12.19921875" style="1" customWidth="1"/>
    <col min="6155" max="6155" width="9" style="1" customWidth="1"/>
    <col min="6156" max="6163" width="6.5" style="1" customWidth="1"/>
    <col min="6164" max="6402" width="8" style="1"/>
    <col min="6403" max="6403" width="3.3984375" style="1" customWidth="1"/>
    <col min="6404" max="6404" width="14.19921875" style="1" customWidth="1"/>
    <col min="6405" max="6409" width="15" style="1" customWidth="1"/>
    <col min="6410" max="6410" width="12.19921875" style="1" customWidth="1"/>
    <col min="6411" max="6411" width="9" style="1" customWidth="1"/>
    <col min="6412" max="6419" width="6.5" style="1" customWidth="1"/>
    <col min="6420" max="6658" width="8" style="1"/>
    <col min="6659" max="6659" width="3.3984375" style="1" customWidth="1"/>
    <col min="6660" max="6660" width="14.19921875" style="1" customWidth="1"/>
    <col min="6661" max="6665" width="15" style="1" customWidth="1"/>
    <col min="6666" max="6666" width="12.19921875" style="1" customWidth="1"/>
    <col min="6667" max="6667" width="9" style="1" customWidth="1"/>
    <col min="6668" max="6675" width="6.5" style="1" customWidth="1"/>
    <col min="6676" max="6914" width="8" style="1"/>
    <col min="6915" max="6915" width="3.3984375" style="1" customWidth="1"/>
    <col min="6916" max="6916" width="14.19921875" style="1" customWidth="1"/>
    <col min="6917" max="6921" width="15" style="1" customWidth="1"/>
    <col min="6922" max="6922" width="12.19921875" style="1" customWidth="1"/>
    <col min="6923" max="6923" width="9" style="1" customWidth="1"/>
    <col min="6924" max="6931" width="6.5" style="1" customWidth="1"/>
    <col min="6932" max="7170" width="8" style="1"/>
    <col min="7171" max="7171" width="3.3984375" style="1" customWidth="1"/>
    <col min="7172" max="7172" width="14.19921875" style="1" customWidth="1"/>
    <col min="7173" max="7177" width="15" style="1" customWidth="1"/>
    <col min="7178" max="7178" width="12.19921875" style="1" customWidth="1"/>
    <col min="7179" max="7179" width="9" style="1" customWidth="1"/>
    <col min="7180" max="7187" width="6.5" style="1" customWidth="1"/>
    <col min="7188" max="7426" width="8" style="1"/>
    <col min="7427" max="7427" width="3.3984375" style="1" customWidth="1"/>
    <col min="7428" max="7428" width="14.19921875" style="1" customWidth="1"/>
    <col min="7429" max="7433" width="15" style="1" customWidth="1"/>
    <col min="7434" max="7434" width="12.19921875" style="1" customWidth="1"/>
    <col min="7435" max="7435" width="9" style="1" customWidth="1"/>
    <col min="7436" max="7443" width="6.5" style="1" customWidth="1"/>
    <col min="7444" max="7682" width="8" style="1"/>
    <col min="7683" max="7683" width="3.3984375" style="1" customWidth="1"/>
    <col min="7684" max="7684" width="14.19921875" style="1" customWidth="1"/>
    <col min="7685" max="7689" width="15" style="1" customWidth="1"/>
    <col min="7690" max="7690" width="12.19921875" style="1" customWidth="1"/>
    <col min="7691" max="7691" width="9" style="1" customWidth="1"/>
    <col min="7692" max="7699" width="6.5" style="1" customWidth="1"/>
    <col min="7700" max="7938" width="8" style="1"/>
    <col min="7939" max="7939" width="3.3984375" style="1" customWidth="1"/>
    <col min="7940" max="7940" width="14.19921875" style="1" customWidth="1"/>
    <col min="7941" max="7945" width="15" style="1" customWidth="1"/>
    <col min="7946" max="7946" width="12.19921875" style="1" customWidth="1"/>
    <col min="7947" max="7947" width="9" style="1" customWidth="1"/>
    <col min="7948" max="7955" width="6.5" style="1" customWidth="1"/>
    <col min="7956" max="8194" width="8" style="1"/>
    <col min="8195" max="8195" width="3.3984375" style="1" customWidth="1"/>
    <col min="8196" max="8196" width="14.19921875" style="1" customWidth="1"/>
    <col min="8197" max="8201" width="15" style="1" customWidth="1"/>
    <col min="8202" max="8202" width="12.19921875" style="1" customWidth="1"/>
    <col min="8203" max="8203" width="9" style="1" customWidth="1"/>
    <col min="8204" max="8211" width="6.5" style="1" customWidth="1"/>
    <col min="8212" max="8450" width="8" style="1"/>
    <col min="8451" max="8451" width="3.3984375" style="1" customWidth="1"/>
    <col min="8452" max="8452" width="14.19921875" style="1" customWidth="1"/>
    <col min="8453" max="8457" width="15" style="1" customWidth="1"/>
    <col min="8458" max="8458" width="12.19921875" style="1" customWidth="1"/>
    <col min="8459" max="8459" width="9" style="1" customWidth="1"/>
    <col min="8460" max="8467" width="6.5" style="1" customWidth="1"/>
    <col min="8468" max="8706" width="8" style="1"/>
    <col min="8707" max="8707" width="3.3984375" style="1" customWidth="1"/>
    <col min="8708" max="8708" width="14.19921875" style="1" customWidth="1"/>
    <col min="8709" max="8713" width="15" style="1" customWidth="1"/>
    <col min="8714" max="8714" width="12.19921875" style="1" customWidth="1"/>
    <col min="8715" max="8715" width="9" style="1" customWidth="1"/>
    <col min="8716" max="8723" width="6.5" style="1" customWidth="1"/>
    <col min="8724" max="8962" width="8" style="1"/>
    <col min="8963" max="8963" width="3.3984375" style="1" customWidth="1"/>
    <col min="8964" max="8964" width="14.19921875" style="1" customWidth="1"/>
    <col min="8965" max="8969" width="15" style="1" customWidth="1"/>
    <col min="8970" max="8970" width="12.19921875" style="1" customWidth="1"/>
    <col min="8971" max="8971" width="9" style="1" customWidth="1"/>
    <col min="8972" max="8979" width="6.5" style="1" customWidth="1"/>
    <col min="8980" max="9218" width="8" style="1"/>
    <col min="9219" max="9219" width="3.3984375" style="1" customWidth="1"/>
    <col min="9220" max="9220" width="14.19921875" style="1" customWidth="1"/>
    <col min="9221" max="9225" width="15" style="1" customWidth="1"/>
    <col min="9226" max="9226" width="12.19921875" style="1" customWidth="1"/>
    <col min="9227" max="9227" width="9" style="1" customWidth="1"/>
    <col min="9228" max="9235" width="6.5" style="1" customWidth="1"/>
    <col min="9236" max="9474" width="8" style="1"/>
    <col min="9475" max="9475" width="3.3984375" style="1" customWidth="1"/>
    <col min="9476" max="9476" width="14.19921875" style="1" customWidth="1"/>
    <col min="9477" max="9481" width="15" style="1" customWidth="1"/>
    <col min="9482" max="9482" width="12.19921875" style="1" customWidth="1"/>
    <col min="9483" max="9483" width="9" style="1" customWidth="1"/>
    <col min="9484" max="9491" width="6.5" style="1" customWidth="1"/>
    <col min="9492" max="9730" width="8" style="1"/>
    <col min="9731" max="9731" width="3.3984375" style="1" customWidth="1"/>
    <col min="9732" max="9732" width="14.19921875" style="1" customWidth="1"/>
    <col min="9733" max="9737" width="15" style="1" customWidth="1"/>
    <col min="9738" max="9738" width="12.19921875" style="1" customWidth="1"/>
    <col min="9739" max="9739" width="9" style="1" customWidth="1"/>
    <col min="9740" max="9747" width="6.5" style="1" customWidth="1"/>
    <col min="9748" max="9986" width="8" style="1"/>
    <col min="9987" max="9987" width="3.3984375" style="1" customWidth="1"/>
    <col min="9988" max="9988" width="14.19921875" style="1" customWidth="1"/>
    <col min="9989" max="9993" width="15" style="1" customWidth="1"/>
    <col min="9994" max="9994" width="12.19921875" style="1" customWidth="1"/>
    <col min="9995" max="9995" width="9" style="1" customWidth="1"/>
    <col min="9996" max="10003" width="6.5" style="1" customWidth="1"/>
    <col min="10004" max="10242" width="8" style="1"/>
    <col min="10243" max="10243" width="3.3984375" style="1" customWidth="1"/>
    <col min="10244" max="10244" width="14.19921875" style="1" customWidth="1"/>
    <col min="10245" max="10249" width="15" style="1" customWidth="1"/>
    <col min="10250" max="10250" width="12.19921875" style="1" customWidth="1"/>
    <col min="10251" max="10251" width="9" style="1" customWidth="1"/>
    <col min="10252" max="10259" width="6.5" style="1" customWidth="1"/>
    <col min="10260" max="10498" width="8" style="1"/>
    <col min="10499" max="10499" width="3.3984375" style="1" customWidth="1"/>
    <col min="10500" max="10500" width="14.19921875" style="1" customWidth="1"/>
    <col min="10501" max="10505" width="15" style="1" customWidth="1"/>
    <col min="10506" max="10506" width="12.19921875" style="1" customWidth="1"/>
    <col min="10507" max="10507" width="9" style="1" customWidth="1"/>
    <col min="10508" max="10515" width="6.5" style="1" customWidth="1"/>
    <col min="10516" max="10754" width="8" style="1"/>
    <col min="10755" max="10755" width="3.3984375" style="1" customWidth="1"/>
    <col min="10756" max="10756" width="14.19921875" style="1" customWidth="1"/>
    <col min="10757" max="10761" width="15" style="1" customWidth="1"/>
    <col min="10762" max="10762" width="12.19921875" style="1" customWidth="1"/>
    <col min="10763" max="10763" width="9" style="1" customWidth="1"/>
    <col min="10764" max="10771" width="6.5" style="1" customWidth="1"/>
    <col min="10772" max="11010" width="8" style="1"/>
    <col min="11011" max="11011" width="3.3984375" style="1" customWidth="1"/>
    <col min="11012" max="11012" width="14.19921875" style="1" customWidth="1"/>
    <col min="11013" max="11017" width="15" style="1" customWidth="1"/>
    <col min="11018" max="11018" width="12.19921875" style="1" customWidth="1"/>
    <col min="11019" max="11019" width="9" style="1" customWidth="1"/>
    <col min="11020" max="11027" width="6.5" style="1" customWidth="1"/>
    <col min="11028" max="11266" width="8" style="1"/>
    <col min="11267" max="11267" width="3.3984375" style="1" customWidth="1"/>
    <col min="11268" max="11268" width="14.19921875" style="1" customWidth="1"/>
    <col min="11269" max="11273" width="15" style="1" customWidth="1"/>
    <col min="11274" max="11274" width="12.19921875" style="1" customWidth="1"/>
    <col min="11275" max="11275" width="9" style="1" customWidth="1"/>
    <col min="11276" max="11283" width="6.5" style="1" customWidth="1"/>
    <col min="11284" max="11522" width="8" style="1"/>
    <col min="11523" max="11523" width="3.3984375" style="1" customWidth="1"/>
    <col min="11524" max="11524" width="14.19921875" style="1" customWidth="1"/>
    <col min="11525" max="11529" width="15" style="1" customWidth="1"/>
    <col min="11530" max="11530" width="12.19921875" style="1" customWidth="1"/>
    <col min="11531" max="11531" width="9" style="1" customWidth="1"/>
    <col min="11532" max="11539" width="6.5" style="1" customWidth="1"/>
    <col min="11540" max="11778" width="8" style="1"/>
    <col min="11779" max="11779" width="3.3984375" style="1" customWidth="1"/>
    <col min="11780" max="11780" width="14.19921875" style="1" customWidth="1"/>
    <col min="11781" max="11785" width="15" style="1" customWidth="1"/>
    <col min="11786" max="11786" width="12.19921875" style="1" customWidth="1"/>
    <col min="11787" max="11787" width="9" style="1" customWidth="1"/>
    <col min="11788" max="11795" width="6.5" style="1" customWidth="1"/>
    <col min="11796" max="12034" width="8" style="1"/>
    <col min="12035" max="12035" width="3.3984375" style="1" customWidth="1"/>
    <col min="12036" max="12036" width="14.19921875" style="1" customWidth="1"/>
    <col min="12037" max="12041" width="15" style="1" customWidth="1"/>
    <col min="12042" max="12042" width="12.19921875" style="1" customWidth="1"/>
    <col min="12043" max="12043" width="9" style="1" customWidth="1"/>
    <col min="12044" max="12051" width="6.5" style="1" customWidth="1"/>
    <col min="12052" max="12290" width="8" style="1"/>
    <col min="12291" max="12291" width="3.3984375" style="1" customWidth="1"/>
    <col min="12292" max="12292" width="14.19921875" style="1" customWidth="1"/>
    <col min="12293" max="12297" width="15" style="1" customWidth="1"/>
    <col min="12298" max="12298" width="12.19921875" style="1" customWidth="1"/>
    <col min="12299" max="12299" width="9" style="1" customWidth="1"/>
    <col min="12300" max="12307" width="6.5" style="1" customWidth="1"/>
    <col min="12308" max="12546" width="8" style="1"/>
    <col min="12547" max="12547" width="3.3984375" style="1" customWidth="1"/>
    <col min="12548" max="12548" width="14.19921875" style="1" customWidth="1"/>
    <col min="12549" max="12553" width="15" style="1" customWidth="1"/>
    <col min="12554" max="12554" width="12.19921875" style="1" customWidth="1"/>
    <col min="12555" max="12555" width="9" style="1" customWidth="1"/>
    <col min="12556" max="12563" width="6.5" style="1" customWidth="1"/>
    <col min="12564" max="12802" width="8" style="1"/>
    <col min="12803" max="12803" width="3.3984375" style="1" customWidth="1"/>
    <col min="12804" max="12804" width="14.19921875" style="1" customWidth="1"/>
    <col min="12805" max="12809" width="15" style="1" customWidth="1"/>
    <col min="12810" max="12810" width="12.19921875" style="1" customWidth="1"/>
    <col min="12811" max="12811" width="9" style="1" customWidth="1"/>
    <col min="12812" max="12819" width="6.5" style="1" customWidth="1"/>
    <col min="12820" max="13058" width="8" style="1"/>
    <col min="13059" max="13059" width="3.3984375" style="1" customWidth="1"/>
    <col min="13060" max="13060" width="14.19921875" style="1" customWidth="1"/>
    <col min="13061" max="13065" width="15" style="1" customWidth="1"/>
    <col min="13066" max="13066" width="12.19921875" style="1" customWidth="1"/>
    <col min="13067" max="13067" width="9" style="1" customWidth="1"/>
    <col min="13068" max="13075" width="6.5" style="1" customWidth="1"/>
    <col min="13076" max="13314" width="8" style="1"/>
    <col min="13315" max="13315" width="3.3984375" style="1" customWidth="1"/>
    <col min="13316" max="13316" width="14.19921875" style="1" customWidth="1"/>
    <col min="13317" max="13321" width="15" style="1" customWidth="1"/>
    <col min="13322" max="13322" width="12.19921875" style="1" customWidth="1"/>
    <col min="13323" max="13323" width="9" style="1" customWidth="1"/>
    <col min="13324" max="13331" width="6.5" style="1" customWidth="1"/>
    <col min="13332" max="13570" width="8" style="1"/>
    <col min="13571" max="13571" width="3.3984375" style="1" customWidth="1"/>
    <col min="13572" max="13572" width="14.19921875" style="1" customWidth="1"/>
    <col min="13573" max="13577" width="15" style="1" customWidth="1"/>
    <col min="13578" max="13578" width="12.19921875" style="1" customWidth="1"/>
    <col min="13579" max="13579" width="9" style="1" customWidth="1"/>
    <col min="13580" max="13587" width="6.5" style="1" customWidth="1"/>
    <col min="13588" max="13826" width="8" style="1"/>
    <col min="13827" max="13827" width="3.3984375" style="1" customWidth="1"/>
    <col min="13828" max="13828" width="14.19921875" style="1" customWidth="1"/>
    <col min="13829" max="13833" width="15" style="1" customWidth="1"/>
    <col min="13834" max="13834" width="12.19921875" style="1" customWidth="1"/>
    <col min="13835" max="13835" width="9" style="1" customWidth="1"/>
    <col min="13836" max="13843" width="6.5" style="1" customWidth="1"/>
    <col min="13844" max="14082" width="8" style="1"/>
    <col min="14083" max="14083" width="3.3984375" style="1" customWidth="1"/>
    <col min="14084" max="14084" width="14.19921875" style="1" customWidth="1"/>
    <col min="14085" max="14089" width="15" style="1" customWidth="1"/>
    <col min="14090" max="14090" width="12.19921875" style="1" customWidth="1"/>
    <col min="14091" max="14091" width="9" style="1" customWidth="1"/>
    <col min="14092" max="14099" width="6.5" style="1" customWidth="1"/>
    <col min="14100" max="14338" width="8" style="1"/>
    <col min="14339" max="14339" width="3.3984375" style="1" customWidth="1"/>
    <col min="14340" max="14340" width="14.19921875" style="1" customWidth="1"/>
    <col min="14341" max="14345" width="15" style="1" customWidth="1"/>
    <col min="14346" max="14346" width="12.19921875" style="1" customWidth="1"/>
    <col min="14347" max="14347" width="9" style="1" customWidth="1"/>
    <col min="14348" max="14355" width="6.5" style="1" customWidth="1"/>
    <col min="14356" max="14594" width="8" style="1"/>
    <col min="14595" max="14595" width="3.3984375" style="1" customWidth="1"/>
    <col min="14596" max="14596" width="14.19921875" style="1" customWidth="1"/>
    <col min="14597" max="14601" width="15" style="1" customWidth="1"/>
    <col min="14602" max="14602" width="12.19921875" style="1" customWidth="1"/>
    <col min="14603" max="14603" width="9" style="1" customWidth="1"/>
    <col min="14604" max="14611" width="6.5" style="1" customWidth="1"/>
    <col min="14612" max="14850" width="8" style="1"/>
    <col min="14851" max="14851" width="3.3984375" style="1" customWidth="1"/>
    <col min="14852" max="14852" width="14.19921875" style="1" customWidth="1"/>
    <col min="14853" max="14857" width="15" style="1" customWidth="1"/>
    <col min="14858" max="14858" width="12.19921875" style="1" customWidth="1"/>
    <col min="14859" max="14859" width="9" style="1" customWidth="1"/>
    <col min="14860" max="14867" width="6.5" style="1" customWidth="1"/>
    <col min="14868" max="15106" width="8" style="1"/>
    <col min="15107" max="15107" width="3.3984375" style="1" customWidth="1"/>
    <col min="15108" max="15108" width="14.19921875" style="1" customWidth="1"/>
    <col min="15109" max="15113" width="15" style="1" customWidth="1"/>
    <col min="15114" max="15114" width="12.19921875" style="1" customWidth="1"/>
    <col min="15115" max="15115" width="9" style="1" customWidth="1"/>
    <col min="15116" max="15123" width="6.5" style="1" customWidth="1"/>
    <col min="15124" max="15362" width="8" style="1"/>
    <col min="15363" max="15363" width="3.3984375" style="1" customWidth="1"/>
    <col min="15364" max="15364" width="14.19921875" style="1" customWidth="1"/>
    <col min="15365" max="15369" width="15" style="1" customWidth="1"/>
    <col min="15370" max="15370" width="12.19921875" style="1" customWidth="1"/>
    <col min="15371" max="15371" width="9" style="1" customWidth="1"/>
    <col min="15372" max="15379" width="6.5" style="1" customWidth="1"/>
    <col min="15380" max="15618" width="8" style="1"/>
    <col min="15619" max="15619" width="3.3984375" style="1" customWidth="1"/>
    <col min="15620" max="15620" width="14.19921875" style="1" customWidth="1"/>
    <col min="15621" max="15625" width="15" style="1" customWidth="1"/>
    <col min="15626" max="15626" width="12.19921875" style="1" customWidth="1"/>
    <col min="15627" max="15627" width="9" style="1" customWidth="1"/>
    <col min="15628" max="15635" width="6.5" style="1" customWidth="1"/>
    <col min="15636" max="15874" width="8" style="1"/>
    <col min="15875" max="15875" width="3.3984375" style="1" customWidth="1"/>
    <col min="15876" max="15876" width="14.19921875" style="1" customWidth="1"/>
    <col min="15877" max="15881" width="15" style="1" customWidth="1"/>
    <col min="15882" max="15882" width="12.19921875" style="1" customWidth="1"/>
    <col min="15883" max="15883" width="9" style="1" customWidth="1"/>
    <col min="15884" max="15891" width="6.5" style="1" customWidth="1"/>
    <col min="15892" max="16130" width="8" style="1"/>
    <col min="16131" max="16131" width="3.3984375" style="1" customWidth="1"/>
    <col min="16132" max="16132" width="14.19921875" style="1" customWidth="1"/>
    <col min="16133" max="16137" width="15" style="1" customWidth="1"/>
    <col min="16138" max="16138" width="12.19921875" style="1" customWidth="1"/>
    <col min="16139" max="16139" width="9" style="1" customWidth="1"/>
    <col min="16140" max="16147" width="6.5" style="1" customWidth="1"/>
    <col min="16148" max="16384" width="8" style="1"/>
  </cols>
  <sheetData>
    <row r="1" spans="1:10" s="7" customFormat="1" ht="19.5" customHeight="1" x14ac:dyDescent="0.45">
      <c r="A1" s="8" t="s">
        <v>226</v>
      </c>
      <c r="C1" s="309"/>
      <c r="D1" s="309"/>
      <c r="E1" s="309"/>
    </row>
    <row r="2" spans="1:10" s="7" customFormat="1" ht="17.25" customHeight="1" thickBot="1" x14ac:dyDescent="0.5">
      <c r="A2" s="310" t="s">
        <v>227</v>
      </c>
      <c r="C2" s="311"/>
      <c r="E2" s="312"/>
      <c r="G2" s="9"/>
      <c r="H2" s="9"/>
      <c r="I2" s="9"/>
      <c r="J2" s="9" t="s">
        <v>228</v>
      </c>
    </row>
    <row r="3" spans="1:10" s="7" customFormat="1" ht="15" customHeight="1" x14ac:dyDescent="0.45">
      <c r="A3" s="1009" t="s">
        <v>229</v>
      </c>
      <c r="B3" s="1010"/>
      <c r="C3" s="313" t="s">
        <v>1176</v>
      </c>
      <c r="D3" s="313" t="s">
        <v>231</v>
      </c>
      <c r="E3" s="313" t="s">
        <v>1299</v>
      </c>
      <c r="F3" s="313" t="s">
        <v>232</v>
      </c>
      <c r="G3" s="313" t="s">
        <v>1272</v>
      </c>
      <c r="H3" s="313" t="s">
        <v>1296</v>
      </c>
      <c r="I3" s="313" t="s">
        <v>1310</v>
      </c>
      <c r="J3" s="313" t="s">
        <v>1436</v>
      </c>
    </row>
    <row r="4" spans="1:10" s="7" customFormat="1" ht="15" customHeight="1" x14ac:dyDescent="0.45">
      <c r="A4" s="1011" t="s">
        <v>233</v>
      </c>
      <c r="B4" s="314" t="s">
        <v>234</v>
      </c>
      <c r="C4" s="315">
        <v>5592</v>
      </c>
      <c r="D4" s="315">
        <v>5677</v>
      </c>
      <c r="E4" s="315">
        <v>5768</v>
      </c>
      <c r="F4" s="315">
        <v>5821</v>
      </c>
      <c r="G4" s="315">
        <v>5812</v>
      </c>
      <c r="H4" s="315">
        <v>5873</v>
      </c>
      <c r="I4" s="315">
        <v>5826</v>
      </c>
      <c r="J4" s="315">
        <f>J7-J6</f>
        <v>5871</v>
      </c>
    </row>
    <row r="5" spans="1:10" s="7" customFormat="1" ht="15" customHeight="1" x14ac:dyDescent="0.45">
      <c r="A5" s="1012"/>
      <c r="B5" s="314" t="s">
        <v>235</v>
      </c>
      <c r="C5" s="316" t="s">
        <v>81</v>
      </c>
      <c r="D5" s="316" t="s">
        <v>81</v>
      </c>
      <c r="E5" s="316" t="s">
        <v>79</v>
      </c>
      <c r="F5" s="316" t="s">
        <v>1228</v>
      </c>
      <c r="G5" s="316" t="s">
        <v>79</v>
      </c>
      <c r="H5" s="316" t="s">
        <v>79</v>
      </c>
      <c r="I5" s="316" t="s">
        <v>1228</v>
      </c>
      <c r="J5" s="316" t="s">
        <v>1315</v>
      </c>
    </row>
    <row r="6" spans="1:10" s="7" customFormat="1" ht="15" customHeight="1" x14ac:dyDescent="0.45">
      <c r="A6" s="1012"/>
      <c r="B6" s="317" t="s">
        <v>236</v>
      </c>
      <c r="C6" s="315">
        <v>55899</v>
      </c>
      <c r="D6" s="315">
        <v>56436</v>
      </c>
      <c r="E6" s="315">
        <v>57323</v>
      </c>
      <c r="F6" s="315">
        <v>57857</v>
      </c>
      <c r="G6" s="315">
        <v>58575</v>
      </c>
      <c r="H6" s="315">
        <v>58372</v>
      </c>
      <c r="I6" s="315">
        <v>58283</v>
      </c>
      <c r="J6" s="315">
        <v>58938</v>
      </c>
    </row>
    <row r="7" spans="1:10" s="7" customFormat="1" ht="15" customHeight="1" x14ac:dyDescent="0.45">
      <c r="A7" s="1013"/>
      <c r="B7" s="318" t="s">
        <v>237</v>
      </c>
      <c r="C7" s="319">
        <v>61491</v>
      </c>
      <c r="D7" s="319">
        <v>62113</v>
      </c>
      <c r="E7" s="319">
        <v>63091</v>
      </c>
      <c r="F7" s="319">
        <v>63678</v>
      </c>
      <c r="G7" s="319">
        <v>64387</v>
      </c>
      <c r="H7" s="319">
        <v>64245</v>
      </c>
      <c r="I7" s="319">
        <v>64109</v>
      </c>
      <c r="J7" s="319">
        <v>64809</v>
      </c>
    </row>
    <row r="8" spans="1:10" s="7" customFormat="1" ht="15" customHeight="1" x14ac:dyDescent="0.45">
      <c r="A8" s="1018" t="s">
        <v>1560</v>
      </c>
      <c r="B8" s="320" t="s">
        <v>234</v>
      </c>
      <c r="C8" s="315">
        <v>1651</v>
      </c>
      <c r="D8" s="315">
        <v>1744</v>
      </c>
      <c r="E8" s="315">
        <v>1732</v>
      </c>
      <c r="F8" s="315">
        <v>1678</v>
      </c>
      <c r="G8" s="315">
        <v>1609</v>
      </c>
      <c r="H8" s="315">
        <v>1672</v>
      </c>
      <c r="I8" s="315">
        <v>1946</v>
      </c>
      <c r="J8" s="315">
        <v>1881</v>
      </c>
    </row>
    <row r="9" spans="1:10" s="7" customFormat="1" ht="15" customHeight="1" x14ac:dyDescent="0.45">
      <c r="A9" s="1019"/>
      <c r="B9" s="320" t="s">
        <v>235</v>
      </c>
      <c r="C9" s="316" t="s">
        <v>239</v>
      </c>
      <c r="D9" s="316" t="s">
        <v>239</v>
      </c>
      <c r="E9" s="316" t="s">
        <v>79</v>
      </c>
      <c r="F9" s="316" t="s">
        <v>79</v>
      </c>
      <c r="G9" s="316" t="s">
        <v>79</v>
      </c>
      <c r="H9" s="316" t="s">
        <v>79</v>
      </c>
      <c r="I9" s="316" t="s">
        <v>1228</v>
      </c>
      <c r="J9" s="316" t="s">
        <v>1315</v>
      </c>
    </row>
    <row r="10" spans="1:10" s="7" customFormat="1" ht="15" customHeight="1" x14ac:dyDescent="0.45">
      <c r="A10" s="1019"/>
      <c r="B10" s="321" t="s">
        <v>241</v>
      </c>
      <c r="C10" s="322">
        <v>38978</v>
      </c>
      <c r="D10" s="322">
        <v>39682</v>
      </c>
      <c r="E10" s="322">
        <v>40203</v>
      </c>
      <c r="F10" s="322">
        <v>40834</v>
      </c>
      <c r="G10" s="322">
        <v>41415</v>
      </c>
      <c r="H10" s="322">
        <v>41786</v>
      </c>
      <c r="I10" s="322">
        <v>41178</v>
      </c>
      <c r="J10" s="322">
        <f>J11-J8</f>
        <v>41314</v>
      </c>
    </row>
    <row r="11" spans="1:10" s="7" customFormat="1" ht="15" customHeight="1" x14ac:dyDescent="0.45">
      <c r="A11" s="1020"/>
      <c r="B11" s="323" t="s">
        <v>243</v>
      </c>
      <c r="C11" s="324">
        <v>40629</v>
      </c>
      <c r="D11" s="324">
        <v>41426</v>
      </c>
      <c r="E11" s="324">
        <v>41935</v>
      </c>
      <c r="F11" s="324">
        <v>42512</v>
      </c>
      <c r="G11" s="324">
        <v>43024</v>
      </c>
      <c r="H11" s="324">
        <v>43458</v>
      </c>
      <c r="I11" s="324">
        <v>43124</v>
      </c>
      <c r="J11" s="324">
        <v>43195</v>
      </c>
    </row>
    <row r="12" spans="1:10" s="7" customFormat="1" ht="15" customHeight="1" x14ac:dyDescent="0.45">
      <c r="A12" s="1018" t="s">
        <v>1561</v>
      </c>
      <c r="B12" s="325" t="s">
        <v>234</v>
      </c>
      <c r="C12" s="315">
        <v>3941</v>
      </c>
      <c r="D12" s="315">
        <v>3933</v>
      </c>
      <c r="E12" s="315">
        <v>4036</v>
      </c>
      <c r="F12" s="315">
        <v>4143</v>
      </c>
      <c r="G12" s="315">
        <v>4203</v>
      </c>
      <c r="H12" s="315">
        <v>4201</v>
      </c>
      <c r="I12" s="315">
        <v>3880</v>
      </c>
      <c r="J12" s="315">
        <f>J4-J8</f>
        <v>3990</v>
      </c>
    </row>
    <row r="13" spans="1:10" s="7" customFormat="1" ht="15" customHeight="1" x14ac:dyDescent="0.45">
      <c r="A13" s="1019"/>
      <c r="B13" s="326" t="s">
        <v>235</v>
      </c>
      <c r="C13" s="316" t="s">
        <v>245</v>
      </c>
      <c r="D13" s="316" t="s">
        <v>81</v>
      </c>
      <c r="E13" s="316" t="s">
        <v>79</v>
      </c>
      <c r="F13" s="316" t="s">
        <v>79</v>
      </c>
      <c r="G13" s="316" t="s">
        <v>79</v>
      </c>
      <c r="H13" s="316" t="s">
        <v>79</v>
      </c>
      <c r="I13" s="316" t="s">
        <v>1228</v>
      </c>
      <c r="J13" s="316" t="s">
        <v>1315</v>
      </c>
    </row>
    <row r="14" spans="1:10" s="7" customFormat="1" ht="15" customHeight="1" x14ac:dyDescent="0.45">
      <c r="A14" s="1019"/>
      <c r="B14" s="327" t="s">
        <v>241</v>
      </c>
      <c r="C14" s="322">
        <v>16921</v>
      </c>
      <c r="D14" s="322">
        <v>16754</v>
      </c>
      <c r="E14" s="322">
        <v>17120</v>
      </c>
      <c r="F14" s="322">
        <v>17023</v>
      </c>
      <c r="G14" s="322">
        <v>17160</v>
      </c>
      <c r="H14" s="322">
        <v>16586</v>
      </c>
      <c r="I14" s="322">
        <v>17105</v>
      </c>
      <c r="J14" s="322">
        <f>J6-J10</f>
        <v>17624</v>
      </c>
    </row>
    <row r="15" spans="1:10" s="7" customFormat="1" ht="15" customHeight="1" thickBot="1" x14ac:dyDescent="0.5">
      <c r="A15" s="1021"/>
      <c r="B15" s="328" t="s">
        <v>243</v>
      </c>
      <c r="C15" s="329">
        <v>20862</v>
      </c>
      <c r="D15" s="329">
        <v>20687</v>
      </c>
      <c r="E15" s="329">
        <v>21156</v>
      </c>
      <c r="F15" s="329">
        <v>21166</v>
      </c>
      <c r="G15" s="329">
        <v>21363</v>
      </c>
      <c r="H15" s="329">
        <v>20787</v>
      </c>
      <c r="I15" s="329">
        <v>20985</v>
      </c>
      <c r="J15" s="329">
        <f>J7-J11</f>
        <v>21614</v>
      </c>
    </row>
    <row r="16" spans="1:10" s="7" customFormat="1" ht="11.25" customHeight="1" x14ac:dyDescent="0.45">
      <c r="A16" s="312" t="s">
        <v>246</v>
      </c>
      <c r="B16" s="330"/>
      <c r="C16" s="315"/>
      <c r="D16" s="315"/>
      <c r="E16" s="315"/>
      <c r="F16" s="315"/>
      <c r="G16" s="315"/>
    </row>
    <row r="17" spans="1:10" s="7" customFormat="1" ht="11.25" customHeight="1" x14ac:dyDescent="0.45">
      <c r="A17" s="312" t="s">
        <v>1423</v>
      </c>
      <c r="B17" s="331"/>
      <c r="C17" s="315"/>
      <c r="D17" s="315"/>
    </row>
    <row r="18" spans="1:10" ht="9.75" customHeight="1" x14ac:dyDescent="0.15">
      <c r="B18" s="333"/>
      <c r="C18" s="333"/>
      <c r="D18" s="334"/>
      <c r="E18" s="1"/>
    </row>
    <row r="19" spans="1:10" s="7" customFormat="1" ht="17.25" customHeight="1" thickBot="1" x14ac:dyDescent="0.5">
      <c r="A19" s="310" t="s">
        <v>247</v>
      </c>
      <c r="C19" s="312"/>
      <c r="D19" s="335"/>
      <c r="G19" s="9"/>
      <c r="H19" s="9"/>
      <c r="I19" s="9"/>
      <c r="J19" s="9" t="s">
        <v>248</v>
      </c>
    </row>
    <row r="20" spans="1:10" s="7" customFormat="1" ht="16.5" customHeight="1" x14ac:dyDescent="0.45">
      <c r="A20" s="1009" t="s">
        <v>229</v>
      </c>
      <c r="B20" s="1010"/>
      <c r="C20" s="313" t="s">
        <v>254</v>
      </c>
      <c r="D20" s="313" t="s">
        <v>230</v>
      </c>
      <c r="E20" s="313" t="s">
        <v>1435</v>
      </c>
      <c r="F20" s="313" t="s">
        <v>249</v>
      </c>
      <c r="G20" s="313" t="s">
        <v>1169</v>
      </c>
      <c r="H20" s="313" t="s">
        <v>1271</v>
      </c>
      <c r="I20" s="313" t="s">
        <v>1309</v>
      </c>
      <c r="J20" s="313" t="s">
        <v>1437</v>
      </c>
    </row>
    <row r="21" spans="1:10" s="7" customFormat="1" ht="17.25" customHeight="1" x14ac:dyDescent="0.45">
      <c r="A21" s="1014" t="s">
        <v>250</v>
      </c>
      <c r="B21" s="1015"/>
      <c r="C21" s="10">
        <v>975</v>
      </c>
      <c r="D21" s="10">
        <v>953</v>
      </c>
      <c r="E21" s="10">
        <v>1051</v>
      </c>
      <c r="F21" s="10">
        <v>1128</v>
      </c>
      <c r="G21" s="10">
        <v>1142</v>
      </c>
      <c r="H21" s="10">
        <v>1237</v>
      </c>
      <c r="I21" s="10">
        <v>1226</v>
      </c>
      <c r="J21" s="10">
        <v>1302</v>
      </c>
    </row>
    <row r="22" spans="1:10" s="7" customFormat="1" ht="18" customHeight="1" x14ac:dyDescent="0.45">
      <c r="A22" s="1016" t="s">
        <v>251</v>
      </c>
      <c r="B22" s="1017"/>
      <c r="C22" s="11">
        <v>1689</v>
      </c>
      <c r="D22" s="11">
        <v>1697</v>
      </c>
      <c r="E22" s="11">
        <v>1602</v>
      </c>
      <c r="F22" s="11">
        <v>1536</v>
      </c>
      <c r="G22" s="11">
        <v>1561</v>
      </c>
      <c r="H22" s="11">
        <v>1455</v>
      </c>
      <c r="I22" s="11">
        <v>1505</v>
      </c>
      <c r="J22" s="11">
        <v>1462</v>
      </c>
    </row>
    <row r="23" spans="1:10" s="7" customFormat="1" ht="20.25" customHeight="1" thickBot="1" x14ac:dyDescent="0.5">
      <c r="A23" s="1022" t="s">
        <v>129</v>
      </c>
      <c r="B23" s="1023"/>
      <c r="C23" s="12">
        <v>2664</v>
      </c>
      <c r="D23" s="12">
        <v>2650</v>
      </c>
      <c r="E23" s="12">
        <v>2653</v>
      </c>
      <c r="F23" s="12">
        <v>2664</v>
      </c>
      <c r="G23" s="12">
        <v>2703</v>
      </c>
      <c r="H23" s="12">
        <v>2692</v>
      </c>
      <c r="I23" s="12">
        <v>2731</v>
      </c>
      <c r="J23" s="12">
        <f>J21+J22</f>
        <v>2764</v>
      </c>
    </row>
    <row r="24" spans="1:10" s="7" customFormat="1" ht="13.5" customHeight="1" x14ac:dyDescent="0.45">
      <c r="A24" s="312" t="s">
        <v>246</v>
      </c>
      <c r="C24" s="337"/>
      <c r="D24" s="315"/>
    </row>
    <row r="25" spans="1:10" s="7" customFormat="1" ht="13.5" customHeight="1" x14ac:dyDescent="0.45">
      <c r="A25" s="312" t="s">
        <v>252</v>
      </c>
      <c r="C25" s="337"/>
      <c r="D25" s="315"/>
    </row>
    <row r="26" spans="1:10" ht="12" x14ac:dyDescent="0.15">
      <c r="A26" s="2"/>
      <c r="C26" s="333"/>
      <c r="D26" s="334"/>
      <c r="E26" s="1"/>
    </row>
    <row r="27" spans="1:10" s="7" customFormat="1" ht="19.5" customHeight="1" x14ac:dyDescent="0.45">
      <c r="A27" s="8" t="s">
        <v>253</v>
      </c>
    </row>
    <row r="28" spans="1:10" s="7" customFormat="1" ht="17.25" customHeight="1" thickBot="1" x14ac:dyDescent="0.5">
      <c r="A28" s="310" t="s">
        <v>227</v>
      </c>
      <c r="C28" s="312"/>
      <c r="G28" s="9"/>
      <c r="H28" s="9"/>
      <c r="I28" s="9"/>
      <c r="J28" s="9" t="s">
        <v>1422</v>
      </c>
    </row>
    <row r="29" spans="1:10" s="7" customFormat="1" ht="14.25" customHeight="1" x14ac:dyDescent="0.45">
      <c r="A29" s="1009" t="s">
        <v>229</v>
      </c>
      <c r="B29" s="1010"/>
      <c r="C29" s="313" t="s">
        <v>1176</v>
      </c>
      <c r="D29" s="313" t="s">
        <v>231</v>
      </c>
      <c r="E29" s="313" t="s">
        <v>1299</v>
      </c>
      <c r="F29" s="313" t="s">
        <v>255</v>
      </c>
      <c r="G29" s="313" t="s">
        <v>1272</v>
      </c>
      <c r="H29" s="338" t="s">
        <v>1297</v>
      </c>
      <c r="I29" s="338" t="s">
        <v>1310</v>
      </c>
      <c r="J29" s="338" t="s">
        <v>1436</v>
      </c>
    </row>
    <row r="30" spans="1:10" s="7" customFormat="1" ht="15" customHeight="1" x14ac:dyDescent="0.45">
      <c r="A30" s="339" t="s">
        <v>256</v>
      </c>
      <c r="B30" s="340" t="s">
        <v>257</v>
      </c>
      <c r="C30" s="13">
        <v>108645591</v>
      </c>
      <c r="D30" s="13">
        <v>108953717</v>
      </c>
      <c r="E30" s="13">
        <v>112022030</v>
      </c>
      <c r="F30" s="13">
        <v>115816711</v>
      </c>
      <c r="G30" s="13">
        <v>116584608</v>
      </c>
      <c r="H30" s="341">
        <v>116583619</v>
      </c>
      <c r="I30" s="341">
        <v>117556802</v>
      </c>
      <c r="J30" s="341">
        <v>121764872</v>
      </c>
    </row>
    <row r="31" spans="1:10" s="7" customFormat="1" ht="15" customHeight="1" x14ac:dyDescent="0.45">
      <c r="A31" s="339"/>
      <c r="B31" s="342" t="s">
        <v>258</v>
      </c>
      <c r="C31" s="14"/>
      <c r="D31" s="14"/>
      <c r="E31" s="14">
        <v>5464341</v>
      </c>
      <c r="F31" s="14">
        <v>5567537</v>
      </c>
      <c r="G31" s="14">
        <v>5635348</v>
      </c>
      <c r="H31" s="343">
        <v>5628760</v>
      </c>
      <c r="I31" s="343">
        <v>5486322</v>
      </c>
      <c r="J31" s="343">
        <v>5625508</v>
      </c>
    </row>
    <row r="32" spans="1:10" s="7" customFormat="1" ht="15" customHeight="1" x14ac:dyDescent="0.45">
      <c r="A32" s="339" t="s">
        <v>259</v>
      </c>
      <c r="B32" s="344" t="s">
        <v>260</v>
      </c>
      <c r="C32" s="15"/>
      <c r="D32" s="15"/>
      <c r="E32" s="15">
        <v>220818</v>
      </c>
      <c r="F32" s="15">
        <v>222873</v>
      </c>
      <c r="G32" s="15">
        <v>225355</v>
      </c>
      <c r="H32" s="345">
        <v>224858</v>
      </c>
      <c r="I32" s="345">
        <v>224444</v>
      </c>
      <c r="J32" s="345">
        <v>226919</v>
      </c>
    </row>
    <row r="33" spans="1:10" s="7" customFormat="1" ht="15" customHeight="1" x14ac:dyDescent="0.45">
      <c r="A33" s="346"/>
      <c r="B33" s="347" t="s">
        <v>129</v>
      </c>
      <c r="C33" s="16">
        <v>0</v>
      </c>
      <c r="D33" s="16">
        <v>5556364</v>
      </c>
      <c r="E33" s="16">
        <v>5685159</v>
      </c>
      <c r="F33" s="16">
        <v>5790410</v>
      </c>
      <c r="G33" s="16">
        <v>5860703</v>
      </c>
      <c r="H33" s="343">
        <v>5853618</v>
      </c>
      <c r="I33" s="343">
        <v>5710766</v>
      </c>
      <c r="J33" s="343">
        <v>5852427</v>
      </c>
    </row>
    <row r="34" spans="1:10" s="7" customFormat="1" ht="15" customHeight="1" x14ac:dyDescent="0.45">
      <c r="A34" s="339" t="s">
        <v>261</v>
      </c>
      <c r="B34" s="340" t="s">
        <v>262</v>
      </c>
      <c r="C34" s="17">
        <v>86276695</v>
      </c>
      <c r="D34" s="17">
        <v>87371798</v>
      </c>
      <c r="E34" s="17">
        <v>89380719</v>
      </c>
      <c r="F34" s="17">
        <v>91367976</v>
      </c>
      <c r="G34" s="17">
        <v>93365898</v>
      </c>
      <c r="H34" s="341">
        <v>94188389</v>
      </c>
      <c r="I34" s="341">
        <v>94566020</v>
      </c>
      <c r="J34" s="341">
        <v>97493420</v>
      </c>
    </row>
    <row r="35" spans="1:10" s="7" customFormat="1" ht="15" customHeight="1" x14ac:dyDescent="0.45">
      <c r="A35" s="339" t="s">
        <v>238</v>
      </c>
      <c r="B35" s="348" t="s">
        <v>263</v>
      </c>
      <c r="C35" s="18"/>
      <c r="D35" s="18"/>
      <c r="E35" s="18">
        <v>4136075</v>
      </c>
      <c r="F35" s="18">
        <v>4203092</v>
      </c>
      <c r="G35" s="18">
        <v>4259217</v>
      </c>
      <c r="H35" s="343">
        <v>4297520</v>
      </c>
      <c r="I35" s="343">
        <v>4141087</v>
      </c>
      <c r="J35" s="343">
        <v>4209439</v>
      </c>
    </row>
    <row r="36" spans="1:10" s="7" customFormat="1" ht="15" customHeight="1" x14ac:dyDescent="0.45">
      <c r="A36" s="339" t="s">
        <v>240</v>
      </c>
      <c r="B36" s="349" t="s">
        <v>264</v>
      </c>
      <c r="C36" s="15"/>
      <c r="D36" s="15"/>
      <c r="E36" s="15">
        <v>142439</v>
      </c>
      <c r="F36" s="15">
        <v>144220</v>
      </c>
      <c r="G36" s="15">
        <v>145645</v>
      </c>
      <c r="H36" s="343">
        <v>146958</v>
      </c>
      <c r="I36" s="343">
        <v>147163</v>
      </c>
      <c r="J36" s="343">
        <v>147072</v>
      </c>
    </row>
    <row r="37" spans="1:10" s="7" customFormat="1" ht="15" customHeight="1" x14ac:dyDescent="0.45">
      <c r="A37" s="350" t="s">
        <v>242</v>
      </c>
      <c r="B37" s="347" t="s">
        <v>129</v>
      </c>
      <c r="C37" s="16">
        <v>0</v>
      </c>
      <c r="D37" s="16">
        <v>4224473</v>
      </c>
      <c r="E37" s="16">
        <v>4278514</v>
      </c>
      <c r="F37" s="16">
        <v>4347312</v>
      </c>
      <c r="G37" s="16">
        <v>4404861</v>
      </c>
      <c r="H37" s="351">
        <v>4444478</v>
      </c>
      <c r="I37" s="351">
        <v>4288250</v>
      </c>
      <c r="J37" s="351">
        <v>4356511</v>
      </c>
    </row>
    <row r="38" spans="1:10" s="7" customFormat="1" ht="15" customHeight="1" x14ac:dyDescent="0.45">
      <c r="A38" s="339" t="s">
        <v>265</v>
      </c>
      <c r="B38" s="340" t="s">
        <v>266</v>
      </c>
      <c r="C38" s="17">
        <v>22368896</v>
      </c>
      <c r="D38" s="17">
        <v>21581919</v>
      </c>
      <c r="E38" s="17">
        <v>22641311</v>
      </c>
      <c r="F38" s="17">
        <v>24448735</v>
      </c>
      <c r="G38" s="17">
        <v>23218710</v>
      </c>
      <c r="H38" s="341">
        <v>22395230</v>
      </c>
      <c r="I38" s="341">
        <v>22990782</v>
      </c>
      <c r="J38" s="341">
        <v>24271452</v>
      </c>
    </row>
    <row r="39" spans="1:10" s="7" customFormat="1" ht="15" customHeight="1" x14ac:dyDescent="0.45">
      <c r="A39" s="339" t="s">
        <v>244</v>
      </c>
      <c r="B39" s="348" t="s">
        <v>267</v>
      </c>
      <c r="C39" s="18"/>
      <c r="D39" s="18"/>
      <c r="E39" s="18">
        <v>1328266</v>
      </c>
      <c r="F39" s="18">
        <v>1364445</v>
      </c>
      <c r="G39" s="18">
        <v>1376132</v>
      </c>
      <c r="H39" s="343">
        <v>1331240</v>
      </c>
      <c r="I39" s="343">
        <v>1345235</v>
      </c>
      <c r="J39" s="343">
        <v>1416069</v>
      </c>
    </row>
    <row r="40" spans="1:10" s="7" customFormat="1" ht="15" customHeight="1" x14ac:dyDescent="0.45">
      <c r="A40" s="352" t="s">
        <v>240</v>
      </c>
      <c r="B40" s="344" t="s">
        <v>268</v>
      </c>
      <c r="C40" s="15"/>
      <c r="D40" s="15"/>
      <c r="E40" s="15">
        <v>78379</v>
      </c>
      <c r="F40" s="15">
        <v>78653</v>
      </c>
      <c r="G40" s="15">
        <v>79710</v>
      </c>
      <c r="H40" s="343">
        <v>77900</v>
      </c>
      <c r="I40" s="343">
        <v>77282</v>
      </c>
      <c r="J40" s="343">
        <v>79847</v>
      </c>
    </row>
    <row r="41" spans="1:10" s="7" customFormat="1" ht="15" customHeight="1" thickBot="1" x14ac:dyDescent="0.5">
      <c r="A41" s="336" t="s">
        <v>242</v>
      </c>
      <c r="B41" s="353" t="s">
        <v>129</v>
      </c>
      <c r="C41" s="19">
        <v>0</v>
      </c>
      <c r="D41" s="19">
        <v>1331891</v>
      </c>
      <c r="E41" s="19">
        <v>1406645</v>
      </c>
      <c r="F41" s="19">
        <v>1443098</v>
      </c>
      <c r="G41" s="19">
        <v>1455842</v>
      </c>
      <c r="H41" s="354">
        <v>1409140</v>
      </c>
      <c r="I41" s="354">
        <v>1422517</v>
      </c>
      <c r="J41" s="354">
        <v>1495916</v>
      </c>
    </row>
    <row r="42" spans="1:10" s="7" customFormat="1" ht="15" customHeight="1" x14ac:dyDescent="0.45">
      <c r="A42" s="312" t="s">
        <v>246</v>
      </c>
      <c r="B42" s="355"/>
      <c r="C42" s="356"/>
      <c r="H42" s="357"/>
      <c r="I42" s="358"/>
      <c r="J42" s="358"/>
    </row>
    <row r="43" spans="1:10" s="7" customFormat="1" ht="12.75" customHeight="1" x14ac:dyDescent="0.45">
      <c r="A43" s="339"/>
      <c r="B43" s="359" t="s">
        <v>1559</v>
      </c>
      <c r="C43" s="356"/>
      <c r="D43" s="356"/>
    </row>
    <row r="44" spans="1:10" s="7" customFormat="1" ht="15" customHeight="1" x14ac:dyDescent="0.45">
      <c r="A44" s="339"/>
      <c r="B44" s="359"/>
      <c r="C44" s="337"/>
      <c r="D44" s="337"/>
    </row>
    <row r="45" spans="1:10" s="7" customFormat="1" ht="17.25" customHeight="1" thickBot="1" x14ac:dyDescent="0.5">
      <c r="A45" s="310" t="s">
        <v>269</v>
      </c>
      <c r="C45" s="312"/>
      <c r="G45" s="9"/>
      <c r="H45" s="360"/>
      <c r="I45" s="360"/>
      <c r="J45" s="360" t="s">
        <v>1422</v>
      </c>
    </row>
    <row r="46" spans="1:10" s="7" customFormat="1" ht="15" customHeight="1" x14ac:dyDescent="0.45">
      <c r="A46" s="1009" t="s">
        <v>229</v>
      </c>
      <c r="B46" s="1010"/>
      <c r="C46" s="313" t="s">
        <v>1177</v>
      </c>
      <c r="D46" s="313" t="s">
        <v>175</v>
      </c>
      <c r="E46" s="313" t="s">
        <v>1435</v>
      </c>
      <c r="F46" s="313" t="s">
        <v>270</v>
      </c>
      <c r="G46" s="313" t="s">
        <v>1170</v>
      </c>
      <c r="H46" s="361" t="s">
        <v>1268</v>
      </c>
      <c r="I46" s="361" t="s">
        <v>1297</v>
      </c>
      <c r="J46" s="361" t="s">
        <v>1310</v>
      </c>
    </row>
    <row r="47" spans="1:10" s="7" customFormat="1" ht="17.25" customHeight="1" x14ac:dyDescent="0.45">
      <c r="A47" s="1026" t="s">
        <v>271</v>
      </c>
      <c r="B47" s="1027"/>
      <c r="C47" s="362" t="s">
        <v>272</v>
      </c>
      <c r="D47" s="362" t="s">
        <v>273</v>
      </c>
      <c r="E47" s="362" t="s">
        <v>272</v>
      </c>
      <c r="F47" s="362" t="s">
        <v>272</v>
      </c>
      <c r="G47" s="362" t="s">
        <v>272</v>
      </c>
      <c r="H47" s="362" t="s">
        <v>272</v>
      </c>
      <c r="I47" s="362" t="s">
        <v>1316</v>
      </c>
      <c r="J47" s="362" t="s">
        <v>1316</v>
      </c>
    </row>
    <row r="48" spans="1:10" s="7" customFormat="1" ht="17.25" customHeight="1" x14ac:dyDescent="0.45">
      <c r="A48" s="1028" t="s">
        <v>274</v>
      </c>
      <c r="B48" s="1029"/>
      <c r="C48" s="363">
        <v>1930634</v>
      </c>
      <c r="D48" s="363">
        <v>1757665</v>
      </c>
      <c r="E48" s="363">
        <v>1262031</v>
      </c>
      <c r="F48" s="363">
        <v>1464155</v>
      </c>
      <c r="G48" s="363">
        <v>1766692</v>
      </c>
      <c r="H48" s="363">
        <v>1488135</v>
      </c>
      <c r="I48" s="363">
        <v>1105480</v>
      </c>
      <c r="J48" s="363">
        <v>1109029</v>
      </c>
    </row>
    <row r="49" spans="1:10" s="7" customFormat="1" ht="17.25" customHeight="1" x14ac:dyDescent="0.45">
      <c r="A49" s="1028" t="s">
        <v>275</v>
      </c>
      <c r="B49" s="1029"/>
      <c r="C49" s="363">
        <v>393709</v>
      </c>
      <c r="D49" s="363">
        <v>387275</v>
      </c>
      <c r="E49" s="363">
        <v>386772</v>
      </c>
      <c r="F49" s="363">
        <v>397561</v>
      </c>
      <c r="G49" s="363">
        <v>391331</v>
      </c>
      <c r="H49" s="363">
        <v>388077</v>
      </c>
      <c r="I49" s="363">
        <v>380331</v>
      </c>
      <c r="J49" s="363">
        <v>394577</v>
      </c>
    </row>
    <row r="50" spans="1:10" s="7" customFormat="1" ht="17.25" customHeight="1" thickBot="1" x14ac:dyDescent="0.5">
      <c r="A50" s="1024" t="s">
        <v>129</v>
      </c>
      <c r="B50" s="1025"/>
      <c r="C50" s="364">
        <v>2324343</v>
      </c>
      <c r="D50" s="364">
        <v>2144940</v>
      </c>
      <c r="E50" s="364">
        <v>1648803</v>
      </c>
      <c r="F50" s="364">
        <v>1861716</v>
      </c>
      <c r="G50" s="364">
        <v>2158023</v>
      </c>
      <c r="H50" s="364">
        <v>1876212</v>
      </c>
      <c r="I50" s="364">
        <v>1485811</v>
      </c>
      <c r="J50" s="364">
        <f>SUM(J48:J49)</f>
        <v>1503606</v>
      </c>
    </row>
    <row r="51" spans="1:10" s="7" customFormat="1" ht="13.2" customHeight="1" x14ac:dyDescent="0.45">
      <c r="A51" s="312" t="s">
        <v>246</v>
      </c>
    </row>
    <row r="52" spans="1:10" s="7" customFormat="1" ht="12.75" customHeight="1" x14ac:dyDescent="0.45">
      <c r="A52" s="312" t="s">
        <v>276</v>
      </c>
      <c r="B52" s="337"/>
      <c r="C52" s="337"/>
      <c r="D52" s="315"/>
    </row>
  </sheetData>
  <customSheetViews>
    <customSheetView guid="{6AB2CB4E-1967-4022-ADF7-AFB42F2AE4FB}" showPageBreaks="1" printArea="1" view="pageBreakPreview" topLeftCell="A37">
      <selection activeCell="H5" sqref="H5:I5"/>
      <pageMargins left="0.78740157480314965" right="0.59055118110236227" top="0.78740157480314965" bottom="0.39370078740157483" header="0" footer="0"/>
      <pageSetup paperSize="9" scale="80" firstPageNumber="240" orientation="portrait" useFirstPageNumber="1" r:id="rId1"/>
      <headerFooter alignWithMargins="0"/>
    </customSheetView>
    <customSheetView guid="{3F289335-02BA-4F16-AD2F-CB53A4124158}" showPageBreaks="1" printArea="1" view="pageBreakPreview">
      <selection activeCell="G37" sqref="G37:G38"/>
      <pageMargins left="0.78740157480314965" right="0.59055118110236227" top="0.78740157480314965" bottom="0.39370078740157483" header="0" footer="0"/>
      <pageSetup paperSize="9" scale="87" firstPageNumber="240" orientation="portrait" useFirstPageNumber="1" r:id="rId2"/>
      <headerFooter alignWithMargins="0"/>
    </customSheetView>
    <customSheetView guid="{73BE7E98-8BC8-4FD7-95F0-4179E1B9C7B2}" showPageBreaks="1" printArea="1" view="pageBreakPreview" topLeftCell="A28">
      <selection activeCell="G50" sqref="G50"/>
      <pageMargins left="0.78740157480314965" right="0.59055118110236227" top="0.78740157480314965" bottom="0.39370078740157483" header="0" footer="0"/>
      <pageSetup paperSize="9" scale="87" firstPageNumber="240" orientation="portrait" useFirstPageNumber="1" r:id="rId3"/>
      <headerFooter alignWithMargins="0"/>
    </customSheetView>
    <customSheetView guid="{59F6F5C1-0144-4706-BC18-583E69698BD1}" showPageBreaks="1" printArea="1" view="pageBreakPreview">
      <selection activeCell="G50" sqref="G50"/>
      <pageMargins left="0.78740157480314965" right="0.59055118110236227" top="0.78740157480314965" bottom="0.39370078740157483" header="0" footer="0"/>
      <pageSetup paperSize="9" scale="87" firstPageNumber="240" orientation="portrait" useFirstPageNumber="1" r:id="rId4"/>
      <headerFooter alignWithMargins="0"/>
    </customSheetView>
    <customSheetView guid="{96F1F385-3719-4D48-93AF-F20FCA96C025}" showPageBreaks="1" printArea="1" view="pageBreakPreview">
      <selection activeCell="G37" sqref="G37:G38"/>
      <pageMargins left="0.78740157480314965" right="0.59055118110236227" top="0.78740157480314965" bottom="0.39370078740157483" header="0" footer="0"/>
      <pageSetup paperSize="9" scale="87" firstPageNumber="240" orientation="portrait" useFirstPageNumber="1" r:id="rId5"/>
      <headerFooter alignWithMargins="0"/>
    </customSheetView>
    <customSheetView guid="{1CDBA933-8DB4-41F1-90AC-67591721201F}" showPageBreaks="1" printArea="1" view="pageBreakPreview" topLeftCell="A13">
      <selection activeCell="G37" sqref="G37:G38"/>
      <pageMargins left="0.78740157480314965" right="0.59055118110236227" top="0.78740157480314965" bottom="0.39370078740157483" header="0" footer="0"/>
      <pageSetup paperSize="9" scale="87" firstPageNumber="240" orientation="portrait" useFirstPageNumber="1" r:id="rId6"/>
      <headerFooter alignWithMargins="0"/>
    </customSheetView>
    <customSheetView guid="{57707E98-8706-4F7F-9807-AB12EEACF2E8}" showPageBreaks="1" printArea="1" view="pageBreakPreview" topLeftCell="A13">
      <selection activeCell="G37" sqref="G37:G38"/>
      <pageMargins left="0.78740157480314965" right="0.59055118110236227" top="0.78740157480314965" bottom="0.39370078740157483" header="0" footer="0"/>
      <pageSetup paperSize="9" scale="87" firstPageNumber="240" orientation="portrait" useFirstPageNumber="1" r:id="rId7"/>
      <headerFooter alignWithMargins="0"/>
    </customSheetView>
    <customSheetView guid="{FA0B14EF-F83C-4CBB-865F-B181DD693384}" showPageBreaks="1" printArea="1" view="pageBreakPreview" topLeftCell="A13">
      <selection activeCell="G37" sqref="G37:G38"/>
      <pageMargins left="0.78740157480314965" right="0.59055118110236227" top="0.78740157480314965" bottom="0.39370078740157483" header="0" footer="0"/>
      <pageSetup paperSize="9" scale="87" firstPageNumber="240" orientation="portrait" useFirstPageNumber="1" r:id="rId8"/>
      <headerFooter alignWithMargins="0"/>
    </customSheetView>
    <customSheetView guid="{7599AF29-7C80-40B5-BC67-D4AC7D8175D6}" showPageBreaks="1" printArea="1" view="pageBreakPreview" topLeftCell="A10">
      <selection activeCell="G50" sqref="G50"/>
      <pageMargins left="0.78740157480314965" right="0.59055118110236227" top="0.78740157480314965" bottom="0.39370078740157483" header="0" footer="0"/>
      <pageSetup paperSize="9" scale="87" firstPageNumber="240" orientation="portrait" useFirstPageNumber="1" r:id="rId9"/>
      <headerFooter alignWithMargins="0"/>
    </customSheetView>
    <customSheetView guid="{CD9FEF94-6655-4B72-96D9-4E3C15E50045}" showPageBreaks="1" printArea="1" view="pageBreakPreview" topLeftCell="A28">
      <selection activeCell="G50" sqref="G50"/>
      <pageMargins left="0.78740157480314965" right="0.59055118110236227" top="0.78740157480314965" bottom="0.39370078740157483" header="0" footer="0"/>
      <pageSetup paperSize="9" scale="87" firstPageNumber="240" orientation="portrait" useFirstPageNumber="1" r:id="rId10"/>
      <headerFooter alignWithMargins="0"/>
    </customSheetView>
    <customSheetView guid="{101BA920-D81C-44BC-8F4C-ECC5AD469A5F}" showPageBreaks="1" printArea="1" view="pageBreakPreview">
      <selection activeCell="G13" sqref="G13"/>
      <pageMargins left="0.78740157480314965" right="0.59055118110236227" top="0.78740157480314965" bottom="0.39370078740157483" header="0" footer="0"/>
      <pageSetup paperSize="9" scale="87" firstPageNumber="240" orientation="portrait" useFirstPageNumber="1" r:id="rId11"/>
      <headerFooter alignWithMargins="0"/>
    </customSheetView>
    <customSheetView guid="{1DD77CDE-492C-4F26-BE57-755675DE482D}" showPageBreaks="1" printArea="1" view="pageBreakPreview" topLeftCell="A40">
      <selection activeCell="H5" sqref="H5:I5"/>
      <pageMargins left="0.78740157480314965" right="0.59055118110236227" top="0.78740157480314965" bottom="0.39370078740157483" header="0" footer="0"/>
      <pageSetup paperSize="9" scale="80" firstPageNumber="240" orientation="portrait" useFirstPageNumber="1" r:id="rId12"/>
      <headerFooter alignWithMargins="0"/>
    </customSheetView>
    <customSheetView guid="{E11754DE-64F2-4A86-AFFA-460D6AD3A98C}" showPageBreaks="1" printArea="1" view="pageBreakPreview" topLeftCell="A37">
      <selection activeCell="H5" sqref="H5:I5"/>
      <pageMargins left="0.78740157480314965" right="0.59055118110236227" top="0.78740157480314965" bottom="0.39370078740157483" header="0" footer="0"/>
      <pageSetup paperSize="9" scale="80" firstPageNumber="240" orientation="portrait" useFirstPageNumber="1" r:id="rId13"/>
      <headerFooter alignWithMargins="0"/>
    </customSheetView>
  </customSheetViews>
  <mergeCells count="14">
    <mergeCell ref="A23:B23"/>
    <mergeCell ref="A50:B50"/>
    <mergeCell ref="A29:B29"/>
    <mergeCell ref="A46:B46"/>
    <mergeCell ref="A47:B47"/>
    <mergeCell ref="A48:B48"/>
    <mergeCell ref="A49:B49"/>
    <mergeCell ref="A3:B3"/>
    <mergeCell ref="A4:A7"/>
    <mergeCell ref="A20:B20"/>
    <mergeCell ref="A21:B21"/>
    <mergeCell ref="A22:B22"/>
    <mergeCell ref="A8:A11"/>
    <mergeCell ref="A12:A15"/>
  </mergeCells>
  <phoneticPr fontId="4"/>
  <printOptions gridLinesSet="0"/>
  <pageMargins left="0.78740157480314965" right="0.59055118110236227" top="0.78740157480314965" bottom="0.39370078740157483" header="0" footer="0"/>
  <pageSetup paperSize="9" scale="80" firstPageNumber="240" orientation="portrait" useFirstPageNumber="1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K49"/>
  <sheetViews>
    <sheetView view="pageBreakPreview" topLeftCell="A25" zoomScaleNormal="100" zoomScaleSheetLayoutView="100" workbookViewId="0">
      <selection activeCell="O21" sqref="O21"/>
    </sheetView>
  </sheetViews>
  <sheetFormatPr defaultRowHeight="12" x14ac:dyDescent="0.15"/>
  <cols>
    <col min="1" max="1" width="5" style="186" customWidth="1"/>
    <col min="2" max="2" width="8.3984375" style="186" customWidth="1"/>
    <col min="3" max="3" width="11.09765625" style="186" hidden="1" customWidth="1"/>
    <col min="4" max="4" width="5.59765625" style="186" hidden="1" customWidth="1"/>
    <col min="5" max="5" width="11.19921875" style="186" hidden="1" customWidth="1"/>
    <col min="6" max="6" width="6" style="186" hidden="1" customWidth="1"/>
    <col min="7" max="7" width="11.3984375" style="186" bestFit="1" customWidth="1"/>
    <col min="8" max="8" width="6.09765625" style="186" bestFit="1" customWidth="1"/>
    <col min="9" max="9" width="11.3984375" style="186" bestFit="1" customWidth="1"/>
    <col min="10" max="10" width="5.59765625" style="186" customWidth="1"/>
    <col min="11" max="11" width="11.3984375" style="186" bestFit="1" customWidth="1"/>
    <col min="12" max="12" width="6.09765625" style="186" bestFit="1" customWidth="1"/>
    <col min="13" max="13" width="11.3984375" style="186" bestFit="1" customWidth="1"/>
    <col min="14" max="14" width="6.09765625" style="186" bestFit="1" customWidth="1"/>
    <col min="15" max="15" width="11.3984375" style="186" bestFit="1" customWidth="1"/>
    <col min="16" max="16" width="6.09765625" style="186" bestFit="1" customWidth="1"/>
    <col min="17" max="17" width="11.3984375" style="186" bestFit="1" customWidth="1"/>
    <col min="18" max="18" width="6.09765625" style="186" bestFit="1" customWidth="1"/>
    <col min="19" max="19" width="9" style="186"/>
    <col min="20" max="20" width="14.3984375" style="186" bestFit="1" customWidth="1"/>
    <col min="21" max="21" width="9.09765625" style="186" bestFit="1" customWidth="1"/>
    <col min="22" max="260" width="9" style="186"/>
    <col min="261" max="261" width="5" style="186" customWidth="1"/>
    <col min="262" max="262" width="8.3984375" style="186" customWidth="1"/>
    <col min="263" max="263" width="11.09765625" style="186" customWidth="1"/>
    <col min="264" max="264" width="5.59765625" style="186" customWidth="1"/>
    <col min="265" max="265" width="11.09765625" style="186" customWidth="1"/>
    <col min="266" max="266" width="5.59765625" style="186" customWidth="1"/>
    <col min="267" max="267" width="11.09765625" style="186" customWidth="1"/>
    <col min="268" max="268" width="5.59765625" style="186" customWidth="1"/>
    <col min="269" max="269" width="11.09765625" style="186" customWidth="1"/>
    <col min="270" max="270" width="5.59765625" style="186" customWidth="1"/>
    <col min="271" max="271" width="13.09765625" style="186" customWidth="1"/>
    <col min="272" max="272" width="5.5" style="186" customWidth="1"/>
    <col min="273" max="516" width="9" style="186"/>
    <col min="517" max="517" width="5" style="186" customWidth="1"/>
    <col min="518" max="518" width="8.3984375" style="186" customWidth="1"/>
    <col min="519" max="519" width="11.09765625" style="186" customWidth="1"/>
    <col min="520" max="520" width="5.59765625" style="186" customWidth="1"/>
    <col min="521" max="521" width="11.09765625" style="186" customWidth="1"/>
    <col min="522" max="522" width="5.59765625" style="186" customWidth="1"/>
    <col min="523" max="523" width="11.09765625" style="186" customWidth="1"/>
    <col min="524" max="524" width="5.59765625" style="186" customWidth="1"/>
    <col min="525" max="525" width="11.09765625" style="186" customWidth="1"/>
    <col min="526" max="526" width="5.59765625" style="186" customWidth="1"/>
    <col min="527" max="527" width="13.09765625" style="186" customWidth="1"/>
    <col min="528" max="528" width="5.5" style="186" customWidth="1"/>
    <col min="529" max="772" width="9" style="186"/>
    <col min="773" max="773" width="5" style="186" customWidth="1"/>
    <col min="774" max="774" width="8.3984375" style="186" customWidth="1"/>
    <col min="775" max="775" width="11.09765625" style="186" customWidth="1"/>
    <col min="776" max="776" width="5.59765625" style="186" customWidth="1"/>
    <col min="777" max="777" width="11.09765625" style="186" customWidth="1"/>
    <col min="778" max="778" width="5.59765625" style="186" customWidth="1"/>
    <col min="779" max="779" width="11.09765625" style="186" customWidth="1"/>
    <col min="780" max="780" width="5.59765625" style="186" customWidth="1"/>
    <col min="781" max="781" width="11.09765625" style="186" customWidth="1"/>
    <col min="782" max="782" width="5.59765625" style="186" customWidth="1"/>
    <col min="783" max="783" width="13.09765625" style="186" customWidth="1"/>
    <col min="784" max="784" width="5.5" style="186" customWidth="1"/>
    <col min="785" max="1028" width="9" style="186"/>
    <col min="1029" max="1029" width="5" style="186" customWidth="1"/>
    <col min="1030" max="1030" width="8.3984375" style="186" customWidth="1"/>
    <col min="1031" max="1031" width="11.09765625" style="186" customWidth="1"/>
    <col min="1032" max="1032" width="5.59765625" style="186" customWidth="1"/>
    <col min="1033" max="1033" width="11.09765625" style="186" customWidth="1"/>
    <col min="1034" max="1034" width="5.59765625" style="186" customWidth="1"/>
    <col min="1035" max="1035" width="11.09765625" style="186" customWidth="1"/>
    <col min="1036" max="1036" width="5.59765625" style="186" customWidth="1"/>
    <col min="1037" max="1037" width="11.09765625" style="186" customWidth="1"/>
    <col min="1038" max="1038" width="5.59765625" style="186" customWidth="1"/>
    <col min="1039" max="1039" width="13.09765625" style="186" customWidth="1"/>
    <col min="1040" max="1040" width="5.5" style="186" customWidth="1"/>
    <col min="1041" max="1284" width="9" style="186"/>
    <col min="1285" max="1285" width="5" style="186" customWidth="1"/>
    <col min="1286" max="1286" width="8.3984375" style="186" customWidth="1"/>
    <col min="1287" max="1287" width="11.09765625" style="186" customWidth="1"/>
    <col min="1288" max="1288" width="5.59765625" style="186" customWidth="1"/>
    <col min="1289" max="1289" width="11.09765625" style="186" customWidth="1"/>
    <col min="1290" max="1290" width="5.59765625" style="186" customWidth="1"/>
    <col min="1291" max="1291" width="11.09765625" style="186" customWidth="1"/>
    <col min="1292" max="1292" width="5.59765625" style="186" customWidth="1"/>
    <col min="1293" max="1293" width="11.09765625" style="186" customWidth="1"/>
    <col min="1294" max="1294" width="5.59765625" style="186" customWidth="1"/>
    <col min="1295" max="1295" width="13.09765625" style="186" customWidth="1"/>
    <col min="1296" max="1296" width="5.5" style="186" customWidth="1"/>
    <col min="1297" max="1540" width="9" style="186"/>
    <col min="1541" max="1541" width="5" style="186" customWidth="1"/>
    <col min="1542" max="1542" width="8.3984375" style="186" customWidth="1"/>
    <col min="1543" max="1543" width="11.09765625" style="186" customWidth="1"/>
    <col min="1544" max="1544" width="5.59765625" style="186" customWidth="1"/>
    <col min="1545" max="1545" width="11.09765625" style="186" customWidth="1"/>
    <col min="1546" max="1546" width="5.59765625" style="186" customWidth="1"/>
    <col min="1547" max="1547" width="11.09765625" style="186" customWidth="1"/>
    <col min="1548" max="1548" width="5.59765625" style="186" customWidth="1"/>
    <col min="1549" max="1549" width="11.09765625" style="186" customWidth="1"/>
    <col min="1550" max="1550" width="5.59765625" style="186" customWidth="1"/>
    <col min="1551" max="1551" width="13.09765625" style="186" customWidth="1"/>
    <col min="1552" max="1552" width="5.5" style="186" customWidth="1"/>
    <col min="1553" max="1796" width="9" style="186"/>
    <col min="1797" max="1797" width="5" style="186" customWidth="1"/>
    <col min="1798" max="1798" width="8.3984375" style="186" customWidth="1"/>
    <col min="1799" max="1799" width="11.09765625" style="186" customWidth="1"/>
    <col min="1800" max="1800" width="5.59765625" style="186" customWidth="1"/>
    <col min="1801" max="1801" width="11.09765625" style="186" customWidth="1"/>
    <col min="1802" max="1802" width="5.59765625" style="186" customWidth="1"/>
    <col min="1803" max="1803" width="11.09765625" style="186" customWidth="1"/>
    <col min="1804" max="1804" width="5.59765625" style="186" customWidth="1"/>
    <col min="1805" max="1805" width="11.09765625" style="186" customWidth="1"/>
    <col min="1806" max="1806" width="5.59765625" style="186" customWidth="1"/>
    <col min="1807" max="1807" width="13.09765625" style="186" customWidth="1"/>
    <col min="1808" max="1808" width="5.5" style="186" customWidth="1"/>
    <col min="1809" max="2052" width="9" style="186"/>
    <col min="2053" max="2053" width="5" style="186" customWidth="1"/>
    <col min="2054" max="2054" width="8.3984375" style="186" customWidth="1"/>
    <col min="2055" max="2055" width="11.09765625" style="186" customWidth="1"/>
    <col min="2056" max="2056" width="5.59765625" style="186" customWidth="1"/>
    <col min="2057" max="2057" width="11.09765625" style="186" customWidth="1"/>
    <col min="2058" max="2058" width="5.59765625" style="186" customWidth="1"/>
    <col min="2059" max="2059" width="11.09765625" style="186" customWidth="1"/>
    <col min="2060" max="2060" width="5.59765625" style="186" customWidth="1"/>
    <col min="2061" max="2061" width="11.09765625" style="186" customWidth="1"/>
    <col min="2062" max="2062" width="5.59765625" style="186" customWidth="1"/>
    <col min="2063" max="2063" width="13.09765625" style="186" customWidth="1"/>
    <col min="2064" max="2064" width="5.5" style="186" customWidth="1"/>
    <col min="2065" max="2308" width="9" style="186"/>
    <col min="2309" max="2309" width="5" style="186" customWidth="1"/>
    <col min="2310" max="2310" width="8.3984375" style="186" customWidth="1"/>
    <col min="2311" max="2311" width="11.09765625" style="186" customWidth="1"/>
    <col min="2312" max="2312" width="5.59765625" style="186" customWidth="1"/>
    <col min="2313" max="2313" width="11.09765625" style="186" customWidth="1"/>
    <col min="2314" max="2314" width="5.59765625" style="186" customWidth="1"/>
    <col min="2315" max="2315" width="11.09765625" style="186" customWidth="1"/>
    <col min="2316" max="2316" width="5.59765625" style="186" customWidth="1"/>
    <col min="2317" max="2317" width="11.09765625" style="186" customWidth="1"/>
    <col min="2318" max="2318" width="5.59765625" style="186" customWidth="1"/>
    <col min="2319" max="2319" width="13.09765625" style="186" customWidth="1"/>
    <col min="2320" max="2320" width="5.5" style="186" customWidth="1"/>
    <col min="2321" max="2564" width="9" style="186"/>
    <col min="2565" max="2565" width="5" style="186" customWidth="1"/>
    <col min="2566" max="2566" width="8.3984375" style="186" customWidth="1"/>
    <col min="2567" max="2567" width="11.09765625" style="186" customWidth="1"/>
    <col min="2568" max="2568" width="5.59765625" style="186" customWidth="1"/>
    <col min="2569" max="2569" width="11.09765625" style="186" customWidth="1"/>
    <col min="2570" max="2570" width="5.59765625" style="186" customWidth="1"/>
    <col min="2571" max="2571" width="11.09765625" style="186" customWidth="1"/>
    <col min="2572" max="2572" width="5.59765625" style="186" customWidth="1"/>
    <col min="2573" max="2573" width="11.09765625" style="186" customWidth="1"/>
    <col min="2574" max="2574" width="5.59765625" style="186" customWidth="1"/>
    <col min="2575" max="2575" width="13.09765625" style="186" customWidth="1"/>
    <col min="2576" max="2576" width="5.5" style="186" customWidth="1"/>
    <col min="2577" max="2820" width="9" style="186"/>
    <col min="2821" max="2821" width="5" style="186" customWidth="1"/>
    <col min="2822" max="2822" width="8.3984375" style="186" customWidth="1"/>
    <col min="2823" max="2823" width="11.09765625" style="186" customWidth="1"/>
    <col min="2824" max="2824" width="5.59765625" style="186" customWidth="1"/>
    <col min="2825" max="2825" width="11.09765625" style="186" customWidth="1"/>
    <col min="2826" max="2826" width="5.59765625" style="186" customWidth="1"/>
    <col min="2827" max="2827" width="11.09765625" style="186" customWidth="1"/>
    <col min="2828" max="2828" width="5.59765625" style="186" customWidth="1"/>
    <col min="2829" max="2829" width="11.09765625" style="186" customWidth="1"/>
    <col min="2830" max="2830" width="5.59765625" style="186" customWidth="1"/>
    <col min="2831" max="2831" width="13.09765625" style="186" customWidth="1"/>
    <col min="2832" max="2832" width="5.5" style="186" customWidth="1"/>
    <col min="2833" max="3076" width="9" style="186"/>
    <col min="3077" max="3077" width="5" style="186" customWidth="1"/>
    <col min="3078" max="3078" width="8.3984375" style="186" customWidth="1"/>
    <col min="3079" max="3079" width="11.09765625" style="186" customWidth="1"/>
    <col min="3080" max="3080" width="5.59765625" style="186" customWidth="1"/>
    <col min="3081" max="3081" width="11.09765625" style="186" customWidth="1"/>
    <col min="3082" max="3082" width="5.59765625" style="186" customWidth="1"/>
    <col min="3083" max="3083" width="11.09765625" style="186" customWidth="1"/>
    <col min="3084" max="3084" width="5.59765625" style="186" customWidth="1"/>
    <col min="3085" max="3085" width="11.09765625" style="186" customWidth="1"/>
    <col min="3086" max="3086" width="5.59765625" style="186" customWidth="1"/>
    <col min="3087" max="3087" width="13.09765625" style="186" customWidth="1"/>
    <col min="3088" max="3088" width="5.5" style="186" customWidth="1"/>
    <col min="3089" max="3332" width="9" style="186"/>
    <col min="3333" max="3333" width="5" style="186" customWidth="1"/>
    <col min="3334" max="3334" width="8.3984375" style="186" customWidth="1"/>
    <col min="3335" max="3335" width="11.09765625" style="186" customWidth="1"/>
    <col min="3336" max="3336" width="5.59765625" style="186" customWidth="1"/>
    <col min="3337" max="3337" width="11.09765625" style="186" customWidth="1"/>
    <col min="3338" max="3338" width="5.59765625" style="186" customWidth="1"/>
    <col min="3339" max="3339" width="11.09765625" style="186" customWidth="1"/>
    <col min="3340" max="3340" width="5.59765625" style="186" customWidth="1"/>
    <col min="3341" max="3341" width="11.09765625" style="186" customWidth="1"/>
    <col min="3342" max="3342" width="5.59765625" style="186" customWidth="1"/>
    <col min="3343" max="3343" width="13.09765625" style="186" customWidth="1"/>
    <col min="3344" max="3344" width="5.5" style="186" customWidth="1"/>
    <col min="3345" max="3588" width="9" style="186"/>
    <col min="3589" max="3589" width="5" style="186" customWidth="1"/>
    <col min="3590" max="3590" width="8.3984375" style="186" customWidth="1"/>
    <col min="3591" max="3591" width="11.09765625" style="186" customWidth="1"/>
    <col min="3592" max="3592" width="5.59765625" style="186" customWidth="1"/>
    <col min="3593" max="3593" width="11.09765625" style="186" customWidth="1"/>
    <col min="3594" max="3594" width="5.59765625" style="186" customWidth="1"/>
    <col min="3595" max="3595" width="11.09765625" style="186" customWidth="1"/>
    <col min="3596" max="3596" width="5.59765625" style="186" customWidth="1"/>
    <col min="3597" max="3597" width="11.09765625" style="186" customWidth="1"/>
    <col min="3598" max="3598" width="5.59765625" style="186" customWidth="1"/>
    <col min="3599" max="3599" width="13.09765625" style="186" customWidth="1"/>
    <col min="3600" max="3600" width="5.5" style="186" customWidth="1"/>
    <col min="3601" max="3844" width="9" style="186"/>
    <col min="3845" max="3845" width="5" style="186" customWidth="1"/>
    <col min="3846" max="3846" width="8.3984375" style="186" customWidth="1"/>
    <col min="3847" max="3847" width="11.09765625" style="186" customWidth="1"/>
    <col min="3848" max="3848" width="5.59765625" style="186" customWidth="1"/>
    <col min="3849" max="3849" width="11.09765625" style="186" customWidth="1"/>
    <col min="3850" max="3850" width="5.59765625" style="186" customWidth="1"/>
    <col min="3851" max="3851" width="11.09765625" style="186" customWidth="1"/>
    <col min="3852" max="3852" width="5.59765625" style="186" customWidth="1"/>
    <col min="3853" max="3853" width="11.09765625" style="186" customWidth="1"/>
    <col min="3854" max="3854" width="5.59765625" style="186" customWidth="1"/>
    <col min="3855" max="3855" width="13.09765625" style="186" customWidth="1"/>
    <col min="3856" max="3856" width="5.5" style="186" customWidth="1"/>
    <col min="3857" max="4100" width="9" style="186"/>
    <col min="4101" max="4101" width="5" style="186" customWidth="1"/>
    <col min="4102" max="4102" width="8.3984375" style="186" customWidth="1"/>
    <col min="4103" max="4103" width="11.09765625" style="186" customWidth="1"/>
    <col min="4104" max="4104" width="5.59765625" style="186" customWidth="1"/>
    <col min="4105" max="4105" width="11.09765625" style="186" customWidth="1"/>
    <col min="4106" max="4106" width="5.59765625" style="186" customWidth="1"/>
    <col min="4107" max="4107" width="11.09765625" style="186" customWidth="1"/>
    <col min="4108" max="4108" width="5.59765625" style="186" customWidth="1"/>
    <col min="4109" max="4109" width="11.09765625" style="186" customWidth="1"/>
    <col min="4110" max="4110" width="5.59765625" style="186" customWidth="1"/>
    <col min="4111" max="4111" width="13.09765625" style="186" customWidth="1"/>
    <col min="4112" max="4112" width="5.5" style="186" customWidth="1"/>
    <col min="4113" max="4356" width="9" style="186"/>
    <col min="4357" max="4357" width="5" style="186" customWidth="1"/>
    <col min="4358" max="4358" width="8.3984375" style="186" customWidth="1"/>
    <col min="4359" max="4359" width="11.09765625" style="186" customWidth="1"/>
    <col min="4360" max="4360" width="5.59765625" style="186" customWidth="1"/>
    <col min="4361" max="4361" width="11.09765625" style="186" customWidth="1"/>
    <col min="4362" max="4362" width="5.59765625" style="186" customWidth="1"/>
    <col min="4363" max="4363" width="11.09765625" style="186" customWidth="1"/>
    <col min="4364" max="4364" width="5.59765625" style="186" customWidth="1"/>
    <col min="4365" max="4365" width="11.09765625" style="186" customWidth="1"/>
    <col min="4366" max="4366" width="5.59765625" style="186" customWidth="1"/>
    <col min="4367" max="4367" width="13.09765625" style="186" customWidth="1"/>
    <col min="4368" max="4368" width="5.5" style="186" customWidth="1"/>
    <col min="4369" max="4612" width="9" style="186"/>
    <col min="4613" max="4613" width="5" style="186" customWidth="1"/>
    <col min="4614" max="4614" width="8.3984375" style="186" customWidth="1"/>
    <col min="4615" max="4615" width="11.09765625" style="186" customWidth="1"/>
    <col min="4616" max="4616" width="5.59765625" style="186" customWidth="1"/>
    <col min="4617" max="4617" width="11.09765625" style="186" customWidth="1"/>
    <col min="4618" max="4618" width="5.59765625" style="186" customWidth="1"/>
    <col min="4619" max="4619" width="11.09765625" style="186" customWidth="1"/>
    <col min="4620" max="4620" width="5.59765625" style="186" customWidth="1"/>
    <col min="4621" max="4621" width="11.09765625" style="186" customWidth="1"/>
    <col min="4622" max="4622" width="5.59765625" style="186" customWidth="1"/>
    <col min="4623" max="4623" width="13.09765625" style="186" customWidth="1"/>
    <col min="4624" max="4624" width="5.5" style="186" customWidth="1"/>
    <col min="4625" max="4868" width="9" style="186"/>
    <col min="4869" max="4869" width="5" style="186" customWidth="1"/>
    <col min="4870" max="4870" width="8.3984375" style="186" customWidth="1"/>
    <col min="4871" max="4871" width="11.09765625" style="186" customWidth="1"/>
    <col min="4872" max="4872" width="5.59765625" style="186" customWidth="1"/>
    <col min="4873" max="4873" width="11.09765625" style="186" customWidth="1"/>
    <col min="4874" max="4874" width="5.59765625" style="186" customWidth="1"/>
    <col min="4875" max="4875" width="11.09765625" style="186" customWidth="1"/>
    <col min="4876" max="4876" width="5.59765625" style="186" customWidth="1"/>
    <col min="4877" max="4877" width="11.09765625" style="186" customWidth="1"/>
    <col min="4878" max="4878" width="5.59765625" style="186" customWidth="1"/>
    <col min="4879" max="4879" width="13.09765625" style="186" customWidth="1"/>
    <col min="4880" max="4880" width="5.5" style="186" customWidth="1"/>
    <col min="4881" max="5124" width="9" style="186"/>
    <col min="5125" max="5125" width="5" style="186" customWidth="1"/>
    <col min="5126" max="5126" width="8.3984375" style="186" customWidth="1"/>
    <col min="5127" max="5127" width="11.09765625" style="186" customWidth="1"/>
    <col min="5128" max="5128" width="5.59765625" style="186" customWidth="1"/>
    <col min="5129" max="5129" width="11.09765625" style="186" customWidth="1"/>
    <col min="5130" max="5130" width="5.59765625" style="186" customWidth="1"/>
    <col min="5131" max="5131" width="11.09765625" style="186" customWidth="1"/>
    <col min="5132" max="5132" width="5.59765625" style="186" customWidth="1"/>
    <col min="5133" max="5133" width="11.09765625" style="186" customWidth="1"/>
    <col min="5134" max="5134" width="5.59765625" style="186" customWidth="1"/>
    <col min="5135" max="5135" width="13.09765625" style="186" customWidth="1"/>
    <col min="5136" max="5136" width="5.5" style="186" customWidth="1"/>
    <col min="5137" max="5380" width="9" style="186"/>
    <col min="5381" max="5381" width="5" style="186" customWidth="1"/>
    <col min="5382" max="5382" width="8.3984375" style="186" customWidth="1"/>
    <col min="5383" max="5383" width="11.09765625" style="186" customWidth="1"/>
    <col min="5384" max="5384" width="5.59765625" style="186" customWidth="1"/>
    <col min="5385" max="5385" width="11.09765625" style="186" customWidth="1"/>
    <col min="5386" max="5386" width="5.59765625" style="186" customWidth="1"/>
    <col min="5387" max="5387" width="11.09765625" style="186" customWidth="1"/>
    <col min="5388" max="5388" width="5.59765625" style="186" customWidth="1"/>
    <col min="5389" max="5389" width="11.09765625" style="186" customWidth="1"/>
    <col min="5390" max="5390" width="5.59765625" style="186" customWidth="1"/>
    <col min="5391" max="5391" width="13.09765625" style="186" customWidth="1"/>
    <col min="5392" max="5392" width="5.5" style="186" customWidth="1"/>
    <col min="5393" max="5636" width="9" style="186"/>
    <col min="5637" max="5637" width="5" style="186" customWidth="1"/>
    <col min="5638" max="5638" width="8.3984375" style="186" customWidth="1"/>
    <col min="5639" max="5639" width="11.09765625" style="186" customWidth="1"/>
    <col min="5640" max="5640" width="5.59765625" style="186" customWidth="1"/>
    <col min="5641" max="5641" width="11.09765625" style="186" customWidth="1"/>
    <col min="5642" max="5642" width="5.59765625" style="186" customWidth="1"/>
    <col min="5643" max="5643" width="11.09765625" style="186" customWidth="1"/>
    <col min="5644" max="5644" width="5.59765625" style="186" customWidth="1"/>
    <col min="5645" max="5645" width="11.09765625" style="186" customWidth="1"/>
    <col min="5646" max="5646" width="5.59765625" style="186" customWidth="1"/>
    <col min="5647" max="5647" width="13.09765625" style="186" customWidth="1"/>
    <col min="5648" max="5648" width="5.5" style="186" customWidth="1"/>
    <col min="5649" max="5892" width="9" style="186"/>
    <col min="5893" max="5893" width="5" style="186" customWidth="1"/>
    <col min="5894" max="5894" width="8.3984375" style="186" customWidth="1"/>
    <col min="5895" max="5895" width="11.09765625" style="186" customWidth="1"/>
    <col min="5896" max="5896" width="5.59765625" style="186" customWidth="1"/>
    <col min="5897" max="5897" width="11.09765625" style="186" customWidth="1"/>
    <col min="5898" max="5898" width="5.59765625" style="186" customWidth="1"/>
    <col min="5899" max="5899" width="11.09765625" style="186" customWidth="1"/>
    <col min="5900" max="5900" width="5.59765625" style="186" customWidth="1"/>
    <col min="5901" max="5901" width="11.09765625" style="186" customWidth="1"/>
    <col min="5902" max="5902" width="5.59765625" style="186" customWidth="1"/>
    <col min="5903" max="5903" width="13.09765625" style="186" customWidth="1"/>
    <col min="5904" max="5904" width="5.5" style="186" customWidth="1"/>
    <col min="5905" max="6148" width="9" style="186"/>
    <col min="6149" max="6149" width="5" style="186" customWidth="1"/>
    <col min="6150" max="6150" width="8.3984375" style="186" customWidth="1"/>
    <col min="6151" max="6151" width="11.09765625" style="186" customWidth="1"/>
    <col min="6152" max="6152" width="5.59765625" style="186" customWidth="1"/>
    <col min="6153" max="6153" width="11.09765625" style="186" customWidth="1"/>
    <col min="6154" max="6154" width="5.59765625" style="186" customWidth="1"/>
    <col min="6155" max="6155" width="11.09765625" style="186" customWidth="1"/>
    <col min="6156" max="6156" width="5.59765625" style="186" customWidth="1"/>
    <col min="6157" max="6157" width="11.09765625" style="186" customWidth="1"/>
    <col min="6158" max="6158" width="5.59765625" style="186" customWidth="1"/>
    <col min="6159" max="6159" width="13.09765625" style="186" customWidth="1"/>
    <col min="6160" max="6160" width="5.5" style="186" customWidth="1"/>
    <col min="6161" max="6404" width="9" style="186"/>
    <col min="6405" max="6405" width="5" style="186" customWidth="1"/>
    <col min="6406" max="6406" width="8.3984375" style="186" customWidth="1"/>
    <col min="6407" max="6407" width="11.09765625" style="186" customWidth="1"/>
    <col min="6408" max="6408" width="5.59765625" style="186" customWidth="1"/>
    <col min="6409" max="6409" width="11.09765625" style="186" customWidth="1"/>
    <col min="6410" max="6410" width="5.59765625" style="186" customWidth="1"/>
    <col min="6411" max="6411" width="11.09765625" style="186" customWidth="1"/>
    <col min="6412" max="6412" width="5.59765625" style="186" customWidth="1"/>
    <col min="6413" max="6413" width="11.09765625" style="186" customWidth="1"/>
    <col min="6414" max="6414" width="5.59765625" style="186" customWidth="1"/>
    <col min="6415" max="6415" width="13.09765625" style="186" customWidth="1"/>
    <col min="6416" max="6416" width="5.5" style="186" customWidth="1"/>
    <col min="6417" max="6660" width="9" style="186"/>
    <col min="6661" max="6661" width="5" style="186" customWidth="1"/>
    <col min="6662" max="6662" width="8.3984375" style="186" customWidth="1"/>
    <col min="6663" max="6663" width="11.09765625" style="186" customWidth="1"/>
    <col min="6664" max="6664" width="5.59765625" style="186" customWidth="1"/>
    <col min="6665" max="6665" width="11.09765625" style="186" customWidth="1"/>
    <col min="6666" max="6666" width="5.59765625" style="186" customWidth="1"/>
    <col min="6667" max="6667" width="11.09765625" style="186" customWidth="1"/>
    <col min="6668" max="6668" width="5.59765625" style="186" customWidth="1"/>
    <col min="6669" max="6669" width="11.09765625" style="186" customWidth="1"/>
    <col min="6670" max="6670" width="5.59765625" style="186" customWidth="1"/>
    <col min="6671" max="6671" width="13.09765625" style="186" customWidth="1"/>
    <col min="6672" max="6672" width="5.5" style="186" customWidth="1"/>
    <col min="6673" max="6916" width="9" style="186"/>
    <col min="6917" max="6917" width="5" style="186" customWidth="1"/>
    <col min="6918" max="6918" width="8.3984375" style="186" customWidth="1"/>
    <col min="6919" max="6919" width="11.09765625" style="186" customWidth="1"/>
    <col min="6920" max="6920" width="5.59765625" style="186" customWidth="1"/>
    <col min="6921" max="6921" width="11.09765625" style="186" customWidth="1"/>
    <col min="6922" max="6922" width="5.59765625" style="186" customWidth="1"/>
    <col min="6923" max="6923" width="11.09765625" style="186" customWidth="1"/>
    <col min="6924" max="6924" width="5.59765625" style="186" customWidth="1"/>
    <col min="6925" max="6925" width="11.09765625" style="186" customWidth="1"/>
    <col min="6926" max="6926" width="5.59765625" style="186" customWidth="1"/>
    <col min="6927" max="6927" width="13.09765625" style="186" customWidth="1"/>
    <col min="6928" max="6928" width="5.5" style="186" customWidth="1"/>
    <col min="6929" max="7172" width="9" style="186"/>
    <col min="7173" max="7173" width="5" style="186" customWidth="1"/>
    <col min="7174" max="7174" width="8.3984375" style="186" customWidth="1"/>
    <col min="7175" max="7175" width="11.09765625" style="186" customWidth="1"/>
    <col min="7176" max="7176" width="5.59765625" style="186" customWidth="1"/>
    <col min="7177" max="7177" width="11.09765625" style="186" customWidth="1"/>
    <col min="7178" max="7178" width="5.59765625" style="186" customWidth="1"/>
    <col min="7179" max="7179" width="11.09765625" style="186" customWidth="1"/>
    <col min="7180" max="7180" width="5.59765625" style="186" customWidth="1"/>
    <col min="7181" max="7181" width="11.09765625" style="186" customWidth="1"/>
    <col min="7182" max="7182" width="5.59765625" style="186" customWidth="1"/>
    <col min="7183" max="7183" width="13.09765625" style="186" customWidth="1"/>
    <col min="7184" max="7184" width="5.5" style="186" customWidth="1"/>
    <col min="7185" max="7428" width="9" style="186"/>
    <col min="7429" max="7429" width="5" style="186" customWidth="1"/>
    <col min="7430" max="7430" width="8.3984375" style="186" customWidth="1"/>
    <col min="7431" max="7431" width="11.09765625" style="186" customWidth="1"/>
    <col min="7432" max="7432" width="5.59765625" style="186" customWidth="1"/>
    <col min="7433" max="7433" width="11.09765625" style="186" customWidth="1"/>
    <col min="7434" max="7434" width="5.59765625" style="186" customWidth="1"/>
    <col min="7435" max="7435" width="11.09765625" style="186" customWidth="1"/>
    <col min="7436" max="7436" width="5.59765625" style="186" customWidth="1"/>
    <col min="7437" max="7437" width="11.09765625" style="186" customWidth="1"/>
    <col min="7438" max="7438" width="5.59765625" style="186" customWidth="1"/>
    <col min="7439" max="7439" width="13.09765625" style="186" customWidth="1"/>
    <col min="7440" max="7440" width="5.5" style="186" customWidth="1"/>
    <col min="7441" max="7684" width="9" style="186"/>
    <col min="7685" max="7685" width="5" style="186" customWidth="1"/>
    <col min="7686" max="7686" width="8.3984375" style="186" customWidth="1"/>
    <col min="7687" max="7687" width="11.09765625" style="186" customWidth="1"/>
    <col min="7688" max="7688" width="5.59765625" style="186" customWidth="1"/>
    <col min="7689" max="7689" width="11.09765625" style="186" customWidth="1"/>
    <col min="7690" max="7690" width="5.59765625" style="186" customWidth="1"/>
    <col min="7691" max="7691" width="11.09765625" style="186" customWidth="1"/>
    <col min="7692" max="7692" width="5.59765625" style="186" customWidth="1"/>
    <col min="7693" max="7693" width="11.09765625" style="186" customWidth="1"/>
    <col min="7694" max="7694" width="5.59765625" style="186" customWidth="1"/>
    <col min="7695" max="7695" width="13.09765625" style="186" customWidth="1"/>
    <col min="7696" max="7696" width="5.5" style="186" customWidth="1"/>
    <col min="7697" max="7940" width="9" style="186"/>
    <col min="7941" max="7941" width="5" style="186" customWidth="1"/>
    <col min="7942" max="7942" width="8.3984375" style="186" customWidth="1"/>
    <col min="7943" max="7943" width="11.09765625" style="186" customWidth="1"/>
    <col min="7944" max="7944" width="5.59765625" style="186" customWidth="1"/>
    <col min="7945" max="7945" width="11.09765625" style="186" customWidth="1"/>
    <col min="7946" max="7946" width="5.59765625" style="186" customWidth="1"/>
    <col min="7947" max="7947" width="11.09765625" style="186" customWidth="1"/>
    <col min="7948" max="7948" width="5.59765625" style="186" customWidth="1"/>
    <col min="7949" max="7949" width="11.09765625" style="186" customWidth="1"/>
    <col min="7950" max="7950" width="5.59765625" style="186" customWidth="1"/>
    <col min="7951" max="7951" width="13.09765625" style="186" customWidth="1"/>
    <col min="7952" max="7952" width="5.5" style="186" customWidth="1"/>
    <col min="7953" max="8196" width="9" style="186"/>
    <col min="8197" max="8197" width="5" style="186" customWidth="1"/>
    <col min="8198" max="8198" width="8.3984375" style="186" customWidth="1"/>
    <col min="8199" max="8199" width="11.09765625" style="186" customWidth="1"/>
    <col min="8200" max="8200" width="5.59765625" style="186" customWidth="1"/>
    <col min="8201" max="8201" width="11.09765625" style="186" customWidth="1"/>
    <col min="8202" max="8202" width="5.59765625" style="186" customWidth="1"/>
    <col min="8203" max="8203" width="11.09765625" style="186" customWidth="1"/>
    <col min="8204" max="8204" width="5.59765625" style="186" customWidth="1"/>
    <col min="8205" max="8205" width="11.09765625" style="186" customWidth="1"/>
    <col min="8206" max="8206" width="5.59765625" style="186" customWidth="1"/>
    <col min="8207" max="8207" width="13.09765625" style="186" customWidth="1"/>
    <col min="8208" max="8208" width="5.5" style="186" customWidth="1"/>
    <col min="8209" max="8452" width="9" style="186"/>
    <col min="8453" max="8453" width="5" style="186" customWidth="1"/>
    <col min="8454" max="8454" width="8.3984375" style="186" customWidth="1"/>
    <col min="8455" max="8455" width="11.09765625" style="186" customWidth="1"/>
    <col min="8456" max="8456" width="5.59765625" style="186" customWidth="1"/>
    <col min="8457" max="8457" width="11.09765625" style="186" customWidth="1"/>
    <col min="8458" max="8458" width="5.59765625" style="186" customWidth="1"/>
    <col min="8459" max="8459" width="11.09765625" style="186" customWidth="1"/>
    <col min="8460" max="8460" width="5.59765625" style="186" customWidth="1"/>
    <col min="8461" max="8461" width="11.09765625" style="186" customWidth="1"/>
    <col min="8462" max="8462" width="5.59765625" style="186" customWidth="1"/>
    <col min="8463" max="8463" width="13.09765625" style="186" customWidth="1"/>
    <col min="8464" max="8464" width="5.5" style="186" customWidth="1"/>
    <col min="8465" max="8708" width="9" style="186"/>
    <col min="8709" max="8709" width="5" style="186" customWidth="1"/>
    <col min="8710" max="8710" width="8.3984375" style="186" customWidth="1"/>
    <col min="8711" max="8711" width="11.09765625" style="186" customWidth="1"/>
    <col min="8712" max="8712" width="5.59765625" style="186" customWidth="1"/>
    <col min="8713" max="8713" width="11.09765625" style="186" customWidth="1"/>
    <col min="8714" max="8714" width="5.59765625" style="186" customWidth="1"/>
    <col min="8715" max="8715" width="11.09765625" style="186" customWidth="1"/>
    <col min="8716" max="8716" width="5.59765625" style="186" customWidth="1"/>
    <col min="8717" max="8717" width="11.09765625" style="186" customWidth="1"/>
    <col min="8718" max="8718" width="5.59765625" style="186" customWidth="1"/>
    <col min="8719" max="8719" width="13.09765625" style="186" customWidth="1"/>
    <col min="8720" max="8720" width="5.5" style="186" customWidth="1"/>
    <col min="8721" max="8964" width="9" style="186"/>
    <col min="8965" max="8965" width="5" style="186" customWidth="1"/>
    <col min="8966" max="8966" width="8.3984375" style="186" customWidth="1"/>
    <col min="8967" max="8967" width="11.09765625" style="186" customWidth="1"/>
    <col min="8968" max="8968" width="5.59765625" style="186" customWidth="1"/>
    <col min="8969" max="8969" width="11.09765625" style="186" customWidth="1"/>
    <col min="8970" max="8970" width="5.59765625" style="186" customWidth="1"/>
    <col min="8971" max="8971" width="11.09765625" style="186" customWidth="1"/>
    <col min="8972" max="8972" width="5.59765625" style="186" customWidth="1"/>
    <col min="8973" max="8973" width="11.09765625" style="186" customWidth="1"/>
    <col min="8974" max="8974" width="5.59765625" style="186" customWidth="1"/>
    <col min="8975" max="8975" width="13.09765625" style="186" customWidth="1"/>
    <col min="8976" max="8976" width="5.5" style="186" customWidth="1"/>
    <col min="8977" max="9220" width="9" style="186"/>
    <col min="9221" max="9221" width="5" style="186" customWidth="1"/>
    <col min="9222" max="9222" width="8.3984375" style="186" customWidth="1"/>
    <col min="9223" max="9223" width="11.09765625" style="186" customWidth="1"/>
    <col min="9224" max="9224" width="5.59765625" style="186" customWidth="1"/>
    <col min="9225" max="9225" width="11.09765625" style="186" customWidth="1"/>
    <col min="9226" max="9226" width="5.59765625" style="186" customWidth="1"/>
    <col min="9227" max="9227" width="11.09765625" style="186" customWidth="1"/>
    <col min="9228" max="9228" width="5.59765625" style="186" customWidth="1"/>
    <col min="9229" max="9229" width="11.09765625" style="186" customWidth="1"/>
    <col min="9230" max="9230" width="5.59765625" style="186" customWidth="1"/>
    <col min="9231" max="9231" width="13.09765625" style="186" customWidth="1"/>
    <col min="9232" max="9232" width="5.5" style="186" customWidth="1"/>
    <col min="9233" max="9476" width="9" style="186"/>
    <col min="9477" max="9477" width="5" style="186" customWidth="1"/>
    <col min="9478" max="9478" width="8.3984375" style="186" customWidth="1"/>
    <col min="9479" max="9479" width="11.09765625" style="186" customWidth="1"/>
    <col min="9480" max="9480" width="5.59765625" style="186" customWidth="1"/>
    <col min="9481" max="9481" width="11.09765625" style="186" customWidth="1"/>
    <col min="9482" max="9482" width="5.59765625" style="186" customWidth="1"/>
    <col min="9483" max="9483" width="11.09765625" style="186" customWidth="1"/>
    <col min="9484" max="9484" width="5.59765625" style="186" customWidth="1"/>
    <col min="9485" max="9485" width="11.09765625" style="186" customWidth="1"/>
    <col min="9486" max="9486" width="5.59765625" style="186" customWidth="1"/>
    <col min="9487" max="9487" width="13.09765625" style="186" customWidth="1"/>
    <col min="9488" max="9488" width="5.5" style="186" customWidth="1"/>
    <col min="9489" max="9732" width="9" style="186"/>
    <col min="9733" max="9733" width="5" style="186" customWidth="1"/>
    <col min="9734" max="9734" width="8.3984375" style="186" customWidth="1"/>
    <col min="9735" max="9735" width="11.09765625" style="186" customWidth="1"/>
    <col min="9736" max="9736" width="5.59765625" style="186" customWidth="1"/>
    <col min="9737" max="9737" width="11.09765625" style="186" customWidth="1"/>
    <col min="9738" max="9738" width="5.59765625" style="186" customWidth="1"/>
    <col min="9739" max="9739" width="11.09765625" style="186" customWidth="1"/>
    <col min="9740" max="9740" width="5.59765625" style="186" customWidth="1"/>
    <col min="9741" max="9741" width="11.09765625" style="186" customWidth="1"/>
    <col min="9742" max="9742" width="5.59765625" style="186" customWidth="1"/>
    <col min="9743" max="9743" width="13.09765625" style="186" customWidth="1"/>
    <col min="9744" max="9744" width="5.5" style="186" customWidth="1"/>
    <col min="9745" max="9988" width="9" style="186"/>
    <col min="9989" max="9989" width="5" style="186" customWidth="1"/>
    <col min="9990" max="9990" width="8.3984375" style="186" customWidth="1"/>
    <col min="9991" max="9991" width="11.09765625" style="186" customWidth="1"/>
    <col min="9992" max="9992" width="5.59765625" style="186" customWidth="1"/>
    <col min="9993" max="9993" width="11.09765625" style="186" customWidth="1"/>
    <col min="9994" max="9994" width="5.59765625" style="186" customWidth="1"/>
    <col min="9995" max="9995" width="11.09765625" style="186" customWidth="1"/>
    <col min="9996" max="9996" width="5.59765625" style="186" customWidth="1"/>
    <col min="9997" max="9997" width="11.09765625" style="186" customWidth="1"/>
    <col min="9998" max="9998" width="5.59765625" style="186" customWidth="1"/>
    <col min="9999" max="9999" width="13.09765625" style="186" customWidth="1"/>
    <col min="10000" max="10000" width="5.5" style="186" customWidth="1"/>
    <col min="10001" max="10244" width="9" style="186"/>
    <col min="10245" max="10245" width="5" style="186" customWidth="1"/>
    <col min="10246" max="10246" width="8.3984375" style="186" customWidth="1"/>
    <col min="10247" max="10247" width="11.09765625" style="186" customWidth="1"/>
    <col min="10248" max="10248" width="5.59765625" style="186" customWidth="1"/>
    <col min="10249" max="10249" width="11.09765625" style="186" customWidth="1"/>
    <col min="10250" max="10250" width="5.59765625" style="186" customWidth="1"/>
    <col min="10251" max="10251" width="11.09765625" style="186" customWidth="1"/>
    <col min="10252" max="10252" width="5.59765625" style="186" customWidth="1"/>
    <col min="10253" max="10253" width="11.09765625" style="186" customWidth="1"/>
    <col min="10254" max="10254" width="5.59765625" style="186" customWidth="1"/>
    <col min="10255" max="10255" width="13.09765625" style="186" customWidth="1"/>
    <col min="10256" max="10256" width="5.5" style="186" customWidth="1"/>
    <col min="10257" max="10500" width="9" style="186"/>
    <col min="10501" max="10501" width="5" style="186" customWidth="1"/>
    <col min="10502" max="10502" width="8.3984375" style="186" customWidth="1"/>
    <col min="10503" max="10503" width="11.09765625" style="186" customWidth="1"/>
    <col min="10504" max="10504" width="5.59765625" style="186" customWidth="1"/>
    <col min="10505" max="10505" width="11.09765625" style="186" customWidth="1"/>
    <col min="10506" max="10506" width="5.59765625" style="186" customWidth="1"/>
    <col min="10507" max="10507" width="11.09765625" style="186" customWidth="1"/>
    <col min="10508" max="10508" width="5.59765625" style="186" customWidth="1"/>
    <col min="10509" max="10509" width="11.09765625" style="186" customWidth="1"/>
    <col min="10510" max="10510" width="5.59765625" style="186" customWidth="1"/>
    <col min="10511" max="10511" width="13.09765625" style="186" customWidth="1"/>
    <col min="10512" max="10512" width="5.5" style="186" customWidth="1"/>
    <col min="10513" max="10756" width="9" style="186"/>
    <col min="10757" max="10757" width="5" style="186" customWidth="1"/>
    <col min="10758" max="10758" width="8.3984375" style="186" customWidth="1"/>
    <col min="10759" max="10759" width="11.09765625" style="186" customWidth="1"/>
    <col min="10760" max="10760" width="5.59765625" style="186" customWidth="1"/>
    <col min="10761" max="10761" width="11.09765625" style="186" customWidth="1"/>
    <col min="10762" max="10762" width="5.59765625" style="186" customWidth="1"/>
    <col min="10763" max="10763" width="11.09765625" style="186" customWidth="1"/>
    <col min="10764" max="10764" width="5.59765625" style="186" customWidth="1"/>
    <col min="10765" max="10765" width="11.09765625" style="186" customWidth="1"/>
    <col min="10766" max="10766" width="5.59765625" style="186" customWidth="1"/>
    <col min="10767" max="10767" width="13.09765625" style="186" customWidth="1"/>
    <col min="10768" max="10768" width="5.5" style="186" customWidth="1"/>
    <col min="10769" max="11012" width="9" style="186"/>
    <col min="11013" max="11013" width="5" style="186" customWidth="1"/>
    <col min="11014" max="11014" width="8.3984375" style="186" customWidth="1"/>
    <col min="11015" max="11015" width="11.09765625" style="186" customWidth="1"/>
    <col min="11016" max="11016" width="5.59765625" style="186" customWidth="1"/>
    <col min="11017" max="11017" width="11.09765625" style="186" customWidth="1"/>
    <col min="11018" max="11018" width="5.59765625" style="186" customWidth="1"/>
    <col min="11019" max="11019" width="11.09765625" style="186" customWidth="1"/>
    <col min="11020" max="11020" width="5.59765625" style="186" customWidth="1"/>
    <col min="11021" max="11021" width="11.09765625" style="186" customWidth="1"/>
    <col min="11022" max="11022" width="5.59765625" style="186" customWidth="1"/>
    <col min="11023" max="11023" width="13.09765625" style="186" customWidth="1"/>
    <col min="11024" max="11024" width="5.5" style="186" customWidth="1"/>
    <col min="11025" max="11268" width="9" style="186"/>
    <col min="11269" max="11269" width="5" style="186" customWidth="1"/>
    <col min="11270" max="11270" width="8.3984375" style="186" customWidth="1"/>
    <col min="11271" max="11271" width="11.09765625" style="186" customWidth="1"/>
    <col min="11272" max="11272" width="5.59765625" style="186" customWidth="1"/>
    <col min="11273" max="11273" width="11.09765625" style="186" customWidth="1"/>
    <col min="11274" max="11274" width="5.59765625" style="186" customWidth="1"/>
    <col min="11275" max="11275" width="11.09765625" style="186" customWidth="1"/>
    <col min="11276" max="11276" width="5.59765625" style="186" customWidth="1"/>
    <col min="11277" max="11277" width="11.09765625" style="186" customWidth="1"/>
    <col min="11278" max="11278" width="5.59765625" style="186" customWidth="1"/>
    <col min="11279" max="11279" width="13.09765625" style="186" customWidth="1"/>
    <col min="11280" max="11280" width="5.5" style="186" customWidth="1"/>
    <col min="11281" max="11524" width="9" style="186"/>
    <col min="11525" max="11525" width="5" style="186" customWidth="1"/>
    <col min="11526" max="11526" width="8.3984375" style="186" customWidth="1"/>
    <col min="11527" max="11527" width="11.09765625" style="186" customWidth="1"/>
    <col min="11528" max="11528" width="5.59765625" style="186" customWidth="1"/>
    <col min="11529" max="11529" width="11.09765625" style="186" customWidth="1"/>
    <col min="11530" max="11530" width="5.59765625" style="186" customWidth="1"/>
    <col min="11531" max="11531" width="11.09765625" style="186" customWidth="1"/>
    <col min="11532" max="11532" width="5.59765625" style="186" customWidth="1"/>
    <col min="11533" max="11533" width="11.09765625" style="186" customWidth="1"/>
    <col min="11534" max="11534" width="5.59765625" style="186" customWidth="1"/>
    <col min="11535" max="11535" width="13.09765625" style="186" customWidth="1"/>
    <col min="11536" max="11536" width="5.5" style="186" customWidth="1"/>
    <col min="11537" max="11780" width="9" style="186"/>
    <col min="11781" max="11781" width="5" style="186" customWidth="1"/>
    <col min="11782" max="11782" width="8.3984375" style="186" customWidth="1"/>
    <col min="11783" max="11783" width="11.09765625" style="186" customWidth="1"/>
    <col min="11784" max="11784" width="5.59765625" style="186" customWidth="1"/>
    <col min="11785" max="11785" width="11.09765625" style="186" customWidth="1"/>
    <col min="11786" max="11786" width="5.59765625" style="186" customWidth="1"/>
    <col min="11787" max="11787" width="11.09765625" style="186" customWidth="1"/>
    <col min="11788" max="11788" width="5.59765625" style="186" customWidth="1"/>
    <col min="11789" max="11789" width="11.09765625" style="186" customWidth="1"/>
    <col min="11790" max="11790" width="5.59765625" style="186" customWidth="1"/>
    <col min="11791" max="11791" width="13.09765625" style="186" customWidth="1"/>
    <col min="11792" max="11792" width="5.5" style="186" customWidth="1"/>
    <col min="11793" max="12036" width="9" style="186"/>
    <col min="12037" max="12037" width="5" style="186" customWidth="1"/>
    <col min="12038" max="12038" width="8.3984375" style="186" customWidth="1"/>
    <col min="12039" max="12039" width="11.09765625" style="186" customWidth="1"/>
    <col min="12040" max="12040" width="5.59765625" style="186" customWidth="1"/>
    <col min="12041" max="12041" width="11.09765625" style="186" customWidth="1"/>
    <col min="12042" max="12042" width="5.59765625" style="186" customWidth="1"/>
    <col min="12043" max="12043" width="11.09765625" style="186" customWidth="1"/>
    <col min="12044" max="12044" width="5.59765625" style="186" customWidth="1"/>
    <col min="12045" max="12045" width="11.09765625" style="186" customWidth="1"/>
    <col min="12046" max="12046" width="5.59765625" style="186" customWidth="1"/>
    <col min="12047" max="12047" width="13.09765625" style="186" customWidth="1"/>
    <col min="12048" max="12048" width="5.5" style="186" customWidth="1"/>
    <col min="12049" max="12292" width="9" style="186"/>
    <col min="12293" max="12293" width="5" style="186" customWidth="1"/>
    <col min="12294" max="12294" width="8.3984375" style="186" customWidth="1"/>
    <col min="12295" max="12295" width="11.09765625" style="186" customWidth="1"/>
    <col min="12296" max="12296" width="5.59765625" style="186" customWidth="1"/>
    <col min="12297" max="12297" width="11.09765625" style="186" customWidth="1"/>
    <col min="12298" max="12298" width="5.59765625" style="186" customWidth="1"/>
    <col min="12299" max="12299" width="11.09765625" style="186" customWidth="1"/>
    <col min="12300" max="12300" width="5.59765625" style="186" customWidth="1"/>
    <col min="12301" max="12301" width="11.09765625" style="186" customWidth="1"/>
    <col min="12302" max="12302" width="5.59765625" style="186" customWidth="1"/>
    <col min="12303" max="12303" width="13.09765625" style="186" customWidth="1"/>
    <col min="12304" max="12304" width="5.5" style="186" customWidth="1"/>
    <col min="12305" max="12548" width="9" style="186"/>
    <col min="12549" max="12549" width="5" style="186" customWidth="1"/>
    <col min="12550" max="12550" width="8.3984375" style="186" customWidth="1"/>
    <col min="12551" max="12551" width="11.09765625" style="186" customWidth="1"/>
    <col min="12552" max="12552" width="5.59765625" style="186" customWidth="1"/>
    <col min="12553" max="12553" width="11.09765625" style="186" customWidth="1"/>
    <col min="12554" max="12554" width="5.59765625" style="186" customWidth="1"/>
    <col min="12555" max="12555" width="11.09765625" style="186" customWidth="1"/>
    <col min="12556" max="12556" width="5.59765625" style="186" customWidth="1"/>
    <col min="12557" max="12557" width="11.09765625" style="186" customWidth="1"/>
    <col min="12558" max="12558" width="5.59765625" style="186" customWidth="1"/>
    <col min="12559" max="12559" width="13.09765625" style="186" customWidth="1"/>
    <col min="12560" max="12560" width="5.5" style="186" customWidth="1"/>
    <col min="12561" max="12804" width="9" style="186"/>
    <col min="12805" max="12805" width="5" style="186" customWidth="1"/>
    <col min="12806" max="12806" width="8.3984375" style="186" customWidth="1"/>
    <col min="12807" max="12807" width="11.09765625" style="186" customWidth="1"/>
    <col min="12808" max="12808" width="5.59765625" style="186" customWidth="1"/>
    <col min="12809" max="12809" width="11.09765625" style="186" customWidth="1"/>
    <col min="12810" max="12810" width="5.59765625" style="186" customWidth="1"/>
    <col min="12811" max="12811" width="11.09765625" style="186" customWidth="1"/>
    <col min="12812" max="12812" width="5.59765625" style="186" customWidth="1"/>
    <col min="12813" max="12813" width="11.09765625" style="186" customWidth="1"/>
    <col min="12814" max="12814" width="5.59765625" style="186" customWidth="1"/>
    <col min="12815" max="12815" width="13.09765625" style="186" customWidth="1"/>
    <col min="12816" max="12816" width="5.5" style="186" customWidth="1"/>
    <col min="12817" max="13060" width="9" style="186"/>
    <col min="13061" max="13061" width="5" style="186" customWidth="1"/>
    <col min="13062" max="13062" width="8.3984375" style="186" customWidth="1"/>
    <col min="13063" max="13063" width="11.09765625" style="186" customWidth="1"/>
    <col min="13064" max="13064" width="5.59765625" style="186" customWidth="1"/>
    <col min="13065" max="13065" width="11.09765625" style="186" customWidth="1"/>
    <col min="13066" max="13066" width="5.59765625" style="186" customWidth="1"/>
    <col min="13067" max="13067" width="11.09765625" style="186" customWidth="1"/>
    <col min="13068" max="13068" width="5.59765625" style="186" customWidth="1"/>
    <col min="13069" max="13069" width="11.09765625" style="186" customWidth="1"/>
    <col min="13070" max="13070" width="5.59765625" style="186" customWidth="1"/>
    <col min="13071" max="13071" width="13.09765625" style="186" customWidth="1"/>
    <col min="13072" max="13072" width="5.5" style="186" customWidth="1"/>
    <col min="13073" max="13316" width="9" style="186"/>
    <col min="13317" max="13317" width="5" style="186" customWidth="1"/>
    <col min="13318" max="13318" width="8.3984375" style="186" customWidth="1"/>
    <col min="13319" max="13319" width="11.09765625" style="186" customWidth="1"/>
    <col min="13320" max="13320" width="5.59765625" style="186" customWidth="1"/>
    <col min="13321" max="13321" width="11.09765625" style="186" customWidth="1"/>
    <col min="13322" max="13322" width="5.59765625" style="186" customWidth="1"/>
    <col min="13323" max="13323" width="11.09765625" style="186" customWidth="1"/>
    <col min="13324" max="13324" width="5.59765625" style="186" customWidth="1"/>
    <col min="13325" max="13325" width="11.09765625" style="186" customWidth="1"/>
    <col min="13326" max="13326" width="5.59765625" style="186" customWidth="1"/>
    <col min="13327" max="13327" width="13.09765625" style="186" customWidth="1"/>
    <col min="13328" max="13328" width="5.5" style="186" customWidth="1"/>
    <col min="13329" max="13572" width="9" style="186"/>
    <col min="13573" max="13573" width="5" style="186" customWidth="1"/>
    <col min="13574" max="13574" width="8.3984375" style="186" customWidth="1"/>
    <col min="13575" max="13575" width="11.09765625" style="186" customWidth="1"/>
    <col min="13576" max="13576" width="5.59765625" style="186" customWidth="1"/>
    <col min="13577" max="13577" width="11.09765625" style="186" customWidth="1"/>
    <col min="13578" max="13578" width="5.59765625" style="186" customWidth="1"/>
    <col min="13579" max="13579" width="11.09765625" style="186" customWidth="1"/>
    <col min="13580" max="13580" width="5.59765625" style="186" customWidth="1"/>
    <col min="13581" max="13581" width="11.09765625" style="186" customWidth="1"/>
    <col min="13582" max="13582" width="5.59765625" style="186" customWidth="1"/>
    <col min="13583" max="13583" width="13.09765625" style="186" customWidth="1"/>
    <col min="13584" max="13584" width="5.5" style="186" customWidth="1"/>
    <col min="13585" max="13828" width="9" style="186"/>
    <col min="13829" max="13829" width="5" style="186" customWidth="1"/>
    <col min="13830" max="13830" width="8.3984375" style="186" customWidth="1"/>
    <col min="13831" max="13831" width="11.09765625" style="186" customWidth="1"/>
    <col min="13832" max="13832" width="5.59765625" style="186" customWidth="1"/>
    <col min="13833" max="13833" width="11.09765625" style="186" customWidth="1"/>
    <col min="13834" max="13834" width="5.59765625" style="186" customWidth="1"/>
    <col min="13835" max="13835" width="11.09765625" style="186" customWidth="1"/>
    <col min="13836" max="13836" width="5.59765625" style="186" customWidth="1"/>
    <col min="13837" max="13837" width="11.09765625" style="186" customWidth="1"/>
    <col min="13838" max="13838" width="5.59765625" style="186" customWidth="1"/>
    <col min="13839" max="13839" width="13.09765625" style="186" customWidth="1"/>
    <col min="13840" max="13840" width="5.5" style="186" customWidth="1"/>
    <col min="13841" max="14084" width="9" style="186"/>
    <col min="14085" max="14085" width="5" style="186" customWidth="1"/>
    <col min="14086" max="14086" width="8.3984375" style="186" customWidth="1"/>
    <col min="14087" max="14087" width="11.09765625" style="186" customWidth="1"/>
    <col min="14088" max="14088" width="5.59765625" style="186" customWidth="1"/>
    <col min="14089" max="14089" width="11.09765625" style="186" customWidth="1"/>
    <col min="14090" max="14090" width="5.59765625" style="186" customWidth="1"/>
    <col min="14091" max="14091" width="11.09765625" style="186" customWidth="1"/>
    <col min="14092" max="14092" width="5.59765625" style="186" customWidth="1"/>
    <col min="14093" max="14093" width="11.09765625" style="186" customWidth="1"/>
    <col min="14094" max="14094" width="5.59765625" style="186" customWidth="1"/>
    <col min="14095" max="14095" width="13.09765625" style="186" customWidth="1"/>
    <col min="14096" max="14096" width="5.5" style="186" customWidth="1"/>
    <col min="14097" max="14340" width="9" style="186"/>
    <col min="14341" max="14341" width="5" style="186" customWidth="1"/>
    <col min="14342" max="14342" width="8.3984375" style="186" customWidth="1"/>
    <col min="14343" max="14343" width="11.09765625" style="186" customWidth="1"/>
    <col min="14344" max="14344" width="5.59765625" style="186" customWidth="1"/>
    <col min="14345" max="14345" width="11.09765625" style="186" customWidth="1"/>
    <col min="14346" max="14346" width="5.59765625" style="186" customWidth="1"/>
    <col min="14347" max="14347" width="11.09765625" style="186" customWidth="1"/>
    <col min="14348" max="14348" width="5.59765625" style="186" customWidth="1"/>
    <col min="14349" max="14349" width="11.09765625" style="186" customWidth="1"/>
    <col min="14350" max="14350" width="5.59765625" style="186" customWidth="1"/>
    <col min="14351" max="14351" width="13.09765625" style="186" customWidth="1"/>
    <col min="14352" max="14352" width="5.5" style="186" customWidth="1"/>
    <col min="14353" max="14596" width="9" style="186"/>
    <col min="14597" max="14597" width="5" style="186" customWidth="1"/>
    <col min="14598" max="14598" width="8.3984375" style="186" customWidth="1"/>
    <col min="14599" max="14599" width="11.09765625" style="186" customWidth="1"/>
    <col min="14600" max="14600" width="5.59765625" style="186" customWidth="1"/>
    <col min="14601" max="14601" width="11.09765625" style="186" customWidth="1"/>
    <col min="14602" max="14602" width="5.59765625" style="186" customWidth="1"/>
    <col min="14603" max="14603" width="11.09765625" style="186" customWidth="1"/>
    <col min="14604" max="14604" width="5.59765625" style="186" customWidth="1"/>
    <col min="14605" max="14605" width="11.09765625" style="186" customWidth="1"/>
    <col min="14606" max="14606" width="5.59765625" style="186" customWidth="1"/>
    <col min="14607" max="14607" width="13.09765625" style="186" customWidth="1"/>
    <col min="14608" max="14608" width="5.5" style="186" customWidth="1"/>
    <col min="14609" max="14852" width="9" style="186"/>
    <col min="14853" max="14853" width="5" style="186" customWidth="1"/>
    <col min="14854" max="14854" width="8.3984375" style="186" customWidth="1"/>
    <col min="14855" max="14855" width="11.09765625" style="186" customWidth="1"/>
    <col min="14856" max="14856" width="5.59765625" style="186" customWidth="1"/>
    <col min="14857" max="14857" width="11.09765625" style="186" customWidth="1"/>
    <col min="14858" max="14858" width="5.59765625" style="186" customWidth="1"/>
    <col min="14859" max="14859" width="11.09765625" style="186" customWidth="1"/>
    <col min="14860" max="14860" width="5.59765625" style="186" customWidth="1"/>
    <col min="14861" max="14861" width="11.09765625" style="186" customWidth="1"/>
    <col min="14862" max="14862" width="5.59765625" style="186" customWidth="1"/>
    <col min="14863" max="14863" width="13.09765625" style="186" customWidth="1"/>
    <col min="14864" max="14864" width="5.5" style="186" customWidth="1"/>
    <col min="14865" max="15108" width="9" style="186"/>
    <col min="15109" max="15109" width="5" style="186" customWidth="1"/>
    <col min="15110" max="15110" width="8.3984375" style="186" customWidth="1"/>
    <col min="15111" max="15111" width="11.09765625" style="186" customWidth="1"/>
    <col min="15112" max="15112" width="5.59765625" style="186" customWidth="1"/>
    <col min="15113" max="15113" width="11.09765625" style="186" customWidth="1"/>
    <col min="15114" max="15114" width="5.59765625" style="186" customWidth="1"/>
    <col min="15115" max="15115" width="11.09765625" style="186" customWidth="1"/>
    <col min="15116" max="15116" width="5.59765625" style="186" customWidth="1"/>
    <col min="15117" max="15117" width="11.09765625" style="186" customWidth="1"/>
    <col min="15118" max="15118" width="5.59765625" style="186" customWidth="1"/>
    <col min="15119" max="15119" width="13.09765625" style="186" customWidth="1"/>
    <col min="15120" max="15120" width="5.5" style="186" customWidth="1"/>
    <col min="15121" max="15364" width="9" style="186"/>
    <col min="15365" max="15365" width="5" style="186" customWidth="1"/>
    <col min="15366" max="15366" width="8.3984375" style="186" customWidth="1"/>
    <col min="15367" max="15367" width="11.09765625" style="186" customWidth="1"/>
    <col min="15368" max="15368" width="5.59765625" style="186" customWidth="1"/>
    <col min="15369" max="15369" width="11.09765625" style="186" customWidth="1"/>
    <col min="15370" max="15370" width="5.59765625" style="186" customWidth="1"/>
    <col min="15371" max="15371" width="11.09765625" style="186" customWidth="1"/>
    <col min="15372" max="15372" width="5.59765625" style="186" customWidth="1"/>
    <col min="15373" max="15373" width="11.09765625" style="186" customWidth="1"/>
    <col min="15374" max="15374" width="5.59765625" style="186" customWidth="1"/>
    <col min="15375" max="15375" width="13.09765625" style="186" customWidth="1"/>
    <col min="15376" max="15376" width="5.5" style="186" customWidth="1"/>
    <col min="15377" max="15620" width="9" style="186"/>
    <col min="15621" max="15621" width="5" style="186" customWidth="1"/>
    <col min="15622" max="15622" width="8.3984375" style="186" customWidth="1"/>
    <col min="15623" max="15623" width="11.09765625" style="186" customWidth="1"/>
    <col min="15624" max="15624" width="5.59765625" style="186" customWidth="1"/>
    <col min="15625" max="15625" width="11.09765625" style="186" customWidth="1"/>
    <col min="15626" max="15626" width="5.59765625" style="186" customWidth="1"/>
    <col min="15627" max="15627" width="11.09765625" style="186" customWidth="1"/>
    <col min="15628" max="15628" width="5.59765625" style="186" customWidth="1"/>
    <col min="15629" max="15629" width="11.09765625" style="186" customWidth="1"/>
    <col min="15630" max="15630" width="5.59765625" style="186" customWidth="1"/>
    <col min="15631" max="15631" width="13.09765625" style="186" customWidth="1"/>
    <col min="15632" max="15632" width="5.5" style="186" customWidth="1"/>
    <col min="15633" max="15876" width="9" style="186"/>
    <col min="15877" max="15877" width="5" style="186" customWidth="1"/>
    <col min="15878" max="15878" width="8.3984375" style="186" customWidth="1"/>
    <col min="15879" max="15879" width="11.09765625" style="186" customWidth="1"/>
    <col min="15880" max="15880" width="5.59765625" style="186" customWidth="1"/>
    <col min="15881" max="15881" width="11.09765625" style="186" customWidth="1"/>
    <col min="15882" max="15882" width="5.59765625" style="186" customWidth="1"/>
    <col min="15883" max="15883" width="11.09765625" style="186" customWidth="1"/>
    <col min="15884" max="15884" width="5.59765625" style="186" customWidth="1"/>
    <col min="15885" max="15885" width="11.09765625" style="186" customWidth="1"/>
    <col min="15886" max="15886" width="5.59765625" style="186" customWidth="1"/>
    <col min="15887" max="15887" width="13.09765625" style="186" customWidth="1"/>
    <col min="15888" max="15888" width="5.5" style="186" customWidth="1"/>
    <col min="15889" max="16132" width="9" style="186"/>
    <col min="16133" max="16133" width="5" style="186" customWidth="1"/>
    <col min="16134" max="16134" width="8.3984375" style="186" customWidth="1"/>
    <col min="16135" max="16135" width="11.09765625" style="186" customWidth="1"/>
    <col min="16136" max="16136" width="5.59765625" style="186" customWidth="1"/>
    <col min="16137" max="16137" width="11.09765625" style="186" customWidth="1"/>
    <col min="16138" max="16138" width="5.59765625" style="186" customWidth="1"/>
    <col min="16139" max="16139" width="11.09765625" style="186" customWidth="1"/>
    <col min="16140" max="16140" width="5.59765625" style="186" customWidth="1"/>
    <col min="16141" max="16141" width="11.09765625" style="186" customWidth="1"/>
    <col min="16142" max="16142" width="5.59765625" style="186" customWidth="1"/>
    <col min="16143" max="16143" width="13.09765625" style="186" customWidth="1"/>
    <col min="16144" max="16144" width="5.5" style="186" customWidth="1"/>
    <col min="16145" max="16384" width="9" style="186"/>
  </cols>
  <sheetData>
    <row r="1" spans="1:245" s="180" customFormat="1" ht="19.95" customHeight="1" x14ac:dyDescent="0.45">
      <c r="A1" s="179" t="s">
        <v>190</v>
      </c>
    </row>
    <row r="2" spans="1:245" s="180" customFormat="1" ht="7.5" customHeight="1" x14ac:dyDescent="0.4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79"/>
      <c r="FP2" s="179"/>
      <c r="FQ2" s="179"/>
      <c r="FR2" s="179"/>
      <c r="FS2" s="179"/>
      <c r="FT2" s="179"/>
      <c r="FU2" s="179"/>
      <c r="FV2" s="179"/>
      <c r="FW2" s="179"/>
      <c r="FX2" s="179"/>
      <c r="FY2" s="179"/>
      <c r="FZ2" s="179"/>
      <c r="GA2" s="179"/>
      <c r="GB2" s="179"/>
      <c r="GC2" s="179"/>
      <c r="GD2" s="179"/>
      <c r="GE2" s="179"/>
      <c r="GF2" s="179"/>
      <c r="GG2" s="179"/>
      <c r="GH2" s="179"/>
      <c r="GI2" s="179"/>
      <c r="GJ2" s="179"/>
      <c r="GK2" s="179"/>
      <c r="GL2" s="179"/>
      <c r="GM2" s="179"/>
      <c r="GN2" s="179"/>
      <c r="GO2" s="179"/>
      <c r="GP2" s="179"/>
      <c r="GQ2" s="179"/>
      <c r="GR2" s="179"/>
      <c r="GS2" s="179"/>
      <c r="GT2" s="179"/>
      <c r="GU2" s="179"/>
      <c r="GV2" s="179"/>
      <c r="GW2" s="179"/>
      <c r="GX2" s="179"/>
      <c r="GY2" s="179"/>
      <c r="GZ2" s="179"/>
      <c r="HA2" s="179"/>
      <c r="HB2" s="179"/>
      <c r="HC2" s="179"/>
      <c r="HD2" s="179"/>
      <c r="HE2" s="179"/>
      <c r="HF2" s="179"/>
      <c r="HG2" s="179"/>
      <c r="HH2" s="179"/>
      <c r="HI2" s="179"/>
      <c r="HJ2" s="179"/>
      <c r="HK2" s="179"/>
      <c r="HL2" s="179"/>
      <c r="HM2" s="179"/>
      <c r="HN2" s="179"/>
      <c r="HO2" s="179"/>
      <c r="HP2" s="179"/>
      <c r="HQ2" s="179"/>
      <c r="HR2" s="179"/>
      <c r="HS2" s="179"/>
      <c r="HT2" s="179"/>
      <c r="HU2" s="179"/>
      <c r="HV2" s="179"/>
      <c r="HW2" s="179"/>
      <c r="HX2" s="179"/>
      <c r="HY2" s="179"/>
      <c r="HZ2" s="179"/>
      <c r="IA2" s="179"/>
      <c r="IB2" s="179"/>
      <c r="IC2" s="179"/>
      <c r="ID2" s="179"/>
      <c r="IE2" s="179"/>
      <c r="IF2" s="179"/>
      <c r="IG2" s="179"/>
      <c r="IH2" s="179"/>
      <c r="II2" s="179"/>
      <c r="IJ2" s="179"/>
      <c r="IK2" s="179"/>
    </row>
    <row r="3" spans="1:245" s="180" customFormat="1" ht="18.75" customHeight="1" thickBot="1" x14ac:dyDescent="0.5">
      <c r="A3" s="242" t="s">
        <v>191</v>
      </c>
    </row>
    <row r="4" spans="1:245" s="180" customFormat="1" ht="15" customHeight="1" x14ac:dyDescent="0.45">
      <c r="A4" s="366"/>
      <c r="B4" s="367" t="s">
        <v>192</v>
      </c>
      <c r="C4" s="1030" t="s">
        <v>220</v>
      </c>
      <c r="D4" s="996"/>
      <c r="E4" s="1030" t="s">
        <v>1298</v>
      </c>
      <c r="F4" s="996"/>
      <c r="G4" s="1030" t="s">
        <v>1562</v>
      </c>
      <c r="H4" s="996"/>
      <c r="I4" s="1030" t="s">
        <v>193</v>
      </c>
      <c r="J4" s="996"/>
      <c r="K4" s="1030" t="s">
        <v>1377</v>
      </c>
      <c r="L4" s="996"/>
      <c r="M4" s="1030" t="s">
        <v>1378</v>
      </c>
      <c r="N4" s="996"/>
      <c r="O4" s="1030" t="s">
        <v>1311</v>
      </c>
      <c r="P4" s="996"/>
      <c r="Q4" s="1030" t="s">
        <v>1439</v>
      </c>
      <c r="R4" s="996"/>
    </row>
    <row r="5" spans="1:245" s="180" customFormat="1" ht="18" customHeight="1" x14ac:dyDescent="0.45">
      <c r="A5" s="368" t="s">
        <v>194</v>
      </c>
      <c r="B5" s="369"/>
      <c r="C5" s="370" t="s">
        <v>195</v>
      </c>
      <c r="D5" s="371" t="s">
        <v>100</v>
      </c>
      <c r="E5" s="370" t="s">
        <v>195</v>
      </c>
      <c r="F5" s="371" t="s">
        <v>100</v>
      </c>
      <c r="G5" s="370" t="s">
        <v>195</v>
      </c>
      <c r="H5" s="371" t="s">
        <v>100</v>
      </c>
      <c r="I5" s="370" t="s">
        <v>195</v>
      </c>
      <c r="J5" s="371" t="s">
        <v>100</v>
      </c>
      <c r="K5" s="370" t="s">
        <v>195</v>
      </c>
      <c r="L5" s="371" t="s">
        <v>100</v>
      </c>
      <c r="M5" s="370" t="s">
        <v>195</v>
      </c>
      <c r="N5" s="371" t="s">
        <v>100</v>
      </c>
      <c r="O5" s="370" t="s">
        <v>195</v>
      </c>
      <c r="P5" s="371" t="s">
        <v>100</v>
      </c>
      <c r="Q5" s="370" t="s">
        <v>195</v>
      </c>
      <c r="R5" s="371" t="s">
        <v>100</v>
      </c>
    </row>
    <row r="6" spans="1:245" s="180" customFormat="1" ht="12" customHeight="1" x14ac:dyDescent="0.45">
      <c r="B6" s="219"/>
      <c r="C6" s="372" t="s">
        <v>196</v>
      </c>
      <c r="D6" s="373" t="s">
        <v>197</v>
      </c>
      <c r="E6" s="372" t="s">
        <v>196</v>
      </c>
      <c r="F6" s="373" t="s">
        <v>197</v>
      </c>
      <c r="G6" s="372" t="s">
        <v>196</v>
      </c>
      <c r="H6" s="373" t="s">
        <v>197</v>
      </c>
      <c r="I6" s="372" t="s">
        <v>196</v>
      </c>
      <c r="J6" s="373" t="s">
        <v>197</v>
      </c>
      <c r="K6" s="372" t="s">
        <v>196</v>
      </c>
      <c r="L6" s="373" t="s">
        <v>197</v>
      </c>
      <c r="M6" s="372" t="s">
        <v>196</v>
      </c>
      <c r="N6" s="373" t="s">
        <v>197</v>
      </c>
      <c r="O6" s="372" t="s">
        <v>196</v>
      </c>
      <c r="P6" s="373" t="s">
        <v>197</v>
      </c>
      <c r="Q6" s="372" t="s">
        <v>196</v>
      </c>
      <c r="R6" s="373" t="s">
        <v>197</v>
      </c>
    </row>
    <row r="7" spans="1:245" s="180" customFormat="1" ht="18" customHeight="1" x14ac:dyDescent="0.45">
      <c r="A7" s="1033" t="s">
        <v>198</v>
      </c>
      <c r="B7" s="1034"/>
      <c r="C7" s="374">
        <v>48566</v>
      </c>
      <c r="D7" s="375">
        <v>79</v>
      </c>
      <c r="E7" s="374">
        <v>48885</v>
      </c>
      <c r="F7" s="375">
        <v>78.7</v>
      </c>
      <c r="G7" s="374">
        <v>49521</v>
      </c>
      <c r="H7" s="375">
        <v>78.5</v>
      </c>
      <c r="I7" s="374">
        <v>49934</v>
      </c>
      <c r="J7" s="375">
        <v>78.416407550488401</v>
      </c>
      <c r="K7" s="374">
        <v>50603</v>
      </c>
      <c r="L7" s="375">
        <v>78.591951791</v>
      </c>
      <c r="M7" s="374">
        <v>50946</v>
      </c>
      <c r="N7" s="375">
        <v>79.290000000000006</v>
      </c>
      <c r="O7" s="374">
        <v>50528</v>
      </c>
      <c r="P7" s="375">
        <v>78.8</v>
      </c>
      <c r="Q7" s="374">
        <v>50906</v>
      </c>
      <c r="R7" s="375">
        <v>78.5</v>
      </c>
      <c r="T7" s="112">
        <f>Q7/$Q$13</f>
        <v>0.78547732568007533</v>
      </c>
    </row>
    <row r="8" spans="1:245" s="180" customFormat="1" ht="18" customHeight="1" x14ac:dyDescent="0.45">
      <c r="A8" s="1033" t="s">
        <v>199</v>
      </c>
      <c r="B8" s="1034"/>
      <c r="C8" s="374">
        <v>2328</v>
      </c>
      <c r="D8" s="375">
        <v>3.8</v>
      </c>
      <c r="E8" s="374">
        <v>2329</v>
      </c>
      <c r="F8" s="375">
        <v>3.8</v>
      </c>
      <c r="G8" s="374">
        <v>2328</v>
      </c>
      <c r="H8" s="375">
        <v>3.7</v>
      </c>
      <c r="I8" s="374">
        <v>2319</v>
      </c>
      <c r="J8" s="375">
        <v>3.641760105530953</v>
      </c>
      <c r="K8" s="374">
        <v>2315</v>
      </c>
      <c r="L8" s="375">
        <v>3.6</v>
      </c>
      <c r="M8" s="374">
        <v>2057</v>
      </c>
      <c r="N8" s="375">
        <v>3.2</v>
      </c>
      <c r="O8" s="374">
        <v>2124</v>
      </c>
      <c r="P8" s="375">
        <v>3.3</v>
      </c>
      <c r="Q8" s="374">
        <v>2125</v>
      </c>
      <c r="R8" s="375">
        <v>3.3</v>
      </c>
      <c r="T8" s="114">
        <f t="shared" ref="T8:T12" si="0">Q8/$Q$13</f>
        <v>3.2788655896557578E-2</v>
      </c>
    </row>
    <row r="9" spans="1:245" s="180" customFormat="1" ht="18" customHeight="1" x14ac:dyDescent="0.45">
      <c r="A9" s="1033" t="s">
        <v>200</v>
      </c>
      <c r="B9" s="1034"/>
      <c r="C9" s="374">
        <v>450</v>
      </c>
      <c r="D9" s="375">
        <v>0.7</v>
      </c>
      <c r="E9" s="374">
        <v>461</v>
      </c>
      <c r="F9" s="375">
        <v>0.7</v>
      </c>
      <c r="G9" s="374">
        <v>565</v>
      </c>
      <c r="H9" s="375">
        <v>0.9</v>
      </c>
      <c r="I9" s="374">
        <v>547</v>
      </c>
      <c r="J9" s="375">
        <v>0.85900939099846108</v>
      </c>
      <c r="K9" s="374">
        <v>495</v>
      </c>
      <c r="L9" s="375">
        <v>0.76878873000000003</v>
      </c>
      <c r="M9" s="374">
        <v>325</v>
      </c>
      <c r="N9" s="375">
        <v>0.5</v>
      </c>
      <c r="O9" s="374">
        <v>352</v>
      </c>
      <c r="P9" s="375">
        <v>0.6</v>
      </c>
      <c r="Q9" s="374">
        <v>445</v>
      </c>
      <c r="R9" s="375">
        <v>0.7</v>
      </c>
      <c r="T9" s="112">
        <f t="shared" si="0"/>
        <v>6.8663302936320574E-3</v>
      </c>
    </row>
    <row r="10" spans="1:245" s="180" customFormat="1" ht="18" customHeight="1" x14ac:dyDescent="0.45">
      <c r="A10" s="1031" t="s">
        <v>201</v>
      </c>
      <c r="B10" s="1032"/>
      <c r="C10" s="376" t="s">
        <v>202</v>
      </c>
      <c r="D10" s="377" t="s">
        <v>202</v>
      </c>
      <c r="E10" s="376" t="s">
        <v>79</v>
      </c>
      <c r="F10" s="377" t="s">
        <v>79</v>
      </c>
      <c r="G10" s="376" t="s">
        <v>79</v>
      </c>
      <c r="H10" s="377" t="s">
        <v>79</v>
      </c>
      <c r="I10" s="376" t="s">
        <v>79</v>
      </c>
      <c r="J10" s="377" t="s">
        <v>79</v>
      </c>
      <c r="K10" s="376" t="s">
        <v>79</v>
      </c>
      <c r="L10" s="377" t="s">
        <v>79</v>
      </c>
      <c r="M10" s="376" t="s">
        <v>79</v>
      </c>
      <c r="N10" s="377" t="s">
        <v>79</v>
      </c>
      <c r="O10" s="376" t="s">
        <v>79</v>
      </c>
      <c r="P10" s="377" t="s">
        <v>79</v>
      </c>
      <c r="Q10" s="376" t="s">
        <v>79</v>
      </c>
      <c r="R10" s="377" t="s">
        <v>79</v>
      </c>
      <c r="T10" s="113"/>
    </row>
    <row r="11" spans="1:245" s="180" customFormat="1" ht="18" customHeight="1" x14ac:dyDescent="0.45">
      <c r="A11" s="1033" t="s">
        <v>203</v>
      </c>
      <c r="B11" s="1034"/>
      <c r="C11" s="376">
        <v>9416</v>
      </c>
      <c r="D11" s="378">
        <v>15.3</v>
      </c>
      <c r="E11" s="376">
        <v>9688</v>
      </c>
      <c r="F11" s="378">
        <v>15.6</v>
      </c>
      <c r="G11" s="376">
        <v>10010</v>
      </c>
      <c r="H11" s="375">
        <v>15.8</v>
      </c>
      <c r="I11" s="376">
        <v>10017</v>
      </c>
      <c r="J11" s="375">
        <v>15.730707622726845</v>
      </c>
      <c r="K11" s="376">
        <v>10154</v>
      </c>
      <c r="L11" s="375">
        <v>16.020314659</v>
      </c>
      <c r="M11" s="376">
        <v>10173</v>
      </c>
      <c r="N11" s="375">
        <v>15.83</v>
      </c>
      <c r="O11" s="376">
        <v>10472</v>
      </c>
      <c r="P11" s="375">
        <v>16.3</v>
      </c>
      <c r="Q11" s="376">
        <f>Q13-Q7-Q8-Q9-Q12</f>
        <v>10602</v>
      </c>
      <c r="R11" s="375">
        <v>16.399999999999999</v>
      </c>
      <c r="T11" s="112">
        <f t="shared" si="0"/>
        <v>0.16358839050131926</v>
      </c>
    </row>
    <row r="12" spans="1:245" s="180" customFormat="1" ht="18" customHeight="1" thickBot="1" x14ac:dyDescent="0.5">
      <c r="A12" s="1033" t="s">
        <v>204</v>
      </c>
      <c r="B12" s="1034"/>
      <c r="C12" s="374">
        <v>731</v>
      </c>
      <c r="D12" s="375">
        <v>1.2</v>
      </c>
      <c r="E12" s="374">
        <v>750</v>
      </c>
      <c r="F12" s="375">
        <v>1.2</v>
      </c>
      <c r="G12" s="374">
        <v>667</v>
      </c>
      <c r="H12" s="375">
        <v>1.1000000000000001</v>
      </c>
      <c r="I12" s="374">
        <v>861</v>
      </c>
      <c r="J12" s="375">
        <v>1.3521153302553472</v>
      </c>
      <c r="K12" s="374">
        <v>820</v>
      </c>
      <c r="L12" s="375">
        <v>1.0234985320000001</v>
      </c>
      <c r="M12" s="374">
        <v>744</v>
      </c>
      <c r="N12" s="375">
        <v>1.1579999999999999</v>
      </c>
      <c r="O12" s="376">
        <v>633</v>
      </c>
      <c r="P12" s="375">
        <v>1</v>
      </c>
      <c r="Q12" s="376">
        <v>731</v>
      </c>
      <c r="R12" s="375">
        <v>1.1000000000000001</v>
      </c>
      <c r="T12" s="112">
        <f t="shared" si="0"/>
        <v>1.1279297628415806E-2</v>
      </c>
    </row>
    <row r="13" spans="1:245" s="180" customFormat="1" ht="18" customHeight="1" thickTop="1" thickBot="1" x14ac:dyDescent="0.5">
      <c r="A13" s="1047" t="s">
        <v>205</v>
      </c>
      <c r="B13" s="1048"/>
      <c r="C13" s="379">
        <v>61491</v>
      </c>
      <c r="D13" s="380">
        <v>100</v>
      </c>
      <c r="E13" s="379">
        <v>62113</v>
      </c>
      <c r="F13" s="380">
        <v>100</v>
      </c>
      <c r="G13" s="379">
        <v>63091</v>
      </c>
      <c r="H13" s="380">
        <v>100</v>
      </c>
      <c r="I13" s="379">
        <v>63678</v>
      </c>
      <c r="J13" s="380">
        <v>100</v>
      </c>
      <c r="K13" s="379">
        <v>64387</v>
      </c>
      <c r="L13" s="380">
        <v>100</v>
      </c>
      <c r="M13" s="379">
        <v>64245</v>
      </c>
      <c r="N13" s="380">
        <v>99.978000000000009</v>
      </c>
      <c r="O13" s="379">
        <v>64109</v>
      </c>
      <c r="P13" s="380">
        <v>99.999999999999986</v>
      </c>
      <c r="Q13" s="379">
        <v>64809</v>
      </c>
      <c r="R13" s="380">
        <f>SUM(R7:R12)</f>
        <v>100</v>
      </c>
      <c r="T13" s="381"/>
    </row>
    <row r="14" spans="1:245" s="180" customFormat="1" ht="13.5" customHeight="1" x14ac:dyDescent="0.45">
      <c r="A14" s="211" t="s">
        <v>206</v>
      </c>
      <c r="C14" s="211"/>
      <c r="E14" s="211"/>
      <c r="F14" s="382"/>
      <c r="G14" s="211"/>
      <c r="H14" s="382"/>
      <c r="I14" s="211"/>
      <c r="J14" s="382"/>
      <c r="O14" s="273"/>
      <c r="Q14" s="273"/>
    </row>
    <row r="15" spans="1:245" s="180" customFormat="1" ht="13.5" customHeight="1" x14ac:dyDescent="0.45">
      <c r="A15" s="211" t="s">
        <v>207</v>
      </c>
      <c r="C15" s="211"/>
      <c r="E15" s="211"/>
      <c r="G15" s="211"/>
      <c r="I15" s="211"/>
    </row>
    <row r="16" spans="1:245" s="180" customFormat="1" ht="14.25" customHeight="1" x14ac:dyDescent="0.45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  <c r="GD16" s="179"/>
      <c r="GE16" s="179"/>
      <c r="GF16" s="179"/>
      <c r="GG16" s="179"/>
      <c r="GH16" s="179"/>
      <c r="GI16" s="179"/>
      <c r="GJ16" s="179"/>
      <c r="GK16" s="179"/>
      <c r="GL16" s="179"/>
      <c r="GM16" s="179"/>
      <c r="GN16" s="179"/>
      <c r="GO16" s="179"/>
      <c r="GP16" s="179"/>
      <c r="GQ16" s="179"/>
      <c r="GR16" s="179"/>
      <c r="GS16" s="179"/>
      <c r="GT16" s="179"/>
      <c r="GU16" s="179"/>
      <c r="GV16" s="179"/>
      <c r="GW16" s="179"/>
      <c r="GX16" s="179"/>
      <c r="GY16" s="179"/>
      <c r="GZ16" s="179"/>
      <c r="HA16" s="179"/>
      <c r="HB16" s="179"/>
      <c r="HC16" s="179"/>
      <c r="HD16" s="179"/>
      <c r="HE16" s="179"/>
      <c r="HF16" s="179"/>
      <c r="HG16" s="179"/>
      <c r="HH16" s="179"/>
      <c r="HI16" s="179"/>
      <c r="HJ16" s="179"/>
      <c r="HK16" s="179"/>
      <c r="HL16" s="179"/>
      <c r="HM16" s="179"/>
      <c r="HN16" s="179"/>
      <c r="HO16" s="179"/>
      <c r="HP16" s="179"/>
      <c r="HQ16" s="179"/>
      <c r="HR16" s="179"/>
      <c r="HS16" s="179"/>
      <c r="HT16" s="179"/>
      <c r="HU16" s="179"/>
      <c r="HV16" s="179"/>
      <c r="HW16" s="179"/>
      <c r="HX16" s="179"/>
      <c r="HY16" s="179"/>
      <c r="HZ16" s="179"/>
      <c r="IA16" s="179"/>
      <c r="IB16" s="179"/>
      <c r="IC16" s="179"/>
      <c r="ID16" s="179"/>
      <c r="IE16" s="179"/>
      <c r="IF16" s="179"/>
      <c r="IG16" s="179"/>
      <c r="IH16" s="179"/>
      <c r="II16" s="179"/>
    </row>
    <row r="17" spans="1:20" s="180" customFormat="1" ht="18.75" customHeight="1" thickBot="1" x14ac:dyDescent="0.5">
      <c r="A17" s="242" t="s">
        <v>208</v>
      </c>
    </row>
    <row r="18" spans="1:20" s="180" customFormat="1" ht="15" customHeight="1" x14ac:dyDescent="0.45">
      <c r="A18" s="366"/>
      <c r="B18" s="367" t="s">
        <v>192</v>
      </c>
      <c r="C18" s="1030" t="s">
        <v>220</v>
      </c>
      <c r="D18" s="996"/>
      <c r="E18" s="1030" t="s">
        <v>1298</v>
      </c>
      <c r="F18" s="996"/>
      <c r="G18" s="1030" t="s">
        <v>1562</v>
      </c>
      <c r="H18" s="996"/>
      <c r="I18" s="1030" t="s">
        <v>209</v>
      </c>
      <c r="J18" s="996"/>
      <c r="K18" s="1030" t="s">
        <v>1379</v>
      </c>
      <c r="L18" s="996"/>
      <c r="M18" s="1030" t="s">
        <v>1378</v>
      </c>
      <c r="N18" s="996"/>
      <c r="O18" s="1030" t="s">
        <v>1311</v>
      </c>
      <c r="P18" s="996"/>
      <c r="Q18" s="1030" t="s">
        <v>1438</v>
      </c>
      <c r="R18" s="996"/>
    </row>
    <row r="19" spans="1:20" s="180" customFormat="1" ht="18" customHeight="1" x14ac:dyDescent="0.45">
      <c r="A19" s="368" t="s">
        <v>194</v>
      </c>
      <c r="B19" s="369"/>
      <c r="C19" s="370" t="s">
        <v>210</v>
      </c>
      <c r="D19" s="371" t="s">
        <v>100</v>
      </c>
      <c r="E19" s="370" t="s">
        <v>210</v>
      </c>
      <c r="F19" s="371" t="s">
        <v>100</v>
      </c>
      <c r="G19" s="370" t="s">
        <v>210</v>
      </c>
      <c r="H19" s="371" t="s">
        <v>100</v>
      </c>
      <c r="I19" s="370" t="s">
        <v>210</v>
      </c>
      <c r="J19" s="371" t="s">
        <v>100</v>
      </c>
      <c r="K19" s="370" t="s">
        <v>210</v>
      </c>
      <c r="L19" s="371" t="s">
        <v>100</v>
      </c>
      <c r="M19" s="370" t="s">
        <v>210</v>
      </c>
      <c r="N19" s="371" t="s">
        <v>100</v>
      </c>
      <c r="O19" s="370" t="s">
        <v>210</v>
      </c>
      <c r="P19" s="371" t="s">
        <v>100</v>
      </c>
      <c r="Q19" s="370" t="s">
        <v>210</v>
      </c>
      <c r="R19" s="371" t="s">
        <v>100</v>
      </c>
    </row>
    <row r="20" spans="1:20" s="180" customFormat="1" ht="12" customHeight="1" x14ac:dyDescent="0.45">
      <c r="B20" s="219"/>
      <c r="C20" s="372" t="s">
        <v>211</v>
      </c>
      <c r="D20" s="373" t="s">
        <v>197</v>
      </c>
      <c r="E20" s="372" t="s">
        <v>211</v>
      </c>
      <c r="F20" s="373" t="s">
        <v>197</v>
      </c>
      <c r="G20" s="372" t="s">
        <v>211</v>
      </c>
      <c r="H20" s="373" t="s">
        <v>197</v>
      </c>
      <c r="I20" s="372" t="s">
        <v>211</v>
      </c>
      <c r="J20" s="373" t="s">
        <v>197</v>
      </c>
      <c r="K20" s="372" t="s">
        <v>211</v>
      </c>
      <c r="L20" s="373" t="s">
        <v>197</v>
      </c>
      <c r="M20" s="372" t="s">
        <v>211</v>
      </c>
      <c r="N20" s="373" t="s">
        <v>197</v>
      </c>
      <c r="O20" s="372" t="s">
        <v>211</v>
      </c>
      <c r="P20" s="373" t="s">
        <v>197</v>
      </c>
      <c r="Q20" s="372" t="s">
        <v>211</v>
      </c>
      <c r="R20" s="373" t="s">
        <v>197</v>
      </c>
    </row>
    <row r="21" spans="1:20" s="180" customFormat="1" ht="18" customHeight="1" x14ac:dyDescent="0.45">
      <c r="A21" s="1033" t="s">
        <v>198</v>
      </c>
      <c r="B21" s="1034"/>
      <c r="C21" s="374">
        <v>140760394</v>
      </c>
      <c r="D21" s="383">
        <v>85.1</v>
      </c>
      <c r="E21" s="374">
        <v>142694034</v>
      </c>
      <c r="F21" s="383">
        <v>85.4</v>
      </c>
      <c r="G21" s="374">
        <v>146285655</v>
      </c>
      <c r="H21" s="383">
        <v>85.5</v>
      </c>
      <c r="I21" s="374">
        <v>148458446</v>
      </c>
      <c r="J21" s="383">
        <v>85.5</v>
      </c>
      <c r="K21" s="374">
        <v>151959282</v>
      </c>
      <c r="L21" s="383">
        <v>85.420294991999995</v>
      </c>
      <c r="M21" s="374">
        <v>153809165</v>
      </c>
      <c r="N21" s="383">
        <v>86.32</v>
      </c>
      <c r="O21" s="374">
        <v>153883781</v>
      </c>
      <c r="P21" s="383">
        <v>85.5</v>
      </c>
      <c r="Q21" s="374">
        <v>156783163</v>
      </c>
      <c r="R21" s="383">
        <v>84.9</v>
      </c>
      <c r="T21" s="21">
        <f>Q21/$Q$27</f>
        <v>0.84933890906920451</v>
      </c>
    </row>
    <row r="22" spans="1:20" s="180" customFormat="1" ht="18" customHeight="1" x14ac:dyDescent="0.45">
      <c r="A22" s="1033" t="s">
        <v>199</v>
      </c>
      <c r="B22" s="1034"/>
      <c r="C22" s="374">
        <v>7306269</v>
      </c>
      <c r="D22" s="383">
        <v>4.4000000000000004</v>
      </c>
      <c r="E22" s="374">
        <v>7328755</v>
      </c>
      <c r="F22" s="383">
        <v>4.4000000000000004</v>
      </c>
      <c r="G22" s="374">
        <v>7764994</v>
      </c>
      <c r="H22" s="383">
        <v>4.5</v>
      </c>
      <c r="I22" s="374">
        <v>7197704</v>
      </c>
      <c r="J22" s="383">
        <v>4.2</v>
      </c>
      <c r="K22" s="374">
        <v>7916416</v>
      </c>
      <c r="L22" s="383">
        <v>4.4000000000000004</v>
      </c>
      <c r="M22" s="374">
        <v>7379148</v>
      </c>
      <c r="N22" s="383">
        <v>4.1399999999999997</v>
      </c>
      <c r="O22" s="374">
        <v>8107358</v>
      </c>
      <c r="P22" s="383">
        <v>4.5</v>
      </c>
      <c r="Q22" s="374">
        <v>7755852</v>
      </c>
      <c r="R22" s="383">
        <v>4.2</v>
      </c>
      <c r="T22" s="21">
        <f t="shared" ref="T22:T26" si="1">Q22/$Q$27</f>
        <v>4.2015652385978514E-2</v>
      </c>
    </row>
    <row r="23" spans="1:20" s="180" customFormat="1" ht="18" customHeight="1" x14ac:dyDescent="0.45">
      <c r="A23" s="1033" t="s">
        <v>212</v>
      </c>
      <c r="B23" s="1034"/>
      <c r="C23" s="374">
        <v>846903</v>
      </c>
      <c r="D23" s="383">
        <v>0.5</v>
      </c>
      <c r="E23" s="374">
        <v>1000573</v>
      </c>
      <c r="F23" s="383">
        <v>0.6</v>
      </c>
      <c r="G23" s="374">
        <v>1523656</v>
      </c>
      <c r="H23" s="383">
        <v>0.9</v>
      </c>
      <c r="I23" s="374">
        <v>1374557</v>
      </c>
      <c r="J23" s="383">
        <v>0.8</v>
      </c>
      <c r="K23" s="374">
        <v>1274140</v>
      </c>
      <c r="L23" s="383">
        <v>0.7</v>
      </c>
      <c r="M23" s="374">
        <v>699248</v>
      </c>
      <c r="N23" s="383">
        <v>0.39</v>
      </c>
      <c r="O23" s="374">
        <v>765126</v>
      </c>
      <c r="P23" s="383">
        <v>0.4</v>
      </c>
      <c r="Q23" s="374">
        <v>1325340</v>
      </c>
      <c r="R23" s="383">
        <v>0.7</v>
      </c>
      <c r="T23" s="21">
        <f t="shared" si="1"/>
        <v>7.1797430808675511E-3</v>
      </c>
    </row>
    <row r="24" spans="1:20" s="180" customFormat="1" ht="18" customHeight="1" x14ac:dyDescent="0.45">
      <c r="A24" s="1031" t="s">
        <v>201</v>
      </c>
      <c r="B24" s="1032"/>
      <c r="C24" s="376" t="s">
        <v>213</v>
      </c>
      <c r="D24" s="384" t="s">
        <v>213</v>
      </c>
      <c r="E24" s="376" t="s">
        <v>79</v>
      </c>
      <c r="F24" s="384" t="s">
        <v>79</v>
      </c>
      <c r="G24" s="376" t="s">
        <v>79</v>
      </c>
      <c r="H24" s="377" t="s">
        <v>79</v>
      </c>
      <c r="I24" s="376" t="s">
        <v>79</v>
      </c>
      <c r="J24" s="377" t="s">
        <v>79</v>
      </c>
      <c r="K24" s="376" t="s">
        <v>79</v>
      </c>
      <c r="L24" s="377" t="s">
        <v>79</v>
      </c>
      <c r="M24" s="376" t="s">
        <v>79</v>
      </c>
      <c r="N24" s="377" t="s">
        <v>79</v>
      </c>
      <c r="O24" s="376" t="s">
        <v>79</v>
      </c>
      <c r="P24" s="377" t="s">
        <v>79</v>
      </c>
      <c r="Q24" s="376" t="s">
        <v>79</v>
      </c>
      <c r="R24" s="377" t="s">
        <v>79</v>
      </c>
      <c r="T24" s="21"/>
    </row>
    <row r="25" spans="1:20" s="180" customFormat="1" ht="18" customHeight="1" x14ac:dyDescent="0.45">
      <c r="A25" s="1033" t="s">
        <v>214</v>
      </c>
      <c r="B25" s="1034"/>
      <c r="C25" s="376">
        <v>13667900</v>
      </c>
      <c r="D25" s="384">
        <v>8.3000000000000007</v>
      </c>
      <c r="E25" s="376">
        <v>13446733</v>
      </c>
      <c r="F25" s="384">
        <v>8.1</v>
      </c>
      <c r="G25" s="376">
        <v>13871766</v>
      </c>
      <c r="H25" s="383">
        <v>8.1</v>
      </c>
      <c r="I25" s="376">
        <v>13754176</v>
      </c>
      <c r="J25" s="383">
        <v>7.9</v>
      </c>
      <c r="K25" s="376">
        <v>13793692</v>
      </c>
      <c r="L25" s="383">
        <v>7.8</v>
      </c>
      <c r="M25" s="376">
        <v>13816742</v>
      </c>
      <c r="N25" s="383">
        <v>7.75</v>
      </c>
      <c r="O25" s="376">
        <v>14665731</v>
      </c>
      <c r="P25" s="383">
        <v>8.1999999999999993</v>
      </c>
      <c r="Q25" s="376">
        <v>15250002</v>
      </c>
      <c r="R25" s="383">
        <v>8.3000000000000007</v>
      </c>
      <c r="T25" s="21">
        <f t="shared" si="1"/>
        <v>8.2613590733484482E-2</v>
      </c>
    </row>
    <row r="26" spans="1:20" s="180" customFormat="1" ht="18" customHeight="1" thickBot="1" x14ac:dyDescent="0.5">
      <c r="A26" s="1033" t="s">
        <v>215</v>
      </c>
      <c r="B26" s="1034"/>
      <c r="C26" s="374">
        <v>2754975</v>
      </c>
      <c r="D26" s="383">
        <v>1.7</v>
      </c>
      <c r="E26" s="374">
        <v>2574998</v>
      </c>
      <c r="F26" s="383">
        <v>1.5</v>
      </c>
      <c r="G26" s="374">
        <v>1765842</v>
      </c>
      <c r="H26" s="383">
        <v>1</v>
      </c>
      <c r="I26" s="374">
        <v>2857171</v>
      </c>
      <c r="J26" s="383">
        <v>1.6</v>
      </c>
      <c r="K26" s="374">
        <v>2952463</v>
      </c>
      <c r="L26" s="383">
        <v>1.7</v>
      </c>
      <c r="M26" s="374">
        <v>2465801</v>
      </c>
      <c r="N26" s="383">
        <v>1.38</v>
      </c>
      <c r="O26" s="374">
        <v>2607733</v>
      </c>
      <c r="P26" s="383">
        <v>1.4</v>
      </c>
      <c r="Q26" s="374">
        <v>3479992</v>
      </c>
      <c r="R26" s="383">
        <v>1.9</v>
      </c>
      <c r="T26" s="21">
        <f t="shared" si="1"/>
        <v>1.8852104730464961E-2</v>
      </c>
    </row>
    <row r="27" spans="1:20" s="180" customFormat="1" ht="18" customHeight="1" thickTop="1" x14ac:dyDescent="0.45">
      <c r="A27" s="1035" t="s">
        <v>216</v>
      </c>
      <c r="B27" s="1036"/>
      <c r="C27" s="385">
        <v>165336441</v>
      </c>
      <c r="D27" s="386">
        <v>100</v>
      </c>
      <c r="E27" s="385">
        <v>167045093</v>
      </c>
      <c r="F27" s="386">
        <v>100</v>
      </c>
      <c r="G27" s="385">
        <v>171211913</v>
      </c>
      <c r="H27" s="386">
        <v>100</v>
      </c>
      <c r="I27" s="385">
        <v>173642054</v>
      </c>
      <c r="J27" s="386">
        <v>100</v>
      </c>
      <c r="K27" s="385">
        <v>177895993</v>
      </c>
      <c r="L27" s="386">
        <v>100.020294992</v>
      </c>
      <c r="M27" s="385">
        <v>178170104</v>
      </c>
      <c r="N27" s="386">
        <v>99.97999999999999</v>
      </c>
      <c r="O27" s="385">
        <v>180029729</v>
      </c>
      <c r="P27" s="386">
        <v>100.00000000000001</v>
      </c>
      <c r="Q27" s="385">
        <v>184594349</v>
      </c>
      <c r="R27" s="386">
        <f>SUM(R21:R26)</f>
        <v>100.00000000000001</v>
      </c>
      <c r="T27" s="381">
        <f>SUM(Q21:Q26)</f>
        <v>184594349</v>
      </c>
    </row>
    <row r="28" spans="1:20" s="180" customFormat="1" ht="30" customHeight="1" thickBot="1" x14ac:dyDescent="0.5">
      <c r="A28" s="1037" t="s">
        <v>217</v>
      </c>
      <c r="B28" s="1038"/>
      <c r="C28" s="387">
        <v>2689</v>
      </c>
      <c r="D28" s="388"/>
      <c r="E28" s="387">
        <v>2689</v>
      </c>
      <c r="F28" s="389"/>
      <c r="G28" s="387">
        <v>2714</v>
      </c>
      <c r="H28" s="389"/>
      <c r="I28" s="387">
        <v>2726.8766921071642</v>
      </c>
      <c r="J28" s="389"/>
      <c r="K28" s="387">
        <v>2762.9178716200477</v>
      </c>
      <c r="L28" s="389"/>
      <c r="M28" s="387">
        <v>2773.2913689781308</v>
      </c>
      <c r="N28" s="389"/>
      <c r="O28" s="387">
        <v>2808.1818309441733</v>
      </c>
      <c r="P28" s="389"/>
      <c r="Q28" s="387">
        <f>Q27/Q13</f>
        <v>2848.2826304988503</v>
      </c>
      <c r="R28" s="389"/>
    </row>
    <row r="29" spans="1:20" s="180" customFormat="1" ht="13.5" customHeight="1" x14ac:dyDescent="0.45">
      <c r="A29" s="211" t="s">
        <v>206</v>
      </c>
      <c r="C29" s="211"/>
      <c r="E29" s="211"/>
      <c r="G29" s="211"/>
      <c r="I29" s="211"/>
    </row>
    <row r="30" spans="1:20" s="180" customFormat="1" ht="13.5" customHeight="1" x14ac:dyDescent="0.45">
      <c r="A30" s="211" t="s">
        <v>207</v>
      </c>
      <c r="C30" s="211"/>
      <c r="E30" s="211"/>
      <c r="G30" s="211"/>
      <c r="I30" s="211"/>
    </row>
    <row r="31" spans="1:20" s="180" customFormat="1" ht="13.5" customHeight="1" x14ac:dyDescent="0.45">
      <c r="A31" s="211" t="s">
        <v>218</v>
      </c>
      <c r="C31" s="211"/>
      <c r="E31" s="211"/>
      <c r="G31" s="211"/>
      <c r="I31" s="211"/>
    </row>
    <row r="32" spans="1:20" s="180" customFormat="1" ht="13.5" customHeight="1" x14ac:dyDescent="0.45"/>
    <row r="33" spans="1:21" s="180" customFormat="1" ht="18.75" customHeight="1" thickBot="1" x14ac:dyDescent="0.5">
      <c r="A33" s="242" t="s">
        <v>219</v>
      </c>
    </row>
    <row r="34" spans="1:21" s="180" customFormat="1" ht="15" customHeight="1" x14ac:dyDescent="0.45">
      <c r="A34" s="366"/>
      <c r="B34" s="367" t="s">
        <v>192</v>
      </c>
      <c r="C34" s="1030" t="s">
        <v>1178</v>
      </c>
      <c r="D34" s="996"/>
      <c r="E34" s="1030" t="s">
        <v>1298</v>
      </c>
      <c r="F34" s="996"/>
      <c r="G34" s="1030" t="s">
        <v>1562</v>
      </c>
      <c r="H34" s="996"/>
      <c r="I34" s="1030" t="s">
        <v>209</v>
      </c>
      <c r="J34" s="996"/>
      <c r="K34" s="1030" t="s">
        <v>1379</v>
      </c>
      <c r="L34" s="996"/>
      <c r="M34" s="1030" t="s">
        <v>1378</v>
      </c>
      <c r="N34" s="996"/>
      <c r="O34" s="1030" t="s">
        <v>1311</v>
      </c>
      <c r="P34" s="996"/>
      <c r="Q34" s="1030" t="s">
        <v>1438</v>
      </c>
      <c r="R34" s="996"/>
    </row>
    <row r="35" spans="1:21" s="180" customFormat="1" ht="18" customHeight="1" x14ac:dyDescent="0.45">
      <c r="A35" s="368" t="s">
        <v>194</v>
      </c>
      <c r="B35" s="369"/>
      <c r="C35" s="370" t="s">
        <v>221</v>
      </c>
      <c r="D35" s="371" t="s">
        <v>100</v>
      </c>
      <c r="E35" s="370" t="s">
        <v>221</v>
      </c>
      <c r="F35" s="371" t="s">
        <v>100</v>
      </c>
      <c r="G35" s="370" t="s">
        <v>221</v>
      </c>
      <c r="H35" s="371" t="s">
        <v>100</v>
      </c>
      <c r="I35" s="370" t="s">
        <v>221</v>
      </c>
      <c r="J35" s="371" t="s">
        <v>100</v>
      </c>
      <c r="K35" s="370" t="s">
        <v>221</v>
      </c>
      <c r="L35" s="371" t="s">
        <v>100</v>
      </c>
      <c r="M35" s="370" t="s">
        <v>221</v>
      </c>
      <c r="N35" s="371" t="s">
        <v>100</v>
      </c>
      <c r="O35" s="370" t="s">
        <v>221</v>
      </c>
      <c r="P35" s="371" t="s">
        <v>100</v>
      </c>
      <c r="Q35" s="370" t="s">
        <v>221</v>
      </c>
      <c r="R35" s="371" t="s">
        <v>100</v>
      </c>
    </row>
    <row r="36" spans="1:21" s="180" customFormat="1" ht="12" customHeight="1" x14ac:dyDescent="0.45">
      <c r="B36" s="219"/>
      <c r="C36" s="390" t="s">
        <v>211</v>
      </c>
      <c r="D36" s="391" t="s">
        <v>197</v>
      </c>
      <c r="E36" s="390" t="s">
        <v>211</v>
      </c>
      <c r="F36" s="391" t="s">
        <v>197</v>
      </c>
      <c r="G36" s="390" t="s">
        <v>211</v>
      </c>
      <c r="H36" s="391" t="s">
        <v>197</v>
      </c>
      <c r="I36" s="390" t="s">
        <v>211</v>
      </c>
      <c r="J36" s="391" t="s">
        <v>197</v>
      </c>
      <c r="K36" s="390" t="s">
        <v>211</v>
      </c>
      <c r="L36" s="391" t="s">
        <v>197</v>
      </c>
      <c r="M36" s="390" t="s">
        <v>211</v>
      </c>
      <c r="N36" s="391" t="s">
        <v>197</v>
      </c>
      <c r="O36" s="390" t="s">
        <v>211</v>
      </c>
      <c r="P36" s="391" t="s">
        <v>197</v>
      </c>
      <c r="Q36" s="390" t="s">
        <v>211</v>
      </c>
      <c r="R36" s="391" t="s">
        <v>197</v>
      </c>
      <c r="T36" s="195" t="s">
        <v>1483</v>
      </c>
      <c r="U36" s="195" t="s">
        <v>1482</v>
      </c>
    </row>
    <row r="37" spans="1:21" s="180" customFormat="1" ht="18" customHeight="1" x14ac:dyDescent="0.45">
      <c r="A37" s="1043" t="s">
        <v>222</v>
      </c>
      <c r="B37" s="1044"/>
      <c r="C37" s="374">
        <v>5253429</v>
      </c>
      <c r="D37" s="375">
        <v>84.8</v>
      </c>
      <c r="E37" s="374">
        <v>5283756</v>
      </c>
      <c r="F37" s="375">
        <v>85.3</v>
      </c>
      <c r="G37" s="374">
        <v>5388944</v>
      </c>
      <c r="H37" s="375">
        <v>85.129012313109939</v>
      </c>
      <c r="I37" s="374">
        <v>5438509</v>
      </c>
      <c r="J37" s="375">
        <v>84.4</v>
      </c>
      <c r="K37" s="374">
        <v>5537124</v>
      </c>
      <c r="L37" s="375">
        <v>84.846289455999994</v>
      </c>
      <c r="M37" s="374">
        <v>5603978</v>
      </c>
      <c r="N37" s="375">
        <v>85.875460000000004</v>
      </c>
      <c r="O37" s="374">
        <v>5322814</v>
      </c>
      <c r="P37" s="375">
        <v>84.6</v>
      </c>
      <c r="Q37" s="374">
        <v>5411049</v>
      </c>
      <c r="R37" s="375">
        <v>83.5</v>
      </c>
      <c r="T37" s="21">
        <f>Q37/$Q$43</f>
        <v>0.83553781449931419</v>
      </c>
      <c r="U37" s="21">
        <f>O37/$O$43</f>
        <v>0.84586183826836192</v>
      </c>
    </row>
    <row r="38" spans="1:21" s="180" customFormat="1" ht="18" customHeight="1" x14ac:dyDescent="0.45">
      <c r="A38" s="1043" t="s">
        <v>199</v>
      </c>
      <c r="B38" s="1044"/>
      <c r="C38" s="374">
        <v>294712</v>
      </c>
      <c r="D38" s="375">
        <v>4.8</v>
      </c>
      <c r="E38" s="374">
        <v>292336</v>
      </c>
      <c r="F38" s="375">
        <v>4.7</v>
      </c>
      <c r="G38" s="374">
        <v>312252</v>
      </c>
      <c r="H38" s="375">
        <v>4.9326369605609575</v>
      </c>
      <c r="I38" s="374">
        <v>281328</v>
      </c>
      <c r="J38" s="375">
        <v>4.4000000000000004</v>
      </c>
      <c r="K38" s="374">
        <v>321274</v>
      </c>
      <c r="L38" s="375">
        <v>4.9229359490000002</v>
      </c>
      <c r="M38" s="374">
        <v>300190</v>
      </c>
      <c r="N38" s="375">
        <v>4.6001099999999999</v>
      </c>
      <c r="O38" s="374">
        <v>322655</v>
      </c>
      <c r="P38" s="375">
        <v>5.0999999999999996</v>
      </c>
      <c r="Q38" s="374">
        <v>302169</v>
      </c>
      <c r="R38" s="375">
        <v>4.7</v>
      </c>
      <c r="T38" s="21">
        <f t="shared" ref="T38:T42" si="2">Q38/$Q$43</f>
        <v>4.6658905855305181E-2</v>
      </c>
      <c r="U38" s="21">
        <f t="shared" ref="U38:U42" si="3">O38/$O$43</f>
        <v>5.1273922294951188E-2</v>
      </c>
    </row>
    <row r="39" spans="1:21" s="180" customFormat="1" ht="18" customHeight="1" x14ac:dyDescent="0.45">
      <c r="A39" s="1043" t="s">
        <v>212</v>
      </c>
      <c r="B39" s="1044"/>
      <c r="C39" s="374">
        <v>25846</v>
      </c>
      <c r="D39" s="375">
        <v>0.4</v>
      </c>
      <c r="E39" s="374">
        <v>33648</v>
      </c>
      <c r="F39" s="375">
        <v>0.5</v>
      </c>
      <c r="G39" s="374">
        <v>55572</v>
      </c>
      <c r="H39" s="375">
        <v>0.87786948097143802</v>
      </c>
      <c r="I39" s="374">
        <v>47624</v>
      </c>
      <c r="J39" s="375">
        <v>0.7</v>
      </c>
      <c r="K39" s="374">
        <v>44843</v>
      </c>
      <c r="L39" s="375">
        <v>0.68713688799999995</v>
      </c>
      <c r="M39" s="374">
        <v>22391</v>
      </c>
      <c r="N39" s="375">
        <v>0.34310000000000002</v>
      </c>
      <c r="O39" s="374">
        <v>23897</v>
      </c>
      <c r="P39" s="375">
        <v>0.37974999999999998</v>
      </c>
      <c r="Q39" s="374">
        <v>50068</v>
      </c>
      <c r="R39" s="375">
        <v>0.8</v>
      </c>
      <c r="T39" s="21">
        <f t="shared" si="2"/>
        <v>7.7311640120707945E-3</v>
      </c>
      <c r="U39" s="21">
        <f t="shared" si="3"/>
        <v>3.7975327240626941E-3</v>
      </c>
    </row>
    <row r="40" spans="1:21" s="180" customFormat="1" ht="18" customHeight="1" x14ac:dyDescent="0.45">
      <c r="A40" s="1045" t="s">
        <v>223</v>
      </c>
      <c r="B40" s="1046"/>
      <c r="C40" s="376" t="s">
        <v>213</v>
      </c>
      <c r="D40" s="377" t="s">
        <v>224</v>
      </c>
      <c r="E40" s="376" t="s">
        <v>79</v>
      </c>
      <c r="F40" s="377" t="s">
        <v>79</v>
      </c>
      <c r="G40" s="376" t="s">
        <v>79</v>
      </c>
      <c r="H40" s="377" t="s">
        <v>79</v>
      </c>
      <c r="I40" s="376" t="s">
        <v>79</v>
      </c>
      <c r="J40" s="377" t="s">
        <v>79</v>
      </c>
      <c r="K40" s="376" t="s">
        <v>79</v>
      </c>
      <c r="L40" s="377" t="s">
        <v>79</v>
      </c>
      <c r="M40" s="376" t="s">
        <v>79</v>
      </c>
      <c r="N40" s="377" t="s">
        <v>79</v>
      </c>
      <c r="O40" s="376" t="s">
        <v>1228</v>
      </c>
      <c r="P40" s="377" t="s">
        <v>1228</v>
      </c>
      <c r="Q40" s="376" t="s">
        <v>1315</v>
      </c>
      <c r="R40" s="377" t="s">
        <v>1315</v>
      </c>
      <c r="T40" s="21"/>
      <c r="U40" s="21"/>
    </row>
    <row r="41" spans="1:21" s="180" customFormat="1" ht="18" customHeight="1" x14ac:dyDescent="0.45">
      <c r="A41" s="1043" t="s">
        <v>225</v>
      </c>
      <c r="B41" s="1044"/>
      <c r="C41" s="374">
        <v>417947</v>
      </c>
      <c r="D41" s="375">
        <v>6.7</v>
      </c>
      <c r="E41" s="374">
        <v>400636</v>
      </c>
      <c r="F41" s="375">
        <v>6.5</v>
      </c>
      <c r="G41" s="374">
        <v>415493</v>
      </c>
      <c r="H41" s="375">
        <v>6.5635324310311978</v>
      </c>
      <c r="I41" s="374">
        <v>409813</v>
      </c>
      <c r="J41" s="375">
        <v>6.3</v>
      </c>
      <c r="K41" s="374">
        <v>409163</v>
      </c>
      <c r="L41" s="375">
        <v>6.2696739910000003</v>
      </c>
      <c r="M41" s="374">
        <v>411248</v>
      </c>
      <c r="N41" s="375">
        <v>6.3019699999999998</v>
      </c>
      <c r="O41" s="374">
        <v>409845</v>
      </c>
      <c r="P41" s="375">
        <v>6.5</v>
      </c>
      <c r="Q41" s="374">
        <v>434768</v>
      </c>
      <c r="R41" s="375">
        <v>6.7</v>
      </c>
      <c r="T41" s="21">
        <f t="shared" si="2"/>
        <v>6.7133952129104321E-2</v>
      </c>
      <c r="U41" s="21">
        <f t="shared" si="3"/>
        <v>6.5129505766141141E-2</v>
      </c>
    </row>
    <row r="42" spans="1:21" s="180" customFormat="1" ht="18" customHeight="1" thickBot="1" x14ac:dyDescent="0.5">
      <c r="A42" s="1039" t="s">
        <v>215</v>
      </c>
      <c r="B42" s="1040"/>
      <c r="C42" s="392">
        <v>205875</v>
      </c>
      <c r="D42" s="393">
        <v>3.3</v>
      </c>
      <c r="E42" s="392">
        <v>184559</v>
      </c>
      <c r="F42" s="393">
        <v>3</v>
      </c>
      <c r="G42" s="392">
        <v>158065</v>
      </c>
      <c r="H42" s="375">
        <v>2.496948814326466</v>
      </c>
      <c r="I42" s="392">
        <v>268738</v>
      </c>
      <c r="J42" s="375">
        <v>4.2</v>
      </c>
      <c r="K42" s="392">
        <v>213661</v>
      </c>
      <c r="L42" s="375">
        <v>3.3273963712999999</v>
      </c>
      <c r="M42" s="392">
        <v>187896</v>
      </c>
      <c r="N42" s="375">
        <v>2.8793199999999999</v>
      </c>
      <c r="O42" s="392">
        <v>213559</v>
      </c>
      <c r="P42" s="375">
        <v>3.4</v>
      </c>
      <c r="Q42" s="392">
        <v>278073</v>
      </c>
      <c r="R42" s="375">
        <v>4.3</v>
      </c>
      <c r="T42" s="21">
        <f t="shared" si="2"/>
        <v>4.2938163504205526E-2</v>
      </c>
      <c r="U42" s="21">
        <f t="shared" si="3"/>
        <v>3.3937200946483025E-2</v>
      </c>
    </row>
    <row r="43" spans="1:21" s="180" customFormat="1" ht="18" customHeight="1" thickTop="1" thickBot="1" x14ac:dyDescent="0.5">
      <c r="A43" s="1041" t="s">
        <v>216</v>
      </c>
      <c r="B43" s="1042"/>
      <c r="C43" s="379">
        <v>6197809</v>
      </c>
      <c r="D43" s="394">
        <v>100</v>
      </c>
      <c r="E43" s="379">
        <v>6194935</v>
      </c>
      <c r="F43" s="394">
        <v>100</v>
      </c>
      <c r="G43" s="379">
        <v>6330326</v>
      </c>
      <c r="H43" s="394">
        <v>100</v>
      </c>
      <c r="I43" s="379">
        <v>6446012</v>
      </c>
      <c r="J43" s="394">
        <v>100.00000000000001</v>
      </c>
      <c r="K43" s="379">
        <v>6526065</v>
      </c>
      <c r="L43" s="394">
        <v>100</v>
      </c>
      <c r="M43" s="379">
        <v>6525703</v>
      </c>
      <c r="N43" s="394">
        <v>99.999960000000016</v>
      </c>
      <c r="O43" s="379">
        <f>SUM(O37:O42)</f>
        <v>6292770</v>
      </c>
      <c r="P43" s="394">
        <f>SUM(P37:P42)</f>
        <v>99.979749999999996</v>
      </c>
      <c r="Q43" s="379">
        <f>SUM(Q37:Q42)</f>
        <v>6476127</v>
      </c>
      <c r="R43" s="394">
        <f>SUM(R37:R42)</f>
        <v>100</v>
      </c>
      <c r="T43" s="382"/>
    </row>
    <row r="44" spans="1:21" s="180" customFormat="1" ht="13.5" customHeight="1" x14ac:dyDescent="0.45">
      <c r="A44" s="211" t="s">
        <v>206</v>
      </c>
      <c r="E44" s="211"/>
      <c r="G44" s="211"/>
      <c r="I44" s="211"/>
      <c r="M44" s="395"/>
      <c r="O44" s="395"/>
      <c r="Q44" s="273"/>
    </row>
    <row r="45" spans="1:21" s="180" customFormat="1" ht="12.75" customHeight="1" x14ac:dyDescent="0.45">
      <c r="A45" s="211" t="s">
        <v>207</v>
      </c>
    </row>
    <row r="46" spans="1:21" s="180" customFormat="1" x14ac:dyDescent="0.45"/>
    <row r="47" spans="1:21" s="180" customFormat="1" x14ac:dyDescent="0.45"/>
    <row r="48" spans="1:21" s="180" customFormat="1" x14ac:dyDescent="0.45"/>
    <row r="49" s="180" customFormat="1" x14ac:dyDescent="0.45"/>
  </sheetData>
  <customSheetViews>
    <customSheetView guid="{6AB2CB4E-1967-4022-ADF7-AFB42F2AE4FB}" showPageBreaks="1" fitToPage="1" printArea="1" hiddenColumns="1" view="pageBreakPreview" topLeftCell="A37">
      <selection activeCell="H5" sqref="H5:I5"/>
      <pageMargins left="0.78740157480314965" right="0.78740157480314965" top="0.78740157480314965" bottom="0.9055118110236221" header="0" footer="0"/>
      <pageSetup paperSize="9" scale="77" firstPageNumber="241" fitToHeight="0" orientation="portrait" useFirstPageNumber="1" r:id="rId1"/>
      <headerFooter alignWithMargins="0"/>
    </customSheetView>
    <customSheetView guid="{3F289335-02BA-4F16-AD2F-CB53A4124158}" scale="85" showPageBreaks="1" fitToPage="1" printArea="1" view="pageBreakPreview" topLeftCell="A7">
      <selection activeCell="A33" sqref="A33:XFD33"/>
      <pageMargins left="0.78740157480314965" right="0.78740157480314965" top="0.78740157480314965" bottom="0.9055118110236221" header="0" footer="0"/>
      <pageSetup paperSize="9" firstPageNumber="241" fitToHeight="0" orientation="portrait" useFirstPageNumber="1" r:id="rId2"/>
      <headerFooter alignWithMargins="0"/>
    </customSheetView>
    <customSheetView guid="{73BE7E98-8BC8-4FD7-95F0-4179E1B9C7B2}" scale="85" showPageBreaks="1" fitToPage="1" printArea="1" view="pageBreakPreview">
      <selection activeCell="K12" sqref="K12"/>
      <pageMargins left="0.78740157480314965" right="0.78740157480314965" top="0.78740157480314965" bottom="0.9055118110236221" header="0" footer="0"/>
      <pageSetup paperSize="9" scale="97" firstPageNumber="241" fitToHeight="0" orientation="portrait" useFirstPageNumber="1" r:id="rId3"/>
      <headerFooter alignWithMargins="0"/>
    </customSheetView>
    <customSheetView guid="{59F6F5C1-0144-4706-BC18-583E69698BD1}" scale="85" showPageBreaks="1" fitToPage="1" printArea="1" view="pageBreakPreview" topLeftCell="A7">
      <selection activeCell="A33" sqref="A33:XFD33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4"/>
      <headerFooter alignWithMargins="0"/>
    </customSheetView>
    <customSheetView guid="{96F1F385-3719-4D48-93AF-F20FCA96C025}" scale="85" showPageBreaks="1" fitToPage="1" printArea="1" view="pageBreakPreview" topLeftCell="A7">
      <selection activeCell="A33" sqref="A33:XFD33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5"/>
      <headerFooter alignWithMargins="0"/>
    </customSheetView>
    <customSheetView guid="{1CDBA933-8DB4-41F1-90AC-67591721201F}" scale="85" showPageBreaks="1" fitToPage="1" printArea="1" view="pageBreakPreview" topLeftCell="A4">
      <selection activeCell="A33" sqref="A33:XFD33"/>
      <pageMargins left="0.78740157480314965" right="0.78740157480314965" top="0.78740157480314965" bottom="0.9055118110236221" header="0" footer="0"/>
      <pageSetup paperSize="9" scale="97" firstPageNumber="241" fitToHeight="0" orientation="portrait" useFirstPageNumber="1" r:id="rId6"/>
      <headerFooter alignWithMargins="0"/>
    </customSheetView>
    <customSheetView guid="{57707E98-8706-4F7F-9807-AB12EEACF2E8}" scale="85" showPageBreaks="1" fitToPage="1" printArea="1" view="pageBreakPreview" topLeftCell="A4">
      <selection activeCell="A33" sqref="A33:XFD33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7"/>
      <headerFooter alignWithMargins="0"/>
    </customSheetView>
    <customSheetView guid="{FA0B14EF-F83C-4CBB-865F-B181DD693384}" scale="85" showPageBreaks="1" fitToPage="1" printArea="1" view="pageBreakPreview" topLeftCell="A4">
      <selection activeCell="A33" sqref="A33:XFD33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8"/>
      <headerFooter alignWithMargins="0"/>
    </customSheetView>
    <customSheetView guid="{7599AF29-7C80-40B5-BC67-D4AC7D8175D6}" scale="85" showPageBreaks="1" fitToPage="1" printArea="1" view="pageBreakPreview" topLeftCell="A7">
      <selection activeCell="A33" sqref="A33:XFD33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9"/>
      <headerFooter alignWithMargins="0"/>
    </customSheetView>
    <customSheetView guid="{CD9FEF94-6655-4B72-96D9-4E3C15E50045}" scale="85" showPageBreaks="1" fitToPage="1" printArea="1" view="pageBreakPreview">
      <selection activeCell="K12" sqref="K12"/>
      <pageMargins left="0.78740157480314965" right="0.78740157480314965" top="0.78740157480314965" bottom="0.9055118110236221" header="0" footer="0"/>
      <pageSetup paperSize="9" scale="96" firstPageNumber="241" fitToHeight="0" orientation="portrait" useFirstPageNumber="1" r:id="rId10"/>
      <headerFooter alignWithMargins="0"/>
    </customSheetView>
    <customSheetView guid="{101BA920-D81C-44BC-8F4C-ECC5AD469A5F}" scale="85" showPageBreaks="1" fitToPage="1" printArea="1" view="pageBreakPreview">
      <selection activeCell="K12" sqref="K12"/>
      <pageMargins left="0.78740157480314965" right="0.78740157480314965" top="0.78740157480314965" bottom="0.9055118110236221" header="0" footer="0"/>
      <pageSetup paperSize="9" firstPageNumber="241" fitToHeight="0" orientation="portrait" useFirstPageNumber="1" r:id="rId11"/>
      <headerFooter alignWithMargins="0"/>
    </customSheetView>
    <customSheetView guid="{1DD77CDE-492C-4F26-BE57-755675DE482D}" showPageBreaks="1" fitToPage="1" printArea="1" hiddenColumns="1" view="pageBreakPreview" topLeftCell="A37">
      <selection activeCell="H5" sqref="H5:I5"/>
      <pageMargins left="0.78740157480314965" right="0.78740157480314965" top="0.78740157480314965" bottom="0.9055118110236221" header="0" footer="0"/>
      <pageSetup paperSize="9" scale="77" firstPageNumber="241" fitToHeight="0" orientation="portrait" useFirstPageNumber="1" r:id="rId12"/>
      <headerFooter alignWithMargins="0"/>
    </customSheetView>
    <customSheetView guid="{E11754DE-64F2-4A86-AFFA-460D6AD3A98C}" showPageBreaks="1" fitToPage="1" printArea="1" hiddenColumns="1" view="pageBreakPreview" topLeftCell="A37">
      <selection activeCell="H5" sqref="H5:I5"/>
      <pageMargins left="0.78740157480314965" right="0.78740157480314965" top="0.78740157480314965" bottom="0.9055118110236221" header="0" footer="0"/>
      <pageSetup paperSize="9" scale="77" firstPageNumber="241" fitToHeight="0" orientation="portrait" useFirstPageNumber="1" r:id="rId13"/>
      <headerFooter alignWithMargins="0"/>
    </customSheetView>
  </customSheetViews>
  <mergeCells count="46">
    <mergeCell ref="C4:D4"/>
    <mergeCell ref="E4:F4"/>
    <mergeCell ref="G4:H4"/>
    <mergeCell ref="I4:J4"/>
    <mergeCell ref="A7:B7"/>
    <mergeCell ref="A10:B10"/>
    <mergeCell ref="A11:B11"/>
    <mergeCell ref="A12:B12"/>
    <mergeCell ref="A13:B13"/>
    <mergeCell ref="A8:B8"/>
    <mergeCell ref="A42:B42"/>
    <mergeCell ref="A43:B43"/>
    <mergeCell ref="E34:F34"/>
    <mergeCell ref="G34:H34"/>
    <mergeCell ref="I34:J34"/>
    <mergeCell ref="A37:B37"/>
    <mergeCell ref="A38:B38"/>
    <mergeCell ref="A39:B39"/>
    <mergeCell ref="C34:D34"/>
    <mergeCell ref="A40:B40"/>
    <mergeCell ref="A41:B41"/>
    <mergeCell ref="K4:L4"/>
    <mergeCell ref="K18:L18"/>
    <mergeCell ref="K34:L34"/>
    <mergeCell ref="A24:B24"/>
    <mergeCell ref="A25:B25"/>
    <mergeCell ref="A26:B26"/>
    <mergeCell ref="A27:B27"/>
    <mergeCell ref="A28:B28"/>
    <mergeCell ref="E18:F18"/>
    <mergeCell ref="G18:H18"/>
    <mergeCell ref="I18:J18"/>
    <mergeCell ref="A21:B21"/>
    <mergeCell ref="A22:B22"/>
    <mergeCell ref="C18:D18"/>
    <mergeCell ref="A23:B23"/>
    <mergeCell ref="A9:B9"/>
    <mergeCell ref="Q4:R4"/>
    <mergeCell ref="Q18:R18"/>
    <mergeCell ref="Q34:R34"/>
    <mergeCell ref="M4:N4"/>
    <mergeCell ref="M18:N18"/>
    <mergeCell ref="M34:N34"/>
    <mergeCell ref="O4:P4"/>
    <mergeCell ref="O18:P18"/>
    <mergeCell ref="O34:P34"/>
  </mergeCells>
  <phoneticPr fontId="4"/>
  <pageMargins left="0.78740157480314965" right="0.78740157480314965" top="0.78740157480314965" bottom="0.9055118110236221" header="0" footer="0"/>
  <pageSetup paperSize="9" scale="66" firstPageNumber="241" fitToHeight="0" orientation="portrait" useFirstPageNumber="1" r:id="rId1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R1済</vt:lpstr>
      <vt:lpstr>R2,3,4済</vt:lpstr>
      <vt:lpstr>R5済</vt:lpstr>
      <vt:lpstr>R6済</vt:lpstr>
      <vt:lpstr>R7済</vt:lpstr>
      <vt:lpstr>R8,9,10,11済</vt:lpstr>
      <vt:lpstr>R12済</vt:lpstr>
      <vt:lpstr>R13,14済</vt:lpstr>
      <vt:lpstr>R15済</vt:lpstr>
      <vt:lpstr>R16.17済</vt:lpstr>
      <vt:lpstr>R18.19済</vt:lpstr>
      <vt:lpstr>R20,21,22済</vt:lpstr>
      <vt:lpstr>R23済</vt:lpstr>
      <vt:lpstr>R24済</vt:lpstr>
      <vt:lpstr>R25済</vt:lpstr>
      <vt:lpstr>R26済</vt:lpstr>
      <vt:lpstr>R27済</vt:lpstr>
      <vt:lpstr>R28済</vt:lpstr>
      <vt:lpstr>'R13,14済'!Print_Area</vt:lpstr>
      <vt:lpstr>'R15済'!Print_Area</vt:lpstr>
      <vt:lpstr>R16.17済!Print_Area</vt:lpstr>
      <vt:lpstr>R18.19済!Print_Area</vt:lpstr>
      <vt:lpstr>'R1済'!Print_Area</vt:lpstr>
      <vt:lpstr>'R2,3,4済'!Print_Area</vt:lpstr>
      <vt:lpstr>'R20,21,22済'!Print_Area</vt:lpstr>
      <vt:lpstr>'R23済'!Print_Area</vt:lpstr>
      <vt:lpstr>'R24済'!Print_Area</vt:lpstr>
      <vt:lpstr>'R25済'!Print_Area</vt:lpstr>
      <vt:lpstr>'R26済'!Print_Area</vt:lpstr>
      <vt:lpstr>'R27済'!Print_Area</vt:lpstr>
      <vt:lpstr>'R28済'!Print_Area</vt:lpstr>
      <vt:lpstr>'R5済'!Print_Area</vt:lpstr>
      <vt:lpstr>'R6済'!Print_Area</vt:lpstr>
      <vt:lpstr>'R7済'!Print_Area</vt:lpstr>
      <vt:lpstr>'R8,9,10,11済'!Print_Area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松田 賢都</cp:lastModifiedBy>
  <cp:lastPrinted>2023-09-05T23:20:58Z</cp:lastPrinted>
  <dcterms:created xsi:type="dcterms:W3CDTF">2015-06-05T18:19:34Z</dcterms:created>
  <dcterms:modified xsi:type="dcterms:W3CDTF">2023-09-05T23:22:12Z</dcterms:modified>
</cp:coreProperties>
</file>