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004574\Downloads\"/>
    </mc:Choice>
  </mc:AlternateContent>
  <xr:revisionPtr revIDLastSave="0" documentId="13_ncr:1_{6EB070D8-6FC3-4DEB-BC06-9C0C6EAF78DC}" xr6:coauthVersionLast="47" xr6:coauthVersionMax="47" xr10:uidLastSave="{00000000-0000-0000-0000-000000000000}"/>
  <bookViews>
    <workbookView xWindow="0" yWindow="360" windowWidth="19420" windowHeight="10300" activeTab="1" xr2:uid="{93F4660B-F6D2-4DBD-8D91-1590DC09B34C}"/>
  </bookViews>
  <sheets>
    <sheet name="表紙" sheetId="4" r:id="rId1"/>
    <sheet name="単純集計表" sheetId="3" r:id="rId2"/>
    <sheet name="Sheet1" sheetId="5" r:id="rId3"/>
  </sheets>
  <definedNames>
    <definedName name="_xlnm._FilterDatabase" localSheetId="2" hidden="1">Sheet1!$L$1:$N$15</definedName>
    <definedName name="_xlnm.Print_Area" localSheetId="1">単純集計表!$A:$C</definedName>
    <definedName name="_xlnm.Print_Area" localSheetId="0">表紙!$A$1:$J$38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5" l="1"/>
  <c r="D12" i="5"/>
  <c r="E12" i="5"/>
  <c r="F12" i="5"/>
  <c r="C13" i="5"/>
  <c r="D13" i="5"/>
  <c r="E13" i="5"/>
  <c r="F13" i="5"/>
  <c r="C14" i="5"/>
  <c r="D14" i="5"/>
  <c r="E14" i="5"/>
  <c r="F14" i="5"/>
  <c r="B14" i="5"/>
  <c r="B13" i="5"/>
  <c r="B12" i="5"/>
  <c r="F33" i="4" l="1"/>
  <c r="F34" i="4" s="1"/>
  <c r="F28" i="4"/>
  <c r="H26" i="4" s="1"/>
  <c r="L24" i="4"/>
</calcChain>
</file>

<file path=xl/sharedStrings.xml><?xml version="1.0" encoding="utf-8"?>
<sst xmlns="http://schemas.openxmlformats.org/spreadsheetml/2006/main" count="377" uniqueCount="166">
  <si>
    <t>Ｆ１　年齢（１つに○）</t>
  </si>
  <si>
    <t>F1</t>
  </si>
  <si>
    <t>Ｆ２　性別（１つに○）</t>
  </si>
  <si>
    <t>F2</t>
  </si>
  <si>
    <t>Ｆ３　国籍・地域（１つに○）</t>
  </si>
  <si>
    <t>F3</t>
  </si>
  <si>
    <t>Ｆ４　住んでいる地域（中学校区）（１つに○）</t>
  </si>
  <si>
    <t>F4</t>
  </si>
  <si>
    <t>Ｆ５　結婚（事実婚を含む）・パートナーシップ宣誓（１つに〇）</t>
  </si>
  <si>
    <t>F5</t>
  </si>
  <si>
    <t>Ｆ６　子どもの有無・年代（あてはまるものすべてに○）　※別居している子どもを含む</t>
  </si>
  <si>
    <t>F6</t>
  </si>
  <si>
    <t>Ｆ７　いつから掛川市にお住まいですか。（１つに○）</t>
  </si>
  <si>
    <t>F7</t>
  </si>
  <si>
    <t>問１　掛川市は住みやすいところですか。次の中から１つ選んでください。</t>
  </si>
  <si>
    <t>Q1</t>
  </si>
  <si>
    <t>Q2</t>
  </si>
  <si>
    <t>Q3</t>
  </si>
  <si>
    <t>問４　現在、あなたはどの程度幸せですか。「とても幸せ」を10点、「とても不幸」を０点とすると、何点くらいになると思いますか。いずれかの数字を１つだけお答えください。（１つに○）</t>
  </si>
  <si>
    <t>CQ4</t>
  </si>
  <si>
    <t>CQ5</t>
  </si>
  <si>
    <t>CQ6</t>
  </si>
  <si>
    <t>ZQ7</t>
  </si>
  <si>
    <t>NQ8.1</t>
  </si>
  <si>
    <t>②　私の暮らしている地域には、年齢関係なく活躍しやすい雰囲気があると思いますか。</t>
  </si>
  <si>
    <t>NQ8.2</t>
  </si>
  <si>
    <t>③　あなたは、地域や学校、職場などで、すべての人が意見を述べる機会が平等に与えられていると感じますか。</t>
  </si>
  <si>
    <t>NQ8.3</t>
  </si>
  <si>
    <t>④　この町内には、どんな人の意見でも受け入れる雰囲気があると思いますか。</t>
  </si>
  <si>
    <t>NQ8.4</t>
  </si>
  <si>
    <t>⑤　家庭・地域・職場などあらゆる場面で男女共同参画が進んでいると思いますか。</t>
  </si>
  <si>
    <t>NQ8.5</t>
  </si>
  <si>
    <t>⑥　インターネットを利用することができますか。</t>
  </si>
  <si>
    <t>Q8.6</t>
  </si>
  <si>
    <t>⑦　掛川市では行政サービスのデジタル化（電子申請や行政サービスのキャッシュレス決済等）が進んでいると思いますか。</t>
  </si>
  <si>
    <t>NQ8.7</t>
  </si>
  <si>
    <t>⑧　掛川市では仕事や日常生活の場でデジタルサービス（リモートでの仕事・会議やキャッシュレス決済等）を利用しやすいと思いますか。</t>
  </si>
  <si>
    <t>NQ8.8</t>
  </si>
  <si>
    <t>⑨　掛川市には、新たなことに挑戦・成長するための機会があると思いますか。</t>
  </si>
  <si>
    <t>NQ8.9</t>
  </si>
  <si>
    <t>問９　浜岡原子力発電所の今後について、どのようにするのがよいと思いますか。次の中から１つ選んでください。</t>
  </si>
  <si>
    <t>Q9</t>
  </si>
  <si>
    <t>カテゴリ</t>
  </si>
  <si>
    <t>件数</t>
  </si>
  <si>
    <t>割合</t>
  </si>
  <si>
    <t>単　純　集　計　表</t>
    <phoneticPr fontId="5"/>
  </si>
  <si>
    <t>配布数</t>
    <rPh sb="0" eb="3">
      <t>ハイフスウ</t>
    </rPh>
    <phoneticPr fontId="2"/>
  </si>
  <si>
    <t>有効回答数</t>
    <phoneticPr fontId="2"/>
  </si>
  <si>
    <t>有効回答率</t>
    <phoneticPr fontId="2"/>
  </si>
  <si>
    <t>郵送回答</t>
    <phoneticPr fontId="2"/>
  </si>
  <si>
    <t>ＷＥＢ回答</t>
    <phoneticPr fontId="2"/>
  </si>
  <si>
    <t>合計</t>
    <rPh sb="0" eb="2">
      <t>ゴウケイ</t>
    </rPh>
    <phoneticPr fontId="2"/>
  </si>
  <si>
    <t>掛川市</t>
    <phoneticPr fontId="5"/>
  </si>
  <si>
    <t>市民意識に関するアンケート調査</t>
    <rPh sb="5" eb="6">
      <t>カン</t>
    </rPh>
    <rPh sb="13" eb="15">
      <t>チョウサ</t>
    </rPh>
    <phoneticPr fontId="5"/>
  </si>
  <si>
    <t>〈あなたのことについてお答えください〉</t>
    <phoneticPr fontId="2"/>
  </si>
  <si>
    <t>《掛川市の住みやすさ・地域のことについて》</t>
    <phoneticPr fontId="2"/>
  </si>
  <si>
    <t>問２　問１で「とても住みやすい」または「どちらかといえば住みやすい」を選んだ方にお聞きします。
掛川市が住みやすいと思う理由について、次の中から３つ以内で選んでください。</t>
    <phoneticPr fontId="2"/>
  </si>
  <si>
    <t>問３　問１で「どちらかといえば住みにくい」または「とても住みにくい」を選んだ方にお聞きします。
掛川市が住みにくいと思う理由について、次の中から３つ以内で選んでください。</t>
    <phoneticPr fontId="2"/>
  </si>
  <si>
    <t>〈ご自身の幸福度・生活満足度について〉</t>
    <phoneticPr fontId="2"/>
  </si>
  <si>
    <t>問５　今から５年後、あなたはどの程度幸せだと思いますか。「とても幸せ」を10点、「とても不幸」を０点とすると、何点くらいになると思いますか。いずれかの数字を１つだけお答えください。（１つに○）</t>
    <phoneticPr fontId="2"/>
  </si>
  <si>
    <t>問６　現在、あなたの住んでいる地域の暮らしにどの程度満足していますか。「とても満足」を10点、「とても不満足」を０点とすると、何点くらいになると思いますか。いずれかの数字を１つだけお答えください。（１つに○）</t>
    <phoneticPr fontId="2"/>
  </si>
  <si>
    <t>問７　問４～問６でお答えいただいた点数について、そのように感じた理由や、点数をつけるときに特に重視されたこと（暮らし・仕事・健康・人間関係など）を、できるだけ具体的にお書きください。</t>
    <phoneticPr fontId="2"/>
  </si>
  <si>
    <t>《掛川市の基本理念・まちづくりについて》</t>
    <phoneticPr fontId="2"/>
  </si>
  <si>
    <t>問８　現在のあなた自身のことや掛川市の現状について、どのように感じているかをお答えください。各項目の「評価」について１つずつ選んでください。
①　私の暮らしている地域には、性別・国籍・障がいの有無に関係なく活躍しやすい雰囲気があると思いますか。</t>
    <phoneticPr fontId="2"/>
  </si>
  <si>
    <t>《浜岡原子力発電所の今後について》</t>
    <phoneticPr fontId="2"/>
  </si>
  <si>
    <t>全　体</t>
    <phoneticPr fontId="2"/>
  </si>
  <si>
    <t>10代</t>
    <phoneticPr fontId="2"/>
  </si>
  <si>
    <t>20代</t>
    <phoneticPr fontId="2"/>
  </si>
  <si>
    <t>30代</t>
    <phoneticPr fontId="2"/>
  </si>
  <si>
    <t>40代</t>
    <phoneticPr fontId="2"/>
  </si>
  <si>
    <t>50代</t>
    <phoneticPr fontId="2"/>
  </si>
  <si>
    <t>60代</t>
    <phoneticPr fontId="2"/>
  </si>
  <si>
    <t>70代以上</t>
    <phoneticPr fontId="2"/>
  </si>
  <si>
    <t>無回答</t>
    <phoneticPr fontId="2"/>
  </si>
  <si>
    <t>男性</t>
    <phoneticPr fontId="2"/>
  </si>
  <si>
    <t>女性</t>
    <phoneticPr fontId="2"/>
  </si>
  <si>
    <t>その他</t>
    <phoneticPr fontId="2"/>
  </si>
  <si>
    <t>回答しない</t>
    <phoneticPr fontId="2"/>
  </si>
  <si>
    <t>日本</t>
    <phoneticPr fontId="2"/>
  </si>
  <si>
    <t>ブラジル</t>
    <phoneticPr fontId="2"/>
  </si>
  <si>
    <t>フィリピン</t>
    <phoneticPr fontId="2"/>
  </si>
  <si>
    <t>ベトナム</t>
    <phoneticPr fontId="2"/>
  </si>
  <si>
    <t>東中学校区</t>
    <phoneticPr fontId="2"/>
  </si>
  <si>
    <t>西中学校区</t>
    <phoneticPr fontId="2"/>
  </si>
  <si>
    <t>栄川中学校区</t>
    <phoneticPr fontId="2"/>
  </si>
  <si>
    <t>北中学校区</t>
    <phoneticPr fontId="2"/>
  </si>
  <si>
    <t>原野谷中学校区</t>
    <phoneticPr fontId="2"/>
  </si>
  <si>
    <t>桜が丘中学校区</t>
    <phoneticPr fontId="2"/>
  </si>
  <si>
    <t>大浜中学校区</t>
    <phoneticPr fontId="2"/>
  </si>
  <si>
    <t>城東中学校区</t>
    <phoneticPr fontId="2"/>
  </si>
  <si>
    <t>大須賀中学校区</t>
    <phoneticPr fontId="2"/>
  </si>
  <si>
    <t>わからない</t>
    <phoneticPr fontId="2"/>
  </si>
  <si>
    <t>している</t>
    <phoneticPr fontId="2"/>
  </si>
  <si>
    <t>していない</t>
    <phoneticPr fontId="2"/>
  </si>
  <si>
    <t>いない</t>
    <phoneticPr fontId="2"/>
  </si>
  <si>
    <t>未就学児（小学校入学前の年代）</t>
    <phoneticPr fontId="2"/>
  </si>
  <si>
    <t>小学生の年代</t>
    <phoneticPr fontId="2"/>
  </si>
  <si>
    <t>中学生の年代</t>
    <phoneticPr fontId="2"/>
  </si>
  <si>
    <t>高校生の年代</t>
    <phoneticPr fontId="2"/>
  </si>
  <si>
    <t>大学生以上の年代</t>
    <phoneticPr fontId="2"/>
  </si>
  <si>
    <t>生まれたときからずっと掛川市に住んでいる</t>
    <phoneticPr fontId="2"/>
  </si>
  <si>
    <t>掛川市で生まれ、市外に転出後、再び掛川市に転入した</t>
    <phoneticPr fontId="2"/>
  </si>
  <si>
    <t>掛川市外で生まれ、掛川市に移り住んだ</t>
    <phoneticPr fontId="2"/>
  </si>
  <si>
    <t>とても住みやすい</t>
    <phoneticPr fontId="2"/>
  </si>
  <si>
    <t>どちらかといえば住みやすい</t>
    <phoneticPr fontId="2"/>
  </si>
  <si>
    <t>どちらかといえば住みにくい</t>
    <phoneticPr fontId="2"/>
  </si>
  <si>
    <t>とても住みにくい</t>
    <phoneticPr fontId="2"/>
  </si>
  <si>
    <t>自然が豊か</t>
    <phoneticPr fontId="2"/>
  </si>
  <si>
    <t>気候が温暖</t>
    <phoneticPr fontId="2"/>
  </si>
  <si>
    <t>地域内のバス路線などの公共交通網が整備されている</t>
    <phoneticPr fontId="2"/>
  </si>
  <si>
    <t>新幹線の駅や高速道路のインターチェンジ、富士山静岡空港など広域交通のアクセスの便がよい</t>
    <phoneticPr fontId="2"/>
  </si>
  <si>
    <t>近所付き合いや地域のコミュニティがよい</t>
    <phoneticPr fontId="2"/>
  </si>
  <si>
    <t>子育てや教育の環境がよい</t>
    <phoneticPr fontId="2"/>
  </si>
  <si>
    <t>医療や福祉環境が充実している</t>
    <phoneticPr fontId="2"/>
  </si>
  <si>
    <t>公民館や図書館などの公共施設が充実している</t>
    <phoneticPr fontId="2"/>
  </si>
  <si>
    <t>買い物場所やレクリエーション施設が充実している</t>
    <phoneticPr fontId="2"/>
  </si>
  <si>
    <t>満足のできる働く場がある</t>
    <phoneticPr fontId="2"/>
  </si>
  <si>
    <t>災害の心配が少ない</t>
    <phoneticPr fontId="2"/>
  </si>
  <si>
    <t>自然が少ない</t>
    <phoneticPr fontId="2"/>
  </si>
  <si>
    <t>気候がよくない</t>
    <phoneticPr fontId="2"/>
  </si>
  <si>
    <t>地域内のバス路線などの公共交通網が整備されていない</t>
    <phoneticPr fontId="2"/>
  </si>
  <si>
    <t>広域交通のアクセスの便がよくない</t>
    <phoneticPr fontId="2"/>
  </si>
  <si>
    <t>近所付き合いや地域のコミュニティ活動がめんどうだ</t>
    <phoneticPr fontId="2"/>
  </si>
  <si>
    <t>子育てや教育の環境がよくない</t>
    <phoneticPr fontId="2"/>
  </si>
  <si>
    <t>医療や福祉環境が充実していない</t>
    <phoneticPr fontId="2"/>
  </si>
  <si>
    <t>公民館や図書館などの公共施設が充実していない</t>
    <phoneticPr fontId="2"/>
  </si>
  <si>
    <t>買い物場所やレクリエーション施設が充実していない</t>
    <phoneticPr fontId="2"/>
  </si>
  <si>
    <t>満足のできる働く場が少ない</t>
    <phoneticPr fontId="2"/>
  </si>
  <si>
    <t>災害の心配がある</t>
    <phoneticPr fontId="2"/>
  </si>
  <si>
    <t>０点</t>
    <phoneticPr fontId="2"/>
  </si>
  <si>
    <t>１点</t>
    <phoneticPr fontId="2"/>
  </si>
  <si>
    <t>２点</t>
    <phoneticPr fontId="2"/>
  </si>
  <si>
    <t>３点</t>
    <phoneticPr fontId="2"/>
  </si>
  <si>
    <t>４点</t>
    <phoneticPr fontId="2"/>
  </si>
  <si>
    <t>５点</t>
    <phoneticPr fontId="2"/>
  </si>
  <si>
    <t>６点</t>
    <phoneticPr fontId="2"/>
  </si>
  <si>
    <t>７点</t>
    <phoneticPr fontId="2"/>
  </si>
  <si>
    <t>８点</t>
    <phoneticPr fontId="2"/>
  </si>
  <si>
    <t>９点</t>
    <phoneticPr fontId="2"/>
  </si>
  <si>
    <t>10点</t>
    <phoneticPr fontId="2"/>
  </si>
  <si>
    <t>非常にあてはまる</t>
    <phoneticPr fontId="2"/>
  </si>
  <si>
    <t>ある程度あてはまる</t>
    <phoneticPr fontId="2"/>
  </si>
  <si>
    <t>どちらとも言えない</t>
    <phoneticPr fontId="2"/>
  </si>
  <si>
    <t>あまりあてはまらない</t>
    <phoneticPr fontId="2"/>
  </si>
  <si>
    <t>全くあてはまらない</t>
    <phoneticPr fontId="2"/>
  </si>
  <si>
    <t>できる</t>
    <phoneticPr fontId="2"/>
  </si>
  <si>
    <t>できない</t>
    <phoneticPr fontId="2"/>
  </si>
  <si>
    <t>廃炉にしたほうがよい</t>
    <phoneticPr fontId="2"/>
  </si>
  <si>
    <t>停止しておいたほうがよい</t>
    <phoneticPr fontId="2"/>
  </si>
  <si>
    <t>安全が確認できれば稼働したほうがよい</t>
    <phoneticPr fontId="2"/>
  </si>
  <si>
    <t>どちらともいえない</t>
    <phoneticPr fontId="2"/>
  </si>
  <si>
    <t>有効回答数</t>
    <rPh sb="0" eb="5">
      <t>ユウコウカイトウスウ</t>
    </rPh>
    <phoneticPr fontId="2"/>
  </si>
  <si>
    <t>郵送回答</t>
    <rPh sb="0" eb="2">
      <t>ユウソウ</t>
    </rPh>
    <rPh sb="2" eb="4">
      <t>カイトウ</t>
    </rPh>
    <phoneticPr fontId="2"/>
  </si>
  <si>
    <t>WEB回答</t>
    <rPh sb="3" eb="5">
      <t>カイトウ</t>
    </rPh>
    <phoneticPr fontId="2"/>
  </si>
  <si>
    <t>計</t>
    <rPh sb="0" eb="1">
      <t>ケイ</t>
    </rPh>
    <phoneticPr fontId="2"/>
  </si>
  <si>
    <t>発送数</t>
    <rPh sb="0" eb="3">
      <t>ハッソウスウ</t>
    </rPh>
    <phoneticPr fontId="2"/>
  </si>
  <si>
    <t>有効回答率</t>
    <rPh sb="0" eb="5">
      <t>ユウコウカイトウリツ</t>
    </rPh>
    <phoneticPr fontId="2"/>
  </si>
  <si>
    <t>R8</t>
    <phoneticPr fontId="2"/>
  </si>
  <si>
    <t>R7</t>
    <phoneticPr fontId="2"/>
  </si>
  <si>
    <t>R6</t>
    <phoneticPr fontId="2"/>
  </si>
  <si>
    <t>R5</t>
    <phoneticPr fontId="2"/>
  </si>
  <si>
    <t>R4</t>
    <phoneticPr fontId="2"/>
  </si>
  <si>
    <t>若年層</t>
    <rPh sb="0" eb="3">
      <t>ジャクネンソウ</t>
    </rPh>
    <phoneticPr fontId="2"/>
  </si>
  <si>
    <t>中年層</t>
    <rPh sb="0" eb="3">
      <t>チュウネンソウ</t>
    </rPh>
    <phoneticPr fontId="2"/>
  </si>
  <si>
    <t>高年層</t>
    <rPh sb="0" eb="3">
      <t>コウネンソウ</t>
    </rPh>
    <phoneticPr fontId="2"/>
  </si>
  <si>
    <t>住みやすい理由</t>
    <rPh sb="0" eb="1">
      <t>ス</t>
    </rPh>
    <rPh sb="5" eb="7">
      <t>リユウ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</si>
</sst>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quot;件&quot;"/>
    <numFmt numFmtId="178" formatCode="0.0&quot;％&quot;"/>
    <numFmt numFmtId="179" formatCode="#,###&quot;件&quot;"/>
  </numFmts>
  <fonts count="10" x14ac:knownFonts="1">
    <font>
      <sz val="11"/>
      <color theme="1"/>
      <name val="游ゴシック"/>
      <family val="2"/>
      <charset val="128"/>
      <scheme val="minor"/>
    </font>
    <font>
      <sz val="9"/>
      <color theme="1"/>
      <name val="BIZ UDゴシック"/>
      <family val="3"/>
      <charset val="128"/>
    </font>
    <font>
      <sz val="6"/>
      <name val="游ゴシック"/>
      <family val="2"/>
      <charset val="128"/>
      <scheme val="minor"/>
    </font>
    <font>
      <sz val="11"/>
      <name val="ＭＳ Ｐゴシック"/>
      <family val="3"/>
      <charset val="128"/>
    </font>
    <font>
      <sz val="20"/>
      <name val="BIZ UDゴシック"/>
      <family val="3"/>
      <charset val="128"/>
    </font>
    <font>
      <sz val="6"/>
      <name val="ＭＳ Ｐゴシック"/>
      <family val="3"/>
      <charset val="128"/>
    </font>
    <font>
      <sz val="11"/>
      <name val="BIZ UDゴシック"/>
      <family val="3"/>
      <charset val="128"/>
    </font>
    <font>
      <b/>
      <sz val="16"/>
      <color rgb="FFC00000"/>
      <name val="BIZ UDゴシック"/>
      <family val="3"/>
      <charset val="128"/>
    </font>
    <font>
      <sz val="9"/>
      <color theme="0"/>
      <name val="BIZ UDゴシック"/>
      <family val="3"/>
      <charset val="128"/>
    </font>
    <font>
      <sz val="11"/>
      <color theme="1"/>
      <name val="游ゴシック"/>
      <family val="2"/>
      <charset val="128"/>
      <scheme val="minor"/>
    </font>
  </fonts>
  <fills count="4">
    <fill>
      <patternFill patternType="none"/>
    </fill>
    <fill>
      <patternFill patternType="gray125"/>
    </fill>
    <fill>
      <patternFill patternType="solid">
        <fgColor indexed="22"/>
        <bgColor indexed="64"/>
      </patternFill>
    </fill>
    <fill>
      <patternFill patternType="solid">
        <fgColor theme="1"/>
        <bgColor indexed="64"/>
      </patternFill>
    </fill>
  </fills>
  <borders count="13">
    <border>
      <left/>
      <right/>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3" fillId="0" borderId="0"/>
    <xf numFmtId="0" fontId="3" fillId="0" borderId="0"/>
    <xf numFmtId="38" fontId="9" fillId="0" borderId="0" applyFont="0" applyFill="0" applyBorder="0" applyAlignment="0" applyProtection="0">
      <alignment vertical="center"/>
    </xf>
  </cellStyleXfs>
  <cellXfs count="42">
    <xf numFmtId="0" fontId="0" fillId="0" borderId="0" xfId="0">
      <alignment vertical="center"/>
    </xf>
    <xf numFmtId="0" fontId="1" fillId="0" borderId="0" xfId="0" applyFont="1">
      <alignment vertical="center"/>
    </xf>
    <xf numFmtId="176" fontId="1" fillId="0" borderId="0" xfId="0" applyNumberFormat="1" applyFont="1">
      <alignment vertical="center"/>
    </xf>
    <xf numFmtId="0" fontId="1" fillId="0" borderId="0" xfId="0" applyFont="1" applyAlignment="1">
      <alignment vertical="center" wrapText="1"/>
    </xf>
    <xf numFmtId="0" fontId="1" fillId="2" borderId="10" xfId="0" applyFont="1" applyFill="1" applyBorder="1" applyAlignment="1">
      <alignment horizontal="center" wrapText="1"/>
    </xf>
    <xf numFmtId="0" fontId="1" fillId="0" borderId="5" xfId="0" applyFont="1" applyBorder="1" applyAlignment="1">
      <alignment vertical="center" wrapText="1"/>
    </xf>
    <xf numFmtId="3" fontId="1" fillId="0" borderId="5" xfId="0" applyNumberFormat="1" applyFont="1" applyBorder="1" applyAlignment="1">
      <alignment horizontal="right" vertical="center" wrapText="1"/>
    </xf>
    <xf numFmtId="176" fontId="1" fillId="0" borderId="5" xfId="0" applyNumberFormat="1" applyFont="1" applyBorder="1" applyAlignment="1">
      <alignment horizontal="right" vertical="center" wrapText="1"/>
    </xf>
    <xf numFmtId="0" fontId="3" fillId="0" borderId="0" xfId="1"/>
    <xf numFmtId="0" fontId="6" fillId="0" borderId="0" xfId="2" applyFont="1"/>
    <xf numFmtId="0" fontId="7" fillId="0" borderId="0" xfId="2" applyFont="1" applyAlignment="1">
      <alignment horizontal="left" vertical="center"/>
    </xf>
    <xf numFmtId="0" fontId="6" fillId="0" borderId="5" xfId="2" applyFont="1" applyBorder="1"/>
    <xf numFmtId="0" fontId="3" fillId="0" borderId="5" xfId="1" applyBorder="1"/>
    <xf numFmtId="179" fontId="6" fillId="0" borderId="5" xfId="3" applyNumberFormat="1" applyFont="1" applyBorder="1" applyAlignment="1"/>
    <xf numFmtId="10" fontId="6" fillId="0" borderId="5" xfId="3" applyNumberFormat="1" applyFont="1" applyBorder="1" applyAlignment="1"/>
    <xf numFmtId="0" fontId="3" fillId="0" borderId="11" xfId="1" applyBorder="1"/>
    <xf numFmtId="0" fontId="3" fillId="0" borderId="12" xfId="1" applyBorder="1"/>
    <xf numFmtId="0" fontId="6" fillId="0" borderId="10" xfId="2" applyFont="1" applyBorder="1"/>
    <xf numFmtId="0" fontId="6" fillId="0" borderId="3" xfId="2" applyFont="1" applyBorder="1"/>
    <xf numFmtId="179" fontId="6" fillId="0" borderId="9" xfId="3" applyNumberFormat="1" applyFont="1" applyBorder="1" applyAlignment="1"/>
    <xf numFmtId="0" fontId="3" fillId="0" borderId="9" xfId="1" applyBorder="1"/>
    <xf numFmtId="176" fontId="0" fillId="0" borderId="0" xfId="0" applyNumberFormat="1">
      <alignment vertical="center"/>
    </xf>
    <xf numFmtId="176" fontId="0" fillId="0" borderId="5" xfId="0" applyNumberFormat="1" applyBorder="1">
      <alignment vertical="center"/>
    </xf>
    <xf numFmtId="0" fontId="0" fillId="0" borderId="5" xfId="0" applyBorder="1">
      <alignment vertical="center"/>
    </xf>
    <xf numFmtId="0" fontId="0" fillId="0" borderId="5" xfId="0" applyBorder="1" applyAlignment="1">
      <alignment horizontal="center" vertical="center"/>
    </xf>
    <xf numFmtId="0" fontId="4" fillId="0" borderId="0" xfId="1" applyFont="1" applyAlignment="1">
      <alignment horizontal="center" wrapText="1"/>
    </xf>
    <xf numFmtId="0" fontId="6" fillId="0" borderId="0" xfId="1" applyFont="1"/>
    <xf numFmtId="0" fontId="6" fillId="0" borderId="5" xfId="2" applyFont="1" applyBorder="1" applyAlignment="1">
      <alignment horizontal="center"/>
    </xf>
    <xf numFmtId="177" fontId="6" fillId="0" borderId="5" xfId="2" applyNumberFormat="1" applyFont="1" applyBorder="1" applyAlignment="1">
      <alignment horizontal="center" vertical="center"/>
    </xf>
    <xf numFmtId="0" fontId="6" fillId="0" borderId="5" xfId="2" applyFont="1" applyBorder="1" applyAlignment="1">
      <alignment horizontal="center" vertical="center"/>
    </xf>
    <xf numFmtId="177" fontId="6" fillId="0" borderId="3" xfId="2" applyNumberFormat="1" applyFont="1" applyBorder="1" applyAlignment="1">
      <alignment horizontal="center" vertical="center"/>
    </xf>
    <xf numFmtId="177" fontId="6" fillId="0" borderId="9" xfId="2" applyNumberFormat="1" applyFont="1" applyBorder="1" applyAlignment="1">
      <alignment horizontal="center" vertical="center"/>
    </xf>
    <xf numFmtId="178" fontId="6" fillId="0" borderId="2" xfId="2" applyNumberFormat="1" applyFont="1" applyBorder="1" applyAlignment="1">
      <alignment horizontal="center" vertical="center"/>
    </xf>
    <xf numFmtId="178" fontId="6" fillId="0" borderId="6" xfId="2" applyNumberFormat="1" applyFont="1" applyBorder="1" applyAlignment="1">
      <alignment horizontal="center" vertical="center"/>
    </xf>
    <xf numFmtId="178" fontId="6" fillId="0" borderId="1" xfId="2" applyNumberFormat="1" applyFont="1" applyBorder="1" applyAlignment="1">
      <alignment horizontal="center" vertical="center"/>
    </xf>
    <xf numFmtId="178" fontId="6" fillId="0" borderId="7" xfId="2" applyNumberFormat="1" applyFont="1" applyBorder="1" applyAlignment="1">
      <alignment horizontal="center" vertical="center"/>
    </xf>
    <xf numFmtId="178" fontId="6" fillId="0" borderId="4" xfId="2" applyNumberFormat="1" applyFont="1" applyBorder="1" applyAlignment="1">
      <alignment horizontal="center" vertical="center"/>
    </xf>
    <xf numFmtId="178" fontId="6" fillId="0" borderId="8" xfId="2" applyNumberFormat="1" applyFont="1" applyBorder="1" applyAlignment="1">
      <alignment horizontal="center" vertical="center"/>
    </xf>
    <xf numFmtId="0" fontId="6" fillId="0" borderId="10" xfId="2" applyFont="1" applyBorder="1" applyAlignment="1">
      <alignment horizontal="center" vertical="center"/>
    </xf>
    <xf numFmtId="177" fontId="6" fillId="0" borderId="2" xfId="2" applyNumberFormat="1" applyFont="1" applyBorder="1" applyAlignment="1">
      <alignment horizontal="center" vertical="center"/>
    </xf>
    <xf numFmtId="0" fontId="1" fillId="0" borderId="0" xfId="0" applyFont="1" applyAlignment="1">
      <alignment vertical="center" wrapText="1"/>
    </xf>
    <xf numFmtId="0" fontId="8" fillId="3" borderId="0" xfId="0" applyFont="1" applyFill="1" applyAlignment="1">
      <alignment vertical="center" wrapText="1"/>
    </xf>
  </cellXfs>
  <cellStyles count="4">
    <cellStyle name="桁区切り" xfId="3" builtinId="6"/>
    <cellStyle name="標準" xfId="0" builtinId="0"/>
    <cellStyle name="標準 2" xfId="1" xr:uid="{1CAAA1A1-9C73-49A4-B6E2-953121FF2D93}"/>
    <cellStyle name="標準 2 2" xfId="2" xr:uid="{2F846AC4-A82C-47D5-BCAE-885931B02C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6F66B-50D6-4EE7-A746-6F3EE68DA073}">
  <sheetPr codeName="Sheet4">
    <pageSetUpPr fitToPage="1"/>
  </sheetPr>
  <dimension ref="A16:L34"/>
  <sheetViews>
    <sheetView view="pageBreakPreview" topLeftCell="A34" zoomScaleNormal="100" zoomScaleSheetLayoutView="100" workbookViewId="0">
      <selection activeCell="S16" sqref="S16"/>
    </sheetView>
  </sheetViews>
  <sheetFormatPr defaultColWidth="9" defaultRowHeight="13" x14ac:dyDescent="0.2"/>
  <cols>
    <col min="1" max="10" width="8.58203125" style="8" customWidth="1"/>
    <col min="11" max="26" width="9" style="8"/>
    <col min="27" max="27" width="9" style="8" customWidth="1"/>
    <col min="28" max="16384" width="9" style="8"/>
  </cols>
  <sheetData>
    <row r="16" spans="1:10" ht="40" customHeight="1" x14ac:dyDescent="0.3">
      <c r="A16" s="25" t="s">
        <v>52</v>
      </c>
      <c r="B16" s="25"/>
      <c r="C16" s="25"/>
      <c r="D16" s="25"/>
      <c r="E16" s="25"/>
      <c r="F16" s="25"/>
      <c r="G16" s="25"/>
      <c r="H16" s="25"/>
      <c r="I16" s="26"/>
      <c r="J16" s="26"/>
    </row>
    <row r="17" spans="1:12" ht="40" customHeight="1" x14ac:dyDescent="0.3">
      <c r="A17" s="25" t="s">
        <v>53</v>
      </c>
      <c r="B17" s="25"/>
      <c r="C17" s="25"/>
      <c r="D17" s="25"/>
      <c r="E17" s="25"/>
      <c r="F17" s="25"/>
      <c r="G17" s="25"/>
      <c r="H17" s="25"/>
      <c r="I17" s="26"/>
      <c r="J17" s="26"/>
    </row>
    <row r="18" spans="1:12" ht="40" customHeight="1" x14ac:dyDescent="0.3">
      <c r="A18" s="25" t="s">
        <v>45</v>
      </c>
      <c r="B18" s="25"/>
      <c r="C18" s="25"/>
      <c r="D18" s="25"/>
      <c r="E18" s="25"/>
      <c r="F18" s="25"/>
      <c r="G18" s="25"/>
      <c r="H18" s="25"/>
      <c r="I18" s="26"/>
      <c r="J18" s="26"/>
    </row>
    <row r="19" spans="1:12" ht="40" customHeight="1" x14ac:dyDescent="0.3">
      <c r="A19" s="25"/>
      <c r="B19" s="25"/>
      <c r="C19" s="25"/>
      <c r="D19" s="25"/>
      <c r="E19" s="25"/>
      <c r="F19" s="25"/>
      <c r="G19" s="25"/>
      <c r="H19" s="25"/>
      <c r="I19" s="26"/>
      <c r="J19" s="26"/>
    </row>
    <row r="20" spans="1:12" s="9" customFormat="1" x14ac:dyDescent="0.2"/>
    <row r="21" spans="1:12" s="9" customFormat="1" x14ac:dyDescent="0.2"/>
    <row r="22" spans="1:12" s="9" customFormat="1" x14ac:dyDescent="0.2"/>
    <row r="23" spans="1:12" s="9" customFormat="1" x14ac:dyDescent="0.2"/>
    <row r="24" spans="1:12" s="9" customFormat="1" ht="28.5" customHeight="1" x14ac:dyDescent="0.2">
      <c r="L24" s="10" t="str">
        <f>IF(A16="○○市","←配布数、有効回答者数、有効回答率を記載する場合は25～28行目を再表示","")</f>
        <v/>
      </c>
    </row>
    <row r="25" spans="1:12" s="9" customFormat="1" hidden="1" x14ac:dyDescent="0.2">
      <c r="B25" s="27" t="s">
        <v>46</v>
      </c>
      <c r="C25" s="27"/>
      <c r="D25" s="27" t="s">
        <v>47</v>
      </c>
      <c r="E25" s="27"/>
      <c r="F25" s="27"/>
      <c r="G25" s="27"/>
      <c r="H25" s="27" t="s">
        <v>48</v>
      </c>
      <c r="I25" s="27"/>
    </row>
    <row r="26" spans="1:12" s="9" customFormat="1" hidden="1" x14ac:dyDescent="0.2">
      <c r="B26" s="28"/>
      <c r="C26" s="28"/>
      <c r="D26" s="29" t="s">
        <v>49</v>
      </c>
      <c r="E26" s="29"/>
      <c r="F26" s="30"/>
      <c r="G26" s="31"/>
      <c r="H26" s="32" t="str">
        <f>IFERROR(ROUND(F28/B$26*100,1),"")</f>
        <v/>
      </c>
      <c r="I26" s="33"/>
    </row>
    <row r="27" spans="1:12" s="9" customFormat="1" hidden="1" x14ac:dyDescent="0.2">
      <c r="B27" s="28"/>
      <c r="C27" s="28"/>
      <c r="D27" s="29" t="s">
        <v>50</v>
      </c>
      <c r="E27" s="29"/>
      <c r="F27" s="30"/>
      <c r="G27" s="31"/>
      <c r="H27" s="34"/>
      <c r="I27" s="35"/>
    </row>
    <row r="28" spans="1:12" s="9" customFormat="1" hidden="1" x14ac:dyDescent="0.2">
      <c r="B28" s="28"/>
      <c r="C28" s="28"/>
      <c r="D28" s="38" t="s">
        <v>51</v>
      </c>
      <c r="E28" s="38"/>
      <c r="F28" s="39" t="str">
        <f>IF(SUM(F26:G27)=0,"",SUM(F26:G27))</f>
        <v/>
      </c>
      <c r="G28" s="31"/>
      <c r="H28" s="36"/>
      <c r="I28" s="37"/>
    </row>
    <row r="29" spans="1:12" x14ac:dyDescent="0.2">
      <c r="D29" s="18" t="s">
        <v>155</v>
      </c>
      <c r="E29" s="20"/>
      <c r="F29" s="19">
        <v>2500</v>
      </c>
    </row>
    <row r="30" spans="1:12" x14ac:dyDescent="0.2">
      <c r="D30" s="17" t="s">
        <v>151</v>
      </c>
      <c r="E30" s="12"/>
      <c r="F30" s="12"/>
    </row>
    <row r="31" spans="1:12" x14ac:dyDescent="0.2">
      <c r="D31" s="15"/>
      <c r="E31" s="11" t="s">
        <v>152</v>
      </c>
      <c r="F31" s="13">
        <v>554</v>
      </c>
    </row>
    <row r="32" spans="1:12" x14ac:dyDescent="0.2">
      <c r="D32" s="15"/>
      <c r="E32" s="11" t="s">
        <v>153</v>
      </c>
      <c r="F32" s="13">
        <v>606</v>
      </c>
    </row>
    <row r="33" spans="4:6" x14ac:dyDescent="0.2">
      <c r="D33" s="16"/>
      <c r="E33" s="11" t="s">
        <v>154</v>
      </c>
      <c r="F33" s="13">
        <f>SUM(F31:F32)</f>
        <v>1160</v>
      </c>
    </row>
    <row r="34" spans="4:6" x14ac:dyDescent="0.2">
      <c r="D34" s="11" t="s">
        <v>156</v>
      </c>
      <c r="E34" s="12"/>
      <c r="F34" s="14">
        <f>F33/F29</f>
        <v>0.46400000000000002</v>
      </c>
    </row>
  </sheetData>
  <mergeCells count="15">
    <mergeCell ref="B26:C28"/>
    <mergeCell ref="D26:E26"/>
    <mergeCell ref="F26:G26"/>
    <mergeCell ref="H26:I28"/>
    <mergeCell ref="D27:E27"/>
    <mergeCell ref="F27:G27"/>
    <mergeCell ref="D28:E28"/>
    <mergeCell ref="F28:G28"/>
    <mergeCell ref="A16:J16"/>
    <mergeCell ref="A17:J17"/>
    <mergeCell ref="A18:J18"/>
    <mergeCell ref="A19:J19"/>
    <mergeCell ref="B25:C25"/>
    <mergeCell ref="D25:G25"/>
    <mergeCell ref="H25:I25"/>
  </mergeCells>
  <phoneticPr fontId="2"/>
  <printOptions horizontalCentered="1"/>
  <pageMargins left="0.78740157480314965" right="0.78740157480314965" top="0.98425196850393704" bottom="0.98425196850393704" header="0.51181102362204722" footer="0.51181102362204722"/>
  <pageSetup paperSize="9" scale="91"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88F05-DE50-4338-B249-BA144475E8BD}">
  <sheetPr>
    <pageSetUpPr fitToPage="1"/>
  </sheetPr>
  <dimension ref="A1:Z271"/>
  <sheetViews>
    <sheetView tabSelected="1" view="pageBreakPreview" topLeftCell="A115" zoomScaleNormal="100" zoomScaleSheetLayoutView="100" workbookViewId="0">
      <selection activeCell="A276" sqref="A276"/>
    </sheetView>
  </sheetViews>
  <sheetFormatPr defaultRowHeight="11.15" customHeight="1" x14ac:dyDescent="0.55000000000000004"/>
  <cols>
    <col min="1" max="1" width="62.58203125" style="3" customWidth="1"/>
    <col min="2" max="3" width="9.33203125" style="3" customWidth="1"/>
    <col min="4" max="26" width="9" style="1"/>
  </cols>
  <sheetData>
    <row r="1" spans="1:26" ht="11.15" customHeight="1" x14ac:dyDescent="0.55000000000000004">
      <c r="A1" s="41" t="s">
        <v>54</v>
      </c>
      <c r="B1" s="41"/>
      <c r="C1" s="41"/>
    </row>
    <row r="3" spans="1:26" ht="11.15" customHeight="1" x14ac:dyDescent="0.55000000000000004">
      <c r="A3" s="40" t="s">
        <v>0</v>
      </c>
      <c r="B3" s="40"/>
      <c r="C3" s="40"/>
      <c r="Z3" s="1" t="s">
        <v>1</v>
      </c>
    </row>
    <row r="4" spans="1:26" ht="11.15" customHeight="1" x14ac:dyDescent="0.15">
      <c r="A4" s="4" t="s">
        <v>42</v>
      </c>
      <c r="B4" s="4" t="s">
        <v>43</v>
      </c>
      <c r="C4" s="4" t="s">
        <v>44</v>
      </c>
    </row>
    <row r="5" spans="1:26" ht="11.15" customHeight="1" x14ac:dyDescent="0.55000000000000004">
      <c r="A5" s="5" t="s">
        <v>65</v>
      </c>
      <c r="B5" s="6">
        <v>1160</v>
      </c>
      <c r="C5" s="7">
        <v>100</v>
      </c>
      <c r="D5" s="2"/>
    </row>
    <row r="6" spans="1:26" ht="11.15" customHeight="1" x14ac:dyDescent="0.55000000000000004">
      <c r="A6" s="5" t="s">
        <v>66</v>
      </c>
      <c r="B6" s="6">
        <v>86</v>
      </c>
      <c r="C6" s="7">
        <v>7.4</v>
      </c>
      <c r="D6" s="2"/>
    </row>
    <row r="7" spans="1:26" ht="11.15" customHeight="1" x14ac:dyDescent="0.55000000000000004">
      <c r="A7" s="5" t="s">
        <v>67</v>
      </c>
      <c r="B7" s="6">
        <v>136</v>
      </c>
      <c r="C7" s="7">
        <v>11.7</v>
      </c>
      <c r="D7" s="2"/>
    </row>
    <row r="8" spans="1:26" ht="11.15" customHeight="1" x14ac:dyDescent="0.55000000000000004">
      <c r="A8" s="5" t="s">
        <v>68</v>
      </c>
      <c r="B8" s="6">
        <v>170</v>
      </c>
      <c r="C8" s="7">
        <v>14.7</v>
      </c>
      <c r="D8" s="2"/>
    </row>
    <row r="9" spans="1:26" ht="11.15" customHeight="1" x14ac:dyDescent="0.55000000000000004">
      <c r="A9" s="5" t="s">
        <v>69</v>
      </c>
      <c r="B9" s="6">
        <v>178</v>
      </c>
      <c r="C9" s="7">
        <v>15.3</v>
      </c>
      <c r="D9" s="2"/>
    </row>
    <row r="10" spans="1:26" ht="11.15" customHeight="1" x14ac:dyDescent="0.55000000000000004">
      <c r="A10" s="5" t="s">
        <v>70</v>
      </c>
      <c r="B10" s="6">
        <v>189</v>
      </c>
      <c r="C10" s="7">
        <v>16.3</v>
      </c>
      <c r="D10" s="2"/>
    </row>
    <row r="11" spans="1:26" ht="11.15" customHeight="1" x14ac:dyDescent="0.55000000000000004">
      <c r="A11" s="5" t="s">
        <v>71</v>
      </c>
      <c r="B11" s="6">
        <v>238</v>
      </c>
      <c r="C11" s="7">
        <v>20.5</v>
      </c>
      <c r="D11" s="2"/>
    </row>
    <row r="12" spans="1:26" ht="11.15" customHeight="1" x14ac:dyDescent="0.55000000000000004">
      <c r="A12" s="5" t="s">
        <v>72</v>
      </c>
      <c r="B12" s="6">
        <v>151</v>
      </c>
      <c r="C12" s="7">
        <v>13</v>
      </c>
      <c r="D12" s="2"/>
    </row>
    <row r="13" spans="1:26" ht="11.15" customHeight="1" x14ac:dyDescent="0.55000000000000004">
      <c r="A13" s="5" t="s">
        <v>73</v>
      </c>
      <c r="B13" s="6">
        <v>12</v>
      </c>
      <c r="C13" s="7">
        <v>1</v>
      </c>
      <c r="D13" s="2"/>
    </row>
    <row r="15" spans="1:26" ht="11.15" customHeight="1" x14ac:dyDescent="0.55000000000000004">
      <c r="A15" s="40" t="s">
        <v>2</v>
      </c>
      <c r="B15" s="40"/>
      <c r="C15" s="40"/>
      <c r="Z15" s="1" t="s">
        <v>3</v>
      </c>
    </row>
    <row r="16" spans="1:26" ht="11.15" customHeight="1" x14ac:dyDescent="0.15">
      <c r="A16" s="4" t="s">
        <v>42</v>
      </c>
      <c r="B16" s="4" t="s">
        <v>43</v>
      </c>
      <c r="C16" s="4" t="s">
        <v>44</v>
      </c>
    </row>
    <row r="17" spans="1:26" ht="11.15" customHeight="1" x14ac:dyDescent="0.55000000000000004">
      <c r="A17" s="5" t="s">
        <v>65</v>
      </c>
      <c r="B17" s="6">
        <v>1160</v>
      </c>
      <c r="C17" s="7">
        <v>100</v>
      </c>
      <c r="D17" s="2"/>
    </row>
    <row r="18" spans="1:26" ht="11.15" customHeight="1" x14ac:dyDescent="0.55000000000000004">
      <c r="A18" s="5" t="s">
        <v>74</v>
      </c>
      <c r="B18" s="6">
        <v>509</v>
      </c>
      <c r="C18" s="7">
        <v>43.9</v>
      </c>
      <c r="D18" s="2"/>
    </row>
    <row r="19" spans="1:26" ht="11.15" customHeight="1" x14ac:dyDescent="0.55000000000000004">
      <c r="A19" s="5" t="s">
        <v>75</v>
      </c>
      <c r="B19" s="6">
        <v>617</v>
      </c>
      <c r="C19" s="7">
        <v>53.2</v>
      </c>
      <c r="D19" s="2"/>
    </row>
    <row r="20" spans="1:26" ht="11.15" customHeight="1" x14ac:dyDescent="0.55000000000000004">
      <c r="A20" s="5" t="s">
        <v>76</v>
      </c>
      <c r="B20" s="6">
        <v>3</v>
      </c>
      <c r="C20" s="7">
        <v>0.3</v>
      </c>
      <c r="D20" s="2"/>
    </row>
    <row r="21" spans="1:26" ht="11.15" customHeight="1" x14ac:dyDescent="0.55000000000000004">
      <c r="A21" s="5" t="s">
        <v>77</v>
      </c>
      <c r="B21" s="6">
        <v>17</v>
      </c>
      <c r="C21" s="7">
        <v>1.5</v>
      </c>
      <c r="D21" s="2"/>
    </row>
    <row r="22" spans="1:26" ht="11.15" customHeight="1" x14ac:dyDescent="0.55000000000000004">
      <c r="A22" s="5" t="s">
        <v>73</v>
      </c>
      <c r="B22" s="6">
        <v>14</v>
      </c>
      <c r="C22" s="7">
        <v>1.2</v>
      </c>
      <c r="D22" s="2"/>
    </row>
    <row r="24" spans="1:26" ht="11.15" customHeight="1" x14ac:dyDescent="0.55000000000000004">
      <c r="A24" s="40" t="s">
        <v>4</v>
      </c>
      <c r="B24" s="40"/>
      <c r="C24" s="40"/>
      <c r="Z24" s="1" t="s">
        <v>5</v>
      </c>
    </row>
    <row r="25" spans="1:26" ht="11.15" customHeight="1" x14ac:dyDescent="0.15">
      <c r="A25" s="4" t="s">
        <v>42</v>
      </c>
      <c r="B25" s="4" t="s">
        <v>43</v>
      </c>
      <c r="C25" s="4" t="s">
        <v>44</v>
      </c>
    </row>
    <row r="26" spans="1:26" ht="11.15" customHeight="1" x14ac:dyDescent="0.55000000000000004">
      <c r="A26" s="5" t="s">
        <v>65</v>
      </c>
      <c r="B26" s="6">
        <v>1160</v>
      </c>
      <c r="C26" s="7">
        <v>100</v>
      </c>
      <c r="D26" s="2"/>
    </row>
    <row r="27" spans="1:26" ht="11.15" customHeight="1" x14ac:dyDescent="0.55000000000000004">
      <c r="A27" s="5" t="s">
        <v>78</v>
      </c>
      <c r="B27" s="6">
        <v>1070</v>
      </c>
      <c r="C27" s="7">
        <v>92.2</v>
      </c>
      <c r="D27" s="2"/>
    </row>
    <row r="28" spans="1:26" ht="11.15" customHeight="1" x14ac:dyDescent="0.55000000000000004">
      <c r="A28" s="5" t="s">
        <v>79</v>
      </c>
      <c r="B28" s="6">
        <v>22</v>
      </c>
      <c r="C28" s="7">
        <v>1.9</v>
      </c>
      <c r="D28" s="2"/>
    </row>
    <row r="29" spans="1:26" ht="11.15" customHeight="1" x14ac:dyDescent="0.55000000000000004">
      <c r="A29" s="5" t="s">
        <v>80</v>
      </c>
      <c r="B29" s="6">
        <v>19</v>
      </c>
      <c r="C29" s="7">
        <v>1.6</v>
      </c>
      <c r="D29" s="2"/>
    </row>
    <row r="30" spans="1:26" ht="11.15" customHeight="1" x14ac:dyDescent="0.55000000000000004">
      <c r="A30" s="5" t="s">
        <v>81</v>
      </c>
      <c r="B30" s="6">
        <v>11</v>
      </c>
      <c r="C30" s="7">
        <v>0.9</v>
      </c>
      <c r="D30" s="2"/>
    </row>
    <row r="31" spans="1:26" ht="11.15" customHeight="1" x14ac:dyDescent="0.55000000000000004">
      <c r="A31" s="5" t="s">
        <v>76</v>
      </c>
      <c r="B31" s="6">
        <v>26</v>
      </c>
      <c r="C31" s="7">
        <v>2.2000000000000002</v>
      </c>
      <c r="D31" s="2"/>
    </row>
    <row r="32" spans="1:26" ht="11.15" customHeight="1" x14ac:dyDescent="0.55000000000000004">
      <c r="A32" s="5" t="s">
        <v>73</v>
      </c>
      <c r="B32" s="6">
        <v>12</v>
      </c>
      <c r="C32" s="7">
        <v>1</v>
      </c>
      <c r="D32" s="2"/>
    </row>
    <row r="34" spans="1:26" ht="11.15" customHeight="1" x14ac:dyDescent="0.55000000000000004">
      <c r="A34" s="40" t="s">
        <v>6</v>
      </c>
      <c r="B34" s="40"/>
      <c r="C34" s="40"/>
      <c r="Z34" s="1" t="s">
        <v>7</v>
      </c>
    </row>
    <row r="35" spans="1:26" ht="11.15" customHeight="1" x14ac:dyDescent="0.15">
      <c r="A35" s="4" t="s">
        <v>42</v>
      </c>
      <c r="B35" s="4" t="s">
        <v>43</v>
      </c>
      <c r="C35" s="4" t="s">
        <v>44</v>
      </c>
    </row>
    <row r="36" spans="1:26" ht="11.15" customHeight="1" x14ac:dyDescent="0.55000000000000004">
      <c r="A36" s="5" t="s">
        <v>65</v>
      </c>
      <c r="B36" s="6">
        <v>1160</v>
      </c>
      <c r="C36" s="7">
        <v>100</v>
      </c>
      <c r="D36" s="2"/>
    </row>
    <row r="37" spans="1:26" ht="11.15" customHeight="1" x14ac:dyDescent="0.55000000000000004">
      <c r="A37" s="5" t="s">
        <v>82</v>
      </c>
      <c r="B37" s="6">
        <v>211</v>
      </c>
      <c r="C37" s="7">
        <v>18.2</v>
      </c>
      <c r="D37" s="2"/>
    </row>
    <row r="38" spans="1:26" ht="11.15" customHeight="1" x14ac:dyDescent="0.55000000000000004">
      <c r="A38" s="5" t="s">
        <v>83</v>
      </c>
      <c r="B38" s="6">
        <v>220</v>
      </c>
      <c r="C38" s="7">
        <v>19</v>
      </c>
      <c r="D38" s="2"/>
    </row>
    <row r="39" spans="1:26" ht="11.15" customHeight="1" x14ac:dyDescent="0.55000000000000004">
      <c r="A39" s="5" t="s">
        <v>84</v>
      </c>
      <c r="B39" s="6">
        <v>30</v>
      </c>
      <c r="C39" s="7">
        <v>2.6</v>
      </c>
      <c r="D39" s="2"/>
    </row>
    <row r="40" spans="1:26" ht="11.15" customHeight="1" x14ac:dyDescent="0.55000000000000004">
      <c r="A40" s="5" t="s">
        <v>85</v>
      </c>
      <c r="B40" s="6">
        <v>160</v>
      </c>
      <c r="C40" s="7">
        <v>13.8</v>
      </c>
      <c r="D40" s="2"/>
    </row>
    <row r="41" spans="1:26" ht="11.15" customHeight="1" x14ac:dyDescent="0.55000000000000004">
      <c r="A41" s="5" t="s">
        <v>86</v>
      </c>
      <c r="B41" s="6">
        <v>38</v>
      </c>
      <c r="C41" s="7">
        <v>3.3</v>
      </c>
      <c r="D41" s="2"/>
    </row>
    <row r="42" spans="1:26" ht="11.15" customHeight="1" x14ac:dyDescent="0.55000000000000004">
      <c r="A42" s="5" t="s">
        <v>87</v>
      </c>
      <c r="B42" s="6">
        <v>132</v>
      </c>
      <c r="C42" s="7">
        <v>11.4</v>
      </c>
      <c r="D42" s="2"/>
    </row>
    <row r="43" spans="1:26" ht="11.15" customHeight="1" x14ac:dyDescent="0.55000000000000004">
      <c r="A43" s="5" t="s">
        <v>88</v>
      </c>
      <c r="B43" s="6">
        <v>103</v>
      </c>
      <c r="C43" s="7">
        <v>8.9</v>
      </c>
      <c r="D43" s="2"/>
    </row>
    <row r="44" spans="1:26" ht="11.15" customHeight="1" x14ac:dyDescent="0.55000000000000004">
      <c r="A44" s="5" t="s">
        <v>89</v>
      </c>
      <c r="B44" s="6">
        <v>66</v>
      </c>
      <c r="C44" s="7">
        <v>5.7</v>
      </c>
      <c r="D44" s="2"/>
    </row>
    <row r="45" spans="1:26" ht="11.15" customHeight="1" x14ac:dyDescent="0.55000000000000004">
      <c r="A45" s="5" t="s">
        <v>90</v>
      </c>
      <c r="B45" s="6">
        <v>90</v>
      </c>
      <c r="C45" s="7">
        <v>7.8</v>
      </c>
      <c r="D45" s="2"/>
    </row>
    <row r="46" spans="1:26" ht="11.15" customHeight="1" x14ac:dyDescent="0.55000000000000004">
      <c r="A46" s="5" t="s">
        <v>91</v>
      </c>
      <c r="B46" s="6">
        <v>94</v>
      </c>
      <c r="C46" s="7">
        <v>8.1</v>
      </c>
      <c r="D46" s="2"/>
    </row>
    <row r="47" spans="1:26" ht="11.15" customHeight="1" x14ac:dyDescent="0.55000000000000004">
      <c r="A47" s="5" t="s">
        <v>73</v>
      </c>
      <c r="B47" s="6">
        <v>16</v>
      </c>
      <c r="C47" s="7">
        <v>1.4</v>
      </c>
      <c r="D47" s="2"/>
    </row>
    <row r="49" spans="1:26" ht="11.15" customHeight="1" x14ac:dyDescent="0.55000000000000004">
      <c r="A49" s="40" t="s">
        <v>8</v>
      </c>
      <c r="B49" s="40"/>
      <c r="C49" s="40"/>
      <c r="Z49" s="1" t="s">
        <v>9</v>
      </c>
    </row>
    <row r="50" spans="1:26" ht="11.15" customHeight="1" x14ac:dyDescent="0.15">
      <c r="A50" s="4" t="s">
        <v>42</v>
      </c>
      <c r="B50" s="4" t="s">
        <v>43</v>
      </c>
      <c r="C50" s="4" t="s">
        <v>44</v>
      </c>
    </row>
    <row r="51" spans="1:26" ht="11.15" customHeight="1" x14ac:dyDescent="0.55000000000000004">
      <c r="A51" s="5" t="s">
        <v>65</v>
      </c>
      <c r="B51" s="6">
        <v>1160</v>
      </c>
      <c r="C51" s="7">
        <v>100</v>
      </c>
      <c r="D51" s="2"/>
    </row>
    <row r="52" spans="1:26" ht="11.15" customHeight="1" x14ac:dyDescent="0.55000000000000004">
      <c r="A52" s="5" t="s">
        <v>92</v>
      </c>
      <c r="B52" s="6">
        <v>773</v>
      </c>
      <c r="C52" s="7">
        <v>66.599999999999994</v>
      </c>
      <c r="D52" s="2"/>
    </row>
    <row r="53" spans="1:26" ht="11.15" customHeight="1" x14ac:dyDescent="0.55000000000000004">
      <c r="A53" s="5" t="s">
        <v>93</v>
      </c>
      <c r="B53" s="6">
        <v>372</v>
      </c>
      <c r="C53" s="7">
        <v>32.1</v>
      </c>
      <c r="D53" s="2"/>
    </row>
    <row r="54" spans="1:26" ht="11.15" customHeight="1" x14ac:dyDescent="0.55000000000000004">
      <c r="A54" s="5" t="s">
        <v>73</v>
      </c>
      <c r="B54" s="6">
        <v>15</v>
      </c>
      <c r="C54" s="7">
        <v>1.3</v>
      </c>
      <c r="D54" s="2"/>
    </row>
    <row r="56" spans="1:26" ht="11.15" customHeight="1" x14ac:dyDescent="0.55000000000000004">
      <c r="A56" s="40" t="s">
        <v>10</v>
      </c>
      <c r="B56" s="40"/>
      <c r="C56" s="40"/>
      <c r="Z56" s="1" t="s">
        <v>11</v>
      </c>
    </row>
    <row r="57" spans="1:26" ht="11.15" customHeight="1" x14ac:dyDescent="0.15">
      <c r="A57" s="4" t="s">
        <v>42</v>
      </c>
      <c r="B57" s="4" t="s">
        <v>43</v>
      </c>
      <c r="C57" s="4" t="s">
        <v>44</v>
      </c>
    </row>
    <row r="58" spans="1:26" ht="11.15" customHeight="1" x14ac:dyDescent="0.55000000000000004">
      <c r="A58" s="5" t="s">
        <v>65</v>
      </c>
      <c r="B58" s="6">
        <v>1160</v>
      </c>
      <c r="C58" s="7">
        <v>100</v>
      </c>
      <c r="D58" s="2"/>
    </row>
    <row r="59" spans="1:26" ht="11.15" customHeight="1" x14ac:dyDescent="0.55000000000000004">
      <c r="A59" s="5" t="s">
        <v>94</v>
      </c>
      <c r="B59" s="6">
        <v>412</v>
      </c>
      <c r="C59" s="7">
        <v>35.5</v>
      </c>
      <c r="D59" s="2"/>
    </row>
    <row r="60" spans="1:26" ht="11.15" customHeight="1" x14ac:dyDescent="0.55000000000000004">
      <c r="A60" s="5" t="s">
        <v>95</v>
      </c>
      <c r="B60" s="6">
        <v>128</v>
      </c>
      <c r="C60" s="7">
        <v>11</v>
      </c>
      <c r="D60" s="2"/>
    </row>
    <row r="61" spans="1:26" ht="11.15" customHeight="1" x14ac:dyDescent="0.55000000000000004">
      <c r="A61" s="5" t="s">
        <v>96</v>
      </c>
      <c r="B61" s="6">
        <v>118</v>
      </c>
      <c r="C61" s="7">
        <v>10.199999999999999</v>
      </c>
      <c r="D61" s="2"/>
    </row>
    <row r="62" spans="1:26" ht="11.15" customHeight="1" x14ac:dyDescent="0.55000000000000004">
      <c r="A62" s="5" t="s">
        <v>97</v>
      </c>
      <c r="B62" s="6">
        <v>92</v>
      </c>
      <c r="C62" s="7">
        <v>7.9</v>
      </c>
      <c r="D62" s="2"/>
    </row>
    <row r="63" spans="1:26" ht="11.15" customHeight="1" x14ac:dyDescent="0.55000000000000004">
      <c r="A63" s="5" t="s">
        <v>98</v>
      </c>
      <c r="B63" s="6">
        <v>89</v>
      </c>
      <c r="C63" s="7">
        <v>7.7</v>
      </c>
      <c r="D63" s="2"/>
    </row>
    <row r="64" spans="1:26" ht="11.15" customHeight="1" x14ac:dyDescent="0.55000000000000004">
      <c r="A64" s="5" t="s">
        <v>99</v>
      </c>
      <c r="B64" s="6">
        <v>480</v>
      </c>
      <c r="C64" s="7">
        <v>41.4</v>
      </c>
      <c r="D64" s="2"/>
    </row>
    <row r="65" spans="1:26" ht="11.15" customHeight="1" x14ac:dyDescent="0.55000000000000004">
      <c r="A65" s="5" t="s">
        <v>73</v>
      </c>
      <c r="B65" s="6">
        <v>24</v>
      </c>
      <c r="C65" s="7">
        <v>2.1</v>
      </c>
      <c r="D65" s="2"/>
    </row>
    <row r="67" spans="1:26" ht="11.15" customHeight="1" x14ac:dyDescent="0.55000000000000004">
      <c r="A67" s="40" t="s">
        <v>12</v>
      </c>
      <c r="B67" s="40"/>
      <c r="C67" s="40"/>
      <c r="Z67" s="1" t="s">
        <v>13</v>
      </c>
    </row>
    <row r="68" spans="1:26" ht="11.15" customHeight="1" x14ac:dyDescent="0.15">
      <c r="A68" s="4" t="s">
        <v>42</v>
      </c>
      <c r="B68" s="4" t="s">
        <v>43</v>
      </c>
      <c r="C68" s="4" t="s">
        <v>44</v>
      </c>
    </row>
    <row r="69" spans="1:26" ht="11.15" customHeight="1" x14ac:dyDescent="0.55000000000000004">
      <c r="A69" s="5" t="s">
        <v>65</v>
      </c>
      <c r="B69" s="6">
        <v>1160</v>
      </c>
      <c r="C69" s="7">
        <v>100</v>
      </c>
      <c r="D69" s="2"/>
    </row>
    <row r="70" spans="1:26" ht="11.15" customHeight="1" x14ac:dyDescent="0.55000000000000004">
      <c r="A70" s="5" t="s">
        <v>100</v>
      </c>
      <c r="B70" s="6">
        <v>378</v>
      </c>
      <c r="C70" s="7">
        <v>32.6</v>
      </c>
      <c r="D70" s="2"/>
    </row>
    <row r="71" spans="1:26" ht="11.15" customHeight="1" x14ac:dyDescent="0.55000000000000004">
      <c r="A71" s="5" t="s">
        <v>101</v>
      </c>
      <c r="B71" s="6">
        <v>163</v>
      </c>
      <c r="C71" s="7">
        <v>14.1</v>
      </c>
      <c r="D71" s="2"/>
    </row>
    <row r="72" spans="1:26" ht="11.15" customHeight="1" x14ac:dyDescent="0.55000000000000004">
      <c r="A72" s="5" t="s">
        <v>102</v>
      </c>
      <c r="B72" s="6">
        <v>603</v>
      </c>
      <c r="C72" s="7">
        <v>52</v>
      </c>
      <c r="D72" s="2"/>
    </row>
    <row r="73" spans="1:26" ht="11.15" customHeight="1" x14ac:dyDescent="0.55000000000000004">
      <c r="A73" s="5" t="s">
        <v>73</v>
      </c>
      <c r="B73" s="6">
        <v>16</v>
      </c>
      <c r="C73" s="7">
        <v>1.4</v>
      </c>
      <c r="D73" s="2"/>
    </row>
    <row r="75" spans="1:26" ht="11.15" customHeight="1" x14ac:dyDescent="0.55000000000000004">
      <c r="A75" s="41" t="s">
        <v>55</v>
      </c>
      <c r="B75" s="41"/>
      <c r="C75" s="41"/>
    </row>
    <row r="77" spans="1:26" ht="11.15" customHeight="1" x14ac:dyDescent="0.55000000000000004">
      <c r="A77" s="40" t="s">
        <v>14</v>
      </c>
      <c r="B77" s="40"/>
      <c r="C77" s="40"/>
      <c r="Z77" s="1" t="s">
        <v>15</v>
      </c>
    </row>
    <row r="78" spans="1:26" ht="11.15" customHeight="1" x14ac:dyDescent="0.15">
      <c r="A78" s="4" t="s">
        <v>42</v>
      </c>
      <c r="B78" s="4" t="s">
        <v>43</v>
      </c>
      <c r="C78" s="4" t="s">
        <v>44</v>
      </c>
    </row>
    <row r="79" spans="1:26" ht="11.15" customHeight="1" x14ac:dyDescent="0.55000000000000004">
      <c r="A79" s="5" t="s">
        <v>65</v>
      </c>
      <c r="B79" s="6">
        <v>1160</v>
      </c>
      <c r="C79" s="7">
        <v>100</v>
      </c>
      <c r="D79" s="2"/>
    </row>
    <row r="80" spans="1:26" ht="11.15" customHeight="1" x14ac:dyDescent="0.55000000000000004">
      <c r="A80" s="5" t="s">
        <v>103</v>
      </c>
      <c r="B80" s="6">
        <v>242</v>
      </c>
      <c r="C80" s="7">
        <v>20.9</v>
      </c>
      <c r="D80" s="2"/>
    </row>
    <row r="81" spans="1:26" ht="11.15" customHeight="1" x14ac:dyDescent="0.55000000000000004">
      <c r="A81" s="5" t="s">
        <v>104</v>
      </c>
      <c r="B81" s="6">
        <v>690</v>
      </c>
      <c r="C81" s="7">
        <v>59.5</v>
      </c>
      <c r="D81" s="2"/>
    </row>
    <row r="82" spans="1:26" ht="11.15" customHeight="1" x14ac:dyDescent="0.55000000000000004">
      <c r="A82" s="5" t="s">
        <v>105</v>
      </c>
      <c r="B82" s="6">
        <v>190</v>
      </c>
      <c r="C82" s="7">
        <v>16.399999999999999</v>
      </c>
      <c r="D82" s="2"/>
    </row>
    <row r="83" spans="1:26" ht="11.15" customHeight="1" x14ac:dyDescent="0.55000000000000004">
      <c r="A83" s="5" t="s">
        <v>106</v>
      </c>
      <c r="B83" s="6">
        <v>21</v>
      </c>
      <c r="C83" s="7">
        <v>1.8</v>
      </c>
      <c r="D83" s="2"/>
    </row>
    <row r="84" spans="1:26" ht="11.15" customHeight="1" x14ac:dyDescent="0.55000000000000004">
      <c r="A84" s="5" t="s">
        <v>73</v>
      </c>
      <c r="B84" s="6">
        <v>17</v>
      </c>
      <c r="C84" s="7">
        <v>1.5</v>
      </c>
      <c r="D84" s="2"/>
    </row>
    <row r="86" spans="1:26" ht="22" customHeight="1" x14ac:dyDescent="0.55000000000000004">
      <c r="A86" s="40" t="s">
        <v>56</v>
      </c>
      <c r="B86" s="40"/>
      <c r="C86" s="40"/>
      <c r="Z86" s="1" t="s">
        <v>16</v>
      </c>
    </row>
    <row r="87" spans="1:26" ht="11.15" customHeight="1" x14ac:dyDescent="0.15">
      <c r="A87" s="4" t="s">
        <v>42</v>
      </c>
      <c r="B87" s="4" t="s">
        <v>43</v>
      </c>
      <c r="C87" s="4" t="s">
        <v>44</v>
      </c>
    </row>
    <row r="88" spans="1:26" ht="11.15" customHeight="1" x14ac:dyDescent="0.55000000000000004">
      <c r="A88" s="5" t="s">
        <v>65</v>
      </c>
      <c r="B88" s="6">
        <v>932</v>
      </c>
      <c r="C88" s="7">
        <v>100</v>
      </c>
      <c r="D88" s="2"/>
    </row>
    <row r="89" spans="1:26" ht="11.15" customHeight="1" x14ac:dyDescent="0.55000000000000004">
      <c r="A89" s="5" t="s">
        <v>107</v>
      </c>
      <c r="B89" s="6">
        <v>450</v>
      </c>
      <c r="C89" s="7">
        <v>48.3</v>
      </c>
      <c r="D89" s="2"/>
    </row>
    <row r="90" spans="1:26" ht="11.15" customHeight="1" x14ac:dyDescent="0.55000000000000004">
      <c r="A90" s="5" t="s">
        <v>108</v>
      </c>
      <c r="B90" s="6">
        <v>454</v>
      </c>
      <c r="C90" s="7">
        <v>48.7</v>
      </c>
      <c r="D90" s="2"/>
    </row>
    <row r="91" spans="1:26" ht="11.15" customHeight="1" x14ac:dyDescent="0.55000000000000004">
      <c r="A91" s="5" t="s">
        <v>109</v>
      </c>
      <c r="B91" s="6">
        <v>53</v>
      </c>
      <c r="C91" s="7">
        <v>5.7</v>
      </c>
      <c r="D91" s="2"/>
    </row>
    <row r="92" spans="1:26" ht="22" customHeight="1" x14ac:dyDescent="0.55000000000000004">
      <c r="A92" s="5" t="s">
        <v>110</v>
      </c>
      <c r="B92" s="6">
        <v>550</v>
      </c>
      <c r="C92" s="7">
        <v>59</v>
      </c>
      <c r="D92" s="2"/>
    </row>
    <row r="93" spans="1:26" ht="11.15" customHeight="1" x14ac:dyDescent="0.55000000000000004">
      <c r="A93" s="5" t="s">
        <v>111</v>
      </c>
      <c r="B93" s="6">
        <v>129</v>
      </c>
      <c r="C93" s="7">
        <v>13.8</v>
      </c>
      <c r="D93" s="2"/>
    </row>
    <row r="94" spans="1:26" ht="11.15" customHeight="1" x14ac:dyDescent="0.55000000000000004">
      <c r="A94" s="5" t="s">
        <v>112</v>
      </c>
      <c r="B94" s="6">
        <v>58</v>
      </c>
      <c r="C94" s="7">
        <v>6.2</v>
      </c>
      <c r="D94" s="2"/>
    </row>
    <row r="95" spans="1:26" ht="11.15" customHeight="1" x14ac:dyDescent="0.55000000000000004">
      <c r="A95" s="5" t="s">
        <v>113</v>
      </c>
      <c r="B95" s="6">
        <v>60</v>
      </c>
      <c r="C95" s="7">
        <v>6.4</v>
      </c>
      <c r="D95" s="2"/>
    </row>
    <row r="96" spans="1:26" ht="11.15" customHeight="1" x14ac:dyDescent="0.55000000000000004">
      <c r="A96" s="5" t="s">
        <v>114</v>
      </c>
      <c r="B96" s="6">
        <v>53</v>
      </c>
      <c r="C96" s="7">
        <v>5.7</v>
      </c>
      <c r="D96" s="2"/>
    </row>
    <row r="97" spans="1:26" ht="11.15" customHeight="1" x14ac:dyDescent="0.55000000000000004">
      <c r="A97" s="5" t="s">
        <v>115</v>
      </c>
      <c r="B97" s="6">
        <v>131</v>
      </c>
      <c r="C97" s="7">
        <v>14.1</v>
      </c>
      <c r="D97" s="2"/>
    </row>
    <row r="98" spans="1:26" ht="11.15" customHeight="1" x14ac:dyDescent="0.55000000000000004">
      <c r="A98" s="5" t="s">
        <v>116</v>
      </c>
      <c r="B98" s="6">
        <v>35</v>
      </c>
      <c r="C98" s="7">
        <v>3.8</v>
      </c>
      <c r="D98" s="2"/>
    </row>
    <row r="99" spans="1:26" ht="11.15" customHeight="1" x14ac:dyDescent="0.55000000000000004">
      <c r="A99" s="5" t="s">
        <v>117</v>
      </c>
      <c r="B99" s="6">
        <v>153</v>
      </c>
      <c r="C99" s="7">
        <v>16.399999999999999</v>
      </c>
      <c r="D99" s="2"/>
    </row>
    <row r="100" spans="1:26" ht="11.15" customHeight="1" x14ac:dyDescent="0.55000000000000004">
      <c r="A100" s="5" t="s">
        <v>76</v>
      </c>
      <c r="B100" s="6">
        <v>26</v>
      </c>
      <c r="C100" s="7">
        <v>2.8</v>
      </c>
      <c r="D100" s="2"/>
    </row>
    <row r="101" spans="1:26" ht="11.15" customHeight="1" x14ac:dyDescent="0.55000000000000004">
      <c r="A101" s="5" t="s">
        <v>73</v>
      </c>
      <c r="B101" s="6">
        <v>13</v>
      </c>
      <c r="C101" s="7">
        <v>1.4</v>
      </c>
      <c r="D101" s="2"/>
    </row>
    <row r="103" spans="1:26" ht="22" customHeight="1" x14ac:dyDescent="0.55000000000000004">
      <c r="A103" s="40" t="s">
        <v>57</v>
      </c>
      <c r="B103" s="40"/>
      <c r="C103" s="40"/>
      <c r="Z103" s="1" t="s">
        <v>17</v>
      </c>
    </row>
    <row r="104" spans="1:26" ht="11.15" customHeight="1" x14ac:dyDescent="0.15">
      <c r="A104" s="4" t="s">
        <v>42</v>
      </c>
      <c r="B104" s="4" t="s">
        <v>43</v>
      </c>
      <c r="C104" s="4" t="s">
        <v>44</v>
      </c>
    </row>
    <row r="105" spans="1:26" ht="11.15" customHeight="1" x14ac:dyDescent="0.55000000000000004">
      <c r="A105" s="5" t="s">
        <v>65</v>
      </c>
      <c r="B105" s="6">
        <v>211</v>
      </c>
      <c r="C105" s="7">
        <v>100</v>
      </c>
      <c r="D105" s="2"/>
    </row>
    <row r="106" spans="1:26" ht="11.15" customHeight="1" x14ac:dyDescent="0.55000000000000004">
      <c r="A106" s="5" t="s">
        <v>118</v>
      </c>
      <c r="B106" s="6">
        <v>1</v>
      </c>
      <c r="C106" s="7">
        <v>0.5</v>
      </c>
      <c r="D106" s="2"/>
    </row>
    <row r="107" spans="1:26" ht="11.15" customHeight="1" x14ac:dyDescent="0.55000000000000004">
      <c r="A107" s="5" t="s">
        <v>119</v>
      </c>
      <c r="B107" s="6">
        <v>7</v>
      </c>
      <c r="C107" s="7">
        <v>3.3</v>
      </c>
      <c r="D107" s="2"/>
    </row>
    <row r="108" spans="1:26" ht="11.15" customHeight="1" x14ac:dyDescent="0.55000000000000004">
      <c r="A108" s="5" t="s">
        <v>120</v>
      </c>
      <c r="B108" s="6">
        <v>88</v>
      </c>
      <c r="C108" s="7">
        <v>41.7</v>
      </c>
      <c r="D108" s="2"/>
    </row>
    <row r="109" spans="1:26" ht="11.15" customHeight="1" x14ac:dyDescent="0.55000000000000004">
      <c r="A109" s="5" t="s">
        <v>121</v>
      </c>
      <c r="B109" s="6">
        <v>71</v>
      </c>
      <c r="C109" s="7">
        <v>33.6</v>
      </c>
      <c r="D109" s="2"/>
    </row>
    <row r="110" spans="1:26" ht="11.15" customHeight="1" x14ac:dyDescent="0.55000000000000004">
      <c r="A110" s="5" t="s">
        <v>122</v>
      </c>
      <c r="B110" s="6">
        <v>54</v>
      </c>
      <c r="C110" s="7">
        <v>25.6</v>
      </c>
      <c r="D110" s="2"/>
    </row>
    <row r="111" spans="1:26" ht="11.15" customHeight="1" x14ac:dyDescent="0.55000000000000004">
      <c r="A111" s="5" t="s">
        <v>123</v>
      </c>
      <c r="B111" s="6">
        <v>19</v>
      </c>
      <c r="C111" s="7">
        <v>9</v>
      </c>
      <c r="D111" s="2"/>
    </row>
    <row r="112" spans="1:26" ht="11.15" customHeight="1" x14ac:dyDescent="0.55000000000000004">
      <c r="A112" s="5" t="s">
        <v>124</v>
      </c>
      <c r="B112" s="6">
        <v>52</v>
      </c>
      <c r="C112" s="7">
        <v>24.6</v>
      </c>
      <c r="D112" s="2"/>
    </row>
    <row r="113" spans="1:26" ht="11.15" customHeight="1" x14ac:dyDescent="0.55000000000000004">
      <c r="A113" s="5" t="s">
        <v>125</v>
      </c>
      <c r="B113" s="6">
        <v>14</v>
      </c>
      <c r="C113" s="7">
        <v>6.6</v>
      </c>
      <c r="D113" s="2"/>
    </row>
    <row r="114" spans="1:26" ht="11.15" customHeight="1" x14ac:dyDescent="0.55000000000000004">
      <c r="A114" s="5" t="s">
        <v>126</v>
      </c>
      <c r="B114" s="6">
        <v>84</v>
      </c>
      <c r="C114" s="7">
        <v>39.799999999999997</v>
      </c>
      <c r="D114" s="2"/>
    </row>
    <row r="115" spans="1:26" ht="11.15" customHeight="1" x14ac:dyDescent="0.55000000000000004">
      <c r="A115" s="5" t="s">
        <v>127</v>
      </c>
      <c r="B115" s="6">
        <v>32</v>
      </c>
      <c r="C115" s="7">
        <v>15.2</v>
      </c>
      <c r="D115" s="2"/>
    </row>
    <row r="116" spans="1:26" ht="11.15" customHeight="1" x14ac:dyDescent="0.55000000000000004">
      <c r="A116" s="5" t="s">
        <v>128</v>
      </c>
      <c r="B116" s="6">
        <v>39</v>
      </c>
      <c r="C116" s="7">
        <v>18.5</v>
      </c>
      <c r="D116" s="2"/>
    </row>
    <row r="117" spans="1:26" ht="11.15" customHeight="1" x14ac:dyDescent="0.55000000000000004">
      <c r="A117" s="5" t="s">
        <v>76</v>
      </c>
      <c r="B117" s="6">
        <v>44</v>
      </c>
      <c r="C117" s="7">
        <v>20.9</v>
      </c>
      <c r="D117" s="2"/>
    </row>
    <row r="118" spans="1:26" ht="11.15" customHeight="1" x14ac:dyDescent="0.55000000000000004">
      <c r="A118" s="5" t="s">
        <v>73</v>
      </c>
      <c r="B118" s="6">
        <v>12</v>
      </c>
      <c r="C118" s="7">
        <v>5.7</v>
      </c>
      <c r="D118" s="2"/>
    </row>
    <row r="120" spans="1:26" ht="11.15" customHeight="1" x14ac:dyDescent="0.55000000000000004">
      <c r="A120" s="41" t="s">
        <v>58</v>
      </c>
      <c r="B120" s="41"/>
      <c r="C120" s="41"/>
    </row>
    <row r="122" spans="1:26" ht="22" customHeight="1" x14ac:dyDescent="0.55000000000000004">
      <c r="A122" s="40" t="s">
        <v>18</v>
      </c>
      <c r="B122" s="40"/>
      <c r="C122" s="40"/>
      <c r="Z122" s="1" t="s">
        <v>19</v>
      </c>
    </row>
    <row r="123" spans="1:26" ht="11.15" customHeight="1" x14ac:dyDescent="0.15">
      <c r="A123" s="4" t="s">
        <v>42</v>
      </c>
      <c r="B123" s="4" t="s">
        <v>43</v>
      </c>
      <c r="C123" s="4" t="s">
        <v>44</v>
      </c>
    </row>
    <row r="124" spans="1:26" ht="11.15" customHeight="1" x14ac:dyDescent="0.55000000000000004">
      <c r="A124" s="5" t="s">
        <v>65</v>
      </c>
      <c r="B124" s="6">
        <v>1160</v>
      </c>
      <c r="C124" s="7">
        <v>100</v>
      </c>
      <c r="D124" s="2"/>
    </row>
    <row r="125" spans="1:26" ht="11.15" customHeight="1" x14ac:dyDescent="0.55000000000000004">
      <c r="A125" s="5" t="s">
        <v>129</v>
      </c>
      <c r="B125" s="6">
        <v>3</v>
      </c>
      <c r="C125" s="7">
        <v>0.3</v>
      </c>
      <c r="D125" s="2"/>
    </row>
    <row r="126" spans="1:26" ht="11.15" customHeight="1" x14ac:dyDescent="0.55000000000000004">
      <c r="A126" s="5" t="s">
        <v>130</v>
      </c>
      <c r="B126" s="6">
        <v>4</v>
      </c>
      <c r="C126" s="7">
        <v>0.3</v>
      </c>
      <c r="D126" s="2"/>
    </row>
    <row r="127" spans="1:26" ht="11.15" customHeight="1" x14ac:dyDescent="0.55000000000000004">
      <c r="A127" s="5" t="s">
        <v>131</v>
      </c>
      <c r="B127" s="6">
        <v>11</v>
      </c>
      <c r="C127" s="7">
        <v>0.9</v>
      </c>
      <c r="D127" s="2"/>
    </row>
    <row r="128" spans="1:26" ht="11.15" customHeight="1" x14ac:dyDescent="0.55000000000000004">
      <c r="A128" s="5" t="s">
        <v>132</v>
      </c>
      <c r="B128" s="6">
        <v>34</v>
      </c>
      <c r="C128" s="7">
        <v>2.9</v>
      </c>
      <c r="D128" s="2"/>
    </row>
    <row r="129" spans="1:26" ht="11.15" customHeight="1" x14ac:dyDescent="0.55000000000000004">
      <c r="A129" s="5" t="s">
        <v>133</v>
      </c>
      <c r="B129" s="6">
        <v>32</v>
      </c>
      <c r="C129" s="7">
        <v>2.8</v>
      </c>
      <c r="D129" s="2"/>
    </row>
    <row r="130" spans="1:26" ht="11.15" customHeight="1" x14ac:dyDescent="0.55000000000000004">
      <c r="A130" s="5" t="s">
        <v>134</v>
      </c>
      <c r="B130" s="6">
        <v>191</v>
      </c>
      <c r="C130" s="7">
        <v>16.5</v>
      </c>
      <c r="D130" s="2"/>
    </row>
    <row r="131" spans="1:26" ht="11.15" customHeight="1" x14ac:dyDescent="0.55000000000000004">
      <c r="A131" s="5" t="s">
        <v>135</v>
      </c>
      <c r="B131" s="6">
        <v>128</v>
      </c>
      <c r="C131" s="7">
        <v>11</v>
      </c>
      <c r="D131" s="2"/>
    </row>
    <row r="132" spans="1:26" ht="11.15" customHeight="1" x14ac:dyDescent="0.55000000000000004">
      <c r="A132" s="5" t="s">
        <v>136</v>
      </c>
      <c r="B132" s="6">
        <v>225</v>
      </c>
      <c r="C132" s="7">
        <v>19.399999999999999</v>
      </c>
      <c r="D132" s="2"/>
    </row>
    <row r="133" spans="1:26" ht="11.15" customHeight="1" x14ac:dyDescent="0.55000000000000004">
      <c r="A133" s="5" t="s">
        <v>137</v>
      </c>
      <c r="B133" s="6">
        <v>306</v>
      </c>
      <c r="C133" s="7">
        <v>26.4</v>
      </c>
      <c r="D133" s="2"/>
    </row>
    <row r="134" spans="1:26" ht="11.15" customHeight="1" x14ac:dyDescent="0.55000000000000004">
      <c r="A134" s="5" t="s">
        <v>138</v>
      </c>
      <c r="B134" s="6">
        <v>122</v>
      </c>
      <c r="C134" s="7">
        <v>10.5</v>
      </c>
      <c r="D134" s="2"/>
    </row>
    <row r="135" spans="1:26" ht="11.15" customHeight="1" x14ac:dyDescent="0.55000000000000004">
      <c r="A135" s="5" t="s">
        <v>139</v>
      </c>
      <c r="B135" s="6">
        <v>102</v>
      </c>
      <c r="C135" s="7">
        <v>8.8000000000000007</v>
      </c>
      <c r="D135" s="2"/>
    </row>
    <row r="136" spans="1:26" ht="11.15" customHeight="1" x14ac:dyDescent="0.55000000000000004">
      <c r="A136" s="5" t="s">
        <v>73</v>
      </c>
      <c r="B136" s="6">
        <v>2</v>
      </c>
      <c r="C136" s="7">
        <v>0.2</v>
      </c>
      <c r="D136" s="2"/>
    </row>
    <row r="138" spans="1:26" ht="22" customHeight="1" x14ac:dyDescent="0.55000000000000004">
      <c r="A138" s="40" t="s">
        <v>59</v>
      </c>
      <c r="B138" s="40"/>
      <c r="C138" s="40"/>
      <c r="Z138" s="1" t="s">
        <v>20</v>
      </c>
    </row>
    <row r="139" spans="1:26" ht="11.15" customHeight="1" x14ac:dyDescent="0.15">
      <c r="A139" s="4" t="s">
        <v>42</v>
      </c>
      <c r="B139" s="4" t="s">
        <v>43</v>
      </c>
      <c r="C139" s="4" t="s">
        <v>44</v>
      </c>
    </row>
    <row r="140" spans="1:26" ht="11.15" customHeight="1" x14ac:dyDescent="0.55000000000000004">
      <c r="A140" s="5" t="s">
        <v>65</v>
      </c>
      <c r="B140" s="6">
        <v>1160</v>
      </c>
      <c r="C140" s="7">
        <v>100</v>
      </c>
      <c r="D140" s="2"/>
    </row>
    <row r="141" spans="1:26" ht="11.15" customHeight="1" x14ac:dyDescent="0.55000000000000004">
      <c r="A141" s="5" t="s">
        <v>129</v>
      </c>
      <c r="B141" s="6">
        <v>6</v>
      </c>
      <c r="C141" s="7">
        <v>0.5</v>
      </c>
      <c r="D141" s="2"/>
    </row>
    <row r="142" spans="1:26" ht="11.15" customHeight="1" x14ac:dyDescent="0.55000000000000004">
      <c r="A142" s="5" t="s">
        <v>130</v>
      </c>
      <c r="B142" s="6">
        <v>11</v>
      </c>
      <c r="C142" s="7">
        <v>0.9</v>
      </c>
      <c r="D142" s="2"/>
    </row>
    <row r="143" spans="1:26" ht="11.15" customHeight="1" x14ac:dyDescent="0.55000000000000004">
      <c r="A143" s="5" t="s">
        <v>131</v>
      </c>
      <c r="B143" s="6">
        <v>19</v>
      </c>
      <c r="C143" s="7">
        <v>1.6</v>
      </c>
      <c r="D143" s="2"/>
    </row>
    <row r="144" spans="1:26" ht="11.15" customHeight="1" x14ac:dyDescent="0.55000000000000004">
      <c r="A144" s="5" t="s">
        <v>132</v>
      </c>
      <c r="B144" s="6">
        <v>60</v>
      </c>
      <c r="C144" s="7">
        <v>5.2</v>
      </c>
      <c r="D144" s="2"/>
    </row>
    <row r="145" spans="1:26" ht="11.15" customHeight="1" x14ac:dyDescent="0.55000000000000004">
      <c r="A145" s="5" t="s">
        <v>133</v>
      </c>
      <c r="B145" s="6">
        <v>60</v>
      </c>
      <c r="C145" s="7">
        <v>5.2</v>
      </c>
      <c r="D145" s="2"/>
    </row>
    <row r="146" spans="1:26" ht="11.15" customHeight="1" x14ac:dyDescent="0.55000000000000004">
      <c r="A146" s="5" t="s">
        <v>134</v>
      </c>
      <c r="B146" s="6">
        <v>202</v>
      </c>
      <c r="C146" s="7">
        <v>17.399999999999999</v>
      </c>
      <c r="D146" s="2"/>
    </row>
    <row r="147" spans="1:26" ht="11.15" customHeight="1" x14ac:dyDescent="0.55000000000000004">
      <c r="A147" s="5" t="s">
        <v>135</v>
      </c>
      <c r="B147" s="6">
        <v>128</v>
      </c>
      <c r="C147" s="7">
        <v>11</v>
      </c>
      <c r="D147" s="2"/>
    </row>
    <row r="148" spans="1:26" ht="11.15" customHeight="1" x14ac:dyDescent="0.55000000000000004">
      <c r="A148" s="5" t="s">
        <v>136</v>
      </c>
      <c r="B148" s="6">
        <v>183</v>
      </c>
      <c r="C148" s="7">
        <v>15.8</v>
      </c>
      <c r="D148" s="2"/>
    </row>
    <row r="149" spans="1:26" ht="11.15" customHeight="1" x14ac:dyDescent="0.55000000000000004">
      <c r="A149" s="5" t="s">
        <v>137</v>
      </c>
      <c r="B149" s="6">
        <v>249</v>
      </c>
      <c r="C149" s="7">
        <v>21.5</v>
      </c>
      <c r="D149" s="2"/>
    </row>
    <row r="150" spans="1:26" ht="11.15" customHeight="1" x14ac:dyDescent="0.55000000000000004">
      <c r="A150" s="5" t="s">
        <v>138</v>
      </c>
      <c r="B150" s="6">
        <v>126</v>
      </c>
      <c r="C150" s="7">
        <v>10.9</v>
      </c>
      <c r="D150" s="2"/>
    </row>
    <row r="151" spans="1:26" ht="11.15" customHeight="1" x14ac:dyDescent="0.55000000000000004">
      <c r="A151" s="5" t="s">
        <v>139</v>
      </c>
      <c r="B151" s="6">
        <v>111</v>
      </c>
      <c r="C151" s="7">
        <v>9.6</v>
      </c>
      <c r="D151" s="2"/>
    </row>
    <row r="152" spans="1:26" ht="11.15" customHeight="1" x14ac:dyDescent="0.55000000000000004">
      <c r="A152" s="5" t="s">
        <v>73</v>
      </c>
      <c r="B152" s="6">
        <v>5</v>
      </c>
      <c r="C152" s="7">
        <v>0.4</v>
      </c>
      <c r="D152" s="2"/>
    </row>
    <row r="154" spans="1:26" ht="22" customHeight="1" x14ac:dyDescent="0.55000000000000004">
      <c r="A154" s="40" t="s">
        <v>60</v>
      </c>
      <c r="B154" s="40"/>
      <c r="C154" s="40"/>
      <c r="Z154" s="1" t="s">
        <v>21</v>
      </c>
    </row>
    <row r="155" spans="1:26" ht="11.15" customHeight="1" x14ac:dyDescent="0.15">
      <c r="A155" s="4" t="s">
        <v>42</v>
      </c>
      <c r="B155" s="4" t="s">
        <v>43</v>
      </c>
      <c r="C155" s="4" t="s">
        <v>44</v>
      </c>
    </row>
    <row r="156" spans="1:26" ht="11.15" customHeight="1" x14ac:dyDescent="0.55000000000000004">
      <c r="A156" s="5" t="s">
        <v>65</v>
      </c>
      <c r="B156" s="6">
        <v>1160</v>
      </c>
      <c r="C156" s="7">
        <v>100</v>
      </c>
      <c r="D156" s="2"/>
    </row>
    <row r="157" spans="1:26" ht="11.15" customHeight="1" x14ac:dyDescent="0.55000000000000004">
      <c r="A157" s="5" t="s">
        <v>129</v>
      </c>
      <c r="B157" s="6">
        <v>8</v>
      </c>
      <c r="C157" s="7">
        <v>0.7</v>
      </c>
      <c r="D157" s="2"/>
    </row>
    <row r="158" spans="1:26" ht="11.15" customHeight="1" x14ac:dyDescent="0.55000000000000004">
      <c r="A158" s="5" t="s">
        <v>130</v>
      </c>
      <c r="B158" s="6">
        <v>8</v>
      </c>
      <c r="C158" s="7">
        <v>0.7</v>
      </c>
      <c r="D158" s="2"/>
    </row>
    <row r="159" spans="1:26" ht="11.15" customHeight="1" x14ac:dyDescent="0.55000000000000004">
      <c r="A159" s="5" t="s">
        <v>131</v>
      </c>
      <c r="B159" s="6">
        <v>22</v>
      </c>
      <c r="C159" s="7">
        <v>1.9</v>
      </c>
      <c r="D159" s="2"/>
    </row>
    <row r="160" spans="1:26" ht="11.15" customHeight="1" x14ac:dyDescent="0.55000000000000004">
      <c r="A160" s="5" t="s">
        <v>132</v>
      </c>
      <c r="B160" s="6">
        <v>55</v>
      </c>
      <c r="C160" s="7">
        <v>4.7</v>
      </c>
      <c r="D160" s="2"/>
    </row>
    <row r="161" spans="1:26" ht="11.15" customHeight="1" x14ac:dyDescent="0.55000000000000004">
      <c r="A161" s="5" t="s">
        <v>133</v>
      </c>
      <c r="B161" s="6">
        <v>67</v>
      </c>
      <c r="C161" s="7">
        <v>5.8</v>
      </c>
      <c r="D161" s="2"/>
    </row>
    <row r="162" spans="1:26" ht="11.15" customHeight="1" x14ac:dyDescent="0.55000000000000004">
      <c r="A162" s="5" t="s">
        <v>134</v>
      </c>
      <c r="B162" s="6">
        <v>239</v>
      </c>
      <c r="C162" s="7">
        <v>20.6</v>
      </c>
      <c r="D162" s="2"/>
    </row>
    <row r="163" spans="1:26" ht="11.15" customHeight="1" x14ac:dyDescent="0.55000000000000004">
      <c r="A163" s="5" t="s">
        <v>135</v>
      </c>
      <c r="B163" s="6">
        <v>141</v>
      </c>
      <c r="C163" s="7">
        <v>12.2</v>
      </c>
      <c r="D163" s="2"/>
    </row>
    <row r="164" spans="1:26" ht="11.15" customHeight="1" x14ac:dyDescent="0.55000000000000004">
      <c r="A164" s="5" t="s">
        <v>136</v>
      </c>
      <c r="B164" s="6">
        <v>221</v>
      </c>
      <c r="C164" s="7">
        <v>19.100000000000001</v>
      </c>
      <c r="D164" s="2"/>
    </row>
    <row r="165" spans="1:26" ht="11.15" customHeight="1" x14ac:dyDescent="0.55000000000000004">
      <c r="A165" s="5" t="s">
        <v>137</v>
      </c>
      <c r="B165" s="6">
        <v>242</v>
      </c>
      <c r="C165" s="7">
        <v>20.9</v>
      </c>
      <c r="D165" s="2"/>
    </row>
    <row r="166" spans="1:26" ht="11.15" customHeight="1" x14ac:dyDescent="0.55000000000000004">
      <c r="A166" s="5" t="s">
        <v>138</v>
      </c>
      <c r="B166" s="6">
        <v>73</v>
      </c>
      <c r="C166" s="7">
        <v>6.3</v>
      </c>
      <c r="D166" s="2"/>
    </row>
    <row r="167" spans="1:26" ht="11.15" customHeight="1" x14ac:dyDescent="0.55000000000000004">
      <c r="A167" s="5" t="s">
        <v>139</v>
      </c>
      <c r="B167" s="6">
        <v>75</v>
      </c>
      <c r="C167" s="7">
        <v>6.5</v>
      </c>
      <c r="D167" s="2"/>
    </row>
    <row r="168" spans="1:26" ht="11.15" customHeight="1" x14ac:dyDescent="0.55000000000000004">
      <c r="A168" s="5" t="s">
        <v>73</v>
      </c>
      <c r="B168" s="6">
        <v>9</v>
      </c>
      <c r="C168" s="7">
        <v>0.8</v>
      </c>
      <c r="D168" s="2"/>
    </row>
    <row r="170" spans="1:26" ht="22" customHeight="1" x14ac:dyDescent="0.55000000000000004">
      <c r="A170" s="40" t="s">
        <v>61</v>
      </c>
      <c r="B170" s="40"/>
      <c r="C170" s="40"/>
      <c r="Z170" s="1" t="s">
        <v>22</v>
      </c>
    </row>
    <row r="172" spans="1:26" ht="11.15" customHeight="1" x14ac:dyDescent="0.55000000000000004">
      <c r="A172" s="41" t="s">
        <v>62</v>
      </c>
      <c r="B172" s="41"/>
      <c r="C172" s="41"/>
    </row>
    <row r="174" spans="1:26" ht="33" customHeight="1" x14ac:dyDescent="0.55000000000000004">
      <c r="A174" s="40" t="s">
        <v>63</v>
      </c>
      <c r="B174" s="40"/>
      <c r="C174" s="40"/>
      <c r="Z174" s="1" t="s">
        <v>23</v>
      </c>
    </row>
    <row r="175" spans="1:26" ht="11.15" customHeight="1" x14ac:dyDescent="0.15">
      <c r="A175" s="4" t="s">
        <v>42</v>
      </c>
      <c r="B175" s="4" t="s">
        <v>43</v>
      </c>
      <c r="C175" s="4" t="s">
        <v>44</v>
      </c>
    </row>
    <row r="176" spans="1:26" ht="11.15" customHeight="1" x14ac:dyDescent="0.55000000000000004">
      <c r="A176" s="5" t="s">
        <v>65</v>
      </c>
      <c r="B176" s="6">
        <v>1160</v>
      </c>
      <c r="C176" s="7">
        <v>100</v>
      </c>
      <c r="D176" s="2"/>
    </row>
    <row r="177" spans="1:26" ht="11.15" customHeight="1" x14ac:dyDescent="0.55000000000000004">
      <c r="A177" s="5" t="s">
        <v>140</v>
      </c>
      <c r="B177" s="6">
        <v>25</v>
      </c>
      <c r="C177" s="7">
        <v>2.2000000000000002</v>
      </c>
      <c r="D177" s="2"/>
    </row>
    <row r="178" spans="1:26" ht="11.15" customHeight="1" x14ac:dyDescent="0.55000000000000004">
      <c r="A178" s="5" t="s">
        <v>141</v>
      </c>
      <c r="B178" s="6">
        <v>214</v>
      </c>
      <c r="C178" s="7">
        <v>18.399999999999999</v>
      </c>
      <c r="D178" s="2"/>
    </row>
    <row r="179" spans="1:26" ht="11.15" customHeight="1" x14ac:dyDescent="0.55000000000000004">
      <c r="A179" s="5" t="s">
        <v>142</v>
      </c>
      <c r="B179" s="6">
        <v>533</v>
      </c>
      <c r="C179" s="7">
        <v>45.9</v>
      </c>
      <c r="D179" s="2"/>
    </row>
    <row r="180" spans="1:26" ht="11.15" customHeight="1" x14ac:dyDescent="0.55000000000000004">
      <c r="A180" s="5" t="s">
        <v>143</v>
      </c>
      <c r="B180" s="6">
        <v>317</v>
      </c>
      <c r="C180" s="7">
        <v>27.3</v>
      </c>
      <c r="D180" s="2"/>
    </row>
    <row r="181" spans="1:26" ht="11.15" customHeight="1" x14ac:dyDescent="0.55000000000000004">
      <c r="A181" s="5" t="s">
        <v>144</v>
      </c>
      <c r="B181" s="6">
        <v>59</v>
      </c>
      <c r="C181" s="7">
        <v>5.0999999999999996</v>
      </c>
      <c r="D181" s="2"/>
    </row>
    <row r="182" spans="1:26" ht="11.15" customHeight="1" x14ac:dyDescent="0.55000000000000004">
      <c r="A182" s="5" t="s">
        <v>73</v>
      </c>
      <c r="B182" s="6">
        <v>12</v>
      </c>
      <c r="C182" s="7">
        <v>1</v>
      </c>
      <c r="D182" s="2"/>
    </row>
    <row r="184" spans="1:26" ht="11.15" customHeight="1" x14ac:dyDescent="0.55000000000000004">
      <c r="A184" s="40" t="s">
        <v>24</v>
      </c>
      <c r="B184" s="40"/>
      <c r="C184" s="40"/>
      <c r="Z184" s="1" t="s">
        <v>25</v>
      </c>
    </row>
    <row r="185" spans="1:26" ht="11.15" customHeight="1" x14ac:dyDescent="0.15">
      <c r="A185" s="4" t="s">
        <v>42</v>
      </c>
      <c r="B185" s="4" t="s">
        <v>43</v>
      </c>
      <c r="C185" s="4" t="s">
        <v>44</v>
      </c>
    </row>
    <row r="186" spans="1:26" ht="11.15" customHeight="1" x14ac:dyDescent="0.55000000000000004">
      <c r="A186" s="5" t="s">
        <v>65</v>
      </c>
      <c r="B186" s="6">
        <v>1160</v>
      </c>
      <c r="C186" s="7">
        <v>100</v>
      </c>
      <c r="D186" s="2"/>
    </row>
    <row r="187" spans="1:26" ht="11.15" customHeight="1" x14ac:dyDescent="0.55000000000000004">
      <c r="A187" s="5" t="s">
        <v>140</v>
      </c>
      <c r="B187" s="6">
        <v>28</v>
      </c>
      <c r="C187" s="7">
        <v>2.4</v>
      </c>
      <c r="D187" s="2"/>
    </row>
    <row r="188" spans="1:26" ht="11.15" customHeight="1" x14ac:dyDescent="0.55000000000000004">
      <c r="A188" s="5" t="s">
        <v>141</v>
      </c>
      <c r="B188" s="6">
        <v>248</v>
      </c>
      <c r="C188" s="7">
        <v>21.4</v>
      </c>
      <c r="D188" s="2"/>
    </row>
    <row r="189" spans="1:26" ht="11.15" customHeight="1" x14ac:dyDescent="0.55000000000000004">
      <c r="A189" s="5" t="s">
        <v>142</v>
      </c>
      <c r="B189" s="6">
        <v>485</v>
      </c>
      <c r="C189" s="7">
        <v>41.8</v>
      </c>
      <c r="D189" s="2"/>
    </row>
    <row r="190" spans="1:26" ht="11.15" customHeight="1" x14ac:dyDescent="0.55000000000000004">
      <c r="A190" s="5" t="s">
        <v>143</v>
      </c>
      <c r="B190" s="6">
        <v>316</v>
      </c>
      <c r="C190" s="7">
        <v>27.2</v>
      </c>
      <c r="D190" s="2"/>
    </row>
    <row r="191" spans="1:26" ht="11.15" customHeight="1" x14ac:dyDescent="0.55000000000000004">
      <c r="A191" s="5" t="s">
        <v>144</v>
      </c>
      <c r="B191" s="6">
        <v>76</v>
      </c>
      <c r="C191" s="7">
        <v>6.6</v>
      </c>
      <c r="D191" s="2"/>
    </row>
    <row r="192" spans="1:26" ht="11.15" customHeight="1" x14ac:dyDescent="0.55000000000000004">
      <c r="A192" s="5" t="s">
        <v>73</v>
      </c>
      <c r="B192" s="6">
        <v>7</v>
      </c>
      <c r="C192" s="7">
        <v>0.6</v>
      </c>
      <c r="D192" s="2"/>
    </row>
    <row r="194" spans="1:26" ht="11.15" customHeight="1" x14ac:dyDescent="0.55000000000000004">
      <c r="A194" s="40" t="s">
        <v>26</v>
      </c>
      <c r="B194" s="40"/>
      <c r="C194" s="40"/>
      <c r="Z194" s="1" t="s">
        <v>27</v>
      </c>
    </row>
    <row r="195" spans="1:26" ht="11.15" customHeight="1" x14ac:dyDescent="0.15">
      <c r="A195" s="4" t="s">
        <v>42</v>
      </c>
      <c r="B195" s="4" t="s">
        <v>43</v>
      </c>
      <c r="C195" s="4" t="s">
        <v>44</v>
      </c>
    </row>
    <row r="196" spans="1:26" ht="11.15" customHeight="1" x14ac:dyDescent="0.55000000000000004">
      <c r="A196" s="5" t="s">
        <v>65</v>
      </c>
      <c r="B196" s="6">
        <v>1160</v>
      </c>
      <c r="C196" s="7">
        <v>100</v>
      </c>
      <c r="D196" s="2"/>
    </row>
    <row r="197" spans="1:26" ht="11.15" customHeight="1" x14ac:dyDescent="0.55000000000000004">
      <c r="A197" s="5" t="s">
        <v>140</v>
      </c>
      <c r="B197" s="6">
        <v>37</v>
      </c>
      <c r="C197" s="7">
        <v>3.2</v>
      </c>
      <c r="D197" s="2"/>
    </row>
    <row r="198" spans="1:26" ht="11.15" customHeight="1" x14ac:dyDescent="0.55000000000000004">
      <c r="A198" s="5" t="s">
        <v>141</v>
      </c>
      <c r="B198" s="6">
        <v>230</v>
      </c>
      <c r="C198" s="7">
        <v>19.8</v>
      </c>
      <c r="D198" s="2"/>
    </row>
    <row r="199" spans="1:26" ht="11.15" customHeight="1" x14ac:dyDescent="0.55000000000000004">
      <c r="A199" s="5" t="s">
        <v>142</v>
      </c>
      <c r="B199" s="6">
        <v>484</v>
      </c>
      <c r="C199" s="7">
        <v>41.7</v>
      </c>
      <c r="D199" s="2"/>
    </row>
    <row r="200" spans="1:26" ht="11.15" customHeight="1" x14ac:dyDescent="0.55000000000000004">
      <c r="A200" s="5" t="s">
        <v>143</v>
      </c>
      <c r="B200" s="6">
        <v>333</v>
      </c>
      <c r="C200" s="7">
        <v>28.7</v>
      </c>
      <c r="D200" s="2"/>
    </row>
    <row r="201" spans="1:26" ht="11.15" customHeight="1" x14ac:dyDescent="0.55000000000000004">
      <c r="A201" s="5" t="s">
        <v>144</v>
      </c>
      <c r="B201" s="6">
        <v>66</v>
      </c>
      <c r="C201" s="7">
        <v>5.7</v>
      </c>
      <c r="D201" s="2"/>
    </row>
    <row r="202" spans="1:26" ht="11.15" customHeight="1" x14ac:dyDescent="0.55000000000000004">
      <c r="A202" s="5" t="s">
        <v>73</v>
      </c>
      <c r="B202" s="6">
        <v>10</v>
      </c>
      <c r="C202" s="7">
        <v>0.9</v>
      </c>
      <c r="D202" s="2"/>
    </row>
    <row r="204" spans="1:26" ht="11.15" customHeight="1" x14ac:dyDescent="0.55000000000000004">
      <c r="A204" s="40" t="s">
        <v>28</v>
      </c>
      <c r="B204" s="40"/>
      <c r="C204" s="40"/>
      <c r="Z204" s="1" t="s">
        <v>29</v>
      </c>
    </row>
    <row r="205" spans="1:26" ht="11.15" customHeight="1" x14ac:dyDescent="0.15">
      <c r="A205" s="4" t="s">
        <v>42</v>
      </c>
      <c r="B205" s="4" t="s">
        <v>43</v>
      </c>
      <c r="C205" s="4" t="s">
        <v>44</v>
      </c>
    </row>
    <row r="206" spans="1:26" ht="11.15" customHeight="1" x14ac:dyDescent="0.55000000000000004">
      <c r="A206" s="5" t="s">
        <v>65</v>
      </c>
      <c r="B206" s="6">
        <v>1160</v>
      </c>
      <c r="C206" s="7">
        <v>100</v>
      </c>
      <c r="D206" s="2"/>
    </row>
    <row r="207" spans="1:26" ht="11.15" customHeight="1" x14ac:dyDescent="0.55000000000000004">
      <c r="A207" s="5" t="s">
        <v>140</v>
      </c>
      <c r="B207" s="6">
        <v>39</v>
      </c>
      <c r="C207" s="7">
        <v>3.4</v>
      </c>
      <c r="D207" s="2"/>
    </row>
    <row r="208" spans="1:26" ht="11.15" customHeight="1" x14ac:dyDescent="0.55000000000000004">
      <c r="A208" s="5" t="s">
        <v>141</v>
      </c>
      <c r="B208" s="6">
        <v>196</v>
      </c>
      <c r="C208" s="7">
        <v>16.899999999999999</v>
      </c>
      <c r="D208" s="2"/>
    </row>
    <row r="209" spans="1:26" ht="11.15" customHeight="1" x14ac:dyDescent="0.55000000000000004">
      <c r="A209" s="5" t="s">
        <v>142</v>
      </c>
      <c r="B209" s="6">
        <v>554</v>
      </c>
      <c r="C209" s="7">
        <v>47.8</v>
      </c>
      <c r="D209" s="2"/>
    </row>
    <row r="210" spans="1:26" ht="11.15" customHeight="1" x14ac:dyDescent="0.55000000000000004">
      <c r="A210" s="5" t="s">
        <v>143</v>
      </c>
      <c r="B210" s="6">
        <v>294</v>
      </c>
      <c r="C210" s="7">
        <v>25.3</v>
      </c>
      <c r="D210" s="2"/>
    </row>
    <row r="211" spans="1:26" ht="11.15" customHeight="1" x14ac:dyDescent="0.55000000000000004">
      <c r="A211" s="5" t="s">
        <v>144</v>
      </c>
      <c r="B211" s="6">
        <v>66</v>
      </c>
      <c r="C211" s="7">
        <v>5.7</v>
      </c>
      <c r="D211" s="2"/>
    </row>
    <row r="212" spans="1:26" ht="11.15" customHeight="1" x14ac:dyDescent="0.55000000000000004">
      <c r="A212" s="5" t="s">
        <v>73</v>
      </c>
      <c r="B212" s="6">
        <v>11</v>
      </c>
      <c r="C212" s="7">
        <v>0.9</v>
      </c>
      <c r="D212" s="2"/>
    </row>
    <row r="214" spans="1:26" ht="11.15" customHeight="1" x14ac:dyDescent="0.55000000000000004">
      <c r="A214" s="40" t="s">
        <v>30</v>
      </c>
      <c r="B214" s="40"/>
      <c r="C214" s="40"/>
      <c r="Z214" s="1" t="s">
        <v>31</v>
      </c>
    </row>
    <row r="215" spans="1:26" ht="11.15" customHeight="1" x14ac:dyDescent="0.15">
      <c r="A215" s="4" t="s">
        <v>42</v>
      </c>
      <c r="B215" s="4" t="s">
        <v>43</v>
      </c>
      <c r="C215" s="4" t="s">
        <v>44</v>
      </c>
    </row>
    <row r="216" spans="1:26" ht="11.15" customHeight="1" x14ac:dyDescent="0.55000000000000004">
      <c r="A216" s="5" t="s">
        <v>65</v>
      </c>
      <c r="B216" s="6">
        <v>1160</v>
      </c>
      <c r="C216" s="7">
        <v>100</v>
      </c>
      <c r="D216" s="2"/>
    </row>
    <row r="217" spans="1:26" ht="11.15" customHeight="1" x14ac:dyDescent="0.55000000000000004">
      <c r="A217" s="5" t="s">
        <v>140</v>
      </c>
      <c r="B217" s="6">
        <v>30</v>
      </c>
      <c r="C217" s="7">
        <v>2.6</v>
      </c>
      <c r="D217" s="2"/>
    </row>
    <row r="218" spans="1:26" ht="11.15" customHeight="1" x14ac:dyDescent="0.55000000000000004">
      <c r="A218" s="5" t="s">
        <v>141</v>
      </c>
      <c r="B218" s="6">
        <v>230</v>
      </c>
      <c r="C218" s="7">
        <v>19.8</v>
      </c>
      <c r="D218" s="2"/>
    </row>
    <row r="219" spans="1:26" ht="11.15" customHeight="1" x14ac:dyDescent="0.55000000000000004">
      <c r="A219" s="5" t="s">
        <v>142</v>
      </c>
      <c r="B219" s="6">
        <v>473</v>
      </c>
      <c r="C219" s="7">
        <v>40.799999999999997</v>
      </c>
      <c r="D219" s="2"/>
    </row>
    <row r="220" spans="1:26" ht="11.15" customHeight="1" x14ac:dyDescent="0.55000000000000004">
      <c r="A220" s="5" t="s">
        <v>143</v>
      </c>
      <c r="B220" s="6">
        <v>353</v>
      </c>
      <c r="C220" s="7">
        <v>30.4</v>
      </c>
      <c r="D220" s="2"/>
    </row>
    <row r="221" spans="1:26" ht="11.15" customHeight="1" x14ac:dyDescent="0.55000000000000004">
      <c r="A221" s="5" t="s">
        <v>144</v>
      </c>
      <c r="B221" s="6">
        <v>62</v>
      </c>
      <c r="C221" s="7">
        <v>5.3</v>
      </c>
      <c r="D221" s="2"/>
    </row>
    <row r="222" spans="1:26" ht="11.15" customHeight="1" x14ac:dyDescent="0.55000000000000004">
      <c r="A222" s="5" t="s">
        <v>73</v>
      </c>
      <c r="B222" s="6">
        <v>12</v>
      </c>
      <c r="C222" s="7">
        <v>1</v>
      </c>
      <c r="D222" s="2"/>
    </row>
    <row r="224" spans="1:26" ht="11.15" customHeight="1" x14ac:dyDescent="0.55000000000000004">
      <c r="A224" s="40" t="s">
        <v>32</v>
      </c>
      <c r="B224" s="40"/>
      <c r="C224" s="40"/>
      <c r="Z224" s="1" t="s">
        <v>33</v>
      </c>
    </row>
    <row r="225" spans="1:26" ht="11.15" customHeight="1" x14ac:dyDescent="0.15">
      <c r="A225" s="4" t="s">
        <v>42</v>
      </c>
      <c r="B225" s="4" t="s">
        <v>43</v>
      </c>
      <c r="C225" s="4" t="s">
        <v>44</v>
      </c>
    </row>
    <row r="226" spans="1:26" ht="11.15" customHeight="1" x14ac:dyDescent="0.55000000000000004">
      <c r="A226" s="5" t="s">
        <v>65</v>
      </c>
      <c r="B226" s="6">
        <v>1160</v>
      </c>
      <c r="C226" s="7">
        <v>100</v>
      </c>
      <c r="D226" s="2"/>
    </row>
    <row r="227" spans="1:26" ht="11.15" customHeight="1" x14ac:dyDescent="0.55000000000000004">
      <c r="A227" s="5" t="s">
        <v>145</v>
      </c>
      <c r="B227" s="6">
        <v>999</v>
      </c>
      <c r="C227" s="7">
        <v>86.1</v>
      </c>
      <c r="D227" s="2"/>
    </row>
    <row r="228" spans="1:26" ht="11.15" customHeight="1" x14ac:dyDescent="0.55000000000000004">
      <c r="A228" s="5" t="s">
        <v>146</v>
      </c>
      <c r="B228" s="6">
        <v>150</v>
      </c>
      <c r="C228" s="7">
        <v>12.9</v>
      </c>
      <c r="D228" s="2"/>
    </row>
    <row r="229" spans="1:26" ht="11.15" customHeight="1" x14ac:dyDescent="0.55000000000000004">
      <c r="A229" s="5" t="s">
        <v>73</v>
      </c>
      <c r="B229" s="6">
        <v>11</v>
      </c>
      <c r="C229" s="7">
        <v>0.9</v>
      </c>
      <c r="D229" s="2"/>
    </row>
    <row r="231" spans="1:26" ht="22" customHeight="1" x14ac:dyDescent="0.55000000000000004">
      <c r="A231" s="40" t="s">
        <v>34</v>
      </c>
      <c r="B231" s="40"/>
      <c r="C231" s="40"/>
      <c r="Z231" s="1" t="s">
        <v>35</v>
      </c>
    </row>
    <row r="232" spans="1:26" ht="11.15" customHeight="1" x14ac:dyDescent="0.15">
      <c r="A232" s="4" t="s">
        <v>42</v>
      </c>
      <c r="B232" s="4" t="s">
        <v>43</v>
      </c>
      <c r="C232" s="4" t="s">
        <v>44</v>
      </c>
    </row>
    <row r="233" spans="1:26" ht="11.15" customHeight="1" x14ac:dyDescent="0.55000000000000004">
      <c r="A233" s="5" t="s">
        <v>65</v>
      </c>
      <c r="B233" s="6">
        <v>1160</v>
      </c>
      <c r="C233" s="7">
        <v>100</v>
      </c>
      <c r="D233" s="2"/>
    </row>
    <row r="234" spans="1:26" ht="11.15" customHeight="1" x14ac:dyDescent="0.55000000000000004">
      <c r="A234" s="5" t="s">
        <v>140</v>
      </c>
      <c r="B234" s="6">
        <v>30</v>
      </c>
      <c r="C234" s="7">
        <v>2.6</v>
      </c>
      <c r="D234" s="2"/>
    </row>
    <row r="235" spans="1:26" ht="11.15" customHeight="1" x14ac:dyDescent="0.55000000000000004">
      <c r="A235" s="5" t="s">
        <v>141</v>
      </c>
      <c r="B235" s="6">
        <v>227</v>
      </c>
      <c r="C235" s="7">
        <v>19.600000000000001</v>
      </c>
      <c r="D235" s="2"/>
    </row>
    <row r="236" spans="1:26" ht="11.15" customHeight="1" x14ac:dyDescent="0.55000000000000004">
      <c r="A236" s="5" t="s">
        <v>142</v>
      </c>
      <c r="B236" s="6">
        <v>429</v>
      </c>
      <c r="C236" s="7">
        <v>37</v>
      </c>
      <c r="D236" s="2"/>
    </row>
    <row r="237" spans="1:26" ht="11.15" customHeight="1" x14ac:dyDescent="0.55000000000000004">
      <c r="A237" s="5" t="s">
        <v>143</v>
      </c>
      <c r="B237" s="6">
        <v>382</v>
      </c>
      <c r="C237" s="7">
        <v>32.9</v>
      </c>
      <c r="D237" s="2"/>
    </row>
    <row r="238" spans="1:26" ht="11.15" customHeight="1" x14ac:dyDescent="0.55000000000000004">
      <c r="A238" s="5" t="s">
        <v>144</v>
      </c>
      <c r="B238" s="6">
        <v>81</v>
      </c>
      <c r="C238" s="7">
        <v>7</v>
      </c>
      <c r="D238" s="2"/>
    </row>
    <row r="239" spans="1:26" ht="11.15" customHeight="1" x14ac:dyDescent="0.55000000000000004">
      <c r="A239" s="5" t="s">
        <v>73</v>
      </c>
      <c r="B239" s="6">
        <v>11</v>
      </c>
      <c r="C239" s="7">
        <v>0.9</v>
      </c>
      <c r="D239" s="2"/>
    </row>
    <row r="241" spans="1:26" ht="22" customHeight="1" x14ac:dyDescent="0.55000000000000004">
      <c r="A241" s="40" t="s">
        <v>36</v>
      </c>
      <c r="B241" s="40"/>
      <c r="C241" s="40"/>
      <c r="Z241" s="1" t="s">
        <v>37</v>
      </c>
    </row>
    <row r="242" spans="1:26" ht="11.15" customHeight="1" x14ac:dyDescent="0.15">
      <c r="A242" s="4" t="s">
        <v>42</v>
      </c>
      <c r="B242" s="4" t="s">
        <v>43</v>
      </c>
      <c r="C242" s="4" t="s">
        <v>44</v>
      </c>
    </row>
    <row r="243" spans="1:26" ht="11.15" customHeight="1" x14ac:dyDescent="0.55000000000000004">
      <c r="A243" s="5" t="s">
        <v>65</v>
      </c>
      <c r="B243" s="6">
        <v>1160</v>
      </c>
      <c r="C243" s="7">
        <v>100</v>
      </c>
      <c r="D243" s="2"/>
    </row>
    <row r="244" spans="1:26" ht="11.15" customHeight="1" x14ac:dyDescent="0.55000000000000004">
      <c r="A244" s="5" t="s">
        <v>140</v>
      </c>
      <c r="B244" s="6">
        <v>31</v>
      </c>
      <c r="C244" s="7">
        <v>2.7</v>
      </c>
      <c r="D244" s="2"/>
    </row>
    <row r="245" spans="1:26" ht="11.15" customHeight="1" x14ac:dyDescent="0.55000000000000004">
      <c r="A245" s="5" t="s">
        <v>141</v>
      </c>
      <c r="B245" s="6">
        <v>198</v>
      </c>
      <c r="C245" s="7">
        <v>17.100000000000001</v>
      </c>
      <c r="D245" s="2"/>
    </row>
    <row r="246" spans="1:26" ht="11.15" customHeight="1" x14ac:dyDescent="0.55000000000000004">
      <c r="A246" s="5" t="s">
        <v>142</v>
      </c>
      <c r="B246" s="6">
        <v>527</v>
      </c>
      <c r="C246" s="7">
        <v>45.4</v>
      </c>
      <c r="D246" s="2"/>
    </row>
    <row r="247" spans="1:26" ht="11.15" customHeight="1" x14ac:dyDescent="0.55000000000000004">
      <c r="A247" s="5" t="s">
        <v>143</v>
      </c>
      <c r="B247" s="6">
        <v>323</v>
      </c>
      <c r="C247" s="7">
        <v>27.8</v>
      </c>
      <c r="D247" s="2"/>
    </row>
    <row r="248" spans="1:26" ht="11.15" customHeight="1" x14ac:dyDescent="0.55000000000000004">
      <c r="A248" s="5" t="s">
        <v>144</v>
      </c>
      <c r="B248" s="6">
        <v>69</v>
      </c>
      <c r="C248" s="7">
        <v>5.9</v>
      </c>
      <c r="D248" s="2"/>
    </row>
    <row r="249" spans="1:26" ht="11.15" customHeight="1" x14ac:dyDescent="0.55000000000000004">
      <c r="A249" s="5" t="s">
        <v>73</v>
      </c>
      <c r="B249" s="6">
        <v>12</v>
      </c>
      <c r="C249" s="7">
        <v>1</v>
      </c>
      <c r="D249" s="2"/>
    </row>
    <row r="251" spans="1:26" ht="11.15" customHeight="1" x14ac:dyDescent="0.55000000000000004">
      <c r="A251" s="40" t="s">
        <v>38</v>
      </c>
      <c r="B251" s="40"/>
      <c r="C251" s="40"/>
      <c r="Z251" s="1" t="s">
        <v>39</v>
      </c>
    </row>
    <row r="252" spans="1:26" ht="11.15" customHeight="1" x14ac:dyDescent="0.15">
      <c r="A252" s="4" t="s">
        <v>42</v>
      </c>
      <c r="B252" s="4" t="s">
        <v>43</v>
      </c>
      <c r="C252" s="4" t="s">
        <v>44</v>
      </c>
    </row>
    <row r="253" spans="1:26" ht="11.15" customHeight="1" x14ac:dyDescent="0.55000000000000004">
      <c r="A253" s="5" t="s">
        <v>65</v>
      </c>
      <c r="B253" s="6">
        <v>1160</v>
      </c>
      <c r="C253" s="7">
        <v>100</v>
      </c>
      <c r="D253" s="2"/>
    </row>
    <row r="254" spans="1:26" ht="11.15" customHeight="1" x14ac:dyDescent="0.55000000000000004">
      <c r="A254" s="5" t="s">
        <v>140</v>
      </c>
      <c r="B254" s="6">
        <v>55</v>
      </c>
      <c r="C254" s="7">
        <v>4.7</v>
      </c>
      <c r="D254" s="2"/>
    </row>
    <row r="255" spans="1:26" ht="11.15" customHeight="1" x14ac:dyDescent="0.55000000000000004">
      <c r="A255" s="5" t="s">
        <v>141</v>
      </c>
      <c r="B255" s="6">
        <v>210</v>
      </c>
      <c r="C255" s="7">
        <v>18.100000000000001</v>
      </c>
      <c r="D255" s="2"/>
    </row>
    <row r="256" spans="1:26" ht="11.15" customHeight="1" x14ac:dyDescent="0.55000000000000004">
      <c r="A256" s="5" t="s">
        <v>142</v>
      </c>
      <c r="B256" s="6">
        <v>537</v>
      </c>
      <c r="C256" s="7">
        <v>46.3</v>
      </c>
      <c r="D256" s="2"/>
    </row>
    <row r="257" spans="1:26" ht="11.15" customHeight="1" x14ac:dyDescent="0.55000000000000004">
      <c r="A257" s="5" t="s">
        <v>143</v>
      </c>
      <c r="B257" s="6">
        <v>265</v>
      </c>
      <c r="C257" s="7">
        <v>22.8</v>
      </c>
      <c r="D257" s="2"/>
    </row>
    <row r="258" spans="1:26" ht="11.15" customHeight="1" x14ac:dyDescent="0.55000000000000004">
      <c r="A258" s="5" t="s">
        <v>144</v>
      </c>
      <c r="B258" s="6">
        <v>83</v>
      </c>
      <c r="C258" s="7">
        <v>7.2</v>
      </c>
      <c r="D258" s="2"/>
    </row>
    <row r="259" spans="1:26" ht="11.15" customHeight="1" x14ac:dyDescent="0.55000000000000004">
      <c r="A259" s="5" t="s">
        <v>73</v>
      </c>
      <c r="B259" s="6">
        <v>10</v>
      </c>
      <c r="C259" s="7">
        <v>0.9</v>
      </c>
      <c r="D259" s="2"/>
    </row>
    <row r="261" spans="1:26" ht="11.15" customHeight="1" x14ac:dyDescent="0.55000000000000004">
      <c r="A261" s="41" t="s">
        <v>64</v>
      </c>
      <c r="B261" s="41"/>
      <c r="C261" s="41"/>
    </row>
    <row r="263" spans="1:26" ht="11.15" customHeight="1" x14ac:dyDescent="0.55000000000000004">
      <c r="A263" s="40" t="s">
        <v>40</v>
      </c>
      <c r="B263" s="40"/>
      <c r="C263" s="40"/>
      <c r="Z263" s="1" t="s">
        <v>41</v>
      </c>
    </row>
    <row r="264" spans="1:26" ht="11.15" customHeight="1" x14ac:dyDescent="0.15">
      <c r="A264" s="4" t="s">
        <v>42</v>
      </c>
      <c r="B264" s="4" t="s">
        <v>43</v>
      </c>
      <c r="C264" s="4" t="s">
        <v>44</v>
      </c>
    </row>
    <row r="265" spans="1:26" ht="11.15" customHeight="1" x14ac:dyDescent="0.55000000000000004">
      <c r="A265" s="5" t="s">
        <v>65</v>
      </c>
      <c r="B265" s="6">
        <v>1160</v>
      </c>
      <c r="C265" s="7">
        <v>100</v>
      </c>
      <c r="D265" s="2"/>
    </row>
    <row r="266" spans="1:26" ht="11.15" customHeight="1" x14ac:dyDescent="0.55000000000000004">
      <c r="A266" s="5" t="s">
        <v>147</v>
      </c>
      <c r="B266" s="6">
        <v>193</v>
      </c>
      <c r="C266" s="7">
        <v>16.600000000000001</v>
      </c>
      <c r="D266" s="2"/>
    </row>
    <row r="267" spans="1:26" ht="11.15" customHeight="1" x14ac:dyDescent="0.55000000000000004">
      <c r="A267" s="5" t="s">
        <v>148</v>
      </c>
      <c r="B267" s="6">
        <v>126</v>
      </c>
      <c r="C267" s="7">
        <v>10.9</v>
      </c>
      <c r="D267" s="2"/>
    </row>
    <row r="268" spans="1:26" ht="11.15" customHeight="1" x14ac:dyDescent="0.55000000000000004">
      <c r="A268" s="5" t="s">
        <v>149</v>
      </c>
      <c r="B268" s="6">
        <v>512</v>
      </c>
      <c r="C268" s="7">
        <v>44.1</v>
      </c>
      <c r="D268" s="2"/>
    </row>
    <row r="269" spans="1:26" ht="11.15" customHeight="1" x14ac:dyDescent="0.55000000000000004">
      <c r="A269" s="5" t="s">
        <v>150</v>
      </c>
      <c r="B269" s="6">
        <v>187</v>
      </c>
      <c r="C269" s="7">
        <v>16.100000000000001</v>
      </c>
      <c r="D269" s="2"/>
    </row>
    <row r="270" spans="1:26" ht="11.15" customHeight="1" x14ac:dyDescent="0.55000000000000004">
      <c r="A270" s="5" t="s">
        <v>91</v>
      </c>
      <c r="B270" s="6">
        <v>133</v>
      </c>
      <c r="C270" s="7">
        <v>11.5</v>
      </c>
      <c r="D270" s="2"/>
    </row>
    <row r="271" spans="1:26" ht="11.15" customHeight="1" x14ac:dyDescent="0.55000000000000004">
      <c r="A271" s="5" t="s">
        <v>73</v>
      </c>
      <c r="B271" s="6">
        <v>9</v>
      </c>
      <c r="C271" s="7">
        <v>0.8</v>
      </c>
      <c r="D271" s="2"/>
    </row>
  </sheetData>
  <mergeCells count="29">
    <mergeCell ref="A1:C1"/>
    <mergeCell ref="A75:C75"/>
    <mergeCell ref="A120:C120"/>
    <mergeCell ref="A172:C172"/>
    <mergeCell ref="A261:C261"/>
    <mergeCell ref="A214:C214"/>
    <mergeCell ref="A224:C224"/>
    <mergeCell ref="A231:C231"/>
    <mergeCell ref="A241:C241"/>
    <mergeCell ref="A251:C251"/>
    <mergeCell ref="A67:C67"/>
    <mergeCell ref="A77:C77"/>
    <mergeCell ref="A86:C86"/>
    <mergeCell ref="A103:C103"/>
    <mergeCell ref="A122:C122"/>
    <mergeCell ref="A138:C138"/>
    <mergeCell ref="A263:C263"/>
    <mergeCell ref="A154:C154"/>
    <mergeCell ref="A170:C170"/>
    <mergeCell ref="A174:C174"/>
    <mergeCell ref="A184:C184"/>
    <mergeCell ref="A194:C194"/>
    <mergeCell ref="A204:C204"/>
    <mergeCell ref="A56:C56"/>
    <mergeCell ref="A3:C3"/>
    <mergeCell ref="A15:C15"/>
    <mergeCell ref="A24:C24"/>
    <mergeCell ref="A34:C34"/>
    <mergeCell ref="A49:C49"/>
  </mergeCells>
  <phoneticPr fontId="2"/>
  <pageMargins left="0.7" right="0.7" top="0.75" bottom="0.75" header="0.3" footer="0.3"/>
  <pageSetup paperSize="9" scale="98" fitToHeight="0" orientation="portrait" r:id="rId1"/>
  <rowBreaks count="4" manualBreakCount="4">
    <brk id="66" max="2" man="1"/>
    <brk id="119" max="2" man="1"/>
    <brk id="171" max="2" man="1"/>
    <brk id="230"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FCE82-213A-43D2-AD98-13481AC85AD9}">
  <dimension ref="A1:R15"/>
  <sheetViews>
    <sheetView topLeftCell="F1" workbookViewId="0">
      <selection activeCell="L3" sqref="L3:N5"/>
    </sheetView>
  </sheetViews>
  <sheetFormatPr defaultRowHeight="18" x14ac:dyDescent="0.55000000000000004"/>
  <cols>
    <col min="8" max="8" width="62.58203125" customWidth="1"/>
    <col min="9" max="10" width="9.33203125" customWidth="1"/>
    <col min="11" max="11" width="9.6640625" bestFit="1" customWidth="1"/>
    <col min="12" max="12" width="62.58203125" customWidth="1"/>
    <col min="13" max="14" width="9.33203125" customWidth="1"/>
    <col min="15" max="17" width="10.75" bestFit="1" customWidth="1"/>
    <col min="18" max="18" width="9.6640625" bestFit="1" customWidth="1"/>
  </cols>
  <sheetData>
    <row r="1" spans="1:18" x14ac:dyDescent="0.15">
      <c r="H1" s="4" t="s">
        <v>165</v>
      </c>
      <c r="I1" s="4" t="s">
        <v>43</v>
      </c>
      <c r="J1" s="4" t="s">
        <v>44</v>
      </c>
      <c r="L1" s="4" t="s">
        <v>42</v>
      </c>
      <c r="M1" s="4" t="s">
        <v>43</v>
      </c>
      <c r="N1" s="4" t="s">
        <v>44</v>
      </c>
    </row>
    <row r="2" spans="1:18" ht="21" x14ac:dyDescent="0.55000000000000004">
      <c r="A2" s="23"/>
      <c r="B2" s="24" t="s">
        <v>161</v>
      </c>
      <c r="C2" s="24" t="s">
        <v>160</v>
      </c>
      <c r="D2" s="24" t="s">
        <v>159</v>
      </c>
      <c r="E2" s="24" t="s">
        <v>158</v>
      </c>
      <c r="F2" s="24" t="s">
        <v>157</v>
      </c>
      <c r="H2" s="5" t="s">
        <v>110</v>
      </c>
      <c r="I2" s="6">
        <v>550</v>
      </c>
      <c r="J2" s="7">
        <v>59</v>
      </c>
      <c r="L2" s="5" t="s">
        <v>65</v>
      </c>
      <c r="M2" s="6">
        <v>211</v>
      </c>
      <c r="N2" s="7">
        <v>100</v>
      </c>
    </row>
    <row r="3" spans="1:18" x14ac:dyDescent="0.55000000000000004">
      <c r="A3" s="5" t="s">
        <v>66</v>
      </c>
      <c r="B3" s="7">
        <v>1.4529914529914529</v>
      </c>
      <c r="C3" s="7">
        <v>8</v>
      </c>
      <c r="D3" s="7">
        <v>4.8</v>
      </c>
      <c r="E3" s="7">
        <v>2.2000000000000002</v>
      </c>
      <c r="F3" s="7">
        <v>7.4</v>
      </c>
      <c r="H3" s="5" t="s">
        <v>108</v>
      </c>
      <c r="I3" s="6">
        <v>454</v>
      </c>
      <c r="J3" s="7">
        <v>48.7</v>
      </c>
      <c r="L3" s="5" t="s">
        <v>120</v>
      </c>
      <c r="M3" s="6">
        <v>88</v>
      </c>
      <c r="N3" s="7">
        <v>41.7</v>
      </c>
    </row>
    <row r="4" spans="1:18" x14ac:dyDescent="0.55000000000000004">
      <c r="A4" s="5" t="s">
        <v>67</v>
      </c>
      <c r="B4" s="7">
        <v>10.427350427350428</v>
      </c>
      <c r="C4" s="7">
        <v>8.6</v>
      </c>
      <c r="D4" s="7">
        <v>11.4</v>
      </c>
      <c r="E4" s="7">
        <v>8.9</v>
      </c>
      <c r="F4" s="7">
        <v>11.7</v>
      </c>
      <c r="H4" s="5" t="s">
        <v>107</v>
      </c>
      <c r="I4" s="6">
        <v>450</v>
      </c>
      <c r="J4" s="7">
        <v>48.3</v>
      </c>
      <c r="L4" s="5" t="s">
        <v>126</v>
      </c>
      <c r="M4" s="6">
        <v>84</v>
      </c>
      <c r="N4" s="7">
        <v>39.799999999999997</v>
      </c>
    </row>
    <row r="5" spans="1:18" x14ac:dyDescent="0.55000000000000004">
      <c r="A5" s="5" t="s">
        <v>68</v>
      </c>
      <c r="B5" s="7">
        <v>14.444444444444443</v>
      </c>
      <c r="C5" s="7">
        <v>13</v>
      </c>
      <c r="D5" s="7">
        <v>12.5</v>
      </c>
      <c r="E5" s="7">
        <v>14.5</v>
      </c>
      <c r="F5" s="7">
        <v>14.7</v>
      </c>
      <c r="H5" s="5" t="s">
        <v>117</v>
      </c>
      <c r="I5" s="6">
        <v>153</v>
      </c>
      <c r="J5" s="7">
        <v>16.399999999999999</v>
      </c>
      <c r="K5" s="21"/>
      <c r="L5" s="5" t="s">
        <v>121</v>
      </c>
      <c r="M5" s="6">
        <v>71</v>
      </c>
      <c r="N5" s="7">
        <v>33.6</v>
      </c>
      <c r="O5" s="21"/>
      <c r="P5" s="21"/>
      <c r="Q5" s="21"/>
      <c r="R5" s="21"/>
    </row>
    <row r="6" spans="1:18" x14ac:dyDescent="0.55000000000000004">
      <c r="A6" s="5" t="s">
        <v>69</v>
      </c>
      <c r="B6" s="7">
        <v>13.675213675213676</v>
      </c>
      <c r="C6" s="7">
        <v>13.4</v>
      </c>
      <c r="D6" s="7">
        <v>14.3</v>
      </c>
      <c r="E6" s="7">
        <v>14.1</v>
      </c>
      <c r="F6" s="7">
        <v>15.3</v>
      </c>
      <c r="H6" s="5" t="s">
        <v>115</v>
      </c>
      <c r="I6" s="6">
        <v>131</v>
      </c>
      <c r="J6" s="7">
        <v>14.1</v>
      </c>
      <c r="L6" s="5" t="s">
        <v>122</v>
      </c>
      <c r="M6" s="6">
        <v>54</v>
      </c>
      <c r="N6" s="7">
        <v>25.6</v>
      </c>
    </row>
    <row r="7" spans="1:18" x14ac:dyDescent="0.55000000000000004">
      <c r="A7" s="5" t="s">
        <v>70</v>
      </c>
      <c r="B7" s="7">
        <v>15.47008547008547</v>
      </c>
      <c r="C7" s="7">
        <v>15.2</v>
      </c>
      <c r="D7" s="7">
        <v>15.7</v>
      </c>
      <c r="E7" s="7">
        <v>14.2</v>
      </c>
      <c r="F7" s="7">
        <v>16.3</v>
      </c>
      <c r="H7" s="5" t="s">
        <v>111</v>
      </c>
      <c r="I7" s="6">
        <v>129</v>
      </c>
      <c r="J7" s="7">
        <v>13.8</v>
      </c>
      <c r="L7" s="5" t="s">
        <v>124</v>
      </c>
      <c r="M7" s="6">
        <v>52</v>
      </c>
      <c r="N7" s="7">
        <v>24.6</v>
      </c>
    </row>
    <row r="8" spans="1:18" x14ac:dyDescent="0.55000000000000004">
      <c r="A8" s="5" t="s">
        <v>71</v>
      </c>
      <c r="B8" s="7">
        <v>20.854700854700855</v>
      </c>
      <c r="C8" s="7">
        <v>19.7</v>
      </c>
      <c r="D8" s="7">
        <v>20.2</v>
      </c>
      <c r="E8" s="7">
        <v>21.9</v>
      </c>
      <c r="F8" s="7">
        <v>20.5</v>
      </c>
      <c r="H8" s="5" t="s">
        <v>113</v>
      </c>
      <c r="I8" s="6">
        <v>60</v>
      </c>
      <c r="J8" s="7">
        <v>6.4</v>
      </c>
      <c r="L8" s="5" t="s">
        <v>76</v>
      </c>
      <c r="M8" s="6">
        <v>44</v>
      </c>
      <c r="N8" s="7">
        <v>20.9</v>
      </c>
    </row>
    <row r="9" spans="1:18" x14ac:dyDescent="0.55000000000000004">
      <c r="A9" s="5" t="s">
        <v>72</v>
      </c>
      <c r="B9" s="7">
        <v>22.393162393162395</v>
      </c>
      <c r="C9" s="7">
        <v>20.9</v>
      </c>
      <c r="D9" s="7">
        <v>20.100000000000001</v>
      </c>
      <c r="E9" s="7">
        <v>23.6</v>
      </c>
      <c r="F9" s="7">
        <v>13</v>
      </c>
      <c r="H9" s="5" t="s">
        <v>112</v>
      </c>
      <c r="I9" s="6">
        <v>58</v>
      </c>
      <c r="J9" s="7">
        <v>6.2</v>
      </c>
      <c r="L9" s="5" t="s">
        <v>128</v>
      </c>
      <c r="M9" s="6">
        <v>39</v>
      </c>
      <c r="N9" s="7">
        <v>18.5</v>
      </c>
    </row>
    <row r="10" spans="1:18" x14ac:dyDescent="0.55000000000000004">
      <c r="A10" s="5" t="s">
        <v>73</v>
      </c>
      <c r="B10" s="7">
        <v>1.2820512820512819</v>
      </c>
      <c r="C10" s="7">
        <v>1.3</v>
      </c>
      <c r="D10" s="7">
        <v>1.1000000000000001</v>
      </c>
      <c r="E10" s="7">
        <v>0.7</v>
      </c>
      <c r="F10" s="7">
        <v>1</v>
      </c>
      <c r="H10" s="5" t="s">
        <v>109</v>
      </c>
      <c r="I10" s="6">
        <v>53</v>
      </c>
      <c r="J10" s="7">
        <v>5.7</v>
      </c>
      <c r="L10" s="5" t="s">
        <v>127</v>
      </c>
      <c r="M10" s="6">
        <v>32</v>
      </c>
      <c r="N10" s="7">
        <v>15.2</v>
      </c>
    </row>
    <row r="11" spans="1:18" x14ac:dyDescent="0.55000000000000004">
      <c r="H11" s="5" t="s">
        <v>114</v>
      </c>
      <c r="I11" s="6">
        <v>53</v>
      </c>
      <c r="J11" s="7">
        <v>5.7</v>
      </c>
      <c r="L11" s="5" t="s">
        <v>123</v>
      </c>
      <c r="M11" s="6">
        <v>19</v>
      </c>
      <c r="N11" s="7">
        <v>9</v>
      </c>
    </row>
    <row r="12" spans="1:18" x14ac:dyDescent="0.55000000000000004">
      <c r="A12" s="5" t="s">
        <v>162</v>
      </c>
      <c r="B12" s="22">
        <f>SUM(B3:B5)</f>
        <v>26.324786324786324</v>
      </c>
      <c r="C12" s="22">
        <f t="shared" ref="C12:F12" si="0">SUM(C3:C5)</f>
        <v>29.6</v>
      </c>
      <c r="D12" s="22">
        <f t="shared" si="0"/>
        <v>28.7</v>
      </c>
      <c r="E12" s="22">
        <f t="shared" si="0"/>
        <v>25.6</v>
      </c>
      <c r="F12" s="22">
        <f t="shared" si="0"/>
        <v>33.799999999999997</v>
      </c>
      <c r="H12" s="5" t="s">
        <v>116</v>
      </c>
      <c r="I12" s="6">
        <v>35</v>
      </c>
      <c r="J12" s="7">
        <v>3.8</v>
      </c>
      <c r="L12" s="5" t="s">
        <v>125</v>
      </c>
      <c r="M12" s="6">
        <v>14</v>
      </c>
      <c r="N12" s="7">
        <v>6.6</v>
      </c>
    </row>
    <row r="13" spans="1:18" x14ac:dyDescent="0.55000000000000004">
      <c r="A13" s="5" t="s">
        <v>163</v>
      </c>
      <c r="B13" s="22">
        <f>SUM(B6:B7)</f>
        <v>29.145299145299148</v>
      </c>
      <c r="C13" s="22">
        <f t="shared" ref="C13:F13" si="1">SUM(C6:C7)</f>
        <v>28.6</v>
      </c>
      <c r="D13" s="22">
        <f t="shared" si="1"/>
        <v>30</v>
      </c>
      <c r="E13" s="22">
        <f t="shared" si="1"/>
        <v>28.299999999999997</v>
      </c>
      <c r="F13" s="22">
        <f t="shared" si="1"/>
        <v>31.6</v>
      </c>
      <c r="H13" s="5" t="s">
        <v>76</v>
      </c>
      <c r="I13" s="6">
        <v>26</v>
      </c>
      <c r="J13" s="7">
        <v>2.8</v>
      </c>
      <c r="L13" s="5" t="s">
        <v>73</v>
      </c>
      <c r="M13" s="6">
        <v>12</v>
      </c>
      <c r="N13" s="7">
        <v>5.7</v>
      </c>
    </row>
    <row r="14" spans="1:18" x14ac:dyDescent="0.55000000000000004">
      <c r="A14" s="5" t="s">
        <v>164</v>
      </c>
      <c r="B14" s="22">
        <f>SUM(B8:B9)</f>
        <v>43.247863247863251</v>
      </c>
      <c r="C14" s="22">
        <f t="shared" ref="C14:F14" si="2">SUM(C8:C9)</f>
        <v>40.599999999999994</v>
      </c>
      <c r="D14" s="22">
        <f t="shared" si="2"/>
        <v>40.299999999999997</v>
      </c>
      <c r="E14" s="22">
        <f t="shared" si="2"/>
        <v>45.5</v>
      </c>
      <c r="F14" s="22">
        <f t="shared" si="2"/>
        <v>33.5</v>
      </c>
      <c r="H14" s="5" t="s">
        <v>73</v>
      </c>
      <c r="I14" s="6">
        <v>13</v>
      </c>
      <c r="J14" s="7">
        <v>1.4</v>
      </c>
      <c r="L14" s="5" t="s">
        <v>119</v>
      </c>
      <c r="M14" s="6">
        <v>7</v>
      </c>
      <c r="N14" s="7">
        <v>3.3</v>
      </c>
    </row>
    <row r="15" spans="1:18" x14ac:dyDescent="0.55000000000000004">
      <c r="L15" s="5" t="s">
        <v>118</v>
      </c>
      <c r="M15" s="6">
        <v>1</v>
      </c>
      <c r="N15" s="7">
        <v>0.5</v>
      </c>
    </row>
  </sheetData>
  <autoFilter ref="L1:N15" xr:uid="{857FCE82-213A-43D2-AD98-13481AC85AD9}">
    <sortState xmlns:xlrd2="http://schemas.microsoft.com/office/spreadsheetml/2017/richdata2" ref="L2:N15">
      <sortCondition descending="1" ref="N1:N15"/>
    </sortState>
  </autoFilter>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表紙</vt:lpstr>
      <vt:lpstr>単純集計表</vt:lpstr>
      <vt:lpstr>Sheet1</vt:lpstr>
      <vt:lpstr>単純集計表!Print_Area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青谷 利華</cp:lastModifiedBy>
  <dcterms:modified xsi:type="dcterms:W3CDTF">2026-06-08T08:38:30Z</dcterms:modified>
</cp:coreProperties>
</file>