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1A2A3" sheetId="2" r:id="rId1"/>
    <sheet name="A4" sheetId="3" r:id="rId2"/>
    <sheet name="A5" sheetId="4" r:id="rId3"/>
  </sheets>
  <definedNames>
    <definedName name="_xlnm.Print_Area" localSheetId="1">'A4'!$A$1:$N$41</definedName>
    <definedName name="_xlnm.Print_Area" localSheetId="2">'A5'!$A$1:$G$39</definedName>
  </definedNames>
  <calcPr calcId="152511"/>
</workbook>
</file>

<file path=xl/calcChain.xml><?xml version="1.0" encoding="utf-8"?>
<calcChain xmlns="http://schemas.openxmlformats.org/spreadsheetml/2006/main">
  <c r="N43" i="3" l="1"/>
  <c r="M43" i="3"/>
  <c r="L43" i="3"/>
  <c r="K43" i="3"/>
  <c r="J43" i="3"/>
  <c r="I43" i="3"/>
  <c r="H43" i="3"/>
  <c r="H44" i="3" s="1"/>
  <c r="G43" i="3"/>
  <c r="F43" i="3"/>
  <c r="F44" i="3" s="1"/>
  <c r="E43" i="3"/>
  <c r="D43" i="3"/>
  <c r="D44" i="3" s="1"/>
  <c r="C43" i="3"/>
  <c r="B43" i="3"/>
  <c r="O35" i="3"/>
  <c r="O34" i="3"/>
  <c r="O33" i="3"/>
  <c r="O32" i="3"/>
  <c r="O31" i="3"/>
  <c r="O30" i="3"/>
  <c r="O29" i="3"/>
  <c r="O28" i="3"/>
  <c r="O27" i="3"/>
  <c r="O26" i="3"/>
  <c r="O25" i="3"/>
  <c r="O43" i="3" s="1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C15" i="2"/>
  <c r="C14" i="2"/>
  <c r="C13" i="2"/>
  <c r="C12" i="2"/>
  <c r="C6" i="2"/>
  <c r="C5" i="2"/>
  <c r="C4" i="2"/>
</calcChain>
</file>

<file path=xl/sharedStrings.xml><?xml version="1.0" encoding="utf-8"?>
<sst xmlns="http://schemas.openxmlformats.org/spreadsheetml/2006/main" count="243" uniqueCount="238">
  <si>
    <r>
      <t>１　地目別面積</t>
    </r>
    <r>
      <rPr>
        <sz val="14"/>
        <color indexed="8"/>
        <rFont val="ＭＳ ゴシック"/>
        <family val="3"/>
        <charset val="128"/>
      </rPr>
      <t xml:space="preserve"> 　</t>
    </r>
    <phoneticPr fontId="5"/>
  </si>
  <si>
    <t>（各年１月１日現在） （単位：k㎡）</t>
    <phoneticPr fontId="5"/>
  </si>
  <si>
    <t>年</t>
  </si>
  <si>
    <t>総 数</t>
  </si>
  <si>
    <t>田</t>
    <phoneticPr fontId="5"/>
  </si>
  <si>
    <t>畑</t>
  </si>
  <si>
    <t>宅 地</t>
    <phoneticPr fontId="5"/>
  </si>
  <si>
    <t>山 林</t>
    <phoneticPr fontId="5"/>
  </si>
  <si>
    <t>原 野</t>
    <phoneticPr fontId="5"/>
  </si>
  <si>
    <t>池 沼</t>
    <phoneticPr fontId="5"/>
  </si>
  <si>
    <t>雑種地</t>
    <phoneticPr fontId="5"/>
  </si>
  <si>
    <t>その他</t>
    <phoneticPr fontId="5"/>
  </si>
  <si>
    <t>平成10</t>
    <rPh sb="0" eb="2">
      <t>ヘイセイ</t>
    </rPh>
    <phoneticPr fontId="5"/>
  </si>
  <si>
    <t>　資料：資産税課　</t>
    <rPh sb="4" eb="7">
      <t>シサンゼイ</t>
    </rPh>
    <phoneticPr fontId="5"/>
  </si>
  <si>
    <t>２　主な山岳</t>
    <phoneticPr fontId="5"/>
  </si>
  <si>
    <t>　　山　　岳　  名</t>
  </si>
  <si>
    <t>　　　 　　所　　　在　　　地</t>
  </si>
  <si>
    <t>　　海　抜　高（ｍ）</t>
  </si>
  <si>
    <r>
      <rPr>
        <sz val="11"/>
        <color theme="1"/>
        <rFont val="ＭＳ Ｐゴシック"/>
        <family val="2"/>
        <scheme val="minor"/>
      </rPr>
      <t xml:space="preserve">    </t>
    </r>
    <r>
      <rPr>
        <sz val="11"/>
        <color theme="1"/>
        <rFont val="ＭＳ Ｐゴシック"/>
        <family val="2"/>
        <scheme val="minor"/>
      </rPr>
      <t>八　　高　　山</t>
    </r>
  </si>
  <si>
    <t xml:space="preserve"> 原　泉（黒　俣）</t>
  </si>
  <si>
    <r>
      <rPr>
        <sz val="11"/>
        <color theme="1"/>
        <rFont val="ＭＳ Ｐゴシック"/>
        <family val="2"/>
        <scheme val="minor"/>
      </rPr>
      <t xml:space="preserve">    </t>
    </r>
    <r>
      <rPr>
        <sz val="11"/>
        <color theme="1"/>
        <rFont val="ＭＳ Ｐゴシック"/>
        <family val="2"/>
        <scheme val="minor"/>
      </rPr>
      <t>大　　尾　　山</t>
    </r>
    <r>
      <rPr>
        <sz val="11"/>
        <color theme="1"/>
        <rFont val="ＭＳ Ｐゴシック"/>
        <family val="2"/>
        <scheme val="minor"/>
      </rPr>
      <t>　　</t>
    </r>
  </si>
  <si>
    <t xml:space="preserve"> 原　泉（居　尻）</t>
  </si>
  <si>
    <r>
      <rPr>
        <sz val="11"/>
        <color theme="1"/>
        <rFont val="ＭＳ Ｐゴシック"/>
        <family val="2"/>
        <scheme val="minor"/>
      </rPr>
      <t>661（</t>
    </r>
    <r>
      <rPr>
        <sz val="9"/>
        <color indexed="8"/>
        <rFont val="ＭＳ ゴシック"/>
        <family val="3"/>
        <charset val="128"/>
      </rPr>
      <t>昭和60年以前 663）</t>
    </r>
    <phoneticPr fontId="5"/>
  </si>
  <si>
    <r>
      <rPr>
        <sz val="11"/>
        <color theme="1"/>
        <rFont val="ＭＳ Ｐゴシック"/>
        <family val="2"/>
        <scheme val="minor"/>
      </rPr>
      <t xml:space="preserve">　  </t>
    </r>
    <r>
      <rPr>
        <sz val="11"/>
        <color theme="1"/>
        <rFont val="ＭＳ Ｐゴシック"/>
        <family val="2"/>
        <scheme val="minor"/>
      </rPr>
      <t>粟　　ヶ　　岳</t>
    </r>
  </si>
  <si>
    <t xml:space="preserve"> 粟　本、倉　真、東　山</t>
  </si>
  <si>
    <r>
      <rPr>
        <sz val="11"/>
        <color theme="1"/>
        <rFont val="ＭＳ Ｐゴシック"/>
        <family val="2"/>
        <scheme val="minor"/>
      </rPr>
      <t>532（</t>
    </r>
    <r>
      <rPr>
        <sz val="9"/>
        <color indexed="8"/>
        <rFont val="ＭＳ ゴシック"/>
        <family val="3"/>
        <charset val="128"/>
      </rPr>
      <t>昭和58年以前 527）</t>
    </r>
    <phoneticPr fontId="5"/>
  </si>
  <si>
    <r>
      <rPr>
        <sz val="11"/>
        <color theme="1"/>
        <rFont val="ＭＳ Ｐゴシック"/>
        <family val="2"/>
        <scheme val="minor"/>
      </rPr>
      <t>　　</t>
    </r>
    <r>
      <rPr>
        <sz val="11"/>
        <color theme="1"/>
        <rFont val="ＭＳ Ｐゴシック"/>
        <family val="2"/>
        <scheme val="minor"/>
      </rPr>
      <t>小　　笠　　山</t>
    </r>
  </si>
  <si>
    <t xml:space="preserve"> 掛川市、袋井市</t>
    <phoneticPr fontId="5"/>
  </si>
  <si>
    <t>　資料：企画政策課　</t>
    <rPh sb="4" eb="6">
      <t>キカク</t>
    </rPh>
    <rPh sb="6" eb="8">
      <t>セイサク</t>
    </rPh>
    <rPh sb="8" eb="9">
      <t>カ</t>
    </rPh>
    <phoneticPr fontId="5"/>
  </si>
  <si>
    <t>３　主な河川</t>
    <phoneticPr fontId="5"/>
  </si>
  <si>
    <t>　　河　　 川 　　名</t>
  </si>
  <si>
    <t>　　　 　起　　　　　　　　点</t>
  </si>
  <si>
    <t>流路延長(ｍ)</t>
    <phoneticPr fontId="5"/>
  </si>
  <si>
    <r>
      <t xml:space="preserve">一級河川菊川水系 </t>
    </r>
    <r>
      <rPr>
        <sz val="11"/>
        <color theme="1"/>
        <rFont val="ＭＳ Ｐゴシック"/>
        <family val="2"/>
        <scheme val="minor"/>
      </rPr>
      <t>菊    川　　</t>
    </r>
    <rPh sb="0" eb="2">
      <t>イッキュウ</t>
    </rPh>
    <rPh sb="2" eb="4">
      <t>カセン</t>
    </rPh>
    <rPh sb="4" eb="6">
      <t>キクガワ</t>
    </rPh>
    <rPh sb="6" eb="8">
      <t>スイケイ</t>
    </rPh>
    <rPh sb="9" eb="10">
      <t>キク</t>
    </rPh>
    <rPh sb="14" eb="15">
      <t>ガワ</t>
    </rPh>
    <phoneticPr fontId="5"/>
  </si>
  <si>
    <t xml:space="preserve"> 逆川合流点</t>
    <rPh sb="1" eb="2">
      <t>ギャク</t>
    </rPh>
    <rPh sb="2" eb="3">
      <t>ガワ</t>
    </rPh>
    <phoneticPr fontId="5"/>
  </si>
  <si>
    <t>　　 27,670</t>
    <phoneticPr fontId="5"/>
  </si>
  <si>
    <r>
      <t xml:space="preserve">一級河川菊川水系 </t>
    </r>
    <r>
      <rPr>
        <sz val="11"/>
        <color theme="1"/>
        <rFont val="ＭＳ Ｐゴシック"/>
        <family val="2"/>
        <scheme val="minor"/>
      </rPr>
      <t>牛 淵 川</t>
    </r>
    <rPh sb="0" eb="2">
      <t>イッキュウ</t>
    </rPh>
    <rPh sb="2" eb="4">
      <t>カセン</t>
    </rPh>
    <rPh sb="4" eb="6">
      <t>キクガワ</t>
    </rPh>
    <rPh sb="6" eb="8">
      <t>スイケイ</t>
    </rPh>
    <rPh sb="9" eb="10">
      <t>ウシ</t>
    </rPh>
    <rPh sb="11" eb="12">
      <t>ブチ</t>
    </rPh>
    <rPh sb="13" eb="14">
      <t>ガワ</t>
    </rPh>
    <phoneticPr fontId="5"/>
  </si>
  <si>
    <t xml:space="preserve"> 東谷川合流点</t>
    <rPh sb="1" eb="3">
      <t>ヒガシタニ</t>
    </rPh>
    <phoneticPr fontId="5"/>
  </si>
  <si>
    <t>　　 15,280</t>
    <phoneticPr fontId="5"/>
  </si>
  <si>
    <r>
      <t xml:space="preserve">一級河川菊川水系 </t>
    </r>
    <r>
      <rPr>
        <sz val="11"/>
        <color theme="1"/>
        <rFont val="ＭＳ Ｐゴシック"/>
        <family val="2"/>
        <scheme val="minor"/>
      </rPr>
      <t>下小笠川</t>
    </r>
    <rPh sb="0" eb="2">
      <t>イッキュウ</t>
    </rPh>
    <rPh sb="2" eb="4">
      <t>カセン</t>
    </rPh>
    <rPh sb="4" eb="6">
      <t>キクガワ</t>
    </rPh>
    <rPh sb="6" eb="8">
      <t>スイケイ</t>
    </rPh>
    <rPh sb="9" eb="10">
      <t>シモ</t>
    </rPh>
    <rPh sb="10" eb="12">
      <t>オガサ</t>
    </rPh>
    <rPh sb="12" eb="13">
      <t>ガワ</t>
    </rPh>
    <phoneticPr fontId="5"/>
  </si>
  <si>
    <t xml:space="preserve"> 入山瀬字小笠山851番の176地先の井堰</t>
    <rPh sb="1" eb="4">
      <t>イリヤマセ</t>
    </rPh>
    <rPh sb="4" eb="5">
      <t>ジ</t>
    </rPh>
    <rPh sb="5" eb="6">
      <t>ショウ</t>
    </rPh>
    <rPh sb="6" eb="8">
      <t>カサヤマ</t>
    </rPh>
    <rPh sb="11" eb="12">
      <t>バン</t>
    </rPh>
    <rPh sb="16" eb="17">
      <t>チ</t>
    </rPh>
    <rPh sb="17" eb="18">
      <t>サキ</t>
    </rPh>
    <rPh sb="19" eb="21">
      <t>イセキ</t>
    </rPh>
    <phoneticPr fontId="5"/>
  </si>
  <si>
    <t>　　　9,760</t>
    <phoneticPr fontId="5"/>
  </si>
  <si>
    <r>
      <t xml:space="preserve">一級河川菊川水系 </t>
    </r>
    <r>
      <rPr>
        <sz val="11"/>
        <color theme="1"/>
        <rFont val="ＭＳ Ｐゴシック"/>
        <family val="2"/>
        <scheme val="minor"/>
      </rPr>
      <t>佐 束 川</t>
    </r>
    <rPh sb="0" eb="2">
      <t>イッキュウ</t>
    </rPh>
    <rPh sb="2" eb="4">
      <t>カセン</t>
    </rPh>
    <rPh sb="4" eb="6">
      <t>キクガワ</t>
    </rPh>
    <rPh sb="6" eb="8">
      <t>スイケイ</t>
    </rPh>
    <rPh sb="9" eb="10">
      <t>サ</t>
    </rPh>
    <rPh sb="11" eb="12">
      <t>ツカ</t>
    </rPh>
    <rPh sb="13" eb="14">
      <t>ガワ</t>
    </rPh>
    <phoneticPr fontId="5"/>
  </si>
  <si>
    <t xml:space="preserve"> 高瀬字天伯918番の2地先の加和地橋</t>
    <rPh sb="1" eb="3">
      <t>タカセ</t>
    </rPh>
    <rPh sb="3" eb="4">
      <t>アザ</t>
    </rPh>
    <rPh sb="4" eb="5">
      <t>テン</t>
    </rPh>
    <rPh sb="5" eb="6">
      <t>ハク</t>
    </rPh>
    <rPh sb="9" eb="10">
      <t>バン</t>
    </rPh>
    <rPh sb="12" eb="14">
      <t>チサキ</t>
    </rPh>
    <rPh sb="15" eb="16">
      <t>クワ</t>
    </rPh>
    <rPh sb="16" eb="17">
      <t>ワ</t>
    </rPh>
    <rPh sb="17" eb="18">
      <t>チ</t>
    </rPh>
    <rPh sb="18" eb="19">
      <t>ハシ</t>
    </rPh>
    <phoneticPr fontId="5"/>
  </si>
  <si>
    <t>　　　5,580</t>
    <phoneticPr fontId="5"/>
  </si>
  <si>
    <r>
      <t xml:space="preserve">二級河川太田川水系 </t>
    </r>
    <r>
      <rPr>
        <sz val="11"/>
        <color theme="1"/>
        <rFont val="ＭＳ Ｐゴシック"/>
        <family val="2"/>
        <scheme val="minor"/>
      </rPr>
      <t>原野谷川</t>
    </r>
    <rPh sb="0" eb="2">
      <t>ニキュウ</t>
    </rPh>
    <rPh sb="2" eb="4">
      <t>カセン</t>
    </rPh>
    <rPh sb="4" eb="7">
      <t>オオタガワ</t>
    </rPh>
    <rPh sb="7" eb="9">
      <t>スイケイ</t>
    </rPh>
    <phoneticPr fontId="5"/>
  </si>
  <si>
    <t xml:space="preserve"> 黒俣字向山601番地の１先の市道八光橋</t>
  </si>
  <si>
    <t xml:space="preserve">  　 37,880</t>
    <phoneticPr fontId="5"/>
  </si>
  <si>
    <r>
      <t xml:space="preserve">二級河川太田川水系 </t>
    </r>
    <r>
      <rPr>
        <sz val="11"/>
        <color theme="1"/>
        <rFont val="ＭＳ Ｐゴシック"/>
        <family val="2"/>
        <scheme val="minor"/>
      </rPr>
      <t>逆    川</t>
    </r>
    <phoneticPr fontId="5"/>
  </si>
  <si>
    <t xml:space="preserve"> 東山合戸字貝戸1178番地先の山那橋</t>
  </si>
  <si>
    <t xml:space="preserve">     23,180</t>
    <phoneticPr fontId="5"/>
  </si>
  <si>
    <r>
      <t xml:space="preserve">二級河川太田川水系 </t>
    </r>
    <r>
      <rPr>
        <sz val="11"/>
        <color theme="1"/>
        <rFont val="ＭＳ Ｐゴシック"/>
        <family val="2"/>
        <scheme val="minor"/>
      </rPr>
      <t>倉 真 川</t>
    </r>
    <rPh sb="0" eb="2">
      <t>ニキュウ</t>
    </rPh>
    <rPh sb="2" eb="4">
      <t>カセン</t>
    </rPh>
    <rPh sb="4" eb="7">
      <t>オオタガワ</t>
    </rPh>
    <rPh sb="7" eb="9">
      <t>スイケイ</t>
    </rPh>
    <rPh sb="10" eb="11">
      <t>クラ</t>
    </rPh>
    <phoneticPr fontId="5"/>
  </si>
  <si>
    <t xml:space="preserve"> 真砂川合流点</t>
  </si>
  <si>
    <t xml:space="preserve">     11,360</t>
    <phoneticPr fontId="5"/>
  </si>
  <si>
    <r>
      <t xml:space="preserve">二級河川太田川水系 </t>
    </r>
    <r>
      <rPr>
        <sz val="11"/>
        <color theme="1"/>
        <rFont val="ＭＳ Ｐゴシック"/>
        <family val="2"/>
        <scheme val="minor"/>
      </rPr>
      <t>垂 木 川</t>
    </r>
    <phoneticPr fontId="5"/>
  </si>
  <si>
    <t xml:space="preserve"> 宮川合流点</t>
  </si>
  <si>
    <t>　　　6,400</t>
    <phoneticPr fontId="5"/>
  </si>
  <si>
    <t>二級河川東大谷川水系 東大谷川</t>
    <rPh sb="4" eb="7">
      <t>ヒガシオオヤ</t>
    </rPh>
    <rPh sb="7" eb="8">
      <t>ガワ</t>
    </rPh>
    <rPh sb="11" eb="14">
      <t>ヒガシオオヤ</t>
    </rPh>
    <rPh sb="14" eb="15">
      <t>ガワ</t>
    </rPh>
    <phoneticPr fontId="5"/>
  </si>
  <si>
    <t xml:space="preserve"> 大渕字東大谷11341番の1地先の県道弘法下橋</t>
    <rPh sb="1" eb="3">
      <t>オオブチ</t>
    </rPh>
    <rPh sb="3" eb="4">
      <t>アザ</t>
    </rPh>
    <rPh sb="4" eb="7">
      <t>ヒガシオオヤ</t>
    </rPh>
    <rPh sb="12" eb="13">
      <t>バン</t>
    </rPh>
    <rPh sb="15" eb="16">
      <t>チ</t>
    </rPh>
    <rPh sb="16" eb="17">
      <t>サキ</t>
    </rPh>
    <rPh sb="18" eb="20">
      <t>ケンドウ</t>
    </rPh>
    <rPh sb="20" eb="22">
      <t>コウボウ</t>
    </rPh>
    <rPh sb="22" eb="23">
      <t>シモ</t>
    </rPh>
    <rPh sb="23" eb="24">
      <t>バシ</t>
    </rPh>
    <phoneticPr fontId="5"/>
  </si>
  <si>
    <t>　　　5,270</t>
    <phoneticPr fontId="5"/>
  </si>
  <si>
    <t>二級河川弁財天川水系 西大谷川</t>
    <rPh sb="4" eb="7">
      <t>ベンザイテン</t>
    </rPh>
    <rPh sb="7" eb="9">
      <t>カワミズ</t>
    </rPh>
    <rPh sb="11" eb="12">
      <t>ニシ</t>
    </rPh>
    <rPh sb="12" eb="14">
      <t>オオヤ</t>
    </rPh>
    <rPh sb="14" eb="15">
      <t>ガワ</t>
    </rPh>
    <phoneticPr fontId="5"/>
  </si>
  <si>
    <t xml:space="preserve"> 横須賀字西大谷817番の6地先の西大谷ﾀﾞﾑ堰堤</t>
    <rPh sb="1" eb="4">
      <t>ヨコスカ</t>
    </rPh>
    <rPh sb="4" eb="5">
      <t>アザ</t>
    </rPh>
    <rPh sb="5" eb="6">
      <t>ニシ</t>
    </rPh>
    <rPh sb="6" eb="8">
      <t>オオヤ</t>
    </rPh>
    <rPh sb="11" eb="12">
      <t>バン</t>
    </rPh>
    <rPh sb="14" eb="15">
      <t>チ</t>
    </rPh>
    <rPh sb="15" eb="16">
      <t>サキ</t>
    </rPh>
    <rPh sb="17" eb="20">
      <t>ニシオオヤ</t>
    </rPh>
    <rPh sb="23" eb="25">
      <t>エンテイ</t>
    </rPh>
    <phoneticPr fontId="5"/>
  </si>
  <si>
    <t>　　　6,000</t>
    <phoneticPr fontId="5"/>
  </si>
  <si>
    <t>　資料：維持管理課　</t>
    <rPh sb="4" eb="6">
      <t>イジ</t>
    </rPh>
    <rPh sb="6" eb="8">
      <t>カンリ</t>
    </rPh>
    <rPh sb="8" eb="9">
      <t>カ</t>
    </rPh>
    <phoneticPr fontId="5"/>
  </si>
  <si>
    <t>４　気　　　象</t>
    <phoneticPr fontId="5"/>
  </si>
  <si>
    <t>年/月</t>
    <rPh sb="2" eb="3">
      <t>ツキ</t>
    </rPh>
    <phoneticPr fontId="5"/>
  </si>
  <si>
    <t xml:space="preserve">    気　　温（℃）</t>
  </si>
  <si>
    <t xml:space="preserve"> 湿 度（％） </t>
  </si>
  <si>
    <t xml:space="preserve"> 風 速（m/秒）</t>
  </si>
  <si>
    <t>降水量</t>
  </si>
  <si>
    <t>降雨日数</t>
  </si>
  <si>
    <t xml:space="preserve">   天　気　日　数</t>
  </si>
  <si>
    <t>最 高</t>
  </si>
  <si>
    <t>最 低</t>
  </si>
  <si>
    <t>平 均</t>
  </si>
  <si>
    <t>平 均</t>
    <phoneticPr fontId="5"/>
  </si>
  <si>
    <t>最 大</t>
  </si>
  <si>
    <t>（mm）</t>
  </si>
  <si>
    <t>（日）</t>
    <rPh sb="1" eb="2">
      <t>ニチ</t>
    </rPh>
    <phoneticPr fontId="5"/>
  </si>
  <si>
    <t>快晴</t>
  </si>
  <si>
    <t>晴</t>
  </si>
  <si>
    <t>曇</t>
  </si>
  <si>
    <t>雨</t>
  </si>
  <si>
    <t>昭和50</t>
    <rPh sb="0" eb="2">
      <t>ショウワ</t>
    </rPh>
    <phoneticPr fontId="5"/>
  </si>
  <si>
    <t xml:space="preserve"> 33.3</t>
  </si>
  <si>
    <t xml:space="preserve"> -2.6</t>
  </si>
  <si>
    <t xml:space="preserve"> 15.7</t>
  </si>
  <si>
    <t xml:space="preserve"> 21.0</t>
  </si>
  <si>
    <t xml:space="preserve"> 69.0</t>
  </si>
  <si>
    <t xml:space="preserve"> 12.0</t>
  </si>
  <si>
    <t xml:space="preserve">  3.0</t>
  </si>
  <si>
    <t xml:space="preserve">   131</t>
  </si>
  <si>
    <t xml:space="preserve">  98</t>
  </si>
  <si>
    <t xml:space="preserve"> 103</t>
  </si>
  <si>
    <t xml:space="preserve"> 66</t>
  </si>
  <si>
    <t xml:space="preserve"> 36.0</t>
  </si>
  <si>
    <t xml:space="preserve"> -6.0</t>
  </si>
  <si>
    <t xml:space="preserve"> 16.1</t>
  </si>
  <si>
    <t xml:space="preserve"> 15.0</t>
  </si>
  <si>
    <t xml:space="preserve"> 68.9</t>
  </si>
  <si>
    <t xml:space="preserve"> 10.3</t>
  </si>
  <si>
    <t xml:space="preserve">  2.3</t>
  </si>
  <si>
    <t xml:space="preserve">   108</t>
  </si>
  <si>
    <t xml:space="preserve">  85</t>
  </si>
  <si>
    <t xml:space="preserve"> 105</t>
  </si>
  <si>
    <t xml:space="preserve"> 138</t>
  </si>
  <si>
    <t xml:space="preserve"> 37</t>
  </si>
  <si>
    <r>
      <t>平成</t>
    </r>
    <r>
      <rPr>
        <sz val="11"/>
        <color theme="1"/>
        <rFont val="ＭＳ Ｐゴシック"/>
        <family val="2"/>
        <scheme val="minor"/>
      </rPr>
      <t>元</t>
    </r>
    <rPh sb="1" eb="2">
      <t>セイ</t>
    </rPh>
    <phoneticPr fontId="5"/>
  </si>
  <si>
    <t xml:space="preserve"> 35.9</t>
  </si>
  <si>
    <t xml:space="preserve"> -4.5</t>
  </si>
  <si>
    <t xml:space="preserve"> 16.2</t>
  </si>
  <si>
    <t xml:space="preserve"> 14.3</t>
  </si>
  <si>
    <t xml:space="preserve"> 68.5</t>
  </si>
  <si>
    <t xml:space="preserve"> 26.6</t>
  </si>
  <si>
    <t xml:space="preserve">  2.1</t>
  </si>
  <si>
    <t xml:space="preserve">   136</t>
  </si>
  <si>
    <t xml:space="preserve">  35</t>
  </si>
  <si>
    <t xml:space="preserve"> 176</t>
  </si>
  <si>
    <t xml:space="preserve">  97</t>
  </si>
  <si>
    <t xml:space="preserve"> 57</t>
  </si>
  <si>
    <t xml:space="preserve">  15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</si>
  <si>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</si>
  <si>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</si>
  <si>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</si>
  <si>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</si>
  <si>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</si>
  <si>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</si>
  <si>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</si>
  <si>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</si>
  <si>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</si>
  <si>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</si>
  <si>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</si>
  <si>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</si>
  <si>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 xml:space="preserve">  資料：危機管理課</t>
    <rPh sb="5" eb="7">
      <t>キキ</t>
    </rPh>
    <rPh sb="7" eb="9">
      <t>カンリ</t>
    </rPh>
    <rPh sb="9" eb="10">
      <t>カ</t>
    </rPh>
    <phoneticPr fontId="5"/>
  </si>
  <si>
    <t>　注：降雨日数は１日で降水量0.5mm以上を記録した日数</t>
    <rPh sb="27" eb="28">
      <t>カズ</t>
    </rPh>
    <phoneticPr fontId="5"/>
  </si>
  <si>
    <t>　　　天気日数は正午の天気を基準とし、天気は日平均雲量によって次のように区別する</t>
  </si>
  <si>
    <t>　快晴：雲量が２未満の状態　　晴：雲量が２以上８未満の状態　　曇：雲量が８以上の状態</t>
    <phoneticPr fontId="5"/>
  </si>
  <si>
    <t>　　　昭和63年以降は総合気象観測装置によるデータ</t>
  </si>
  <si>
    <t>５　地価公示・地価調査</t>
    <phoneticPr fontId="5"/>
  </si>
  <si>
    <t>基 準 値 の 所 在 及 び
地 番 並 び に 住 居 表 示</t>
    <phoneticPr fontId="5"/>
  </si>
  <si>
    <t>基準地の１平方メートル当たりの価格　（円）</t>
    <phoneticPr fontId="5"/>
  </si>
  <si>
    <t>上 昇 率（％）</t>
    <phoneticPr fontId="5"/>
  </si>
  <si>
    <t>基　準　地　周　辺　の　土　地　利　用　の　現　況　</t>
  </si>
  <si>
    <t>基準地の鉄道・
その他主要交通施設
との接近の状況</t>
    <phoneticPr fontId="5"/>
  </si>
  <si>
    <t>地　　価　　公　　示</t>
    <rPh sb="0" eb="1">
      <t>チ</t>
    </rPh>
    <rPh sb="3" eb="4">
      <t>アタイ</t>
    </rPh>
    <rPh sb="6" eb="7">
      <t>コウ</t>
    </rPh>
    <rPh sb="9" eb="10">
      <t>シメス</t>
    </rPh>
    <phoneticPr fontId="5"/>
  </si>
  <si>
    <t>中央3丁目51番</t>
  </si>
  <si>
    <t>中規模一般住宅が多い区画整然とした住宅地域</t>
    <phoneticPr fontId="5"/>
  </si>
  <si>
    <t>掛川駅　 1.1km</t>
    <rPh sb="0" eb="2">
      <t>カケガワ</t>
    </rPh>
    <rPh sb="2" eb="3">
      <t>エキ</t>
    </rPh>
    <phoneticPr fontId="5"/>
  </si>
  <si>
    <t>大坂字十六2689番1外</t>
    <rPh sb="0" eb="2">
      <t>オオサカ</t>
    </rPh>
    <rPh sb="2" eb="3">
      <t>アザ</t>
    </rPh>
    <rPh sb="3" eb="5">
      <t>ジュウロク</t>
    </rPh>
    <rPh sb="9" eb="10">
      <t>バン</t>
    </rPh>
    <rPh sb="11" eb="12">
      <t>ホカ</t>
    </rPh>
    <phoneticPr fontId="5"/>
  </si>
  <si>
    <t>一般住宅が建ち並ぶ区画整然とした公害の住宅地</t>
    <rPh sb="0" eb="2">
      <t>イッパン</t>
    </rPh>
    <rPh sb="2" eb="4">
      <t>ジュウタク</t>
    </rPh>
    <rPh sb="5" eb="6">
      <t>タ</t>
    </rPh>
    <rPh sb="7" eb="8">
      <t>ナラ</t>
    </rPh>
    <rPh sb="9" eb="11">
      <t>クカク</t>
    </rPh>
    <rPh sb="11" eb="13">
      <t>セイゼン</t>
    </rPh>
    <rPh sb="16" eb="18">
      <t>コウガイ</t>
    </rPh>
    <rPh sb="19" eb="22">
      <t>ジュウタクチ</t>
    </rPh>
    <phoneticPr fontId="5"/>
  </si>
  <si>
    <t>掛川駅  13.0km</t>
    <rPh sb="0" eb="2">
      <t>カケガワ</t>
    </rPh>
    <rPh sb="2" eb="3">
      <t>エキ</t>
    </rPh>
    <phoneticPr fontId="5"/>
  </si>
  <si>
    <t>南2丁目108番「南2-8-14」</t>
    <rPh sb="0" eb="1">
      <t>ミナミ</t>
    </rPh>
    <phoneticPr fontId="5"/>
  </si>
  <si>
    <t>中規模住宅が多い区画整然とした駅南の住宅地域</t>
    <rPh sb="6" eb="7">
      <t>オオ</t>
    </rPh>
    <rPh sb="8" eb="10">
      <t>クカク</t>
    </rPh>
    <rPh sb="10" eb="12">
      <t>セイゼン</t>
    </rPh>
    <rPh sb="15" eb="16">
      <t>エキ</t>
    </rPh>
    <rPh sb="16" eb="17">
      <t>ナン</t>
    </rPh>
    <rPh sb="18" eb="20">
      <t>ジュウタク</t>
    </rPh>
    <rPh sb="20" eb="22">
      <t>チイキ</t>
    </rPh>
    <phoneticPr fontId="5"/>
  </si>
  <si>
    <t>掛川駅　 500m</t>
    <rPh sb="0" eb="2">
      <t>カケガワ</t>
    </rPh>
    <rPh sb="2" eb="3">
      <t>エキ</t>
    </rPh>
    <phoneticPr fontId="18"/>
  </si>
  <si>
    <t>旭ヶ丘2丁目12番14</t>
  </si>
  <si>
    <t>中規模な一般住宅が建ち並ぶ郊外の分譲住宅地域</t>
    <rPh sb="0" eb="3">
      <t>チュウキボ</t>
    </rPh>
    <rPh sb="4" eb="6">
      <t>イッパン</t>
    </rPh>
    <rPh sb="6" eb="8">
      <t>ジュウタク</t>
    </rPh>
    <rPh sb="9" eb="10">
      <t>タ</t>
    </rPh>
    <rPh sb="11" eb="12">
      <t>ナラ</t>
    </rPh>
    <rPh sb="13" eb="15">
      <t>コウガイ</t>
    </rPh>
    <rPh sb="16" eb="18">
      <t>ブンジョウ</t>
    </rPh>
    <rPh sb="18" eb="20">
      <t>ジュウタク</t>
    </rPh>
    <rPh sb="20" eb="22">
      <t>チイキ</t>
    </rPh>
    <phoneticPr fontId="5"/>
  </si>
  <si>
    <t>掛川駅　 2.3km</t>
    <rPh sb="0" eb="2">
      <t>カケガワ</t>
    </rPh>
    <rPh sb="2" eb="3">
      <t>エキ</t>
    </rPh>
    <phoneticPr fontId="5"/>
  </si>
  <si>
    <t>下垂木字鵜ﾉ瀬2190番49</t>
  </si>
  <si>
    <t>中規模一般住宅が多い郊外の閑静な住宅地域</t>
    <rPh sb="0" eb="3">
      <t>チュウキボ</t>
    </rPh>
    <rPh sb="3" eb="5">
      <t>イッパン</t>
    </rPh>
    <rPh sb="5" eb="7">
      <t>ジュウタク</t>
    </rPh>
    <rPh sb="8" eb="9">
      <t>オオ</t>
    </rPh>
    <rPh sb="10" eb="12">
      <t>コウガイ</t>
    </rPh>
    <rPh sb="13" eb="15">
      <t>カンセイ</t>
    </rPh>
    <rPh sb="16" eb="18">
      <t>ジュウタク</t>
    </rPh>
    <rPh sb="18" eb="20">
      <t>チイキ</t>
    </rPh>
    <phoneticPr fontId="5"/>
  </si>
  <si>
    <t>掛川駅　 4.1km</t>
    <rPh sb="0" eb="2">
      <t>カケガワ</t>
    </rPh>
    <rPh sb="2" eb="3">
      <t>エキ</t>
    </rPh>
    <phoneticPr fontId="5"/>
  </si>
  <si>
    <t>中方字雨垂592番1</t>
    <rPh sb="0" eb="1">
      <t>ナカ</t>
    </rPh>
    <rPh sb="1" eb="2">
      <t>ホウ</t>
    </rPh>
    <rPh sb="2" eb="3">
      <t>アザ</t>
    </rPh>
    <rPh sb="3" eb="5">
      <t>アマダ</t>
    </rPh>
    <rPh sb="8" eb="9">
      <t>バン</t>
    </rPh>
    <phoneticPr fontId="5"/>
  </si>
  <si>
    <t>一般住宅のほかに空地等が見られる住宅地域</t>
    <rPh sb="0" eb="2">
      <t>イッパン</t>
    </rPh>
    <rPh sb="2" eb="4">
      <t>ジュウタク</t>
    </rPh>
    <rPh sb="8" eb="10">
      <t>クウチ</t>
    </rPh>
    <rPh sb="10" eb="11">
      <t>トウ</t>
    </rPh>
    <rPh sb="12" eb="13">
      <t>ミ</t>
    </rPh>
    <rPh sb="16" eb="18">
      <t>ジュウタク</t>
    </rPh>
    <rPh sb="18" eb="20">
      <t>チイキ</t>
    </rPh>
    <phoneticPr fontId="5"/>
  </si>
  <si>
    <t>掛川駅   7.7km</t>
    <rPh sb="0" eb="2">
      <t>カケガワ</t>
    </rPh>
    <rPh sb="2" eb="3">
      <t>エキ</t>
    </rPh>
    <phoneticPr fontId="5"/>
  </si>
  <si>
    <t>西大渕字村東252番9</t>
    <rPh sb="0" eb="1">
      <t>ニシ</t>
    </rPh>
    <rPh sb="1" eb="2">
      <t>オオ</t>
    </rPh>
    <rPh sb="2" eb="3">
      <t>フチ</t>
    </rPh>
    <rPh sb="3" eb="4">
      <t>アザ</t>
    </rPh>
    <rPh sb="4" eb="5">
      <t>ムラ</t>
    </rPh>
    <rPh sb="5" eb="6">
      <t>ヒガシ</t>
    </rPh>
    <rPh sb="9" eb="10">
      <t>バン</t>
    </rPh>
    <phoneticPr fontId="5"/>
  </si>
  <si>
    <t>中規模一般住宅が並ぶ区画整然とした住宅地域</t>
    <rPh sb="0" eb="3">
      <t>チュウキボ</t>
    </rPh>
    <rPh sb="3" eb="5">
      <t>イッパン</t>
    </rPh>
    <rPh sb="5" eb="7">
      <t>ジュウタク</t>
    </rPh>
    <rPh sb="8" eb="9">
      <t>ナラ</t>
    </rPh>
    <rPh sb="10" eb="12">
      <t>クカク</t>
    </rPh>
    <rPh sb="12" eb="14">
      <t>セイゼン</t>
    </rPh>
    <rPh sb="17" eb="19">
      <t>ジュウタク</t>
    </rPh>
    <rPh sb="19" eb="21">
      <t>チイキ</t>
    </rPh>
    <phoneticPr fontId="5"/>
  </si>
  <si>
    <t>袋井駅  　12km</t>
    <rPh sb="0" eb="2">
      <t>フクロイ</t>
    </rPh>
    <rPh sb="2" eb="3">
      <t>エキ</t>
    </rPh>
    <phoneticPr fontId="5"/>
  </si>
  <si>
    <t>紺屋町5番8</t>
    <phoneticPr fontId="5"/>
  </si>
  <si>
    <t>小売店舗、住宅等が混在する駅周辺の商業地域</t>
    <rPh sb="0" eb="2">
      <t>コウリ</t>
    </rPh>
    <rPh sb="2" eb="4">
      <t>テンポ</t>
    </rPh>
    <rPh sb="5" eb="8">
      <t>ジュウタクトウ</t>
    </rPh>
    <rPh sb="9" eb="11">
      <t>コンザイ</t>
    </rPh>
    <rPh sb="13" eb="16">
      <t>エキシュウヘン</t>
    </rPh>
    <rPh sb="17" eb="19">
      <t>ショウギョウ</t>
    </rPh>
    <rPh sb="19" eb="21">
      <t>チイキ</t>
    </rPh>
    <phoneticPr fontId="5"/>
  </si>
  <si>
    <t>掛川駅　 300m</t>
    <rPh sb="0" eb="2">
      <t>カケガワ</t>
    </rPh>
    <rPh sb="2" eb="3">
      <t>エキ</t>
    </rPh>
    <phoneticPr fontId="5"/>
  </si>
  <si>
    <t>中央2丁目5番9</t>
  </si>
  <si>
    <t>中小規模の店舗、事務所が見られる路線商業地域</t>
    <rPh sb="0" eb="2">
      <t>チュウショウ</t>
    </rPh>
    <rPh sb="2" eb="4">
      <t>キボ</t>
    </rPh>
    <rPh sb="5" eb="7">
      <t>テンポ</t>
    </rPh>
    <rPh sb="8" eb="11">
      <t>ジムショ</t>
    </rPh>
    <rPh sb="12" eb="13">
      <t>ミ</t>
    </rPh>
    <rPh sb="16" eb="18">
      <t>ロセン</t>
    </rPh>
    <rPh sb="18" eb="20">
      <t>ショウギョウ</t>
    </rPh>
    <rPh sb="20" eb="22">
      <t>チイキ</t>
    </rPh>
    <phoneticPr fontId="5"/>
  </si>
  <si>
    <t>掛川駅　 650m</t>
    <rPh sb="0" eb="2">
      <t>カケガワ</t>
    </rPh>
    <rPh sb="2" eb="3">
      <t>エキ</t>
    </rPh>
    <phoneticPr fontId="5"/>
  </si>
  <si>
    <t>弥生町24番</t>
    <rPh sb="0" eb="3">
      <t>ヤヨイチョウ</t>
    </rPh>
    <rPh sb="5" eb="6">
      <t>バン</t>
    </rPh>
    <phoneticPr fontId="5"/>
  </si>
  <si>
    <t>沿道サービス店舗を中心とする路線商業地域</t>
    <rPh sb="0" eb="2">
      <t>エンドウ</t>
    </rPh>
    <rPh sb="6" eb="8">
      <t>テンポ</t>
    </rPh>
    <rPh sb="9" eb="11">
      <t>チュウシン</t>
    </rPh>
    <rPh sb="14" eb="16">
      <t>ロセン</t>
    </rPh>
    <rPh sb="16" eb="18">
      <t>ショウギョウ</t>
    </rPh>
    <rPh sb="18" eb="20">
      <t>チイキ</t>
    </rPh>
    <phoneticPr fontId="5"/>
  </si>
  <si>
    <t>掛川駅　 1.3km</t>
    <rPh sb="0" eb="2">
      <t>カケガワ</t>
    </rPh>
    <rPh sb="2" eb="3">
      <t>エキ</t>
    </rPh>
    <phoneticPr fontId="5"/>
  </si>
  <si>
    <t>横須賀字一番町1413番5</t>
    <rPh sb="0" eb="3">
      <t>ヨコスカ</t>
    </rPh>
    <rPh sb="3" eb="4">
      <t>アザ</t>
    </rPh>
    <rPh sb="4" eb="7">
      <t>イチバンチョウ</t>
    </rPh>
    <rPh sb="11" eb="12">
      <t>バン</t>
    </rPh>
    <phoneticPr fontId="5"/>
  </si>
  <si>
    <t>-</t>
  </si>
  <si>
    <t>県道沿いに店舗、住宅等が混在する既成商業地域</t>
    <rPh sb="0" eb="2">
      <t>ケンドウ</t>
    </rPh>
    <rPh sb="2" eb="3">
      <t>ゾ</t>
    </rPh>
    <rPh sb="5" eb="7">
      <t>テンポ</t>
    </rPh>
    <rPh sb="8" eb="11">
      <t>ジュウタクトウ</t>
    </rPh>
    <rPh sb="12" eb="14">
      <t>コンザイ</t>
    </rPh>
    <rPh sb="16" eb="18">
      <t>キセイ</t>
    </rPh>
    <rPh sb="18" eb="20">
      <t>ショウギョウ</t>
    </rPh>
    <rPh sb="20" eb="22">
      <t>チイキ</t>
    </rPh>
    <phoneticPr fontId="5"/>
  </si>
  <si>
    <t>袋井駅　 11km</t>
    <rPh sb="0" eb="2">
      <t>フクロイ</t>
    </rPh>
    <rPh sb="2" eb="3">
      <t>エキ</t>
    </rPh>
    <phoneticPr fontId="5"/>
  </si>
  <si>
    <t>地　　価　　調　　査</t>
    <rPh sb="0" eb="1">
      <t>チ</t>
    </rPh>
    <rPh sb="3" eb="4">
      <t>アタイ</t>
    </rPh>
    <rPh sb="6" eb="7">
      <t>チョウ</t>
    </rPh>
    <rPh sb="9" eb="10">
      <t>サ</t>
    </rPh>
    <phoneticPr fontId="5"/>
  </si>
  <si>
    <t>掛川市中央3丁目51番</t>
  </si>
  <si>
    <t>中規模一般住宅が多い、区画整然とした住宅地域</t>
    <phoneticPr fontId="5"/>
  </si>
  <si>
    <t>掛川駅　　1.1km</t>
  </si>
  <si>
    <t>掛川市北門224番</t>
  </si>
  <si>
    <t>中規模の一般住宅が多い区画整然とした住宅地域</t>
    <phoneticPr fontId="5"/>
  </si>
  <si>
    <t>掛川駅　  1.4km</t>
  </si>
  <si>
    <t>掛川市宮脇1丁目20番19外</t>
  </si>
  <si>
    <t>中小規模の一般住宅が並ぶ住宅地域</t>
    <phoneticPr fontId="5"/>
  </si>
  <si>
    <t>掛川駅　　2.1km</t>
  </si>
  <si>
    <t>掛川市緑ケ丘2丁目6番13</t>
  </si>
  <si>
    <t>一般住宅等が建ち並ぶ区画整理済みの住宅地域</t>
    <phoneticPr fontId="5"/>
  </si>
  <si>
    <t>掛川駅　　1.0km</t>
  </si>
  <si>
    <t>掛川市久保1丁目212番外</t>
  </si>
  <si>
    <t xml:space="preserve"> 一般住宅が建ち並ぶ区画整理済みの住宅地域</t>
    <phoneticPr fontId="5"/>
  </si>
  <si>
    <t>掛川市青葉台561番34</t>
  </si>
  <si>
    <t>一般住宅が建ち並ぶ区画整然とした郊外の分譲住宅地域</t>
    <phoneticPr fontId="5"/>
  </si>
  <si>
    <t>掛川駅　　2.0km</t>
  </si>
  <si>
    <t>掛川市子隣字通ノ谷283番25</t>
  </si>
  <si>
    <t xml:space="preserve"> 中規模一般住宅が建ち並ぶ丘陵地の住宅地域</t>
    <phoneticPr fontId="5"/>
  </si>
  <si>
    <t>掛川駅  　4.8km</t>
    <phoneticPr fontId="5"/>
  </si>
  <si>
    <t>掛川市本郷字東坪1410番9</t>
  </si>
  <si>
    <t>一般住宅が建ち並ぶ区画整然とした郊外の住宅地域</t>
    <phoneticPr fontId="5"/>
  </si>
  <si>
    <t>原谷駅　　 200m</t>
    <rPh sb="0" eb="1">
      <t>ハラ</t>
    </rPh>
    <rPh sb="1" eb="2">
      <t>ヤ</t>
    </rPh>
    <rPh sb="2" eb="3">
      <t>エキ</t>
    </rPh>
    <phoneticPr fontId="5"/>
  </si>
  <si>
    <t>掛川市葛ヶ丘1丁目19番11</t>
  </si>
  <si>
    <t>中規模一般住宅が建ち並ぶ郊外の住宅地域</t>
    <phoneticPr fontId="5"/>
  </si>
  <si>
    <t>掛川駅　　3.5km</t>
  </si>
  <si>
    <t>掛川市横須賀字三番町1138番3</t>
    <rPh sb="0" eb="3">
      <t>カケガワシ</t>
    </rPh>
    <rPh sb="3" eb="6">
      <t>ヨコスカ</t>
    </rPh>
    <rPh sb="6" eb="7">
      <t>アザ</t>
    </rPh>
    <rPh sb="7" eb="10">
      <t>サンバンチョウ</t>
    </rPh>
    <rPh sb="14" eb="15">
      <t>バン</t>
    </rPh>
    <phoneticPr fontId="16"/>
  </si>
  <si>
    <t xml:space="preserve"> 一般住宅を主に農地等も見られる既成住宅地域</t>
    <phoneticPr fontId="5"/>
  </si>
  <si>
    <t>袋井駅　 10.5km</t>
    <rPh sb="0" eb="2">
      <t>フクロイ</t>
    </rPh>
    <rPh sb="2" eb="3">
      <t>エキ</t>
    </rPh>
    <phoneticPr fontId="5"/>
  </si>
  <si>
    <t>掛川市千浜字三久4879番5</t>
  </si>
  <si>
    <t>中規模の一般住宅が多い県道背後の住宅地域</t>
    <phoneticPr fontId="5"/>
  </si>
  <si>
    <t>菊川駅　 13.0km</t>
    <rPh sb="0" eb="2">
      <t>キクガワ</t>
    </rPh>
    <rPh sb="2" eb="3">
      <t>エキ</t>
    </rPh>
    <phoneticPr fontId="5"/>
  </si>
  <si>
    <t>掛川市上西郷字滝ノ谷4600番3</t>
    <rPh sb="0" eb="3">
      <t>カケガワシ</t>
    </rPh>
    <rPh sb="3" eb="4">
      <t>カミ</t>
    </rPh>
    <rPh sb="4" eb="6">
      <t>サイゴウ</t>
    </rPh>
    <rPh sb="6" eb="7">
      <t>アザ</t>
    </rPh>
    <rPh sb="7" eb="8">
      <t>タキ</t>
    </rPh>
    <rPh sb="9" eb="10">
      <t>ヤ</t>
    </rPh>
    <rPh sb="14" eb="15">
      <t>バン</t>
    </rPh>
    <phoneticPr fontId="16"/>
  </si>
  <si>
    <t>農家住宅、一般住宅が混在する山間の住宅地域</t>
    <phoneticPr fontId="5"/>
  </si>
  <si>
    <r>
      <t>袋井駅　 13.9km</t>
    </r>
    <r>
      <rPr>
        <sz val="11"/>
        <rFont val="ＭＳ Ｐゴシック"/>
        <family val="3"/>
        <charset val="128"/>
      </rPr>
      <t/>
    </r>
    <rPh sb="0" eb="2">
      <t>フクロイ</t>
    </rPh>
    <rPh sb="2" eb="3">
      <t>エキ</t>
    </rPh>
    <phoneticPr fontId="5"/>
  </si>
  <si>
    <t>掛川市駅前8番4内</t>
  </si>
  <si>
    <t>中層の店舗、事務所ビルが建ち並ぶ中心商業地域</t>
    <phoneticPr fontId="5"/>
  </si>
  <si>
    <t>掛川駅　　 100m</t>
    <phoneticPr fontId="5"/>
  </si>
  <si>
    <t>掛川市掛川字西町417番3</t>
  </si>
  <si>
    <t>低層小売店舗が建ち並ぶ近隣商業地域</t>
    <phoneticPr fontId="5"/>
  </si>
  <si>
    <t>掛川駅　　 800m</t>
  </si>
  <si>
    <t>掛川市南2丁目11番1</t>
  </si>
  <si>
    <t xml:space="preserve"> 中層の事務所、ホテルが見られる駅南の商業地域</t>
    <phoneticPr fontId="5"/>
  </si>
  <si>
    <t>掛川駅　　 350m</t>
  </si>
  <si>
    <t>掛川市横須賀字中本町573番</t>
  </si>
  <si>
    <t>低層店舗と住宅が混在する古くからの近隣商業地域</t>
    <phoneticPr fontId="5"/>
  </si>
  <si>
    <r>
      <t>袋井駅　 10.7km</t>
    </r>
    <r>
      <rPr>
        <sz val="11"/>
        <rFont val="ＭＳ Ｐゴシック"/>
        <family val="3"/>
        <charset val="128"/>
      </rPr>
      <t/>
    </r>
    <rPh sb="0" eb="2">
      <t>フクロイ</t>
    </rPh>
    <rPh sb="2" eb="3">
      <t>エキ</t>
    </rPh>
    <phoneticPr fontId="5"/>
  </si>
  <si>
    <t>掛川市大坂字與惣455番1</t>
  </si>
  <si>
    <t>低層店舗、店舗兼住宅等が建ち並ぶ商業地域</t>
    <phoneticPr fontId="5"/>
  </si>
  <si>
    <t>掛川駅　 13.4km</t>
    <rPh sb="0" eb="2">
      <t>カケガワ</t>
    </rPh>
    <rPh sb="2" eb="3">
      <t>エキ</t>
    </rPh>
    <phoneticPr fontId="5"/>
  </si>
  <si>
    <t>掛川市細田字二の坪250番1外</t>
  </si>
  <si>
    <t>自動車関連の店舗が多い路線商業地域</t>
    <phoneticPr fontId="5"/>
  </si>
  <si>
    <t>西掛川駅　1.1km</t>
  </si>
  <si>
    <t>掛川市下垂木字道下2435番外</t>
  </si>
  <si>
    <t>中規模工場のほか事業所等が見られる工業地域</t>
    <phoneticPr fontId="5"/>
  </si>
  <si>
    <t>掛川駅　　3.9km</t>
    <phoneticPr fontId="5"/>
  </si>
  <si>
    <t>　資料：都市政策課</t>
    <rPh sb="1" eb="3">
      <t>シリョウ</t>
    </rPh>
    <rPh sb="4" eb="6">
      <t>トシ</t>
    </rPh>
    <rPh sb="6" eb="8">
      <t>セイサク</t>
    </rPh>
    <rPh sb="8" eb="9">
      <t>カ</t>
    </rPh>
    <phoneticPr fontId="5"/>
  </si>
  <si>
    <t>　出典：国土交通省　静岡県交通基盤部土地対策課　　注：地価公示（平成28年１月１日現在）、地価調査（平成28年７月１日現在）</t>
    <rPh sb="1" eb="3">
      <t>シュッテン</t>
    </rPh>
    <rPh sb="13" eb="15">
      <t>コウツウ</t>
    </rPh>
    <rPh sb="15" eb="17">
      <t>キバン</t>
    </rPh>
    <rPh sb="17" eb="18">
      <t>ブ</t>
    </rPh>
    <rPh sb="18" eb="20">
      <t>トチ</t>
    </rPh>
    <rPh sb="20" eb="22">
      <t>タイサク</t>
    </rPh>
    <rPh sb="22" eb="23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</si>
</sst>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.00;&quot;△&quot;#,##0.00"/>
    <numFmt numFmtId="177" formatCode="0.00_);[Red]\(0.00\)"/>
    <numFmt numFmtId="178" formatCode="0.00_ "/>
    <numFmt numFmtId="179" formatCode="0.0;\-0.0"/>
    <numFmt numFmtId="180" formatCode="0.0;[Red]\(0.0\)"/>
    <numFmt numFmtId="181" formatCode="#,##0.0;\-#,##0.0"/>
    <numFmt numFmtId="182" formatCode="#,##0.0;[Red]\-#,##0.0"/>
    <numFmt numFmtId="183" formatCode="#,##0.0"/>
    <numFmt numFmtId="184" formatCode="0.0_ "/>
    <numFmt numFmtId="185" formatCode="0.0;[Black]&quot;▽&quot;0.0"/>
    <numFmt numFmtId="186" formatCode="0.0;[Red]&quot;▽&quot;0.0"/>
  </numFmts>
  <fonts count="20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0.5"/>
      <name val="ＭＳ ゴシック"/>
      <family val="3"/>
      <charset val="128"/>
    </font>
    <font>
      <sz val="10.45"/>
      <color indexed="10"/>
      <name val="ＭＳ ゴシック"/>
      <family val="3"/>
      <charset val="128"/>
    </font>
    <font>
      <b/>
      <sz val="14.95"/>
      <color indexed="8"/>
      <name val="ＭＳ ゴシック"/>
      <family val="3"/>
      <charset val="128"/>
    </font>
    <font>
      <sz val="10.4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38" fontId="5" fillId="0" borderId="0" applyFont="0" applyFill="0" applyBorder="0" applyAlignment="0" applyProtection="0"/>
    <xf numFmtId="0" fontId="8" fillId="0" borderId="0"/>
  </cellStyleXfs>
  <cellXfs count="202">
    <xf numFmtId="0" fontId="0" fillId="0" borderId="0" xfId="0"/>
    <xf numFmtId="0" fontId="2" fillId="0" borderId="0" xfId="1" applyFont="1" applyFill="1" applyAlignment="1">
      <alignment vertical="center"/>
    </xf>
    <xf numFmtId="0" fontId="1" fillId="0" borderId="0" xfId="1" applyFill="1" applyAlignment="1">
      <alignment vertical="center"/>
    </xf>
    <xf numFmtId="0" fontId="6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0" fontId="6" fillId="0" borderId="1" xfId="1" applyFont="1" applyFill="1" applyBorder="1" applyAlignment="1">
      <alignment horizontal="left" vertical="center"/>
    </xf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176" fontId="10" fillId="0" borderId="7" xfId="1" quotePrefix="1" applyNumberFormat="1" applyFont="1" applyFill="1" applyBorder="1" applyAlignment="1">
      <alignment horizontal="center" vertical="center"/>
    </xf>
    <xf numFmtId="176" fontId="10" fillId="0" borderId="6" xfId="1" quotePrefix="1" applyNumberFormat="1" applyFont="1" applyFill="1" applyBorder="1" applyAlignment="1">
      <alignment horizontal="center" vertical="center"/>
    </xf>
    <xf numFmtId="177" fontId="10" fillId="0" borderId="0" xfId="1" applyNumberFormat="1" applyFont="1" applyFill="1" applyBorder="1" applyAlignment="1">
      <alignment vertical="center"/>
    </xf>
    <xf numFmtId="177" fontId="10" fillId="0" borderId="6" xfId="1" applyNumberFormat="1" applyFont="1" applyFill="1" applyBorder="1" applyAlignment="1">
      <alignment vertical="center"/>
    </xf>
    <xf numFmtId="177" fontId="10" fillId="0" borderId="7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76" fontId="10" fillId="0" borderId="0" xfId="1" quotePrefix="1" applyNumberFormat="1" applyFont="1" applyFill="1" applyBorder="1" applyAlignment="1">
      <alignment horizontal="center" vertical="center"/>
    </xf>
    <xf numFmtId="177" fontId="10" fillId="0" borderId="8" xfId="1" applyNumberFormat="1" applyFont="1" applyFill="1" applyBorder="1" applyAlignment="1">
      <alignment vertical="center"/>
    </xf>
    <xf numFmtId="177" fontId="10" fillId="0" borderId="6" xfId="1" quotePrefix="1" applyNumberFormat="1" applyFont="1" applyFill="1" applyBorder="1" applyAlignment="1">
      <alignment vertical="center"/>
    </xf>
    <xf numFmtId="177" fontId="10" fillId="0" borderId="7" xfId="1" quotePrefix="1" applyNumberFormat="1" applyFont="1" applyFill="1" applyBorder="1" applyAlignment="1">
      <alignment vertical="center"/>
    </xf>
    <xf numFmtId="0" fontId="9" fillId="0" borderId="7" xfId="1" applyFont="1" applyFill="1" applyBorder="1" applyAlignment="1">
      <alignment horizontal="center" vertical="center"/>
    </xf>
    <xf numFmtId="177" fontId="10" fillId="0" borderId="0" xfId="1" quotePrefix="1" applyNumberFormat="1" applyFont="1" applyFill="1" applyBorder="1" applyAlignment="1">
      <alignment vertical="center"/>
    </xf>
    <xf numFmtId="178" fontId="9" fillId="0" borderId="8" xfId="1" applyNumberFormat="1" applyFont="1" applyFill="1" applyBorder="1" applyAlignment="1">
      <alignment vertical="center"/>
    </xf>
    <xf numFmtId="178" fontId="9" fillId="0" borderId="7" xfId="1" applyNumberFormat="1" applyFont="1" applyFill="1" applyBorder="1" applyAlignment="1">
      <alignment vertical="center"/>
    </xf>
    <xf numFmtId="178" fontId="9" fillId="0" borderId="6" xfId="1" applyNumberFormat="1" applyFont="1" applyFill="1" applyBorder="1" applyAlignment="1">
      <alignment vertical="center"/>
    </xf>
    <xf numFmtId="178" fontId="9" fillId="0" borderId="0" xfId="1" applyNumberFormat="1" applyFont="1" applyFill="1" applyBorder="1" applyAlignment="1">
      <alignment vertical="center"/>
    </xf>
    <xf numFmtId="0" fontId="9" fillId="0" borderId="7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NumberFormat="1" applyFont="1" applyFill="1" applyBorder="1" applyAlignment="1">
      <alignment horizontal="center" vertical="center"/>
    </xf>
    <xf numFmtId="0" fontId="9" fillId="0" borderId="9" xfId="1" applyNumberFormat="1" applyFont="1" applyFill="1" applyBorder="1" applyAlignment="1">
      <alignment horizontal="center" vertical="center"/>
    </xf>
    <xf numFmtId="178" fontId="9" fillId="0" borderId="11" xfId="1" applyNumberFormat="1" applyFont="1" applyFill="1" applyBorder="1" applyAlignment="1">
      <alignment vertical="center"/>
    </xf>
    <xf numFmtId="178" fontId="9" fillId="0" borderId="10" xfId="1" applyNumberFormat="1" applyFont="1" applyFill="1" applyBorder="1" applyAlignment="1">
      <alignment vertical="center"/>
    </xf>
    <xf numFmtId="178" fontId="9" fillId="0" borderId="9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1" fillId="0" borderId="12" xfId="1" applyFill="1" applyBorder="1" applyAlignment="1">
      <alignment vertical="center"/>
    </xf>
    <xf numFmtId="0" fontId="1" fillId="0" borderId="13" xfId="1" applyFill="1" applyBorder="1" applyAlignment="1">
      <alignment vertical="center"/>
    </xf>
    <xf numFmtId="0" fontId="1" fillId="0" borderId="14" xfId="1" applyFill="1" applyBorder="1" applyAlignment="1">
      <alignment vertical="center"/>
    </xf>
    <xf numFmtId="0" fontId="1" fillId="0" borderId="15" xfId="1" applyFill="1" applyBorder="1" applyAlignment="1">
      <alignment vertical="center"/>
    </xf>
    <xf numFmtId="0" fontId="1" fillId="0" borderId="16" xfId="1" applyFill="1" applyBorder="1" applyAlignment="1">
      <alignment vertical="center"/>
    </xf>
    <xf numFmtId="0" fontId="1" fillId="0" borderId="14" xfId="1" applyFill="1" applyBorder="1" applyAlignment="1">
      <alignment horizontal="center" vertical="center"/>
    </xf>
    <xf numFmtId="0" fontId="1" fillId="0" borderId="17" xfId="1" applyFill="1" applyBorder="1" applyAlignment="1">
      <alignment vertical="center"/>
    </xf>
    <xf numFmtId="0" fontId="1" fillId="0" borderId="6" xfId="1" applyFill="1" applyBorder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8" xfId="1" applyFill="1" applyBorder="1" applyAlignment="1">
      <alignment vertical="center"/>
    </xf>
    <xf numFmtId="0" fontId="1" fillId="0" borderId="19" xfId="1" applyFill="1" applyBorder="1" applyAlignment="1">
      <alignment vertical="center"/>
    </xf>
    <xf numFmtId="0" fontId="1" fillId="0" borderId="20" xfId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7" fillId="0" borderId="12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" fillId="0" borderId="21" xfId="1" applyFill="1" applyBorder="1" applyAlignment="1">
      <alignment vertical="center"/>
    </xf>
    <xf numFmtId="0" fontId="1" fillId="0" borderId="22" xfId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23" xfId="1" applyFill="1" applyBorder="1" applyAlignment="1">
      <alignment vertical="center"/>
    </xf>
    <xf numFmtId="0" fontId="1" fillId="0" borderId="24" xfId="1" applyFill="1" applyBorder="1" applyAlignment="1">
      <alignment vertical="center"/>
    </xf>
    <xf numFmtId="0" fontId="1" fillId="0" borderId="25" xfId="1" applyFill="1" applyBorder="1" applyAlignment="1">
      <alignment vertical="center"/>
    </xf>
    <xf numFmtId="0" fontId="8" fillId="0" borderId="26" xfId="1" applyFont="1" applyFill="1" applyBorder="1" applyAlignment="1">
      <alignment horizontal="left" vertical="center"/>
    </xf>
    <xf numFmtId="0" fontId="1" fillId="0" borderId="26" xfId="1" applyFill="1" applyBorder="1" applyAlignment="1">
      <alignment horizontal="left" vertical="center"/>
    </xf>
    <xf numFmtId="0" fontId="1" fillId="0" borderId="27" xfId="1" applyFill="1" applyBorder="1" applyAlignment="1">
      <alignment vertical="center"/>
    </xf>
    <xf numFmtId="0" fontId="1" fillId="0" borderId="26" xfId="1" quotePrefix="1" applyFill="1" applyBorder="1" applyAlignment="1">
      <alignment vertical="center"/>
    </xf>
    <xf numFmtId="0" fontId="1" fillId="0" borderId="28" xfId="1" quotePrefix="1" applyFill="1" applyBorder="1" applyAlignment="1">
      <alignment vertical="center"/>
    </xf>
    <xf numFmtId="0" fontId="1" fillId="0" borderId="0" xfId="1" quotePrefix="1" applyFill="1" applyBorder="1" applyAlignment="1">
      <alignment vertical="center"/>
    </xf>
    <xf numFmtId="0" fontId="8" fillId="0" borderId="0" xfId="1" applyFont="1" applyFill="1" applyAlignment="1">
      <alignment horizontal="left" vertical="center"/>
    </xf>
    <xf numFmtId="0" fontId="1" fillId="0" borderId="0" xfId="1" applyFill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28" xfId="1" applyFill="1" applyBorder="1" applyAlignment="1">
      <alignment vertical="center"/>
    </xf>
    <xf numFmtId="0" fontId="1" fillId="0" borderId="0" xfId="1" quotePrefix="1" applyFill="1" applyAlignment="1">
      <alignment vertical="center"/>
    </xf>
    <xf numFmtId="3" fontId="1" fillId="0" borderId="28" xfId="1" quotePrefix="1" applyNumberFormat="1" applyFill="1" applyBorder="1" applyAlignment="1">
      <alignment vertical="center"/>
    </xf>
    <xf numFmtId="3" fontId="1" fillId="0" borderId="0" xfId="1" quotePrefix="1" applyNumberForma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3" fontId="1" fillId="0" borderId="0" xfId="1" applyNumberFormat="1" applyFill="1" applyAlignment="1">
      <alignment vertical="center"/>
    </xf>
    <xf numFmtId="3" fontId="1" fillId="0" borderId="28" xfId="1" applyNumberFormat="1" applyFill="1" applyBorder="1" applyAlignment="1">
      <alignment vertical="center"/>
    </xf>
    <xf numFmtId="0" fontId="9" fillId="0" borderId="28" xfId="1" applyFont="1" applyFill="1" applyBorder="1" applyAlignment="1">
      <alignment vertical="center"/>
    </xf>
    <xf numFmtId="0" fontId="9" fillId="0" borderId="17" xfId="1" applyFont="1" applyFill="1" applyBorder="1" applyAlignment="1">
      <alignment vertical="center"/>
    </xf>
    <xf numFmtId="0" fontId="8" fillId="0" borderId="17" xfId="1" applyFont="1" applyFill="1" applyBorder="1" applyAlignment="1">
      <alignment vertical="center"/>
    </xf>
    <xf numFmtId="3" fontId="1" fillId="0" borderId="0" xfId="1" quotePrefix="1" applyNumberFormat="1" applyFill="1" applyBorder="1" applyAlignment="1">
      <alignment vertical="center"/>
    </xf>
    <xf numFmtId="3" fontId="1" fillId="0" borderId="0" xfId="1" applyNumberFormat="1" applyFill="1" applyBorder="1" applyAlignment="1">
      <alignment vertical="center"/>
    </xf>
    <xf numFmtId="0" fontId="1" fillId="0" borderId="19" xfId="1" applyFill="1" applyBorder="1" applyAlignment="1">
      <alignment vertical="center"/>
    </xf>
    <xf numFmtId="0" fontId="1" fillId="0" borderId="18" xfId="1" applyFill="1" applyBorder="1" applyAlignment="1">
      <alignment vertical="center"/>
    </xf>
    <xf numFmtId="0" fontId="1" fillId="0" borderId="0" xfId="1" applyFill="1" applyAlignment="1"/>
    <xf numFmtId="0" fontId="2" fillId="0" borderId="0" xfId="1" applyFont="1"/>
    <xf numFmtId="179" fontId="1" fillId="0" borderId="0" xfId="1" applyNumberFormat="1"/>
    <xf numFmtId="180" fontId="1" fillId="0" borderId="0" xfId="1" applyNumberFormat="1"/>
    <xf numFmtId="0" fontId="1" fillId="0" borderId="0" xfId="1"/>
    <xf numFmtId="179" fontId="12" fillId="0" borderId="0" xfId="1" applyNumberFormat="1" applyFont="1"/>
    <xf numFmtId="180" fontId="12" fillId="0" borderId="0" xfId="1" applyNumberFormat="1" applyFont="1"/>
    <xf numFmtId="0" fontId="12" fillId="0" borderId="0" xfId="1" applyFont="1"/>
    <xf numFmtId="0" fontId="1" fillId="0" borderId="21" xfId="1" applyBorder="1" applyAlignment="1">
      <alignment horizontal="center" vertical="center"/>
    </xf>
    <xf numFmtId="179" fontId="1" fillId="0" borderId="13" xfId="1" applyNumberFormat="1" applyBorder="1" applyAlignment="1">
      <alignment vertical="center"/>
    </xf>
    <xf numFmtId="179" fontId="1" fillId="0" borderId="12" xfId="1" applyNumberFormat="1" applyBorder="1" applyAlignment="1">
      <alignment vertical="center"/>
    </xf>
    <xf numFmtId="180" fontId="1" fillId="0" borderId="29" xfId="1" applyNumberFormat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0" xfId="1" applyAlignment="1">
      <alignment vertical="center"/>
    </xf>
    <xf numFmtId="0" fontId="1" fillId="0" borderId="30" xfId="1" applyBorder="1" applyAlignment="1">
      <alignment horizontal="center" vertical="center"/>
    </xf>
    <xf numFmtId="179" fontId="1" fillId="0" borderId="31" xfId="1" applyNumberFormat="1" applyBorder="1" applyAlignment="1">
      <alignment horizontal="center" vertical="center"/>
    </xf>
    <xf numFmtId="180" fontId="1" fillId="0" borderId="32" xfId="1" applyNumberForma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0" xfId="1" applyBorder="1"/>
    <xf numFmtId="179" fontId="1" fillId="0" borderId="17" xfId="1" applyNumberFormat="1" applyBorder="1" applyAlignment="1">
      <alignment horizontal="right"/>
    </xf>
    <xf numFmtId="179" fontId="1" fillId="0" borderId="0" xfId="1" applyNumberFormat="1" applyBorder="1" applyAlignment="1">
      <alignment horizontal="right"/>
    </xf>
    <xf numFmtId="181" fontId="1" fillId="0" borderId="17" xfId="1" applyNumberFormat="1" applyBorder="1" applyAlignment="1">
      <alignment horizontal="right"/>
    </xf>
    <xf numFmtId="0" fontId="1" fillId="0" borderId="33" xfId="1" applyBorder="1" applyAlignment="1">
      <alignment horizontal="right"/>
    </xf>
    <xf numFmtId="0" fontId="1" fillId="0" borderId="17" xfId="1" applyBorder="1" applyAlignment="1">
      <alignment horizontal="right"/>
    </xf>
    <xf numFmtId="0" fontId="1" fillId="0" borderId="0" xfId="1" applyBorder="1" applyAlignment="1">
      <alignment horizontal="right"/>
    </xf>
    <xf numFmtId="0" fontId="1" fillId="0" borderId="0" xfId="1" applyFill="1"/>
    <xf numFmtId="0" fontId="1" fillId="0" borderId="0" xfId="1" applyFill="1" applyBorder="1"/>
    <xf numFmtId="0" fontId="8" fillId="0" borderId="0" xfId="1" applyFont="1" applyFill="1" applyBorder="1" applyAlignment="1">
      <alignment horizontal="right"/>
    </xf>
    <xf numFmtId="179" fontId="1" fillId="0" borderId="17" xfId="1" applyNumberFormat="1" applyFill="1" applyBorder="1" applyAlignment="1">
      <alignment horizontal="right"/>
    </xf>
    <xf numFmtId="179" fontId="1" fillId="0" borderId="0" xfId="1" applyNumberFormat="1" applyFill="1" applyBorder="1" applyAlignment="1">
      <alignment horizontal="right"/>
    </xf>
    <xf numFmtId="181" fontId="1" fillId="0" borderId="17" xfId="1" applyNumberFormat="1" applyFill="1" applyBorder="1" applyAlignment="1">
      <alignment horizontal="right"/>
    </xf>
    <xf numFmtId="0" fontId="1" fillId="0" borderId="17" xfId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179" fontId="1" fillId="0" borderId="0" xfId="2" applyNumberFormat="1" applyFont="1" applyFill="1" applyBorder="1"/>
    <xf numFmtId="179" fontId="1" fillId="0" borderId="0" xfId="1" applyNumberFormat="1" applyFill="1" applyBorder="1"/>
    <xf numFmtId="181" fontId="1" fillId="0" borderId="17" xfId="2" applyNumberFormat="1" applyFont="1" applyFill="1" applyBorder="1"/>
    <xf numFmtId="0" fontId="1" fillId="0" borderId="17" xfId="1" applyFill="1" applyBorder="1"/>
    <xf numFmtId="0" fontId="1" fillId="0" borderId="33" xfId="1" applyFill="1" applyBorder="1"/>
    <xf numFmtId="0" fontId="13" fillId="0" borderId="0" xfId="1" applyFont="1" applyFill="1" applyBorder="1" applyAlignment="1">
      <alignment horizontal="right"/>
    </xf>
    <xf numFmtId="179" fontId="13" fillId="0" borderId="7" xfId="1" applyNumberFormat="1" applyFont="1" applyBorder="1"/>
    <xf numFmtId="179" fontId="13" fillId="0" borderId="0" xfId="1" applyNumberFormat="1" applyFont="1" applyBorder="1"/>
    <xf numFmtId="179" fontId="13" fillId="0" borderId="6" xfId="1" applyNumberFormat="1" applyFont="1" applyBorder="1"/>
    <xf numFmtId="179" fontId="13" fillId="0" borderId="0" xfId="1" applyNumberFormat="1" applyFont="1"/>
    <xf numFmtId="182" fontId="13" fillId="0" borderId="0" xfId="2" applyNumberFormat="1" applyFont="1"/>
    <xf numFmtId="0" fontId="13" fillId="0" borderId="8" xfId="1" applyFont="1" applyBorder="1"/>
    <xf numFmtId="0" fontId="13" fillId="0" borderId="0" xfId="1" applyFont="1"/>
    <xf numFmtId="0" fontId="13" fillId="0" borderId="0" xfId="1" applyFont="1" applyFill="1"/>
    <xf numFmtId="0" fontId="1" fillId="0" borderId="34" xfId="1" applyFill="1" applyBorder="1"/>
    <xf numFmtId="179" fontId="1" fillId="0" borderId="28" xfId="2" applyNumberFormat="1" applyFont="1" applyFill="1" applyBorder="1"/>
    <xf numFmtId="179" fontId="1" fillId="0" borderId="28" xfId="1" applyNumberFormat="1" applyFill="1" applyBorder="1"/>
    <xf numFmtId="181" fontId="1" fillId="0" borderId="33" xfId="2" applyNumberFormat="1" applyFont="1" applyFill="1" applyBorder="1"/>
    <xf numFmtId="0" fontId="1" fillId="0" borderId="7" xfId="1" applyFill="1" applyBorder="1"/>
    <xf numFmtId="0" fontId="1" fillId="0" borderId="28" xfId="1" applyFill="1" applyBorder="1" applyAlignment="1">
      <alignment horizontal="right"/>
    </xf>
    <xf numFmtId="183" fontId="1" fillId="0" borderId="8" xfId="1" applyNumberFormat="1" applyFill="1" applyBorder="1" applyAlignment="1">
      <alignment horizontal="right"/>
    </xf>
    <xf numFmtId="0" fontId="1" fillId="0" borderId="8" xfId="1" applyFill="1" applyBorder="1"/>
    <xf numFmtId="0" fontId="1" fillId="0" borderId="35" xfId="1" applyFill="1" applyBorder="1" applyAlignment="1">
      <alignment horizontal="right"/>
    </xf>
    <xf numFmtId="179" fontId="1" fillId="0" borderId="32" xfId="1" applyNumberFormat="1" applyFill="1" applyBorder="1" applyAlignment="1">
      <alignment horizontal="right"/>
    </xf>
    <xf numFmtId="179" fontId="1" fillId="0" borderId="35" xfId="1" applyNumberFormat="1" applyFill="1" applyBorder="1" applyAlignment="1">
      <alignment horizontal="right"/>
    </xf>
    <xf numFmtId="179" fontId="1" fillId="0" borderId="35" xfId="2" applyNumberFormat="1" applyFont="1" applyFill="1" applyBorder="1"/>
    <xf numFmtId="179" fontId="1" fillId="0" borderId="35" xfId="1" applyNumberFormat="1" applyFill="1" applyBorder="1"/>
    <xf numFmtId="183" fontId="1" fillId="0" borderId="36" xfId="1" applyNumberFormat="1" applyFill="1" applyBorder="1" applyAlignment="1">
      <alignment horizontal="right"/>
    </xf>
    <xf numFmtId="0" fontId="1" fillId="0" borderId="36" xfId="1" applyFill="1" applyBorder="1"/>
    <xf numFmtId="0" fontId="1" fillId="0" borderId="37" xfId="1" applyFill="1" applyBorder="1"/>
    <xf numFmtId="0" fontId="1" fillId="0" borderId="35" xfId="1" applyFill="1" applyBorder="1"/>
    <xf numFmtId="0" fontId="1" fillId="0" borderId="0" xfId="1" applyFill="1" applyAlignment="1">
      <alignment horizontal="right"/>
    </xf>
    <xf numFmtId="179" fontId="1" fillId="0" borderId="0" xfId="1" applyNumberFormat="1" applyFill="1" applyAlignment="1">
      <alignment horizontal="right"/>
    </xf>
    <xf numFmtId="179" fontId="1" fillId="0" borderId="6" xfId="1" applyNumberFormat="1" applyFill="1" applyBorder="1" applyAlignment="1">
      <alignment horizontal="right"/>
    </xf>
    <xf numFmtId="180" fontId="1" fillId="0" borderId="0" xfId="1" applyNumberFormat="1" applyFill="1" applyBorder="1" applyAlignment="1">
      <alignment horizontal="right"/>
    </xf>
    <xf numFmtId="179" fontId="1" fillId="0" borderId="20" xfId="1" applyNumberFormat="1" applyFill="1" applyBorder="1" applyAlignment="1">
      <alignment horizontal="right"/>
    </xf>
    <xf numFmtId="0" fontId="7" fillId="0" borderId="12" xfId="1" applyFont="1" applyFill="1" applyBorder="1"/>
    <xf numFmtId="179" fontId="7" fillId="0" borderId="12" xfId="1" applyNumberFormat="1" applyFont="1" applyFill="1" applyBorder="1"/>
    <xf numFmtId="180" fontId="7" fillId="0" borderId="12" xfId="1" applyNumberFormat="1" applyFont="1" applyFill="1" applyBorder="1"/>
    <xf numFmtId="0" fontId="7" fillId="0" borderId="0" xfId="1" applyFont="1" applyFill="1"/>
    <xf numFmtId="179" fontId="7" fillId="0" borderId="0" xfId="1" applyNumberFormat="1" applyFont="1" applyFill="1"/>
    <xf numFmtId="180" fontId="7" fillId="0" borderId="0" xfId="1" applyNumberFormat="1" applyFont="1" applyFill="1"/>
    <xf numFmtId="0" fontId="7" fillId="0" borderId="0" xfId="1" applyFont="1"/>
    <xf numFmtId="179" fontId="7" fillId="0" borderId="0" xfId="1" applyNumberFormat="1" applyFont="1"/>
    <xf numFmtId="180" fontId="7" fillId="0" borderId="0" xfId="1" applyNumberFormat="1" applyFont="1"/>
    <xf numFmtId="179" fontId="11" fillId="0" borderId="0" xfId="1" applyNumberFormat="1" applyFont="1"/>
    <xf numFmtId="184" fontId="1" fillId="0" borderId="0" xfId="1" applyNumberFormat="1"/>
    <xf numFmtId="0" fontId="14" fillId="0" borderId="0" xfId="3" applyFont="1" applyFill="1"/>
    <xf numFmtId="0" fontId="15" fillId="0" borderId="0" xfId="3" applyFont="1" applyFill="1"/>
    <xf numFmtId="0" fontId="15" fillId="0" borderId="12" xfId="3" applyFont="1" applyFill="1" applyBorder="1"/>
    <xf numFmtId="0" fontId="15" fillId="0" borderId="29" xfId="3" applyFont="1" applyFill="1" applyBorder="1" applyAlignment="1">
      <alignment horizontal="center" vertical="center" wrapText="1"/>
    </xf>
    <xf numFmtId="0" fontId="16" fillId="0" borderId="29" xfId="3" applyFont="1" applyFill="1" applyBorder="1" applyAlignment="1">
      <alignment horizontal="center" vertical="center" wrapText="1"/>
    </xf>
    <xf numFmtId="0" fontId="15" fillId="0" borderId="29" xfId="3" applyFont="1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 wrapText="1"/>
    </xf>
    <xf numFmtId="0" fontId="15" fillId="0" borderId="33" xfId="3" applyFont="1" applyFill="1" applyBorder="1" applyAlignment="1">
      <alignment horizontal="center" vertical="center" wrapText="1"/>
    </xf>
    <xf numFmtId="0" fontId="16" fillId="0" borderId="33" xfId="3" applyFont="1" applyFill="1" applyBorder="1" applyAlignment="1">
      <alignment horizontal="center" vertical="center" wrapText="1"/>
    </xf>
    <xf numFmtId="0" fontId="15" fillId="0" borderId="33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 wrapText="1"/>
    </xf>
    <xf numFmtId="0" fontId="15" fillId="0" borderId="38" xfId="3" applyFont="1" applyFill="1" applyBorder="1" applyAlignment="1">
      <alignment horizontal="center" vertical="center" wrapText="1"/>
    </xf>
    <xf numFmtId="0" fontId="16" fillId="0" borderId="38" xfId="3" applyFont="1" applyFill="1" applyBorder="1" applyAlignment="1">
      <alignment horizontal="center" vertical="center" wrapText="1"/>
    </xf>
    <xf numFmtId="0" fontId="15" fillId="0" borderId="38" xfId="3" applyFont="1" applyFill="1" applyBorder="1" applyAlignment="1">
      <alignment horizontal="center" vertical="center"/>
    </xf>
    <xf numFmtId="0" fontId="17" fillId="0" borderId="39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 textRotation="255"/>
    </xf>
    <xf numFmtId="0" fontId="15" fillId="0" borderId="15" xfId="3" applyFont="1" applyFill="1" applyBorder="1"/>
    <xf numFmtId="3" fontId="15" fillId="0" borderId="15" xfId="3" applyNumberFormat="1" applyFont="1" applyFill="1" applyBorder="1"/>
    <xf numFmtId="185" fontId="15" fillId="0" borderId="15" xfId="3" applyNumberFormat="1" applyFont="1" applyFill="1" applyBorder="1" applyAlignment="1">
      <alignment horizontal="right"/>
    </xf>
    <xf numFmtId="0" fontId="15" fillId="0" borderId="28" xfId="3" applyFont="1" applyFill="1" applyBorder="1" applyAlignment="1">
      <alignment horizontal="center" vertical="center" textRotation="255"/>
    </xf>
    <xf numFmtId="0" fontId="15" fillId="0" borderId="17" xfId="3" applyFont="1" applyFill="1" applyBorder="1"/>
    <xf numFmtId="3" fontId="15" fillId="0" borderId="17" xfId="3" applyNumberFormat="1" applyFont="1" applyFill="1" applyBorder="1" applyAlignment="1">
      <alignment horizontal="right"/>
    </xf>
    <xf numFmtId="185" fontId="15" fillId="0" borderId="17" xfId="3" applyNumberFormat="1" applyFont="1" applyFill="1" applyBorder="1" applyAlignment="1">
      <alignment horizontal="right"/>
    </xf>
    <xf numFmtId="3" fontId="15" fillId="0" borderId="17" xfId="3" applyNumberFormat="1" applyFont="1" applyFill="1" applyBorder="1"/>
    <xf numFmtId="0" fontId="15" fillId="0" borderId="17" xfId="3" applyFont="1" applyFill="1" applyBorder="1" applyAlignment="1">
      <alignment shrinkToFit="1"/>
    </xf>
    <xf numFmtId="186" fontId="19" fillId="0" borderId="15" xfId="3" applyNumberFormat="1" applyFont="1" applyFill="1" applyBorder="1" applyAlignment="1">
      <alignment horizontal="right"/>
    </xf>
    <xf numFmtId="185" fontId="19" fillId="0" borderId="17" xfId="3" applyNumberFormat="1" applyFont="1" applyFill="1" applyBorder="1" applyAlignment="1">
      <alignment horizontal="right"/>
    </xf>
    <xf numFmtId="0" fontId="15" fillId="0" borderId="17" xfId="3" applyFont="1" applyFill="1" applyBorder="1" applyAlignment="1">
      <alignment wrapText="1"/>
    </xf>
    <xf numFmtId="0" fontId="10" fillId="0" borderId="12" xfId="3" applyFont="1" applyFill="1" applyBorder="1"/>
    <xf numFmtId="0" fontId="16" fillId="0" borderId="0" xfId="3" applyFont="1" applyFill="1" applyBorder="1"/>
    <xf numFmtId="0" fontId="16" fillId="0" borderId="0" xfId="3" applyFont="1" applyFill="1"/>
    <xf numFmtId="0" fontId="15" fillId="0" borderId="0" xfId="3" applyFont="1"/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tabSelected="1" view="pageBreakPreview" zoomScaleNormal="85" zoomScaleSheetLayoutView="100" workbookViewId="0">
      <selection activeCell="S16" sqref="S16:T16"/>
    </sheetView>
  </sheetViews>
  <sheetFormatPr defaultColWidth="10.375" defaultRowHeight="19.7" customHeight="1"/>
  <cols>
    <col min="1" max="1" width="6.125" style="88" customWidth="1"/>
    <col min="2" max="2" width="6.75" style="88" customWidth="1"/>
    <col min="3" max="3" width="2.375" style="88" customWidth="1"/>
    <col min="4" max="4" width="5" style="88" customWidth="1"/>
    <col min="5" max="15" width="3.875" style="88" customWidth="1"/>
    <col min="16" max="16" width="3.375" style="88" customWidth="1"/>
    <col min="17" max="19" width="3.875" style="88" customWidth="1"/>
    <col min="20" max="20" width="4.125" style="88" customWidth="1"/>
    <col min="21" max="256" width="10.375" style="88"/>
    <col min="257" max="257" width="6.125" style="88" customWidth="1"/>
    <col min="258" max="258" width="6.75" style="88" customWidth="1"/>
    <col min="259" max="259" width="2.375" style="88" customWidth="1"/>
    <col min="260" max="260" width="5" style="88" customWidth="1"/>
    <col min="261" max="271" width="3.875" style="88" customWidth="1"/>
    <col min="272" max="272" width="3.375" style="88" customWidth="1"/>
    <col min="273" max="275" width="3.875" style="88" customWidth="1"/>
    <col min="276" max="276" width="4.125" style="88" customWidth="1"/>
    <col min="277" max="512" width="10.375" style="88"/>
    <col min="513" max="513" width="6.125" style="88" customWidth="1"/>
    <col min="514" max="514" width="6.75" style="88" customWidth="1"/>
    <col min="515" max="515" width="2.375" style="88" customWidth="1"/>
    <col min="516" max="516" width="5" style="88" customWidth="1"/>
    <col min="517" max="527" width="3.875" style="88" customWidth="1"/>
    <col min="528" max="528" width="3.375" style="88" customWidth="1"/>
    <col min="529" max="531" width="3.875" style="88" customWidth="1"/>
    <col min="532" max="532" width="4.125" style="88" customWidth="1"/>
    <col min="533" max="768" width="10.375" style="88"/>
    <col min="769" max="769" width="6.125" style="88" customWidth="1"/>
    <col min="770" max="770" width="6.75" style="88" customWidth="1"/>
    <col min="771" max="771" width="2.375" style="88" customWidth="1"/>
    <col min="772" max="772" width="5" style="88" customWidth="1"/>
    <col min="773" max="783" width="3.875" style="88" customWidth="1"/>
    <col min="784" max="784" width="3.375" style="88" customWidth="1"/>
    <col min="785" max="787" width="3.875" style="88" customWidth="1"/>
    <col min="788" max="788" width="4.125" style="88" customWidth="1"/>
    <col min="789" max="1024" width="10.375" style="88"/>
    <col min="1025" max="1025" width="6.125" style="88" customWidth="1"/>
    <col min="1026" max="1026" width="6.75" style="88" customWidth="1"/>
    <col min="1027" max="1027" width="2.375" style="88" customWidth="1"/>
    <col min="1028" max="1028" width="5" style="88" customWidth="1"/>
    <col min="1029" max="1039" width="3.875" style="88" customWidth="1"/>
    <col min="1040" max="1040" width="3.375" style="88" customWidth="1"/>
    <col min="1041" max="1043" width="3.875" style="88" customWidth="1"/>
    <col min="1044" max="1044" width="4.125" style="88" customWidth="1"/>
    <col min="1045" max="1280" width="10.375" style="88"/>
    <col min="1281" max="1281" width="6.125" style="88" customWidth="1"/>
    <col min="1282" max="1282" width="6.75" style="88" customWidth="1"/>
    <col min="1283" max="1283" width="2.375" style="88" customWidth="1"/>
    <col min="1284" max="1284" width="5" style="88" customWidth="1"/>
    <col min="1285" max="1295" width="3.875" style="88" customWidth="1"/>
    <col min="1296" max="1296" width="3.375" style="88" customWidth="1"/>
    <col min="1297" max="1299" width="3.875" style="88" customWidth="1"/>
    <col min="1300" max="1300" width="4.125" style="88" customWidth="1"/>
    <col min="1301" max="1536" width="10.375" style="88"/>
    <col min="1537" max="1537" width="6.125" style="88" customWidth="1"/>
    <col min="1538" max="1538" width="6.75" style="88" customWidth="1"/>
    <col min="1539" max="1539" width="2.375" style="88" customWidth="1"/>
    <col min="1540" max="1540" width="5" style="88" customWidth="1"/>
    <col min="1541" max="1551" width="3.875" style="88" customWidth="1"/>
    <col min="1552" max="1552" width="3.375" style="88" customWidth="1"/>
    <col min="1553" max="1555" width="3.875" style="88" customWidth="1"/>
    <col min="1556" max="1556" width="4.125" style="88" customWidth="1"/>
    <col min="1557" max="1792" width="10.375" style="88"/>
    <col min="1793" max="1793" width="6.125" style="88" customWidth="1"/>
    <col min="1794" max="1794" width="6.75" style="88" customWidth="1"/>
    <col min="1795" max="1795" width="2.375" style="88" customWidth="1"/>
    <col min="1796" max="1796" width="5" style="88" customWidth="1"/>
    <col min="1797" max="1807" width="3.875" style="88" customWidth="1"/>
    <col min="1808" max="1808" width="3.375" style="88" customWidth="1"/>
    <col min="1809" max="1811" width="3.875" style="88" customWidth="1"/>
    <col min="1812" max="1812" width="4.125" style="88" customWidth="1"/>
    <col min="1813" max="2048" width="10.375" style="88"/>
    <col min="2049" max="2049" width="6.125" style="88" customWidth="1"/>
    <col min="2050" max="2050" width="6.75" style="88" customWidth="1"/>
    <col min="2051" max="2051" width="2.375" style="88" customWidth="1"/>
    <col min="2052" max="2052" width="5" style="88" customWidth="1"/>
    <col min="2053" max="2063" width="3.875" style="88" customWidth="1"/>
    <col min="2064" max="2064" width="3.375" style="88" customWidth="1"/>
    <col min="2065" max="2067" width="3.875" style="88" customWidth="1"/>
    <col min="2068" max="2068" width="4.125" style="88" customWidth="1"/>
    <col min="2069" max="2304" width="10.375" style="88"/>
    <col min="2305" max="2305" width="6.125" style="88" customWidth="1"/>
    <col min="2306" max="2306" width="6.75" style="88" customWidth="1"/>
    <col min="2307" max="2307" width="2.375" style="88" customWidth="1"/>
    <col min="2308" max="2308" width="5" style="88" customWidth="1"/>
    <col min="2309" max="2319" width="3.875" style="88" customWidth="1"/>
    <col min="2320" max="2320" width="3.375" style="88" customWidth="1"/>
    <col min="2321" max="2323" width="3.875" style="88" customWidth="1"/>
    <col min="2324" max="2324" width="4.125" style="88" customWidth="1"/>
    <col min="2325" max="2560" width="10.375" style="88"/>
    <col min="2561" max="2561" width="6.125" style="88" customWidth="1"/>
    <col min="2562" max="2562" width="6.75" style="88" customWidth="1"/>
    <col min="2563" max="2563" width="2.375" style="88" customWidth="1"/>
    <col min="2564" max="2564" width="5" style="88" customWidth="1"/>
    <col min="2565" max="2575" width="3.875" style="88" customWidth="1"/>
    <col min="2576" max="2576" width="3.375" style="88" customWidth="1"/>
    <col min="2577" max="2579" width="3.875" style="88" customWidth="1"/>
    <col min="2580" max="2580" width="4.125" style="88" customWidth="1"/>
    <col min="2581" max="2816" width="10.375" style="88"/>
    <col min="2817" max="2817" width="6.125" style="88" customWidth="1"/>
    <col min="2818" max="2818" width="6.75" style="88" customWidth="1"/>
    <col min="2819" max="2819" width="2.375" style="88" customWidth="1"/>
    <col min="2820" max="2820" width="5" style="88" customWidth="1"/>
    <col min="2821" max="2831" width="3.875" style="88" customWidth="1"/>
    <col min="2832" max="2832" width="3.375" style="88" customWidth="1"/>
    <col min="2833" max="2835" width="3.875" style="88" customWidth="1"/>
    <col min="2836" max="2836" width="4.125" style="88" customWidth="1"/>
    <col min="2837" max="3072" width="10.375" style="88"/>
    <col min="3073" max="3073" width="6.125" style="88" customWidth="1"/>
    <col min="3074" max="3074" width="6.75" style="88" customWidth="1"/>
    <col min="3075" max="3075" width="2.375" style="88" customWidth="1"/>
    <col min="3076" max="3076" width="5" style="88" customWidth="1"/>
    <col min="3077" max="3087" width="3.875" style="88" customWidth="1"/>
    <col min="3088" max="3088" width="3.375" style="88" customWidth="1"/>
    <col min="3089" max="3091" width="3.875" style="88" customWidth="1"/>
    <col min="3092" max="3092" width="4.125" style="88" customWidth="1"/>
    <col min="3093" max="3328" width="10.375" style="88"/>
    <col min="3329" max="3329" width="6.125" style="88" customWidth="1"/>
    <col min="3330" max="3330" width="6.75" style="88" customWidth="1"/>
    <col min="3331" max="3331" width="2.375" style="88" customWidth="1"/>
    <col min="3332" max="3332" width="5" style="88" customWidth="1"/>
    <col min="3333" max="3343" width="3.875" style="88" customWidth="1"/>
    <col min="3344" max="3344" width="3.375" style="88" customWidth="1"/>
    <col min="3345" max="3347" width="3.875" style="88" customWidth="1"/>
    <col min="3348" max="3348" width="4.125" style="88" customWidth="1"/>
    <col min="3349" max="3584" width="10.375" style="88"/>
    <col min="3585" max="3585" width="6.125" style="88" customWidth="1"/>
    <col min="3586" max="3586" width="6.75" style="88" customWidth="1"/>
    <col min="3587" max="3587" width="2.375" style="88" customWidth="1"/>
    <col min="3588" max="3588" width="5" style="88" customWidth="1"/>
    <col min="3589" max="3599" width="3.875" style="88" customWidth="1"/>
    <col min="3600" max="3600" width="3.375" style="88" customWidth="1"/>
    <col min="3601" max="3603" width="3.875" style="88" customWidth="1"/>
    <col min="3604" max="3604" width="4.125" style="88" customWidth="1"/>
    <col min="3605" max="3840" width="10.375" style="88"/>
    <col min="3841" max="3841" width="6.125" style="88" customWidth="1"/>
    <col min="3842" max="3842" width="6.75" style="88" customWidth="1"/>
    <col min="3843" max="3843" width="2.375" style="88" customWidth="1"/>
    <col min="3844" max="3844" width="5" style="88" customWidth="1"/>
    <col min="3845" max="3855" width="3.875" style="88" customWidth="1"/>
    <col min="3856" max="3856" width="3.375" style="88" customWidth="1"/>
    <col min="3857" max="3859" width="3.875" style="88" customWidth="1"/>
    <col min="3860" max="3860" width="4.125" style="88" customWidth="1"/>
    <col min="3861" max="4096" width="10.375" style="88"/>
    <col min="4097" max="4097" width="6.125" style="88" customWidth="1"/>
    <col min="4098" max="4098" width="6.75" style="88" customWidth="1"/>
    <col min="4099" max="4099" width="2.375" style="88" customWidth="1"/>
    <col min="4100" max="4100" width="5" style="88" customWidth="1"/>
    <col min="4101" max="4111" width="3.875" style="88" customWidth="1"/>
    <col min="4112" max="4112" width="3.375" style="88" customWidth="1"/>
    <col min="4113" max="4115" width="3.875" style="88" customWidth="1"/>
    <col min="4116" max="4116" width="4.125" style="88" customWidth="1"/>
    <col min="4117" max="4352" width="10.375" style="88"/>
    <col min="4353" max="4353" width="6.125" style="88" customWidth="1"/>
    <col min="4354" max="4354" width="6.75" style="88" customWidth="1"/>
    <col min="4355" max="4355" width="2.375" style="88" customWidth="1"/>
    <col min="4356" max="4356" width="5" style="88" customWidth="1"/>
    <col min="4357" max="4367" width="3.875" style="88" customWidth="1"/>
    <col min="4368" max="4368" width="3.375" style="88" customWidth="1"/>
    <col min="4369" max="4371" width="3.875" style="88" customWidth="1"/>
    <col min="4372" max="4372" width="4.125" style="88" customWidth="1"/>
    <col min="4373" max="4608" width="10.375" style="88"/>
    <col min="4609" max="4609" width="6.125" style="88" customWidth="1"/>
    <col min="4610" max="4610" width="6.75" style="88" customWidth="1"/>
    <col min="4611" max="4611" width="2.375" style="88" customWidth="1"/>
    <col min="4612" max="4612" width="5" style="88" customWidth="1"/>
    <col min="4613" max="4623" width="3.875" style="88" customWidth="1"/>
    <col min="4624" max="4624" width="3.375" style="88" customWidth="1"/>
    <col min="4625" max="4627" width="3.875" style="88" customWidth="1"/>
    <col min="4628" max="4628" width="4.125" style="88" customWidth="1"/>
    <col min="4629" max="4864" width="10.375" style="88"/>
    <col min="4865" max="4865" width="6.125" style="88" customWidth="1"/>
    <col min="4866" max="4866" width="6.75" style="88" customWidth="1"/>
    <col min="4867" max="4867" width="2.375" style="88" customWidth="1"/>
    <col min="4868" max="4868" width="5" style="88" customWidth="1"/>
    <col min="4869" max="4879" width="3.875" style="88" customWidth="1"/>
    <col min="4880" max="4880" width="3.375" style="88" customWidth="1"/>
    <col min="4881" max="4883" width="3.875" style="88" customWidth="1"/>
    <col min="4884" max="4884" width="4.125" style="88" customWidth="1"/>
    <col min="4885" max="5120" width="10.375" style="88"/>
    <col min="5121" max="5121" width="6.125" style="88" customWidth="1"/>
    <col min="5122" max="5122" width="6.75" style="88" customWidth="1"/>
    <col min="5123" max="5123" width="2.375" style="88" customWidth="1"/>
    <col min="5124" max="5124" width="5" style="88" customWidth="1"/>
    <col min="5125" max="5135" width="3.875" style="88" customWidth="1"/>
    <col min="5136" max="5136" width="3.375" style="88" customWidth="1"/>
    <col min="5137" max="5139" width="3.875" style="88" customWidth="1"/>
    <col min="5140" max="5140" width="4.125" style="88" customWidth="1"/>
    <col min="5141" max="5376" width="10.375" style="88"/>
    <col min="5377" max="5377" width="6.125" style="88" customWidth="1"/>
    <col min="5378" max="5378" width="6.75" style="88" customWidth="1"/>
    <col min="5379" max="5379" width="2.375" style="88" customWidth="1"/>
    <col min="5380" max="5380" width="5" style="88" customWidth="1"/>
    <col min="5381" max="5391" width="3.875" style="88" customWidth="1"/>
    <col min="5392" max="5392" width="3.375" style="88" customWidth="1"/>
    <col min="5393" max="5395" width="3.875" style="88" customWidth="1"/>
    <col min="5396" max="5396" width="4.125" style="88" customWidth="1"/>
    <col min="5397" max="5632" width="10.375" style="88"/>
    <col min="5633" max="5633" width="6.125" style="88" customWidth="1"/>
    <col min="5634" max="5634" width="6.75" style="88" customWidth="1"/>
    <col min="5635" max="5635" width="2.375" style="88" customWidth="1"/>
    <col min="5636" max="5636" width="5" style="88" customWidth="1"/>
    <col min="5637" max="5647" width="3.875" style="88" customWidth="1"/>
    <col min="5648" max="5648" width="3.375" style="88" customWidth="1"/>
    <col min="5649" max="5651" width="3.875" style="88" customWidth="1"/>
    <col min="5652" max="5652" width="4.125" style="88" customWidth="1"/>
    <col min="5653" max="5888" width="10.375" style="88"/>
    <col min="5889" max="5889" width="6.125" style="88" customWidth="1"/>
    <col min="5890" max="5890" width="6.75" style="88" customWidth="1"/>
    <col min="5891" max="5891" width="2.375" style="88" customWidth="1"/>
    <col min="5892" max="5892" width="5" style="88" customWidth="1"/>
    <col min="5893" max="5903" width="3.875" style="88" customWidth="1"/>
    <col min="5904" max="5904" width="3.375" style="88" customWidth="1"/>
    <col min="5905" max="5907" width="3.875" style="88" customWidth="1"/>
    <col min="5908" max="5908" width="4.125" style="88" customWidth="1"/>
    <col min="5909" max="6144" width="10.375" style="88"/>
    <col min="6145" max="6145" width="6.125" style="88" customWidth="1"/>
    <col min="6146" max="6146" width="6.75" style="88" customWidth="1"/>
    <col min="6147" max="6147" width="2.375" style="88" customWidth="1"/>
    <col min="6148" max="6148" width="5" style="88" customWidth="1"/>
    <col min="6149" max="6159" width="3.875" style="88" customWidth="1"/>
    <col min="6160" max="6160" width="3.375" style="88" customWidth="1"/>
    <col min="6161" max="6163" width="3.875" style="88" customWidth="1"/>
    <col min="6164" max="6164" width="4.125" style="88" customWidth="1"/>
    <col min="6165" max="6400" width="10.375" style="88"/>
    <col min="6401" max="6401" width="6.125" style="88" customWidth="1"/>
    <col min="6402" max="6402" width="6.75" style="88" customWidth="1"/>
    <col min="6403" max="6403" width="2.375" style="88" customWidth="1"/>
    <col min="6404" max="6404" width="5" style="88" customWidth="1"/>
    <col min="6405" max="6415" width="3.875" style="88" customWidth="1"/>
    <col min="6416" max="6416" width="3.375" style="88" customWidth="1"/>
    <col min="6417" max="6419" width="3.875" style="88" customWidth="1"/>
    <col min="6420" max="6420" width="4.125" style="88" customWidth="1"/>
    <col min="6421" max="6656" width="10.375" style="88"/>
    <col min="6657" max="6657" width="6.125" style="88" customWidth="1"/>
    <col min="6658" max="6658" width="6.75" style="88" customWidth="1"/>
    <col min="6659" max="6659" width="2.375" style="88" customWidth="1"/>
    <col min="6660" max="6660" width="5" style="88" customWidth="1"/>
    <col min="6661" max="6671" width="3.875" style="88" customWidth="1"/>
    <col min="6672" max="6672" width="3.375" style="88" customWidth="1"/>
    <col min="6673" max="6675" width="3.875" style="88" customWidth="1"/>
    <col min="6676" max="6676" width="4.125" style="88" customWidth="1"/>
    <col min="6677" max="6912" width="10.375" style="88"/>
    <col min="6913" max="6913" width="6.125" style="88" customWidth="1"/>
    <col min="6914" max="6914" width="6.75" style="88" customWidth="1"/>
    <col min="6915" max="6915" width="2.375" style="88" customWidth="1"/>
    <col min="6916" max="6916" width="5" style="88" customWidth="1"/>
    <col min="6917" max="6927" width="3.875" style="88" customWidth="1"/>
    <col min="6928" max="6928" width="3.375" style="88" customWidth="1"/>
    <col min="6929" max="6931" width="3.875" style="88" customWidth="1"/>
    <col min="6932" max="6932" width="4.125" style="88" customWidth="1"/>
    <col min="6933" max="7168" width="10.375" style="88"/>
    <col min="7169" max="7169" width="6.125" style="88" customWidth="1"/>
    <col min="7170" max="7170" width="6.75" style="88" customWidth="1"/>
    <col min="7171" max="7171" width="2.375" style="88" customWidth="1"/>
    <col min="7172" max="7172" width="5" style="88" customWidth="1"/>
    <col min="7173" max="7183" width="3.875" style="88" customWidth="1"/>
    <col min="7184" max="7184" width="3.375" style="88" customWidth="1"/>
    <col min="7185" max="7187" width="3.875" style="88" customWidth="1"/>
    <col min="7188" max="7188" width="4.125" style="88" customWidth="1"/>
    <col min="7189" max="7424" width="10.375" style="88"/>
    <col min="7425" max="7425" width="6.125" style="88" customWidth="1"/>
    <col min="7426" max="7426" width="6.75" style="88" customWidth="1"/>
    <col min="7427" max="7427" width="2.375" style="88" customWidth="1"/>
    <col min="7428" max="7428" width="5" style="88" customWidth="1"/>
    <col min="7429" max="7439" width="3.875" style="88" customWidth="1"/>
    <col min="7440" max="7440" width="3.375" style="88" customWidth="1"/>
    <col min="7441" max="7443" width="3.875" style="88" customWidth="1"/>
    <col min="7444" max="7444" width="4.125" style="88" customWidth="1"/>
    <col min="7445" max="7680" width="10.375" style="88"/>
    <col min="7681" max="7681" width="6.125" style="88" customWidth="1"/>
    <col min="7682" max="7682" width="6.75" style="88" customWidth="1"/>
    <col min="7683" max="7683" width="2.375" style="88" customWidth="1"/>
    <col min="7684" max="7684" width="5" style="88" customWidth="1"/>
    <col min="7685" max="7695" width="3.875" style="88" customWidth="1"/>
    <col min="7696" max="7696" width="3.375" style="88" customWidth="1"/>
    <col min="7697" max="7699" width="3.875" style="88" customWidth="1"/>
    <col min="7700" max="7700" width="4.125" style="88" customWidth="1"/>
    <col min="7701" max="7936" width="10.375" style="88"/>
    <col min="7937" max="7937" width="6.125" style="88" customWidth="1"/>
    <col min="7938" max="7938" width="6.75" style="88" customWidth="1"/>
    <col min="7939" max="7939" width="2.375" style="88" customWidth="1"/>
    <col min="7940" max="7940" width="5" style="88" customWidth="1"/>
    <col min="7941" max="7951" width="3.875" style="88" customWidth="1"/>
    <col min="7952" max="7952" width="3.375" style="88" customWidth="1"/>
    <col min="7953" max="7955" width="3.875" style="88" customWidth="1"/>
    <col min="7956" max="7956" width="4.125" style="88" customWidth="1"/>
    <col min="7957" max="8192" width="10.375" style="88"/>
    <col min="8193" max="8193" width="6.125" style="88" customWidth="1"/>
    <col min="8194" max="8194" width="6.75" style="88" customWidth="1"/>
    <col min="8195" max="8195" width="2.375" style="88" customWidth="1"/>
    <col min="8196" max="8196" width="5" style="88" customWidth="1"/>
    <col min="8197" max="8207" width="3.875" style="88" customWidth="1"/>
    <col min="8208" max="8208" width="3.375" style="88" customWidth="1"/>
    <col min="8209" max="8211" width="3.875" style="88" customWidth="1"/>
    <col min="8212" max="8212" width="4.125" style="88" customWidth="1"/>
    <col min="8213" max="8448" width="10.375" style="88"/>
    <col min="8449" max="8449" width="6.125" style="88" customWidth="1"/>
    <col min="8450" max="8450" width="6.75" style="88" customWidth="1"/>
    <col min="8451" max="8451" width="2.375" style="88" customWidth="1"/>
    <col min="8452" max="8452" width="5" style="88" customWidth="1"/>
    <col min="8453" max="8463" width="3.875" style="88" customWidth="1"/>
    <col min="8464" max="8464" width="3.375" style="88" customWidth="1"/>
    <col min="8465" max="8467" width="3.875" style="88" customWidth="1"/>
    <col min="8468" max="8468" width="4.125" style="88" customWidth="1"/>
    <col min="8469" max="8704" width="10.375" style="88"/>
    <col min="8705" max="8705" width="6.125" style="88" customWidth="1"/>
    <col min="8706" max="8706" width="6.75" style="88" customWidth="1"/>
    <col min="8707" max="8707" width="2.375" style="88" customWidth="1"/>
    <col min="8708" max="8708" width="5" style="88" customWidth="1"/>
    <col min="8709" max="8719" width="3.875" style="88" customWidth="1"/>
    <col min="8720" max="8720" width="3.375" style="88" customWidth="1"/>
    <col min="8721" max="8723" width="3.875" style="88" customWidth="1"/>
    <col min="8724" max="8724" width="4.125" style="88" customWidth="1"/>
    <col min="8725" max="8960" width="10.375" style="88"/>
    <col min="8961" max="8961" width="6.125" style="88" customWidth="1"/>
    <col min="8962" max="8962" width="6.75" style="88" customWidth="1"/>
    <col min="8963" max="8963" width="2.375" style="88" customWidth="1"/>
    <col min="8964" max="8964" width="5" style="88" customWidth="1"/>
    <col min="8965" max="8975" width="3.875" style="88" customWidth="1"/>
    <col min="8976" max="8976" width="3.375" style="88" customWidth="1"/>
    <col min="8977" max="8979" width="3.875" style="88" customWidth="1"/>
    <col min="8980" max="8980" width="4.125" style="88" customWidth="1"/>
    <col min="8981" max="9216" width="10.375" style="88"/>
    <col min="9217" max="9217" width="6.125" style="88" customWidth="1"/>
    <col min="9218" max="9218" width="6.75" style="88" customWidth="1"/>
    <col min="9219" max="9219" width="2.375" style="88" customWidth="1"/>
    <col min="9220" max="9220" width="5" style="88" customWidth="1"/>
    <col min="9221" max="9231" width="3.875" style="88" customWidth="1"/>
    <col min="9232" max="9232" width="3.375" style="88" customWidth="1"/>
    <col min="9233" max="9235" width="3.875" style="88" customWidth="1"/>
    <col min="9236" max="9236" width="4.125" style="88" customWidth="1"/>
    <col min="9237" max="9472" width="10.375" style="88"/>
    <col min="9473" max="9473" width="6.125" style="88" customWidth="1"/>
    <col min="9474" max="9474" width="6.75" style="88" customWidth="1"/>
    <col min="9475" max="9475" width="2.375" style="88" customWidth="1"/>
    <col min="9476" max="9476" width="5" style="88" customWidth="1"/>
    <col min="9477" max="9487" width="3.875" style="88" customWidth="1"/>
    <col min="9488" max="9488" width="3.375" style="88" customWidth="1"/>
    <col min="9489" max="9491" width="3.875" style="88" customWidth="1"/>
    <col min="9492" max="9492" width="4.125" style="88" customWidth="1"/>
    <col min="9493" max="9728" width="10.375" style="88"/>
    <col min="9729" max="9729" width="6.125" style="88" customWidth="1"/>
    <col min="9730" max="9730" width="6.75" style="88" customWidth="1"/>
    <col min="9731" max="9731" width="2.375" style="88" customWidth="1"/>
    <col min="9732" max="9732" width="5" style="88" customWidth="1"/>
    <col min="9733" max="9743" width="3.875" style="88" customWidth="1"/>
    <col min="9744" max="9744" width="3.375" style="88" customWidth="1"/>
    <col min="9745" max="9747" width="3.875" style="88" customWidth="1"/>
    <col min="9748" max="9748" width="4.125" style="88" customWidth="1"/>
    <col min="9749" max="9984" width="10.375" style="88"/>
    <col min="9985" max="9985" width="6.125" style="88" customWidth="1"/>
    <col min="9986" max="9986" width="6.75" style="88" customWidth="1"/>
    <col min="9987" max="9987" width="2.375" style="88" customWidth="1"/>
    <col min="9988" max="9988" width="5" style="88" customWidth="1"/>
    <col min="9989" max="9999" width="3.875" style="88" customWidth="1"/>
    <col min="10000" max="10000" width="3.375" style="88" customWidth="1"/>
    <col min="10001" max="10003" width="3.875" style="88" customWidth="1"/>
    <col min="10004" max="10004" width="4.125" style="88" customWidth="1"/>
    <col min="10005" max="10240" width="10.375" style="88"/>
    <col min="10241" max="10241" width="6.125" style="88" customWidth="1"/>
    <col min="10242" max="10242" width="6.75" style="88" customWidth="1"/>
    <col min="10243" max="10243" width="2.375" style="88" customWidth="1"/>
    <col min="10244" max="10244" width="5" style="88" customWidth="1"/>
    <col min="10245" max="10255" width="3.875" style="88" customWidth="1"/>
    <col min="10256" max="10256" width="3.375" style="88" customWidth="1"/>
    <col min="10257" max="10259" width="3.875" style="88" customWidth="1"/>
    <col min="10260" max="10260" width="4.125" style="88" customWidth="1"/>
    <col min="10261" max="10496" width="10.375" style="88"/>
    <col min="10497" max="10497" width="6.125" style="88" customWidth="1"/>
    <col min="10498" max="10498" width="6.75" style="88" customWidth="1"/>
    <col min="10499" max="10499" width="2.375" style="88" customWidth="1"/>
    <col min="10500" max="10500" width="5" style="88" customWidth="1"/>
    <col min="10501" max="10511" width="3.875" style="88" customWidth="1"/>
    <col min="10512" max="10512" width="3.375" style="88" customWidth="1"/>
    <col min="10513" max="10515" width="3.875" style="88" customWidth="1"/>
    <col min="10516" max="10516" width="4.125" style="88" customWidth="1"/>
    <col min="10517" max="10752" width="10.375" style="88"/>
    <col min="10753" max="10753" width="6.125" style="88" customWidth="1"/>
    <col min="10754" max="10754" width="6.75" style="88" customWidth="1"/>
    <col min="10755" max="10755" width="2.375" style="88" customWidth="1"/>
    <col min="10756" max="10756" width="5" style="88" customWidth="1"/>
    <col min="10757" max="10767" width="3.875" style="88" customWidth="1"/>
    <col min="10768" max="10768" width="3.375" style="88" customWidth="1"/>
    <col min="10769" max="10771" width="3.875" style="88" customWidth="1"/>
    <col min="10772" max="10772" width="4.125" style="88" customWidth="1"/>
    <col min="10773" max="11008" width="10.375" style="88"/>
    <col min="11009" max="11009" width="6.125" style="88" customWidth="1"/>
    <col min="11010" max="11010" width="6.75" style="88" customWidth="1"/>
    <col min="11011" max="11011" width="2.375" style="88" customWidth="1"/>
    <col min="11012" max="11012" width="5" style="88" customWidth="1"/>
    <col min="11013" max="11023" width="3.875" style="88" customWidth="1"/>
    <col min="11024" max="11024" width="3.375" style="88" customWidth="1"/>
    <col min="11025" max="11027" width="3.875" style="88" customWidth="1"/>
    <col min="11028" max="11028" width="4.125" style="88" customWidth="1"/>
    <col min="11029" max="11264" width="10.375" style="88"/>
    <col min="11265" max="11265" width="6.125" style="88" customWidth="1"/>
    <col min="11266" max="11266" width="6.75" style="88" customWidth="1"/>
    <col min="11267" max="11267" width="2.375" style="88" customWidth="1"/>
    <col min="11268" max="11268" width="5" style="88" customWidth="1"/>
    <col min="11269" max="11279" width="3.875" style="88" customWidth="1"/>
    <col min="11280" max="11280" width="3.375" style="88" customWidth="1"/>
    <col min="11281" max="11283" width="3.875" style="88" customWidth="1"/>
    <col min="11284" max="11284" width="4.125" style="88" customWidth="1"/>
    <col min="11285" max="11520" width="10.375" style="88"/>
    <col min="11521" max="11521" width="6.125" style="88" customWidth="1"/>
    <col min="11522" max="11522" width="6.75" style="88" customWidth="1"/>
    <col min="11523" max="11523" width="2.375" style="88" customWidth="1"/>
    <col min="11524" max="11524" width="5" style="88" customWidth="1"/>
    <col min="11525" max="11535" width="3.875" style="88" customWidth="1"/>
    <col min="11536" max="11536" width="3.375" style="88" customWidth="1"/>
    <col min="11537" max="11539" width="3.875" style="88" customWidth="1"/>
    <col min="11540" max="11540" width="4.125" style="88" customWidth="1"/>
    <col min="11541" max="11776" width="10.375" style="88"/>
    <col min="11777" max="11777" width="6.125" style="88" customWidth="1"/>
    <col min="11778" max="11778" width="6.75" style="88" customWidth="1"/>
    <col min="11779" max="11779" width="2.375" style="88" customWidth="1"/>
    <col min="11780" max="11780" width="5" style="88" customWidth="1"/>
    <col min="11781" max="11791" width="3.875" style="88" customWidth="1"/>
    <col min="11792" max="11792" width="3.375" style="88" customWidth="1"/>
    <col min="11793" max="11795" width="3.875" style="88" customWidth="1"/>
    <col min="11796" max="11796" width="4.125" style="88" customWidth="1"/>
    <col min="11797" max="12032" width="10.375" style="88"/>
    <col min="12033" max="12033" width="6.125" style="88" customWidth="1"/>
    <col min="12034" max="12034" width="6.75" style="88" customWidth="1"/>
    <col min="12035" max="12035" width="2.375" style="88" customWidth="1"/>
    <col min="12036" max="12036" width="5" style="88" customWidth="1"/>
    <col min="12037" max="12047" width="3.875" style="88" customWidth="1"/>
    <col min="12048" max="12048" width="3.375" style="88" customWidth="1"/>
    <col min="12049" max="12051" width="3.875" style="88" customWidth="1"/>
    <col min="12052" max="12052" width="4.125" style="88" customWidth="1"/>
    <col min="12053" max="12288" width="10.375" style="88"/>
    <col min="12289" max="12289" width="6.125" style="88" customWidth="1"/>
    <col min="12290" max="12290" width="6.75" style="88" customWidth="1"/>
    <col min="12291" max="12291" width="2.375" style="88" customWidth="1"/>
    <col min="12292" max="12292" width="5" style="88" customWidth="1"/>
    <col min="12293" max="12303" width="3.875" style="88" customWidth="1"/>
    <col min="12304" max="12304" width="3.375" style="88" customWidth="1"/>
    <col min="12305" max="12307" width="3.875" style="88" customWidth="1"/>
    <col min="12308" max="12308" width="4.125" style="88" customWidth="1"/>
    <col min="12309" max="12544" width="10.375" style="88"/>
    <col min="12545" max="12545" width="6.125" style="88" customWidth="1"/>
    <col min="12546" max="12546" width="6.75" style="88" customWidth="1"/>
    <col min="12547" max="12547" width="2.375" style="88" customWidth="1"/>
    <col min="12548" max="12548" width="5" style="88" customWidth="1"/>
    <col min="12549" max="12559" width="3.875" style="88" customWidth="1"/>
    <col min="12560" max="12560" width="3.375" style="88" customWidth="1"/>
    <col min="12561" max="12563" width="3.875" style="88" customWidth="1"/>
    <col min="12564" max="12564" width="4.125" style="88" customWidth="1"/>
    <col min="12565" max="12800" width="10.375" style="88"/>
    <col min="12801" max="12801" width="6.125" style="88" customWidth="1"/>
    <col min="12802" max="12802" width="6.75" style="88" customWidth="1"/>
    <col min="12803" max="12803" width="2.375" style="88" customWidth="1"/>
    <col min="12804" max="12804" width="5" style="88" customWidth="1"/>
    <col min="12805" max="12815" width="3.875" style="88" customWidth="1"/>
    <col min="12816" max="12816" width="3.375" style="88" customWidth="1"/>
    <col min="12817" max="12819" width="3.875" style="88" customWidth="1"/>
    <col min="12820" max="12820" width="4.125" style="88" customWidth="1"/>
    <col min="12821" max="13056" width="10.375" style="88"/>
    <col min="13057" max="13057" width="6.125" style="88" customWidth="1"/>
    <col min="13058" max="13058" width="6.75" style="88" customWidth="1"/>
    <col min="13059" max="13059" width="2.375" style="88" customWidth="1"/>
    <col min="13060" max="13060" width="5" style="88" customWidth="1"/>
    <col min="13061" max="13071" width="3.875" style="88" customWidth="1"/>
    <col min="13072" max="13072" width="3.375" style="88" customWidth="1"/>
    <col min="13073" max="13075" width="3.875" style="88" customWidth="1"/>
    <col min="13076" max="13076" width="4.125" style="88" customWidth="1"/>
    <col min="13077" max="13312" width="10.375" style="88"/>
    <col min="13313" max="13313" width="6.125" style="88" customWidth="1"/>
    <col min="13314" max="13314" width="6.75" style="88" customWidth="1"/>
    <col min="13315" max="13315" width="2.375" style="88" customWidth="1"/>
    <col min="13316" max="13316" width="5" style="88" customWidth="1"/>
    <col min="13317" max="13327" width="3.875" style="88" customWidth="1"/>
    <col min="13328" max="13328" width="3.375" style="88" customWidth="1"/>
    <col min="13329" max="13331" width="3.875" style="88" customWidth="1"/>
    <col min="13332" max="13332" width="4.125" style="88" customWidth="1"/>
    <col min="13333" max="13568" width="10.375" style="88"/>
    <col min="13569" max="13569" width="6.125" style="88" customWidth="1"/>
    <col min="13570" max="13570" width="6.75" style="88" customWidth="1"/>
    <col min="13571" max="13571" width="2.375" style="88" customWidth="1"/>
    <col min="13572" max="13572" width="5" style="88" customWidth="1"/>
    <col min="13573" max="13583" width="3.875" style="88" customWidth="1"/>
    <col min="13584" max="13584" width="3.375" style="88" customWidth="1"/>
    <col min="13585" max="13587" width="3.875" style="88" customWidth="1"/>
    <col min="13588" max="13588" width="4.125" style="88" customWidth="1"/>
    <col min="13589" max="13824" width="10.375" style="88"/>
    <col min="13825" max="13825" width="6.125" style="88" customWidth="1"/>
    <col min="13826" max="13826" width="6.75" style="88" customWidth="1"/>
    <col min="13827" max="13827" width="2.375" style="88" customWidth="1"/>
    <col min="13828" max="13828" width="5" style="88" customWidth="1"/>
    <col min="13829" max="13839" width="3.875" style="88" customWidth="1"/>
    <col min="13840" max="13840" width="3.375" style="88" customWidth="1"/>
    <col min="13841" max="13843" width="3.875" style="88" customWidth="1"/>
    <col min="13844" max="13844" width="4.125" style="88" customWidth="1"/>
    <col min="13845" max="14080" width="10.375" style="88"/>
    <col min="14081" max="14081" width="6.125" style="88" customWidth="1"/>
    <col min="14082" max="14082" width="6.75" style="88" customWidth="1"/>
    <col min="14083" max="14083" width="2.375" style="88" customWidth="1"/>
    <col min="14084" max="14084" width="5" style="88" customWidth="1"/>
    <col min="14085" max="14095" width="3.875" style="88" customWidth="1"/>
    <col min="14096" max="14096" width="3.375" style="88" customWidth="1"/>
    <col min="14097" max="14099" width="3.875" style="88" customWidth="1"/>
    <col min="14100" max="14100" width="4.125" style="88" customWidth="1"/>
    <col min="14101" max="14336" width="10.375" style="88"/>
    <col min="14337" max="14337" width="6.125" style="88" customWidth="1"/>
    <col min="14338" max="14338" width="6.75" style="88" customWidth="1"/>
    <col min="14339" max="14339" width="2.375" style="88" customWidth="1"/>
    <col min="14340" max="14340" width="5" style="88" customWidth="1"/>
    <col min="14341" max="14351" width="3.875" style="88" customWidth="1"/>
    <col min="14352" max="14352" width="3.375" style="88" customWidth="1"/>
    <col min="14353" max="14355" width="3.875" style="88" customWidth="1"/>
    <col min="14356" max="14356" width="4.125" style="88" customWidth="1"/>
    <col min="14357" max="14592" width="10.375" style="88"/>
    <col min="14593" max="14593" width="6.125" style="88" customWidth="1"/>
    <col min="14594" max="14594" width="6.75" style="88" customWidth="1"/>
    <col min="14595" max="14595" width="2.375" style="88" customWidth="1"/>
    <col min="14596" max="14596" width="5" style="88" customWidth="1"/>
    <col min="14597" max="14607" width="3.875" style="88" customWidth="1"/>
    <col min="14608" max="14608" width="3.375" style="88" customWidth="1"/>
    <col min="14609" max="14611" width="3.875" style="88" customWidth="1"/>
    <col min="14612" max="14612" width="4.125" style="88" customWidth="1"/>
    <col min="14613" max="14848" width="10.375" style="88"/>
    <col min="14849" max="14849" width="6.125" style="88" customWidth="1"/>
    <col min="14850" max="14850" width="6.75" style="88" customWidth="1"/>
    <col min="14851" max="14851" width="2.375" style="88" customWidth="1"/>
    <col min="14852" max="14852" width="5" style="88" customWidth="1"/>
    <col min="14853" max="14863" width="3.875" style="88" customWidth="1"/>
    <col min="14864" max="14864" width="3.375" style="88" customWidth="1"/>
    <col min="14865" max="14867" width="3.875" style="88" customWidth="1"/>
    <col min="14868" max="14868" width="4.125" style="88" customWidth="1"/>
    <col min="14869" max="15104" width="10.375" style="88"/>
    <col min="15105" max="15105" width="6.125" style="88" customWidth="1"/>
    <col min="15106" max="15106" width="6.75" style="88" customWidth="1"/>
    <col min="15107" max="15107" width="2.375" style="88" customWidth="1"/>
    <col min="15108" max="15108" width="5" style="88" customWidth="1"/>
    <col min="15109" max="15119" width="3.875" style="88" customWidth="1"/>
    <col min="15120" max="15120" width="3.375" style="88" customWidth="1"/>
    <col min="15121" max="15123" width="3.875" style="88" customWidth="1"/>
    <col min="15124" max="15124" width="4.125" style="88" customWidth="1"/>
    <col min="15125" max="15360" width="10.375" style="88"/>
    <col min="15361" max="15361" width="6.125" style="88" customWidth="1"/>
    <col min="15362" max="15362" width="6.75" style="88" customWidth="1"/>
    <col min="15363" max="15363" width="2.375" style="88" customWidth="1"/>
    <col min="15364" max="15364" width="5" style="88" customWidth="1"/>
    <col min="15365" max="15375" width="3.875" style="88" customWidth="1"/>
    <col min="15376" max="15376" width="3.375" style="88" customWidth="1"/>
    <col min="15377" max="15379" width="3.875" style="88" customWidth="1"/>
    <col min="15380" max="15380" width="4.125" style="88" customWidth="1"/>
    <col min="15381" max="15616" width="10.375" style="88"/>
    <col min="15617" max="15617" width="6.125" style="88" customWidth="1"/>
    <col min="15618" max="15618" width="6.75" style="88" customWidth="1"/>
    <col min="15619" max="15619" width="2.375" style="88" customWidth="1"/>
    <col min="15620" max="15620" width="5" style="88" customWidth="1"/>
    <col min="15621" max="15631" width="3.875" style="88" customWidth="1"/>
    <col min="15632" max="15632" width="3.375" style="88" customWidth="1"/>
    <col min="15633" max="15635" width="3.875" style="88" customWidth="1"/>
    <col min="15636" max="15636" width="4.125" style="88" customWidth="1"/>
    <col min="15637" max="15872" width="10.375" style="88"/>
    <col min="15873" max="15873" width="6.125" style="88" customWidth="1"/>
    <col min="15874" max="15874" width="6.75" style="88" customWidth="1"/>
    <col min="15875" max="15875" width="2.375" style="88" customWidth="1"/>
    <col min="15876" max="15876" width="5" style="88" customWidth="1"/>
    <col min="15877" max="15887" width="3.875" style="88" customWidth="1"/>
    <col min="15888" max="15888" width="3.375" style="88" customWidth="1"/>
    <col min="15889" max="15891" width="3.875" style="88" customWidth="1"/>
    <col min="15892" max="15892" width="4.125" style="88" customWidth="1"/>
    <col min="15893" max="16128" width="10.375" style="88"/>
    <col min="16129" max="16129" width="6.125" style="88" customWidth="1"/>
    <col min="16130" max="16130" width="6.75" style="88" customWidth="1"/>
    <col min="16131" max="16131" width="2.375" style="88" customWidth="1"/>
    <col min="16132" max="16132" width="5" style="88" customWidth="1"/>
    <col min="16133" max="16143" width="3.875" style="88" customWidth="1"/>
    <col min="16144" max="16144" width="3.375" style="88" customWidth="1"/>
    <col min="16145" max="16147" width="3.875" style="88" customWidth="1"/>
    <col min="16148" max="16148" width="4.125" style="88" customWidth="1"/>
    <col min="16149" max="16384" width="10.375" style="88"/>
  </cols>
  <sheetData>
    <row r="1" spans="1:21" s="2" customFormat="1" ht="20.100000000000001" customHeight="1">
      <c r="A1" s="1" t="s">
        <v>0</v>
      </c>
      <c r="F1" s="3"/>
      <c r="G1" s="3"/>
      <c r="H1" s="3"/>
      <c r="I1" s="3"/>
      <c r="J1" s="3"/>
      <c r="K1" s="3"/>
    </row>
    <row r="2" spans="1:21" s="4" customFormat="1" ht="17.25" customHeight="1" thickBot="1">
      <c r="F2" s="5"/>
      <c r="G2" s="5"/>
      <c r="H2" s="5"/>
      <c r="I2" s="5"/>
      <c r="J2" s="5"/>
      <c r="K2" s="5"/>
      <c r="Q2" s="6"/>
      <c r="T2" s="7" t="s">
        <v>1</v>
      </c>
    </row>
    <row r="3" spans="1:21" s="2" customFormat="1" ht="23.25" customHeight="1">
      <c r="A3" s="8" t="s">
        <v>2</v>
      </c>
      <c r="B3" s="9"/>
      <c r="C3" s="10" t="s">
        <v>3</v>
      </c>
      <c r="D3" s="11"/>
      <c r="E3" s="10" t="s">
        <v>4</v>
      </c>
      <c r="F3" s="10"/>
      <c r="G3" s="10" t="s">
        <v>5</v>
      </c>
      <c r="H3" s="10"/>
      <c r="I3" s="10" t="s">
        <v>6</v>
      </c>
      <c r="J3" s="10"/>
      <c r="K3" s="10" t="s">
        <v>7</v>
      </c>
      <c r="L3" s="10"/>
      <c r="M3" s="10" t="s">
        <v>8</v>
      </c>
      <c r="N3" s="10"/>
      <c r="O3" s="10" t="s">
        <v>9</v>
      </c>
      <c r="P3" s="10"/>
      <c r="Q3" s="10" t="s">
        <v>10</v>
      </c>
      <c r="R3" s="10"/>
      <c r="S3" s="10" t="s">
        <v>11</v>
      </c>
      <c r="T3" s="11"/>
      <c r="U3" s="12"/>
    </row>
    <row r="4" spans="1:21" s="21" customFormat="1" ht="20.100000000000001" customHeight="1">
      <c r="A4" s="13" t="s">
        <v>12</v>
      </c>
      <c r="B4" s="14"/>
      <c r="C4" s="15">
        <f>SUM(E4:T4)</f>
        <v>265.63</v>
      </c>
      <c r="D4" s="16"/>
      <c r="E4" s="17">
        <v>29.33</v>
      </c>
      <c r="F4" s="17"/>
      <c r="G4" s="18">
        <v>36.97</v>
      </c>
      <c r="H4" s="19"/>
      <c r="I4" s="18">
        <v>22.8</v>
      </c>
      <c r="J4" s="19"/>
      <c r="K4" s="18">
        <v>60.56</v>
      </c>
      <c r="L4" s="19"/>
      <c r="M4" s="18">
        <v>12.12</v>
      </c>
      <c r="N4" s="19"/>
      <c r="O4" s="18">
        <v>0.53</v>
      </c>
      <c r="P4" s="19"/>
      <c r="Q4" s="18">
        <v>9.15</v>
      </c>
      <c r="R4" s="19"/>
      <c r="S4" s="18">
        <v>94.17</v>
      </c>
      <c r="T4" s="19"/>
      <c r="U4" s="20"/>
    </row>
    <row r="5" spans="1:21" s="21" customFormat="1" ht="20.100000000000001" customHeight="1">
      <c r="A5" s="13">
        <v>15</v>
      </c>
      <c r="B5" s="14"/>
      <c r="C5" s="15">
        <f>SUM(E5:T5)</f>
        <v>266.47999999999996</v>
      </c>
      <c r="D5" s="22"/>
      <c r="E5" s="19">
        <v>28.02</v>
      </c>
      <c r="F5" s="17"/>
      <c r="G5" s="18">
        <v>36.979999999999997</v>
      </c>
      <c r="H5" s="19"/>
      <c r="I5" s="18">
        <v>23.94</v>
      </c>
      <c r="J5" s="19"/>
      <c r="K5" s="18">
        <v>60.73</v>
      </c>
      <c r="L5" s="19"/>
      <c r="M5" s="18">
        <v>12.35</v>
      </c>
      <c r="N5" s="19"/>
      <c r="O5" s="18">
        <v>1.44</v>
      </c>
      <c r="P5" s="19"/>
      <c r="Q5" s="18">
        <v>9.6300000000000008</v>
      </c>
      <c r="R5" s="19"/>
      <c r="S5" s="18">
        <v>93.39</v>
      </c>
      <c r="T5" s="19"/>
      <c r="U5" s="20"/>
    </row>
    <row r="6" spans="1:21" s="21" customFormat="1" ht="20.100000000000001" customHeight="1">
      <c r="A6" s="13">
        <v>17</v>
      </c>
      <c r="B6" s="14"/>
      <c r="C6" s="15">
        <f>SUM(E6:T6)</f>
        <v>266.48</v>
      </c>
      <c r="D6" s="22"/>
      <c r="E6" s="23">
        <v>27.5</v>
      </c>
      <c r="F6" s="19"/>
      <c r="G6" s="24">
        <v>37.090000000000003</v>
      </c>
      <c r="H6" s="25"/>
      <c r="I6" s="24">
        <v>24.51</v>
      </c>
      <c r="J6" s="25"/>
      <c r="K6" s="24">
        <v>61.16</v>
      </c>
      <c r="L6" s="25"/>
      <c r="M6" s="24">
        <v>12.77</v>
      </c>
      <c r="N6" s="25"/>
      <c r="O6" s="24">
        <v>1.44</v>
      </c>
      <c r="P6" s="25"/>
      <c r="Q6" s="24">
        <v>9.75</v>
      </c>
      <c r="R6" s="25"/>
      <c r="S6" s="24">
        <v>92.26</v>
      </c>
      <c r="T6" s="25"/>
      <c r="U6" s="20"/>
    </row>
    <row r="7" spans="1:21" s="21" customFormat="1" ht="20.100000000000001" customHeight="1">
      <c r="A7" s="13">
        <v>18</v>
      </c>
      <c r="B7" s="14"/>
      <c r="C7" s="26">
        <v>265.77</v>
      </c>
      <c r="D7" s="13"/>
      <c r="E7" s="25">
        <v>27.12</v>
      </c>
      <c r="F7" s="27"/>
      <c r="G7" s="24">
        <v>37.35</v>
      </c>
      <c r="H7" s="25"/>
      <c r="I7" s="24">
        <v>24.82</v>
      </c>
      <c r="J7" s="25"/>
      <c r="K7" s="24">
        <v>59.18</v>
      </c>
      <c r="L7" s="25"/>
      <c r="M7" s="24">
        <v>12.94</v>
      </c>
      <c r="N7" s="25"/>
      <c r="O7" s="24">
        <v>0.6</v>
      </c>
      <c r="P7" s="25"/>
      <c r="Q7" s="24">
        <v>9.9600000000000009</v>
      </c>
      <c r="R7" s="25"/>
      <c r="S7" s="24">
        <v>93.8</v>
      </c>
      <c r="T7" s="25"/>
      <c r="U7" s="20"/>
    </row>
    <row r="8" spans="1:21" s="21" customFormat="1" ht="20.100000000000001" customHeight="1">
      <c r="A8" s="13">
        <v>19</v>
      </c>
      <c r="B8" s="14"/>
      <c r="C8" s="26">
        <v>265.63</v>
      </c>
      <c r="D8" s="13"/>
      <c r="E8" s="25">
        <v>26.7</v>
      </c>
      <c r="F8" s="27"/>
      <c r="G8" s="24">
        <v>37.47</v>
      </c>
      <c r="H8" s="25"/>
      <c r="I8" s="24">
        <v>25.08</v>
      </c>
      <c r="J8" s="25"/>
      <c r="K8" s="24">
        <v>57.44</v>
      </c>
      <c r="L8" s="25"/>
      <c r="M8" s="24">
        <v>12.38</v>
      </c>
      <c r="N8" s="25"/>
      <c r="O8" s="24">
        <v>0.57999999999999996</v>
      </c>
      <c r="P8" s="25"/>
      <c r="Q8" s="24">
        <v>12.54</v>
      </c>
      <c r="R8" s="25"/>
      <c r="S8" s="24">
        <v>93.44</v>
      </c>
      <c r="T8" s="25"/>
      <c r="U8" s="20"/>
    </row>
    <row r="9" spans="1:21" s="21" customFormat="1" ht="20.100000000000001" customHeight="1">
      <c r="A9" s="13">
        <v>20</v>
      </c>
      <c r="B9" s="13"/>
      <c r="C9" s="26">
        <v>265.63</v>
      </c>
      <c r="D9" s="14"/>
      <c r="E9" s="28">
        <v>27.12</v>
      </c>
      <c r="F9" s="29"/>
      <c r="G9" s="30">
        <v>37.54</v>
      </c>
      <c r="H9" s="29"/>
      <c r="I9" s="30">
        <v>25.41</v>
      </c>
      <c r="J9" s="29"/>
      <c r="K9" s="30">
        <v>57.41</v>
      </c>
      <c r="L9" s="29"/>
      <c r="M9" s="30">
        <v>12.3</v>
      </c>
      <c r="N9" s="29"/>
      <c r="O9" s="30">
        <v>0.57999999999999996</v>
      </c>
      <c r="P9" s="29"/>
      <c r="Q9" s="30">
        <v>8.6199999999999992</v>
      </c>
      <c r="R9" s="29"/>
      <c r="S9" s="30">
        <v>96.65</v>
      </c>
      <c r="T9" s="29"/>
      <c r="U9" s="20"/>
    </row>
    <row r="10" spans="1:21" s="21" customFormat="1" ht="20.100000000000001" customHeight="1">
      <c r="A10" s="13">
        <v>21</v>
      </c>
      <c r="B10" s="13"/>
      <c r="C10" s="26">
        <v>265.63</v>
      </c>
      <c r="D10" s="14"/>
      <c r="E10" s="28">
        <v>26.18</v>
      </c>
      <c r="F10" s="29"/>
      <c r="G10" s="30">
        <v>37.49</v>
      </c>
      <c r="H10" s="29"/>
      <c r="I10" s="30">
        <v>24.91</v>
      </c>
      <c r="J10" s="29"/>
      <c r="K10" s="30">
        <v>57.58</v>
      </c>
      <c r="L10" s="29"/>
      <c r="M10" s="30">
        <v>12.28</v>
      </c>
      <c r="N10" s="29"/>
      <c r="O10" s="30">
        <v>0.57999999999999996</v>
      </c>
      <c r="P10" s="29"/>
      <c r="Q10" s="30">
        <v>9.06</v>
      </c>
      <c r="R10" s="29"/>
      <c r="S10" s="30">
        <v>97.55</v>
      </c>
      <c r="T10" s="29"/>
      <c r="U10" s="20"/>
    </row>
    <row r="11" spans="1:21" s="21" customFormat="1" ht="20.100000000000001" customHeight="1">
      <c r="A11" s="13">
        <v>22</v>
      </c>
      <c r="B11" s="14"/>
      <c r="C11" s="26">
        <v>265.63</v>
      </c>
      <c r="D11" s="14"/>
      <c r="E11" s="31">
        <v>26.01</v>
      </c>
      <c r="F11" s="31"/>
      <c r="G11" s="31">
        <v>37.51</v>
      </c>
      <c r="H11" s="31"/>
      <c r="I11" s="31">
        <v>25.05</v>
      </c>
      <c r="J11" s="31"/>
      <c r="K11" s="31">
        <v>56.22</v>
      </c>
      <c r="L11" s="31"/>
      <c r="M11" s="31">
        <v>12.31</v>
      </c>
      <c r="N11" s="31"/>
      <c r="O11" s="31">
        <v>0.57999999999999996</v>
      </c>
      <c r="P11" s="31"/>
      <c r="Q11" s="31">
        <v>8.92</v>
      </c>
      <c r="R11" s="31"/>
      <c r="S11" s="31">
        <v>99.03</v>
      </c>
      <c r="T11" s="31"/>
      <c r="U11" s="20"/>
    </row>
    <row r="12" spans="1:21" s="21" customFormat="1" ht="20.100000000000001" customHeight="1">
      <c r="A12" s="13">
        <v>23</v>
      </c>
      <c r="B12" s="13"/>
      <c r="C12" s="32">
        <f>SUM(E12:T12)</f>
        <v>265.63</v>
      </c>
      <c r="D12" s="33"/>
      <c r="E12" s="28">
        <v>25.79</v>
      </c>
      <c r="F12" s="29"/>
      <c r="G12" s="30">
        <v>37.520000000000003</v>
      </c>
      <c r="H12" s="29"/>
      <c r="I12" s="30">
        <v>25.16</v>
      </c>
      <c r="J12" s="29"/>
      <c r="K12" s="30">
        <v>55.12</v>
      </c>
      <c r="L12" s="29"/>
      <c r="M12" s="30">
        <v>12.3</v>
      </c>
      <c r="N12" s="29"/>
      <c r="O12" s="30">
        <v>0.57999999999999996</v>
      </c>
      <c r="P12" s="29"/>
      <c r="Q12" s="30">
        <v>8.94</v>
      </c>
      <c r="R12" s="29"/>
      <c r="S12" s="30">
        <v>100.22</v>
      </c>
      <c r="T12" s="29"/>
      <c r="U12" s="20"/>
    </row>
    <row r="13" spans="1:21" s="21" customFormat="1" ht="20.100000000000001" customHeight="1">
      <c r="A13" s="13">
        <v>24</v>
      </c>
      <c r="B13" s="13"/>
      <c r="C13" s="32">
        <f>SUM(E13:T13)</f>
        <v>265.63</v>
      </c>
      <c r="D13" s="33"/>
      <c r="E13" s="28">
        <v>25.66</v>
      </c>
      <c r="F13" s="29"/>
      <c r="G13" s="30">
        <v>37.520000000000003</v>
      </c>
      <c r="H13" s="29"/>
      <c r="I13" s="30">
        <v>25.19</v>
      </c>
      <c r="J13" s="29"/>
      <c r="K13" s="30">
        <v>54.35</v>
      </c>
      <c r="L13" s="29"/>
      <c r="M13" s="30">
        <v>11.41</v>
      </c>
      <c r="N13" s="29"/>
      <c r="O13" s="30">
        <v>0.6</v>
      </c>
      <c r="P13" s="29"/>
      <c r="Q13" s="30">
        <v>8.89</v>
      </c>
      <c r="R13" s="29"/>
      <c r="S13" s="30">
        <v>102.01</v>
      </c>
      <c r="T13" s="29"/>
      <c r="U13" s="20"/>
    </row>
    <row r="14" spans="1:21" s="21" customFormat="1" ht="20.100000000000001" customHeight="1">
      <c r="A14" s="13">
        <v>25</v>
      </c>
      <c r="B14" s="13"/>
      <c r="C14" s="32">
        <f>SUM(E14:T14)</f>
        <v>265.63</v>
      </c>
      <c r="D14" s="33"/>
      <c r="E14" s="28">
        <v>25.49</v>
      </c>
      <c r="F14" s="29"/>
      <c r="G14" s="30">
        <v>37.549999999999997</v>
      </c>
      <c r="H14" s="29"/>
      <c r="I14" s="30">
        <v>25.68</v>
      </c>
      <c r="J14" s="29"/>
      <c r="K14" s="30">
        <v>53.62</v>
      </c>
      <c r="L14" s="29"/>
      <c r="M14" s="30">
        <v>11.38</v>
      </c>
      <c r="N14" s="29"/>
      <c r="O14" s="30">
        <v>0.59</v>
      </c>
      <c r="P14" s="29"/>
      <c r="Q14" s="30">
        <v>9.07</v>
      </c>
      <c r="R14" s="29"/>
      <c r="S14" s="30">
        <v>102.25</v>
      </c>
      <c r="T14" s="29"/>
      <c r="U14" s="20"/>
    </row>
    <row r="15" spans="1:21" s="21" customFormat="1" ht="20.100000000000001" customHeight="1">
      <c r="A15" s="13">
        <v>26</v>
      </c>
      <c r="B15" s="13"/>
      <c r="C15" s="32">
        <f>SUM(E15:T15)</f>
        <v>265.63</v>
      </c>
      <c r="D15" s="33"/>
      <c r="E15" s="28">
        <v>25.41</v>
      </c>
      <c r="F15" s="29"/>
      <c r="G15" s="30">
        <v>37.46</v>
      </c>
      <c r="H15" s="29"/>
      <c r="I15" s="30">
        <v>25.89</v>
      </c>
      <c r="J15" s="29"/>
      <c r="K15" s="30">
        <v>53.61</v>
      </c>
      <c r="L15" s="29"/>
      <c r="M15" s="30">
        <v>11.34</v>
      </c>
      <c r="N15" s="29"/>
      <c r="O15" s="30">
        <v>0.57999999999999996</v>
      </c>
      <c r="P15" s="29"/>
      <c r="Q15" s="30">
        <v>9.15</v>
      </c>
      <c r="R15" s="29"/>
      <c r="S15" s="30">
        <v>102.19</v>
      </c>
      <c r="T15" s="29"/>
      <c r="U15" s="20"/>
    </row>
    <row r="16" spans="1:21" s="21" customFormat="1" ht="20.100000000000001" customHeight="1">
      <c r="A16" s="13">
        <v>27</v>
      </c>
      <c r="B16" s="14"/>
      <c r="C16" s="32">
        <v>265.69</v>
      </c>
      <c r="D16" s="33"/>
      <c r="E16" s="28">
        <v>25.24</v>
      </c>
      <c r="F16" s="29"/>
      <c r="G16" s="30">
        <v>37.54</v>
      </c>
      <c r="H16" s="29"/>
      <c r="I16" s="30">
        <v>26.09</v>
      </c>
      <c r="J16" s="29"/>
      <c r="K16" s="30">
        <v>53.83</v>
      </c>
      <c r="L16" s="29"/>
      <c r="M16" s="30">
        <v>11.34</v>
      </c>
      <c r="N16" s="29"/>
      <c r="O16" s="30">
        <v>0.57999999999999996</v>
      </c>
      <c r="P16" s="29"/>
      <c r="Q16" s="30">
        <v>9.07</v>
      </c>
      <c r="R16" s="29"/>
      <c r="S16" s="30">
        <v>102</v>
      </c>
      <c r="T16" s="29"/>
      <c r="U16" s="20"/>
    </row>
    <row r="17" spans="1:21" s="21" customFormat="1" ht="20.100000000000001" customHeight="1" thickBot="1">
      <c r="A17" s="34">
        <v>28</v>
      </c>
      <c r="B17" s="35"/>
      <c r="C17" s="36">
        <v>265.69</v>
      </c>
      <c r="D17" s="37"/>
      <c r="E17" s="38">
        <v>25.12</v>
      </c>
      <c r="F17" s="39"/>
      <c r="G17" s="40">
        <v>37.520000000000003</v>
      </c>
      <c r="H17" s="39"/>
      <c r="I17" s="40">
        <v>26.35</v>
      </c>
      <c r="J17" s="39"/>
      <c r="K17" s="40">
        <v>53.79</v>
      </c>
      <c r="L17" s="39"/>
      <c r="M17" s="40">
        <v>11.31</v>
      </c>
      <c r="N17" s="39"/>
      <c r="O17" s="40">
        <v>0.57999999999999996</v>
      </c>
      <c r="P17" s="39"/>
      <c r="Q17" s="40">
        <v>9.1</v>
      </c>
      <c r="R17" s="39"/>
      <c r="S17" s="40">
        <v>101.92</v>
      </c>
      <c r="T17" s="39"/>
      <c r="U17" s="20"/>
    </row>
    <row r="18" spans="1:21" s="2" customFormat="1" ht="20.100000000000001" customHeight="1">
      <c r="A18" s="41" t="s">
        <v>13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s="2" customFormat="1" ht="21" customHeight="1">
      <c r="U19" s="12"/>
    </row>
    <row r="20" spans="1:21" s="2" customFormat="1" ht="20.25" customHeight="1">
      <c r="A20" s="1" t="s">
        <v>14</v>
      </c>
      <c r="U20" s="12"/>
    </row>
    <row r="21" spans="1:21" s="2" customFormat="1" ht="14.25" customHeight="1" thickBot="1">
      <c r="U21" s="12"/>
    </row>
    <row r="22" spans="1:21" s="2" customFormat="1" ht="19.5" customHeight="1">
      <c r="A22" s="42" t="s">
        <v>15</v>
      </c>
      <c r="B22" s="42"/>
      <c r="C22" s="42"/>
      <c r="D22" s="42"/>
      <c r="E22" s="43" t="s">
        <v>16</v>
      </c>
      <c r="F22" s="42"/>
      <c r="G22" s="42"/>
      <c r="H22" s="42"/>
      <c r="I22" s="42"/>
      <c r="J22" s="42"/>
      <c r="K22" s="42"/>
      <c r="L22" s="42"/>
      <c r="M22" s="42"/>
      <c r="N22" s="42"/>
      <c r="O22" s="43" t="s">
        <v>17</v>
      </c>
      <c r="P22" s="42"/>
      <c r="Q22" s="42"/>
      <c r="R22" s="42"/>
      <c r="S22" s="42"/>
      <c r="T22" s="12"/>
      <c r="U22" s="12"/>
    </row>
    <row r="23" spans="1:21" s="2" customFormat="1" ht="20.100000000000001" customHeight="1">
      <c r="A23" s="44" t="s">
        <v>18</v>
      </c>
      <c r="B23" s="44"/>
      <c r="C23" s="44"/>
      <c r="D23" s="44"/>
      <c r="E23" s="45" t="s">
        <v>19</v>
      </c>
      <c r="F23" s="44"/>
      <c r="G23" s="44"/>
      <c r="H23" s="44"/>
      <c r="I23" s="44"/>
      <c r="J23" s="44"/>
      <c r="K23" s="44"/>
      <c r="L23" s="44"/>
      <c r="M23" s="44"/>
      <c r="N23" s="46"/>
      <c r="O23" s="47">
        <v>832</v>
      </c>
      <c r="P23" s="47"/>
      <c r="Q23" s="47"/>
      <c r="R23" s="47"/>
      <c r="S23" s="47"/>
      <c r="T23" s="12"/>
      <c r="U23" s="12"/>
    </row>
    <row r="24" spans="1:21" s="2" customFormat="1" ht="20.100000000000001" customHeight="1">
      <c r="A24" s="2" t="s">
        <v>20</v>
      </c>
      <c r="E24" s="48" t="s">
        <v>21</v>
      </c>
      <c r="N24" s="49"/>
      <c r="O24" s="50" t="s">
        <v>22</v>
      </c>
      <c r="P24" s="50"/>
      <c r="Q24" s="50"/>
      <c r="R24" s="50"/>
      <c r="S24" s="50"/>
      <c r="T24" s="12"/>
    </row>
    <row r="25" spans="1:21" s="2" customFormat="1" ht="20.100000000000001" customHeight="1">
      <c r="A25" s="2" t="s">
        <v>23</v>
      </c>
      <c r="E25" s="48" t="s">
        <v>24</v>
      </c>
      <c r="N25" s="49"/>
      <c r="O25" s="50" t="s">
        <v>25</v>
      </c>
      <c r="P25" s="50"/>
      <c r="Q25" s="50"/>
      <c r="R25" s="50"/>
      <c r="S25" s="50"/>
      <c r="T25" s="12"/>
    </row>
    <row r="26" spans="1:21" s="2" customFormat="1" ht="20.100000000000001" customHeight="1">
      <c r="A26" s="2" t="s">
        <v>26</v>
      </c>
      <c r="E26" s="48" t="s">
        <v>27</v>
      </c>
      <c r="N26" s="49"/>
      <c r="O26" s="51">
        <v>264</v>
      </c>
      <c r="P26" s="51"/>
      <c r="Q26" s="51"/>
      <c r="R26" s="51"/>
      <c r="S26" s="51"/>
      <c r="T26" s="12"/>
    </row>
    <row r="27" spans="1:21" s="2" customFormat="1" ht="5.25" customHeight="1" thickBot="1">
      <c r="A27" s="52"/>
      <c r="B27" s="52"/>
      <c r="C27" s="52"/>
      <c r="D27" s="53"/>
      <c r="E27" s="48"/>
      <c r="N27" s="54"/>
      <c r="O27" s="55"/>
      <c r="P27" s="55"/>
      <c r="Q27" s="55"/>
      <c r="R27" s="55"/>
      <c r="S27" s="55"/>
      <c r="T27" s="12"/>
    </row>
    <row r="28" spans="1:21" s="2" customFormat="1" ht="16.5" customHeight="1">
      <c r="A28" s="56" t="s">
        <v>28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12"/>
    </row>
    <row r="29" spans="1:21" s="2" customFormat="1" ht="26.25" customHeight="1"/>
    <row r="30" spans="1:21" s="2" customFormat="1" ht="19.5" customHeight="1">
      <c r="A30" s="1" t="s">
        <v>29</v>
      </c>
      <c r="E30" s="57"/>
    </row>
    <row r="31" spans="1:21" s="2" customFormat="1" ht="10.5" customHeight="1" thickBot="1"/>
    <row r="32" spans="1:21" s="2" customFormat="1" ht="20.100000000000001" customHeight="1">
      <c r="A32" s="42" t="s">
        <v>30</v>
      </c>
      <c r="B32" s="42"/>
      <c r="C32" s="42"/>
      <c r="D32" s="42"/>
      <c r="E32" s="42"/>
      <c r="F32" s="58"/>
      <c r="G32" s="59" t="s">
        <v>31</v>
      </c>
      <c r="H32" s="42"/>
      <c r="I32" s="42"/>
      <c r="J32" s="42"/>
      <c r="K32" s="42"/>
      <c r="L32" s="42"/>
      <c r="M32" s="42"/>
      <c r="N32" s="60"/>
      <c r="O32" s="61"/>
      <c r="P32" s="62"/>
      <c r="Q32" s="63" t="s">
        <v>32</v>
      </c>
      <c r="R32" s="63"/>
      <c r="S32" s="63"/>
    </row>
    <row r="33" spans="1:19" s="2" customFormat="1" ht="20.100000000000001" customHeight="1">
      <c r="A33" s="64" t="s">
        <v>33</v>
      </c>
      <c r="B33" s="65"/>
      <c r="C33" s="65"/>
      <c r="D33" s="65"/>
      <c r="E33" s="65"/>
      <c r="F33" s="66"/>
      <c r="G33" s="48" t="s">
        <v>34</v>
      </c>
      <c r="H33" s="44"/>
      <c r="I33" s="44"/>
      <c r="J33" s="44"/>
      <c r="K33" s="44"/>
      <c r="L33" s="44"/>
      <c r="M33" s="44"/>
      <c r="O33" s="67"/>
      <c r="P33" s="68"/>
      <c r="Q33" s="69" t="s">
        <v>35</v>
      </c>
      <c r="R33" s="12"/>
    </row>
    <row r="34" spans="1:19" s="2" customFormat="1" ht="20.100000000000001" customHeight="1">
      <c r="A34" s="70" t="s">
        <v>36</v>
      </c>
      <c r="B34" s="71"/>
      <c r="C34" s="71"/>
      <c r="D34" s="71"/>
      <c r="E34" s="72"/>
      <c r="F34" s="73"/>
      <c r="G34" s="48" t="s">
        <v>37</v>
      </c>
      <c r="H34" s="12"/>
      <c r="I34" s="12"/>
      <c r="J34" s="12"/>
      <c r="K34" s="12"/>
      <c r="L34" s="12"/>
      <c r="M34" s="12"/>
      <c r="O34" s="74"/>
      <c r="P34" s="68"/>
      <c r="Q34" s="74" t="s">
        <v>38</v>
      </c>
      <c r="R34" s="12"/>
    </row>
    <row r="35" spans="1:19" s="2" customFormat="1" ht="20.100000000000001" customHeight="1">
      <c r="A35" s="70" t="s">
        <v>39</v>
      </c>
      <c r="B35" s="71"/>
      <c r="C35" s="71"/>
      <c r="D35" s="71"/>
      <c r="E35" s="72"/>
      <c r="F35" s="73"/>
      <c r="G35" s="48" t="s">
        <v>40</v>
      </c>
      <c r="H35" s="12"/>
      <c r="I35" s="12"/>
      <c r="J35" s="12"/>
      <c r="K35" s="12"/>
      <c r="L35" s="12"/>
      <c r="M35" s="12"/>
      <c r="O35" s="74"/>
      <c r="P35" s="75"/>
      <c r="Q35" s="76" t="s">
        <v>41</v>
      </c>
      <c r="R35" s="74"/>
      <c r="S35" s="74"/>
    </row>
    <row r="36" spans="1:19" s="2" customFormat="1" ht="20.100000000000001" customHeight="1">
      <c r="A36" s="70" t="s">
        <v>42</v>
      </c>
      <c r="B36" s="71"/>
      <c r="C36" s="71"/>
      <c r="D36" s="71"/>
      <c r="E36" s="72"/>
      <c r="F36" s="73"/>
      <c r="G36" s="48" t="s">
        <v>43</v>
      </c>
      <c r="H36" s="12"/>
      <c r="I36" s="12"/>
      <c r="J36" s="12"/>
      <c r="K36" s="12"/>
      <c r="L36" s="12"/>
      <c r="M36" s="12"/>
      <c r="O36" s="74"/>
      <c r="P36" s="75"/>
      <c r="Q36" s="76" t="s">
        <v>44</v>
      </c>
      <c r="R36" s="74"/>
      <c r="S36" s="74"/>
    </row>
    <row r="37" spans="1:19" s="2" customFormat="1" ht="20.100000000000001" customHeight="1">
      <c r="A37" s="77" t="s">
        <v>45</v>
      </c>
      <c r="B37" s="12"/>
      <c r="C37" s="12"/>
      <c r="D37" s="12"/>
      <c r="E37" s="12"/>
      <c r="F37" s="73"/>
      <c r="G37" s="48" t="s">
        <v>46</v>
      </c>
      <c r="H37" s="12"/>
      <c r="I37" s="12"/>
      <c r="J37" s="12"/>
      <c r="K37" s="12"/>
      <c r="L37" s="12"/>
      <c r="M37" s="12"/>
      <c r="O37" s="12"/>
      <c r="P37" s="68"/>
      <c r="Q37" s="69" t="s">
        <v>47</v>
      </c>
      <c r="R37" s="12"/>
    </row>
    <row r="38" spans="1:19" s="2" customFormat="1" ht="20.100000000000001" customHeight="1">
      <c r="A38" s="78" t="s">
        <v>48</v>
      </c>
      <c r="E38" s="12"/>
      <c r="F38" s="73"/>
      <c r="G38" s="48" t="s">
        <v>49</v>
      </c>
      <c r="H38" s="12"/>
      <c r="I38" s="12"/>
      <c r="J38" s="12"/>
      <c r="K38" s="12"/>
      <c r="L38" s="12"/>
      <c r="M38" s="12"/>
      <c r="P38" s="75"/>
      <c r="Q38" s="76" t="s">
        <v>50</v>
      </c>
      <c r="R38" s="79"/>
      <c r="S38" s="79"/>
    </row>
    <row r="39" spans="1:19" s="2" customFormat="1" ht="20.100000000000001" customHeight="1">
      <c r="A39" s="78" t="s">
        <v>51</v>
      </c>
      <c r="E39" s="12"/>
      <c r="F39" s="73"/>
      <c r="G39" s="48" t="s">
        <v>52</v>
      </c>
      <c r="H39" s="12"/>
      <c r="I39" s="12"/>
      <c r="J39" s="12"/>
      <c r="K39" s="12"/>
      <c r="L39" s="12"/>
      <c r="M39" s="12"/>
      <c r="P39" s="75"/>
      <c r="Q39" s="76" t="s">
        <v>53</v>
      </c>
      <c r="R39" s="79"/>
      <c r="S39" s="79"/>
    </row>
    <row r="40" spans="1:19" s="2" customFormat="1" ht="20.100000000000001" customHeight="1">
      <c r="A40" s="78" t="s">
        <v>54</v>
      </c>
      <c r="E40" s="12"/>
      <c r="F40" s="73"/>
      <c r="G40" s="48" t="s">
        <v>55</v>
      </c>
      <c r="H40" s="12"/>
      <c r="I40" s="12"/>
      <c r="J40" s="12"/>
      <c r="K40" s="12"/>
      <c r="L40" s="12"/>
      <c r="M40" s="12"/>
      <c r="P40" s="80"/>
      <c r="Q40" s="76" t="s">
        <v>56</v>
      </c>
      <c r="R40" s="79"/>
      <c r="S40" s="79"/>
    </row>
    <row r="41" spans="1:19" s="2" customFormat="1" ht="20.100000000000001" customHeight="1">
      <c r="A41" s="78" t="s">
        <v>57</v>
      </c>
      <c r="B41" s="4"/>
      <c r="C41" s="4"/>
      <c r="D41" s="4"/>
      <c r="E41" s="41"/>
      <c r="F41" s="81"/>
      <c r="G41" s="82" t="s">
        <v>58</v>
      </c>
      <c r="H41" s="77"/>
      <c r="I41" s="77"/>
      <c r="J41" s="77"/>
      <c r="K41" s="77"/>
      <c r="L41" s="77"/>
      <c r="M41" s="77"/>
      <c r="N41" s="77"/>
      <c r="O41" s="77"/>
      <c r="P41" s="80"/>
      <c r="Q41" s="76" t="s">
        <v>59</v>
      </c>
      <c r="R41" s="79"/>
      <c r="S41" s="79"/>
    </row>
    <row r="42" spans="1:19" s="2" customFormat="1" ht="18.75" customHeight="1" thickBot="1">
      <c r="A42" s="78" t="s">
        <v>60</v>
      </c>
      <c r="B42" s="4"/>
      <c r="C42" s="4"/>
      <c r="D42" s="4"/>
      <c r="E42" s="41"/>
      <c r="F42" s="81"/>
      <c r="G42" s="83" t="s">
        <v>61</v>
      </c>
      <c r="H42" s="77"/>
      <c r="I42" s="77"/>
      <c r="J42" s="77"/>
      <c r="K42" s="77"/>
      <c r="L42" s="77"/>
      <c r="M42" s="77"/>
      <c r="N42" s="77"/>
      <c r="O42" s="77"/>
      <c r="P42" s="80"/>
      <c r="Q42" s="84" t="s">
        <v>62</v>
      </c>
      <c r="R42" s="85"/>
      <c r="S42" s="85"/>
    </row>
    <row r="43" spans="1:19" s="2" customFormat="1" ht="19.5" hidden="1" customHeight="1" thickBot="1">
      <c r="F43" s="86"/>
      <c r="P43" s="86"/>
      <c r="Q43" s="87"/>
      <c r="R43" s="87"/>
      <c r="S43" s="87"/>
    </row>
    <row r="44" spans="1:19" s="2" customFormat="1" ht="20.100000000000001" customHeight="1">
      <c r="A44" s="56" t="s">
        <v>63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s="2" customFormat="1" ht="14.25" customHeight="1"/>
    <row r="46" spans="1:19" ht="14.25" customHeight="1"/>
    <row r="47" spans="1:19" ht="14.25" customHeight="1"/>
    <row r="48" spans="1:19" ht="14.25" customHeight="1"/>
    <row r="49" ht="14.25" customHeight="1"/>
    <row r="50" ht="3" customHeight="1"/>
    <row r="51" ht="12.75" customHeight="1"/>
    <row r="52" ht="12.75"/>
  </sheetData>
  <mergeCells count="159">
    <mergeCell ref="A36:E36"/>
    <mergeCell ref="O25:S25"/>
    <mergeCell ref="O26:S26"/>
    <mergeCell ref="A27:D27"/>
    <mergeCell ref="A33:E33"/>
    <mergeCell ref="A34:E34"/>
    <mergeCell ref="A35:E35"/>
    <mergeCell ref="M17:N17"/>
    <mergeCell ref="O17:P17"/>
    <mergeCell ref="Q17:R17"/>
    <mergeCell ref="S17:T17"/>
    <mergeCell ref="O23:S23"/>
    <mergeCell ref="O24:S24"/>
    <mergeCell ref="M16:N16"/>
    <mergeCell ref="O16:P16"/>
    <mergeCell ref="Q16:R16"/>
    <mergeCell ref="S16:T16"/>
    <mergeCell ref="A17:B17"/>
    <mergeCell ref="C17:D17"/>
    <mergeCell ref="E17:F17"/>
    <mergeCell ref="G17:H17"/>
    <mergeCell ref="I17:J17"/>
    <mergeCell ref="K17:L17"/>
    <mergeCell ref="M15:N15"/>
    <mergeCell ref="O15:P15"/>
    <mergeCell ref="Q15:R15"/>
    <mergeCell ref="S15:T15"/>
    <mergeCell ref="A16:B16"/>
    <mergeCell ref="C16:D16"/>
    <mergeCell ref="E16:F16"/>
    <mergeCell ref="G16:H16"/>
    <mergeCell ref="I16:J16"/>
    <mergeCell ref="K16:L16"/>
    <mergeCell ref="M14:N14"/>
    <mergeCell ref="O14:P14"/>
    <mergeCell ref="Q14:R14"/>
    <mergeCell ref="S14:T14"/>
    <mergeCell ref="A15:B15"/>
    <mergeCell ref="C15:D15"/>
    <mergeCell ref="E15:F15"/>
    <mergeCell ref="G15:H15"/>
    <mergeCell ref="I15:J15"/>
    <mergeCell ref="K15:L15"/>
    <mergeCell ref="M13:N13"/>
    <mergeCell ref="O13:P13"/>
    <mergeCell ref="Q13:R13"/>
    <mergeCell ref="S13:T13"/>
    <mergeCell ref="A14:B14"/>
    <mergeCell ref="C14:D14"/>
    <mergeCell ref="E14:F14"/>
    <mergeCell ref="G14:H14"/>
    <mergeCell ref="I14:J14"/>
    <mergeCell ref="K14:L14"/>
    <mergeCell ref="M12:N12"/>
    <mergeCell ref="O12:P12"/>
    <mergeCell ref="Q12:R12"/>
    <mergeCell ref="S12:T12"/>
    <mergeCell ref="A13:B13"/>
    <mergeCell ref="C13:D13"/>
    <mergeCell ref="E13:F13"/>
    <mergeCell ref="G13:H13"/>
    <mergeCell ref="I13:J13"/>
    <mergeCell ref="K13:L13"/>
    <mergeCell ref="M11:N11"/>
    <mergeCell ref="O11:P11"/>
    <mergeCell ref="Q11:R11"/>
    <mergeCell ref="S11:T11"/>
    <mergeCell ref="A12:B12"/>
    <mergeCell ref="C12:D12"/>
    <mergeCell ref="E12:F12"/>
    <mergeCell ref="G12:H12"/>
    <mergeCell ref="I12:J12"/>
    <mergeCell ref="K12:L12"/>
    <mergeCell ref="M10:N10"/>
    <mergeCell ref="O10:P10"/>
    <mergeCell ref="Q10:R10"/>
    <mergeCell ref="S10:T10"/>
    <mergeCell ref="A11:B11"/>
    <mergeCell ref="C11:D11"/>
    <mergeCell ref="E11:F11"/>
    <mergeCell ref="G11:H11"/>
    <mergeCell ref="I11:J11"/>
    <mergeCell ref="K11:L11"/>
    <mergeCell ref="M9:N9"/>
    <mergeCell ref="O9:P9"/>
    <mergeCell ref="Q9:R9"/>
    <mergeCell ref="S9:T9"/>
    <mergeCell ref="A10:B10"/>
    <mergeCell ref="C10:D10"/>
    <mergeCell ref="E10:F10"/>
    <mergeCell ref="G10:H10"/>
    <mergeCell ref="I10:J10"/>
    <mergeCell ref="K10:L10"/>
    <mergeCell ref="M8:N8"/>
    <mergeCell ref="O8:P8"/>
    <mergeCell ref="Q8:R8"/>
    <mergeCell ref="S8:T8"/>
    <mergeCell ref="A9:B9"/>
    <mergeCell ref="C9:D9"/>
    <mergeCell ref="E9:F9"/>
    <mergeCell ref="G9:H9"/>
    <mergeCell ref="I9:J9"/>
    <mergeCell ref="K9:L9"/>
    <mergeCell ref="M7:N7"/>
    <mergeCell ref="O7:P7"/>
    <mergeCell ref="Q7:R7"/>
    <mergeCell ref="S7:T7"/>
    <mergeCell ref="A8:B8"/>
    <mergeCell ref="C8:D8"/>
    <mergeCell ref="E8:F8"/>
    <mergeCell ref="G8:H8"/>
    <mergeCell ref="I8:J8"/>
    <mergeCell ref="K8:L8"/>
    <mergeCell ref="M6:N6"/>
    <mergeCell ref="O6:P6"/>
    <mergeCell ref="Q6:R6"/>
    <mergeCell ref="S6:T6"/>
    <mergeCell ref="A7:B7"/>
    <mergeCell ref="C7:D7"/>
    <mergeCell ref="E7:F7"/>
    <mergeCell ref="G7:H7"/>
    <mergeCell ref="I7:J7"/>
    <mergeCell ref="K7:L7"/>
    <mergeCell ref="M5:N5"/>
    <mergeCell ref="O5:P5"/>
    <mergeCell ref="Q5:R5"/>
    <mergeCell ref="S5:T5"/>
    <mergeCell ref="A6:B6"/>
    <mergeCell ref="C6:D6"/>
    <mergeCell ref="E6:F6"/>
    <mergeCell ref="G6:H6"/>
    <mergeCell ref="I6:J6"/>
    <mergeCell ref="K6:L6"/>
    <mergeCell ref="M4:N4"/>
    <mergeCell ref="O4:P4"/>
    <mergeCell ref="Q4:R4"/>
    <mergeCell ref="S4:T4"/>
    <mergeCell ref="A5:B5"/>
    <mergeCell ref="C5:D5"/>
    <mergeCell ref="E5:F5"/>
    <mergeCell ref="G5:H5"/>
    <mergeCell ref="I5:J5"/>
    <mergeCell ref="K5:L5"/>
    <mergeCell ref="M3:N3"/>
    <mergeCell ref="O3:P3"/>
    <mergeCell ref="Q3:R3"/>
    <mergeCell ref="S3:T3"/>
    <mergeCell ref="A4:B4"/>
    <mergeCell ref="C4:D4"/>
    <mergeCell ref="E4:F4"/>
    <mergeCell ref="G4:H4"/>
    <mergeCell ref="I4:J4"/>
    <mergeCell ref="K4:L4"/>
    <mergeCell ref="A3:B3"/>
    <mergeCell ref="C3:D3"/>
    <mergeCell ref="E3:F3"/>
    <mergeCell ref="G3:H3"/>
    <mergeCell ref="I3:J3"/>
    <mergeCell ref="K3:L3"/>
  </mergeCells>
  <phoneticPr fontId="4"/>
  <printOptions horizontalCentered="1" gridLinesSet="0"/>
  <pageMargins left="0.78740157480314965" right="0.59055118110236227" top="0.78740157480314965" bottom="0.78740157480314965" header="0" footer="0"/>
  <pageSetup paperSize="9" scale="95" firstPageNumber="5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view="pageBreakPreview" zoomScaleNormal="100" zoomScaleSheetLayoutView="100" workbookViewId="0">
      <pane ySplit="4" topLeftCell="A5" activePane="bottomLeft" state="frozen"/>
      <selection pane="bottomLeft" activeCell="J13" sqref="J13"/>
    </sheetView>
  </sheetViews>
  <sheetFormatPr defaultColWidth="10.375" defaultRowHeight="25.9" customHeight="1"/>
  <cols>
    <col min="1" max="1" width="5.875" style="92" customWidth="1"/>
    <col min="2" max="7" width="5.875" style="90" customWidth="1"/>
    <col min="8" max="8" width="6" style="90" customWidth="1"/>
    <col min="9" max="9" width="8.5" style="91" customWidth="1"/>
    <col min="10" max="10" width="8.125" style="92" customWidth="1"/>
    <col min="11" max="14" width="4.125" style="92" customWidth="1"/>
    <col min="15" max="256" width="10.375" style="92"/>
    <col min="257" max="263" width="5.875" style="92" customWidth="1"/>
    <col min="264" max="264" width="6" style="92" customWidth="1"/>
    <col min="265" max="265" width="8.5" style="92" customWidth="1"/>
    <col min="266" max="266" width="8.125" style="92" customWidth="1"/>
    <col min="267" max="270" width="4.125" style="92" customWidth="1"/>
    <col min="271" max="512" width="10.375" style="92"/>
    <col min="513" max="519" width="5.875" style="92" customWidth="1"/>
    <col min="520" max="520" width="6" style="92" customWidth="1"/>
    <col min="521" max="521" width="8.5" style="92" customWidth="1"/>
    <col min="522" max="522" width="8.125" style="92" customWidth="1"/>
    <col min="523" max="526" width="4.125" style="92" customWidth="1"/>
    <col min="527" max="768" width="10.375" style="92"/>
    <col min="769" max="775" width="5.875" style="92" customWidth="1"/>
    <col min="776" max="776" width="6" style="92" customWidth="1"/>
    <col min="777" max="777" width="8.5" style="92" customWidth="1"/>
    <col min="778" max="778" width="8.125" style="92" customWidth="1"/>
    <col min="779" max="782" width="4.125" style="92" customWidth="1"/>
    <col min="783" max="1024" width="10.375" style="92"/>
    <col min="1025" max="1031" width="5.875" style="92" customWidth="1"/>
    <col min="1032" max="1032" width="6" style="92" customWidth="1"/>
    <col min="1033" max="1033" width="8.5" style="92" customWidth="1"/>
    <col min="1034" max="1034" width="8.125" style="92" customWidth="1"/>
    <col min="1035" max="1038" width="4.125" style="92" customWidth="1"/>
    <col min="1039" max="1280" width="10.375" style="92"/>
    <col min="1281" max="1287" width="5.875" style="92" customWidth="1"/>
    <col min="1288" max="1288" width="6" style="92" customWidth="1"/>
    <col min="1289" max="1289" width="8.5" style="92" customWidth="1"/>
    <col min="1290" max="1290" width="8.125" style="92" customWidth="1"/>
    <col min="1291" max="1294" width="4.125" style="92" customWidth="1"/>
    <col min="1295" max="1536" width="10.375" style="92"/>
    <col min="1537" max="1543" width="5.875" style="92" customWidth="1"/>
    <col min="1544" max="1544" width="6" style="92" customWidth="1"/>
    <col min="1545" max="1545" width="8.5" style="92" customWidth="1"/>
    <col min="1546" max="1546" width="8.125" style="92" customWidth="1"/>
    <col min="1547" max="1550" width="4.125" style="92" customWidth="1"/>
    <col min="1551" max="1792" width="10.375" style="92"/>
    <col min="1793" max="1799" width="5.875" style="92" customWidth="1"/>
    <col min="1800" max="1800" width="6" style="92" customWidth="1"/>
    <col min="1801" max="1801" width="8.5" style="92" customWidth="1"/>
    <col min="1802" max="1802" width="8.125" style="92" customWidth="1"/>
    <col min="1803" max="1806" width="4.125" style="92" customWidth="1"/>
    <col min="1807" max="2048" width="10.375" style="92"/>
    <col min="2049" max="2055" width="5.875" style="92" customWidth="1"/>
    <col min="2056" max="2056" width="6" style="92" customWidth="1"/>
    <col min="2057" max="2057" width="8.5" style="92" customWidth="1"/>
    <col min="2058" max="2058" width="8.125" style="92" customWidth="1"/>
    <col min="2059" max="2062" width="4.125" style="92" customWidth="1"/>
    <col min="2063" max="2304" width="10.375" style="92"/>
    <col min="2305" max="2311" width="5.875" style="92" customWidth="1"/>
    <col min="2312" max="2312" width="6" style="92" customWidth="1"/>
    <col min="2313" max="2313" width="8.5" style="92" customWidth="1"/>
    <col min="2314" max="2314" width="8.125" style="92" customWidth="1"/>
    <col min="2315" max="2318" width="4.125" style="92" customWidth="1"/>
    <col min="2319" max="2560" width="10.375" style="92"/>
    <col min="2561" max="2567" width="5.875" style="92" customWidth="1"/>
    <col min="2568" max="2568" width="6" style="92" customWidth="1"/>
    <col min="2569" max="2569" width="8.5" style="92" customWidth="1"/>
    <col min="2570" max="2570" width="8.125" style="92" customWidth="1"/>
    <col min="2571" max="2574" width="4.125" style="92" customWidth="1"/>
    <col min="2575" max="2816" width="10.375" style="92"/>
    <col min="2817" max="2823" width="5.875" style="92" customWidth="1"/>
    <col min="2824" max="2824" width="6" style="92" customWidth="1"/>
    <col min="2825" max="2825" width="8.5" style="92" customWidth="1"/>
    <col min="2826" max="2826" width="8.125" style="92" customWidth="1"/>
    <col min="2827" max="2830" width="4.125" style="92" customWidth="1"/>
    <col min="2831" max="3072" width="10.375" style="92"/>
    <col min="3073" max="3079" width="5.875" style="92" customWidth="1"/>
    <col min="3080" max="3080" width="6" style="92" customWidth="1"/>
    <col min="3081" max="3081" width="8.5" style="92" customWidth="1"/>
    <col min="3082" max="3082" width="8.125" style="92" customWidth="1"/>
    <col min="3083" max="3086" width="4.125" style="92" customWidth="1"/>
    <col min="3087" max="3328" width="10.375" style="92"/>
    <col min="3329" max="3335" width="5.875" style="92" customWidth="1"/>
    <col min="3336" max="3336" width="6" style="92" customWidth="1"/>
    <col min="3337" max="3337" width="8.5" style="92" customWidth="1"/>
    <col min="3338" max="3338" width="8.125" style="92" customWidth="1"/>
    <col min="3339" max="3342" width="4.125" style="92" customWidth="1"/>
    <col min="3343" max="3584" width="10.375" style="92"/>
    <col min="3585" max="3591" width="5.875" style="92" customWidth="1"/>
    <col min="3592" max="3592" width="6" style="92" customWidth="1"/>
    <col min="3593" max="3593" width="8.5" style="92" customWidth="1"/>
    <col min="3594" max="3594" width="8.125" style="92" customWidth="1"/>
    <col min="3595" max="3598" width="4.125" style="92" customWidth="1"/>
    <col min="3599" max="3840" width="10.375" style="92"/>
    <col min="3841" max="3847" width="5.875" style="92" customWidth="1"/>
    <col min="3848" max="3848" width="6" style="92" customWidth="1"/>
    <col min="3849" max="3849" width="8.5" style="92" customWidth="1"/>
    <col min="3850" max="3850" width="8.125" style="92" customWidth="1"/>
    <col min="3851" max="3854" width="4.125" style="92" customWidth="1"/>
    <col min="3855" max="4096" width="10.375" style="92"/>
    <col min="4097" max="4103" width="5.875" style="92" customWidth="1"/>
    <col min="4104" max="4104" width="6" style="92" customWidth="1"/>
    <col min="4105" max="4105" width="8.5" style="92" customWidth="1"/>
    <col min="4106" max="4106" width="8.125" style="92" customWidth="1"/>
    <col min="4107" max="4110" width="4.125" style="92" customWidth="1"/>
    <col min="4111" max="4352" width="10.375" style="92"/>
    <col min="4353" max="4359" width="5.875" style="92" customWidth="1"/>
    <col min="4360" max="4360" width="6" style="92" customWidth="1"/>
    <col min="4361" max="4361" width="8.5" style="92" customWidth="1"/>
    <col min="4362" max="4362" width="8.125" style="92" customWidth="1"/>
    <col min="4363" max="4366" width="4.125" style="92" customWidth="1"/>
    <col min="4367" max="4608" width="10.375" style="92"/>
    <col min="4609" max="4615" width="5.875" style="92" customWidth="1"/>
    <col min="4616" max="4616" width="6" style="92" customWidth="1"/>
    <col min="4617" max="4617" width="8.5" style="92" customWidth="1"/>
    <col min="4618" max="4618" width="8.125" style="92" customWidth="1"/>
    <col min="4619" max="4622" width="4.125" style="92" customWidth="1"/>
    <col min="4623" max="4864" width="10.375" style="92"/>
    <col min="4865" max="4871" width="5.875" style="92" customWidth="1"/>
    <col min="4872" max="4872" width="6" style="92" customWidth="1"/>
    <col min="4873" max="4873" width="8.5" style="92" customWidth="1"/>
    <col min="4874" max="4874" width="8.125" style="92" customWidth="1"/>
    <col min="4875" max="4878" width="4.125" style="92" customWidth="1"/>
    <col min="4879" max="5120" width="10.375" style="92"/>
    <col min="5121" max="5127" width="5.875" style="92" customWidth="1"/>
    <col min="5128" max="5128" width="6" style="92" customWidth="1"/>
    <col min="5129" max="5129" width="8.5" style="92" customWidth="1"/>
    <col min="5130" max="5130" width="8.125" style="92" customWidth="1"/>
    <col min="5131" max="5134" width="4.125" style="92" customWidth="1"/>
    <col min="5135" max="5376" width="10.375" style="92"/>
    <col min="5377" max="5383" width="5.875" style="92" customWidth="1"/>
    <col min="5384" max="5384" width="6" style="92" customWidth="1"/>
    <col min="5385" max="5385" width="8.5" style="92" customWidth="1"/>
    <col min="5386" max="5386" width="8.125" style="92" customWidth="1"/>
    <col min="5387" max="5390" width="4.125" style="92" customWidth="1"/>
    <col min="5391" max="5632" width="10.375" style="92"/>
    <col min="5633" max="5639" width="5.875" style="92" customWidth="1"/>
    <col min="5640" max="5640" width="6" style="92" customWidth="1"/>
    <col min="5641" max="5641" width="8.5" style="92" customWidth="1"/>
    <col min="5642" max="5642" width="8.125" style="92" customWidth="1"/>
    <col min="5643" max="5646" width="4.125" style="92" customWidth="1"/>
    <col min="5647" max="5888" width="10.375" style="92"/>
    <col min="5889" max="5895" width="5.875" style="92" customWidth="1"/>
    <col min="5896" max="5896" width="6" style="92" customWidth="1"/>
    <col min="5897" max="5897" width="8.5" style="92" customWidth="1"/>
    <col min="5898" max="5898" width="8.125" style="92" customWidth="1"/>
    <col min="5899" max="5902" width="4.125" style="92" customWidth="1"/>
    <col min="5903" max="6144" width="10.375" style="92"/>
    <col min="6145" max="6151" width="5.875" style="92" customWidth="1"/>
    <col min="6152" max="6152" width="6" style="92" customWidth="1"/>
    <col min="6153" max="6153" width="8.5" style="92" customWidth="1"/>
    <col min="6154" max="6154" width="8.125" style="92" customWidth="1"/>
    <col min="6155" max="6158" width="4.125" style="92" customWidth="1"/>
    <col min="6159" max="6400" width="10.375" style="92"/>
    <col min="6401" max="6407" width="5.875" style="92" customWidth="1"/>
    <col min="6408" max="6408" width="6" style="92" customWidth="1"/>
    <col min="6409" max="6409" width="8.5" style="92" customWidth="1"/>
    <col min="6410" max="6410" width="8.125" style="92" customWidth="1"/>
    <col min="6411" max="6414" width="4.125" style="92" customWidth="1"/>
    <col min="6415" max="6656" width="10.375" style="92"/>
    <col min="6657" max="6663" width="5.875" style="92" customWidth="1"/>
    <col min="6664" max="6664" width="6" style="92" customWidth="1"/>
    <col min="6665" max="6665" width="8.5" style="92" customWidth="1"/>
    <col min="6666" max="6666" width="8.125" style="92" customWidth="1"/>
    <col min="6667" max="6670" width="4.125" style="92" customWidth="1"/>
    <col min="6671" max="6912" width="10.375" style="92"/>
    <col min="6913" max="6919" width="5.875" style="92" customWidth="1"/>
    <col min="6920" max="6920" width="6" style="92" customWidth="1"/>
    <col min="6921" max="6921" width="8.5" style="92" customWidth="1"/>
    <col min="6922" max="6922" width="8.125" style="92" customWidth="1"/>
    <col min="6923" max="6926" width="4.125" style="92" customWidth="1"/>
    <col min="6927" max="7168" width="10.375" style="92"/>
    <col min="7169" max="7175" width="5.875" style="92" customWidth="1"/>
    <col min="7176" max="7176" width="6" style="92" customWidth="1"/>
    <col min="7177" max="7177" width="8.5" style="92" customWidth="1"/>
    <col min="7178" max="7178" width="8.125" style="92" customWidth="1"/>
    <col min="7179" max="7182" width="4.125" style="92" customWidth="1"/>
    <col min="7183" max="7424" width="10.375" style="92"/>
    <col min="7425" max="7431" width="5.875" style="92" customWidth="1"/>
    <col min="7432" max="7432" width="6" style="92" customWidth="1"/>
    <col min="7433" max="7433" width="8.5" style="92" customWidth="1"/>
    <col min="7434" max="7434" width="8.125" style="92" customWidth="1"/>
    <col min="7435" max="7438" width="4.125" style="92" customWidth="1"/>
    <col min="7439" max="7680" width="10.375" style="92"/>
    <col min="7681" max="7687" width="5.875" style="92" customWidth="1"/>
    <col min="7688" max="7688" width="6" style="92" customWidth="1"/>
    <col min="7689" max="7689" width="8.5" style="92" customWidth="1"/>
    <col min="7690" max="7690" width="8.125" style="92" customWidth="1"/>
    <col min="7691" max="7694" width="4.125" style="92" customWidth="1"/>
    <col min="7695" max="7936" width="10.375" style="92"/>
    <col min="7937" max="7943" width="5.875" style="92" customWidth="1"/>
    <col min="7944" max="7944" width="6" style="92" customWidth="1"/>
    <col min="7945" max="7945" width="8.5" style="92" customWidth="1"/>
    <col min="7946" max="7946" width="8.125" style="92" customWidth="1"/>
    <col min="7947" max="7950" width="4.125" style="92" customWidth="1"/>
    <col min="7951" max="8192" width="10.375" style="92"/>
    <col min="8193" max="8199" width="5.875" style="92" customWidth="1"/>
    <col min="8200" max="8200" width="6" style="92" customWidth="1"/>
    <col min="8201" max="8201" width="8.5" style="92" customWidth="1"/>
    <col min="8202" max="8202" width="8.125" style="92" customWidth="1"/>
    <col min="8203" max="8206" width="4.125" style="92" customWidth="1"/>
    <col min="8207" max="8448" width="10.375" style="92"/>
    <col min="8449" max="8455" width="5.875" style="92" customWidth="1"/>
    <col min="8456" max="8456" width="6" style="92" customWidth="1"/>
    <col min="8457" max="8457" width="8.5" style="92" customWidth="1"/>
    <col min="8458" max="8458" width="8.125" style="92" customWidth="1"/>
    <col min="8459" max="8462" width="4.125" style="92" customWidth="1"/>
    <col min="8463" max="8704" width="10.375" style="92"/>
    <col min="8705" max="8711" width="5.875" style="92" customWidth="1"/>
    <col min="8712" max="8712" width="6" style="92" customWidth="1"/>
    <col min="8713" max="8713" width="8.5" style="92" customWidth="1"/>
    <col min="8714" max="8714" width="8.125" style="92" customWidth="1"/>
    <col min="8715" max="8718" width="4.125" style="92" customWidth="1"/>
    <col min="8719" max="8960" width="10.375" style="92"/>
    <col min="8961" max="8967" width="5.875" style="92" customWidth="1"/>
    <col min="8968" max="8968" width="6" style="92" customWidth="1"/>
    <col min="8969" max="8969" width="8.5" style="92" customWidth="1"/>
    <col min="8970" max="8970" width="8.125" style="92" customWidth="1"/>
    <col min="8971" max="8974" width="4.125" style="92" customWidth="1"/>
    <col min="8975" max="9216" width="10.375" style="92"/>
    <col min="9217" max="9223" width="5.875" style="92" customWidth="1"/>
    <col min="9224" max="9224" width="6" style="92" customWidth="1"/>
    <col min="9225" max="9225" width="8.5" style="92" customWidth="1"/>
    <col min="9226" max="9226" width="8.125" style="92" customWidth="1"/>
    <col min="9227" max="9230" width="4.125" style="92" customWidth="1"/>
    <col min="9231" max="9472" width="10.375" style="92"/>
    <col min="9473" max="9479" width="5.875" style="92" customWidth="1"/>
    <col min="9480" max="9480" width="6" style="92" customWidth="1"/>
    <col min="9481" max="9481" width="8.5" style="92" customWidth="1"/>
    <col min="9482" max="9482" width="8.125" style="92" customWidth="1"/>
    <col min="9483" max="9486" width="4.125" style="92" customWidth="1"/>
    <col min="9487" max="9728" width="10.375" style="92"/>
    <col min="9729" max="9735" width="5.875" style="92" customWidth="1"/>
    <col min="9736" max="9736" width="6" style="92" customWidth="1"/>
    <col min="9737" max="9737" width="8.5" style="92" customWidth="1"/>
    <col min="9738" max="9738" width="8.125" style="92" customWidth="1"/>
    <col min="9739" max="9742" width="4.125" style="92" customWidth="1"/>
    <col min="9743" max="9984" width="10.375" style="92"/>
    <col min="9985" max="9991" width="5.875" style="92" customWidth="1"/>
    <col min="9992" max="9992" width="6" style="92" customWidth="1"/>
    <col min="9993" max="9993" width="8.5" style="92" customWidth="1"/>
    <col min="9994" max="9994" width="8.125" style="92" customWidth="1"/>
    <col min="9995" max="9998" width="4.125" style="92" customWidth="1"/>
    <col min="9999" max="10240" width="10.375" style="92"/>
    <col min="10241" max="10247" width="5.875" style="92" customWidth="1"/>
    <col min="10248" max="10248" width="6" style="92" customWidth="1"/>
    <col min="10249" max="10249" width="8.5" style="92" customWidth="1"/>
    <col min="10250" max="10250" width="8.125" style="92" customWidth="1"/>
    <col min="10251" max="10254" width="4.125" style="92" customWidth="1"/>
    <col min="10255" max="10496" width="10.375" style="92"/>
    <col min="10497" max="10503" width="5.875" style="92" customWidth="1"/>
    <col min="10504" max="10504" width="6" style="92" customWidth="1"/>
    <col min="10505" max="10505" width="8.5" style="92" customWidth="1"/>
    <col min="10506" max="10506" width="8.125" style="92" customWidth="1"/>
    <col min="10507" max="10510" width="4.125" style="92" customWidth="1"/>
    <col min="10511" max="10752" width="10.375" style="92"/>
    <col min="10753" max="10759" width="5.875" style="92" customWidth="1"/>
    <col min="10760" max="10760" width="6" style="92" customWidth="1"/>
    <col min="10761" max="10761" width="8.5" style="92" customWidth="1"/>
    <col min="10762" max="10762" width="8.125" style="92" customWidth="1"/>
    <col min="10763" max="10766" width="4.125" style="92" customWidth="1"/>
    <col min="10767" max="11008" width="10.375" style="92"/>
    <col min="11009" max="11015" width="5.875" style="92" customWidth="1"/>
    <col min="11016" max="11016" width="6" style="92" customWidth="1"/>
    <col min="11017" max="11017" width="8.5" style="92" customWidth="1"/>
    <col min="11018" max="11018" width="8.125" style="92" customWidth="1"/>
    <col min="11019" max="11022" width="4.125" style="92" customWidth="1"/>
    <col min="11023" max="11264" width="10.375" style="92"/>
    <col min="11265" max="11271" width="5.875" style="92" customWidth="1"/>
    <col min="11272" max="11272" width="6" style="92" customWidth="1"/>
    <col min="11273" max="11273" width="8.5" style="92" customWidth="1"/>
    <col min="11274" max="11274" width="8.125" style="92" customWidth="1"/>
    <col min="11275" max="11278" width="4.125" style="92" customWidth="1"/>
    <col min="11279" max="11520" width="10.375" style="92"/>
    <col min="11521" max="11527" width="5.875" style="92" customWidth="1"/>
    <col min="11528" max="11528" width="6" style="92" customWidth="1"/>
    <col min="11529" max="11529" width="8.5" style="92" customWidth="1"/>
    <col min="11530" max="11530" width="8.125" style="92" customWidth="1"/>
    <col min="11531" max="11534" width="4.125" style="92" customWidth="1"/>
    <col min="11535" max="11776" width="10.375" style="92"/>
    <col min="11777" max="11783" width="5.875" style="92" customWidth="1"/>
    <col min="11784" max="11784" width="6" style="92" customWidth="1"/>
    <col min="11785" max="11785" width="8.5" style="92" customWidth="1"/>
    <col min="11786" max="11786" width="8.125" style="92" customWidth="1"/>
    <col min="11787" max="11790" width="4.125" style="92" customWidth="1"/>
    <col min="11791" max="12032" width="10.375" style="92"/>
    <col min="12033" max="12039" width="5.875" style="92" customWidth="1"/>
    <col min="12040" max="12040" width="6" style="92" customWidth="1"/>
    <col min="12041" max="12041" width="8.5" style="92" customWidth="1"/>
    <col min="12042" max="12042" width="8.125" style="92" customWidth="1"/>
    <col min="12043" max="12046" width="4.125" style="92" customWidth="1"/>
    <col min="12047" max="12288" width="10.375" style="92"/>
    <col min="12289" max="12295" width="5.875" style="92" customWidth="1"/>
    <col min="12296" max="12296" width="6" style="92" customWidth="1"/>
    <col min="12297" max="12297" width="8.5" style="92" customWidth="1"/>
    <col min="12298" max="12298" width="8.125" style="92" customWidth="1"/>
    <col min="12299" max="12302" width="4.125" style="92" customWidth="1"/>
    <col min="12303" max="12544" width="10.375" style="92"/>
    <col min="12545" max="12551" width="5.875" style="92" customWidth="1"/>
    <col min="12552" max="12552" width="6" style="92" customWidth="1"/>
    <col min="12553" max="12553" width="8.5" style="92" customWidth="1"/>
    <col min="12554" max="12554" width="8.125" style="92" customWidth="1"/>
    <col min="12555" max="12558" width="4.125" style="92" customWidth="1"/>
    <col min="12559" max="12800" width="10.375" style="92"/>
    <col min="12801" max="12807" width="5.875" style="92" customWidth="1"/>
    <col min="12808" max="12808" width="6" style="92" customWidth="1"/>
    <col min="12809" max="12809" width="8.5" style="92" customWidth="1"/>
    <col min="12810" max="12810" width="8.125" style="92" customWidth="1"/>
    <col min="12811" max="12814" width="4.125" style="92" customWidth="1"/>
    <col min="12815" max="13056" width="10.375" style="92"/>
    <col min="13057" max="13063" width="5.875" style="92" customWidth="1"/>
    <col min="13064" max="13064" width="6" style="92" customWidth="1"/>
    <col min="13065" max="13065" width="8.5" style="92" customWidth="1"/>
    <col min="13066" max="13066" width="8.125" style="92" customWidth="1"/>
    <col min="13067" max="13070" width="4.125" style="92" customWidth="1"/>
    <col min="13071" max="13312" width="10.375" style="92"/>
    <col min="13313" max="13319" width="5.875" style="92" customWidth="1"/>
    <col min="13320" max="13320" width="6" style="92" customWidth="1"/>
    <col min="13321" max="13321" width="8.5" style="92" customWidth="1"/>
    <col min="13322" max="13322" width="8.125" style="92" customWidth="1"/>
    <col min="13323" max="13326" width="4.125" style="92" customWidth="1"/>
    <col min="13327" max="13568" width="10.375" style="92"/>
    <col min="13569" max="13575" width="5.875" style="92" customWidth="1"/>
    <col min="13576" max="13576" width="6" style="92" customWidth="1"/>
    <col min="13577" max="13577" width="8.5" style="92" customWidth="1"/>
    <col min="13578" max="13578" width="8.125" style="92" customWidth="1"/>
    <col min="13579" max="13582" width="4.125" style="92" customWidth="1"/>
    <col min="13583" max="13824" width="10.375" style="92"/>
    <col min="13825" max="13831" width="5.875" style="92" customWidth="1"/>
    <col min="13832" max="13832" width="6" style="92" customWidth="1"/>
    <col min="13833" max="13833" width="8.5" style="92" customWidth="1"/>
    <col min="13834" max="13834" width="8.125" style="92" customWidth="1"/>
    <col min="13835" max="13838" width="4.125" style="92" customWidth="1"/>
    <col min="13839" max="14080" width="10.375" style="92"/>
    <col min="14081" max="14087" width="5.875" style="92" customWidth="1"/>
    <col min="14088" max="14088" width="6" style="92" customWidth="1"/>
    <col min="14089" max="14089" width="8.5" style="92" customWidth="1"/>
    <col min="14090" max="14090" width="8.125" style="92" customWidth="1"/>
    <col min="14091" max="14094" width="4.125" style="92" customWidth="1"/>
    <col min="14095" max="14336" width="10.375" style="92"/>
    <col min="14337" max="14343" width="5.875" style="92" customWidth="1"/>
    <col min="14344" max="14344" width="6" style="92" customWidth="1"/>
    <col min="14345" max="14345" width="8.5" style="92" customWidth="1"/>
    <col min="14346" max="14346" width="8.125" style="92" customWidth="1"/>
    <col min="14347" max="14350" width="4.125" style="92" customWidth="1"/>
    <col min="14351" max="14592" width="10.375" style="92"/>
    <col min="14593" max="14599" width="5.875" style="92" customWidth="1"/>
    <col min="14600" max="14600" width="6" style="92" customWidth="1"/>
    <col min="14601" max="14601" width="8.5" style="92" customWidth="1"/>
    <col min="14602" max="14602" width="8.125" style="92" customWidth="1"/>
    <col min="14603" max="14606" width="4.125" style="92" customWidth="1"/>
    <col min="14607" max="14848" width="10.375" style="92"/>
    <col min="14849" max="14855" width="5.875" style="92" customWidth="1"/>
    <col min="14856" max="14856" width="6" style="92" customWidth="1"/>
    <col min="14857" max="14857" width="8.5" style="92" customWidth="1"/>
    <col min="14858" max="14858" width="8.125" style="92" customWidth="1"/>
    <col min="14859" max="14862" width="4.125" style="92" customWidth="1"/>
    <col min="14863" max="15104" width="10.375" style="92"/>
    <col min="15105" max="15111" width="5.875" style="92" customWidth="1"/>
    <col min="15112" max="15112" width="6" style="92" customWidth="1"/>
    <col min="15113" max="15113" width="8.5" style="92" customWidth="1"/>
    <col min="15114" max="15114" width="8.125" style="92" customWidth="1"/>
    <col min="15115" max="15118" width="4.125" style="92" customWidth="1"/>
    <col min="15119" max="15360" width="10.375" style="92"/>
    <col min="15361" max="15367" width="5.875" style="92" customWidth="1"/>
    <col min="15368" max="15368" width="6" style="92" customWidth="1"/>
    <col min="15369" max="15369" width="8.5" style="92" customWidth="1"/>
    <col min="15370" max="15370" width="8.125" style="92" customWidth="1"/>
    <col min="15371" max="15374" width="4.125" style="92" customWidth="1"/>
    <col min="15375" max="15616" width="10.375" style="92"/>
    <col min="15617" max="15623" width="5.875" style="92" customWidth="1"/>
    <col min="15624" max="15624" width="6" style="92" customWidth="1"/>
    <col min="15625" max="15625" width="8.5" style="92" customWidth="1"/>
    <col min="15626" max="15626" width="8.125" style="92" customWidth="1"/>
    <col min="15627" max="15630" width="4.125" style="92" customWidth="1"/>
    <col min="15631" max="15872" width="10.375" style="92"/>
    <col min="15873" max="15879" width="5.875" style="92" customWidth="1"/>
    <col min="15880" max="15880" width="6" style="92" customWidth="1"/>
    <col min="15881" max="15881" width="8.5" style="92" customWidth="1"/>
    <col min="15882" max="15882" width="8.125" style="92" customWidth="1"/>
    <col min="15883" max="15886" width="4.125" style="92" customWidth="1"/>
    <col min="15887" max="16128" width="10.375" style="92"/>
    <col min="16129" max="16135" width="5.875" style="92" customWidth="1"/>
    <col min="16136" max="16136" width="6" style="92" customWidth="1"/>
    <col min="16137" max="16137" width="8.5" style="92" customWidth="1"/>
    <col min="16138" max="16138" width="8.125" style="92" customWidth="1"/>
    <col min="16139" max="16142" width="4.125" style="92" customWidth="1"/>
    <col min="16143" max="16384" width="10.375" style="92"/>
  </cols>
  <sheetData>
    <row r="1" spans="1:15" ht="22.5" customHeight="1">
      <c r="A1" s="89" t="s">
        <v>64</v>
      </c>
    </row>
    <row r="2" spans="1:15" ht="6" customHeight="1" thickBot="1">
      <c r="B2" s="93"/>
      <c r="C2" s="93"/>
      <c r="D2" s="93"/>
      <c r="E2" s="93"/>
      <c r="F2" s="93"/>
      <c r="G2" s="93"/>
      <c r="H2" s="93"/>
      <c r="I2" s="94"/>
      <c r="J2" s="95"/>
      <c r="K2" s="95"/>
      <c r="L2" s="95"/>
      <c r="M2" s="95"/>
      <c r="N2" s="95"/>
    </row>
    <row r="3" spans="1:15" s="103" customFormat="1" ht="21" customHeight="1">
      <c r="A3" s="96" t="s">
        <v>65</v>
      </c>
      <c r="B3" s="97" t="s">
        <v>66</v>
      </c>
      <c r="C3" s="98"/>
      <c r="D3" s="98"/>
      <c r="E3" s="97" t="s">
        <v>67</v>
      </c>
      <c r="F3" s="98"/>
      <c r="G3" s="97" t="s">
        <v>68</v>
      </c>
      <c r="H3" s="98"/>
      <c r="I3" s="99" t="s">
        <v>69</v>
      </c>
      <c r="J3" s="100" t="s">
        <v>70</v>
      </c>
      <c r="K3" s="101" t="s">
        <v>71</v>
      </c>
      <c r="L3" s="102"/>
      <c r="M3" s="102"/>
      <c r="N3" s="102"/>
    </row>
    <row r="4" spans="1:15" s="103" customFormat="1" ht="21" customHeight="1">
      <c r="A4" s="104"/>
      <c r="B4" s="105" t="s">
        <v>72</v>
      </c>
      <c r="C4" s="105" t="s">
        <v>73</v>
      </c>
      <c r="D4" s="105" t="s">
        <v>74</v>
      </c>
      <c r="E4" s="105" t="s">
        <v>73</v>
      </c>
      <c r="F4" s="105" t="s">
        <v>75</v>
      </c>
      <c r="G4" s="105" t="s">
        <v>76</v>
      </c>
      <c r="H4" s="105" t="s">
        <v>74</v>
      </c>
      <c r="I4" s="106" t="s">
        <v>77</v>
      </c>
      <c r="J4" s="106" t="s">
        <v>78</v>
      </c>
      <c r="K4" s="107" t="s">
        <v>79</v>
      </c>
      <c r="L4" s="107" t="s">
        <v>80</v>
      </c>
      <c r="M4" s="107" t="s">
        <v>81</v>
      </c>
      <c r="N4" s="107" t="s">
        <v>82</v>
      </c>
    </row>
    <row r="5" spans="1:15" ht="21" customHeight="1">
      <c r="A5" s="108" t="s">
        <v>83</v>
      </c>
      <c r="B5" s="109" t="s">
        <v>84</v>
      </c>
      <c r="C5" s="110" t="s">
        <v>85</v>
      </c>
      <c r="D5" s="110" t="s">
        <v>86</v>
      </c>
      <c r="E5" s="109" t="s">
        <v>87</v>
      </c>
      <c r="F5" s="110" t="s">
        <v>88</v>
      </c>
      <c r="G5" s="109" t="s">
        <v>89</v>
      </c>
      <c r="H5" s="110" t="s">
        <v>90</v>
      </c>
      <c r="I5" s="111">
        <v>2081</v>
      </c>
      <c r="J5" s="112" t="s">
        <v>91</v>
      </c>
      <c r="K5" s="113" t="s">
        <v>92</v>
      </c>
      <c r="L5" s="114" t="s">
        <v>93</v>
      </c>
      <c r="M5" s="114" t="s">
        <v>92</v>
      </c>
      <c r="N5" s="114" t="s">
        <v>94</v>
      </c>
      <c r="O5" s="115">
        <f t="shared" ref="O5:O18" si="0">SUM(K5:N5)</f>
        <v>0</v>
      </c>
    </row>
    <row r="6" spans="1:15" ht="21" customHeight="1">
      <c r="A6" s="108">
        <v>55</v>
      </c>
      <c r="B6" s="109">
        <v>33.299999999999997</v>
      </c>
      <c r="C6" s="110">
        <v>-2.1</v>
      </c>
      <c r="D6" s="110">
        <v>15.5</v>
      </c>
      <c r="E6" s="109">
        <v>18</v>
      </c>
      <c r="F6" s="110">
        <v>68</v>
      </c>
      <c r="G6" s="109">
        <v>13.8</v>
      </c>
      <c r="H6" s="110">
        <v>3.3</v>
      </c>
      <c r="I6" s="111">
        <v>2366</v>
      </c>
      <c r="J6" s="112">
        <v>119</v>
      </c>
      <c r="K6" s="113">
        <v>113</v>
      </c>
      <c r="L6" s="114">
        <v>83</v>
      </c>
      <c r="M6" s="114">
        <v>128</v>
      </c>
      <c r="N6" s="114">
        <v>42</v>
      </c>
      <c r="O6" s="115">
        <f>SUM(K6:N6)</f>
        <v>366</v>
      </c>
    </row>
    <row r="7" spans="1:15" ht="21" customHeight="1">
      <c r="A7" s="116">
        <v>60</v>
      </c>
      <c r="B7" s="109" t="s">
        <v>95</v>
      </c>
      <c r="C7" s="110" t="s">
        <v>96</v>
      </c>
      <c r="D7" s="110" t="s">
        <v>97</v>
      </c>
      <c r="E7" s="109" t="s">
        <v>98</v>
      </c>
      <c r="F7" s="110" t="s">
        <v>99</v>
      </c>
      <c r="G7" s="109" t="s">
        <v>100</v>
      </c>
      <c r="H7" s="110" t="s">
        <v>101</v>
      </c>
      <c r="I7" s="111">
        <v>1568.5</v>
      </c>
      <c r="J7" s="112" t="s">
        <v>102</v>
      </c>
      <c r="K7" s="113" t="s">
        <v>103</v>
      </c>
      <c r="L7" s="114" t="s">
        <v>104</v>
      </c>
      <c r="M7" s="114" t="s">
        <v>105</v>
      </c>
      <c r="N7" s="114" t="s">
        <v>106</v>
      </c>
      <c r="O7" s="115">
        <f t="shared" si="0"/>
        <v>0</v>
      </c>
    </row>
    <row r="8" spans="1:15" ht="21" customHeight="1">
      <c r="A8" s="117" t="s">
        <v>107</v>
      </c>
      <c r="B8" s="118" t="s">
        <v>108</v>
      </c>
      <c r="C8" s="119" t="s">
        <v>109</v>
      </c>
      <c r="D8" s="119" t="s">
        <v>110</v>
      </c>
      <c r="E8" s="118" t="s">
        <v>111</v>
      </c>
      <c r="F8" s="119" t="s">
        <v>112</v>
      </c>
      <c r="G8" s="118" t="s">
        <v>113</v>
      </c>
      <c r="H8" s="119" t="s">
        <v>114</v>
      </c>
      <c r="I8" s="120">
        <v>2276.5</v>
      </c>
      <c r="J8" s="121" t="s">
        <v>115</v>
      </c>
      <c r="K8" s="121" t="s">
        <v>116</v>
      </c>
      <c r="L8" s="122" t="s">
        <v>117</v>
      </c>
      <c r="M8" s="122" t="s">
        <v>118</v>
      </c>
      <c r="N8" s="122" t="s">
        <v>119</v>
      </c>
      <c r="O8" s="115">
        <f t="shared" si="0"/>
        <v>0</v>
      </c>
    </row>
    <row r="9" spans="1:15" ht="21" customHeight="1">
      <c r="A9" s="122">
        <v>5</v>
      </c>
      <c r="B9" s="118">
        <v>34.1</v>
      </c>
      <c r="C9" s="119">
        <v>-3.2</v>
      </c>
      <c r="D9" s="119">
        <v>15.7</v>
      </c>
      <c r="E9" s="118">
        <v>13.2</v>
      </c>
      <c r="F9" s="119">
        <v>71.7</v>
      </c>
      <c r="G9" s="118">
        <v>23.5</v>
      </c>
      <c r="H9" s="119">
        <v>1.6</v>
      </c>
      <c r="I9" s="120">
        <v>2080</v>
      </c>
      <c r="J9" s="121">
        <v>131</v>
      </c>
      <c r="K9" s="121">
        <v>29</v>
      </c>
      <c r="L9" s="122">
        <v>167</v>
      </c>
      <c r="M9" s="122">
        <v>110</v>
      </c>
      <c r="N9" s="122">
        <v>59</v>
      </c>
      <c r="O9" s="115">
        <f t="shared" si="0"/>
        <v>365</v>
      </c>
    </row>
    <row r="10" spans="1:15" ht="21" customHeight="1">
      <c r="A10" s="122">
        <v>10</v>
      </c>
      <c r="B10" s="118">
        <v>38.5</v>
      </c>
      <c r="C10" s="119">
        <v>-3.2</v>
      </c>
      <c r="D10" s="119">
        <v>17.399999999999999</v>
      </c>
      <c r="E10" s="118">
        <v>8.5</v>
      </c>
      <c r="F10" s="119">
        <v>73.7</v>
      </c>
      <c r="G10" s="118">
        <v>25.3</v>
      </c>
      <c r="H10" s="119">
        <v>2</v>
      </c>
      <c r="I10" s="120">
        <v>2556.5</v>
      </c>
      <c r="J10" s="121">
        <v>147</v>
      </c>
      <c r="K10" s="121">
        <v>27</v>
      </c>
      <c r="L10" s="122">
        <v>140</v>
      </c>
      <c r="M10" s="122">
        <v>150</v>
      </c>
      <c r="N10" s="122">
        <v>48</v>
      </c>
      <c r="O10" s="115">
        <f t="shared" si="0"/>
        <v>365</v>
      </c>
    </row>
    <row r="11" spans="1:15" ht="21" customHeight="1">
      <c r="A11" s="122" t="s">
        <v>120</v>
      </c>
      <c r="B11" s="118">
        <v>36.799999999999997</v>
      </c>
      <c r="C11" s="119">
        <v>-3.5</v>
      </c>
      <c r="D11" s="119">
        <v>16.574999999999999</v>
      </c>
      <c r="E11" s="118">
        <v>12.8</v>
      </c>
      <c r="F11" s="119">
        <v>72.716666666666654</v>
      </c>
      <c r="G11" s="118">
        <v>24.4</v>
      </c>
      <c r="H11" s="119">
        <v>2.2250000000000001</v>
      </c>
      <c r="I11" s="120">
        <v>2078</v>
      </c>
      <c r="J11" s="121">
        <v>142</v>
      </c>
      <c r="K11" s="121">
        <v>19</v>
      </c>
      <c r="L11" s="122">
        <v>143</v>
      </c>
      <c r="M11" s="122">
        <v>147</v>
      </c>
      <c r="N11" s="122">
        <v>56</v>
      </c>
      <c r="O11" s="115">
        <f t="shared" si="0"/>
        <v>365</v>
      </c>
    </row>
    <row r="12" spans="1:15" ht="21" customHeight="1">
      <c r="A12" s="122">
        <v>16</v>
      </c>
      <c r="B12" s="118">
        <v>39.9</v>
      </c>
      <c r="C12" s="119">
        <v>-4.3</v>
      </c>
      <c r="D12" s="123">
        <v>17.100000000000001</v>
      </c>
      <c r="E12" s="118">
        <v>10.3</v>
      </c>
      <c r="F12" s="123">
        <v>70</v>
      </c>
      <c r="G12" s="118">
        <v>28.2</v>
      </c>
      <c r="H12" s="124">
        <v>2.2999999999999998</v>
      </c>
      <c r="I12" s="125">
        <v>2557.5</v>
      </c>
      <c r="J12" s="126">
        <v>117</v>
      </c>
      <c r="K12" s="126">
        <v>17</v>
      </c>
      <c r="L12" s="116">
        <v>191</v>
      </c>
      <c r="M12" s="116">
        <v>115</v>
      </c>
      <c r="N12" s="116">
        <v>43</v>
      </c>
      <c r="O12" s="115">
        <f t="shared" si="0"/>
        <v>366</v>
      </c>
    </row>
    <row r="13" spans="1:15" ht="21" customHeight="1">
      <c r="A13" s="122">
        <v>17</v>
      </c>
      <c r="B13" s="118">
        <v>37.1</v>
      </c>
      <c r="C13" s="119">
        <v>-4.7</v>
      </c>
      <c r="D13" s="123">
        <v>16.3</v>
      </c>
      <c r="E13" s="118">
        <v>13.7</v>
      </c>
      <c r="F13" s="123">
        <v>69</v>
      </c>
      <c r="G13" s="118">
        <v>28.8</v>
      </c>
      <c r="H13" s="124">
        <v>2.4</v>
      </c>
      <c r="I13" s="125">
        <v>1582</v>
      </c>
      <c r="J13" s="126">
        <v>109</v>
      </c>
      <c r="K13" s="126">
        <v>21</v>
      </c>
      <c r="L13" s="116">
        <v>191</v>
      </c>
      <c r="M13" s="116">
        <v>125</v>
      </c>
      <c r="N13" s="116">
        <v>28</v>
      </c>
      <c r="O13" s="115">
        <f t="shared" si="0"/>
        <v>365</v>
      </c>
    </row>
    <row r="14" spans="1:15" ht="21" customHeight="1">
      <c r="A14" s="122">
        <v>18</v>
      </c>
      <c r="B14" s="118">
        <v>39.200000000000003</v>
      </c>
      <c r="C14" s="119">
        <v>-5.4</v>
      </c>
      <c r="D14" s="123">
        <v>16.7</v>
      </c>
      <c r="E14" s="118">
        <v>15.4</v>
      </c>
      <c r="F14" s="123">
        <v>71.599999999999994</v>
      </c>
      <c r="G14" s="118">
        <v>23.3</v>
      </c>
      <c r="H14" s="124">
        <v>2.2999999999999998</v>
      </c>
      <c r="I14" s="125">
        <v>2177</v>
      </c>
      <c r="J14" s="127">
        <v>130</v>
      </c>
      <c r="K14" s="121">
        <v>21</v>
      </c>
      <c r="L14" s="122">
        <v>136</v>
      </c>
      <c r="M14" s="122">
        <v>170</v>
      </c>
      <c r="N14" s="122">
        <v>38</v>
      </c>
      <c r="O14" s="115">
        <f t="shared" si="0"/>
        <v>365</v>
      </c>
    </row>
    <row r="15" spans="1:15" ht="21" customHeight="1">
      <c r="A15" s="122">
        <v>19</v>
      </c>
      <c r="B15" s="118">
        <v>36.700000000000003</v>
      </c>
      <c r="C15" s="119">
        <v>-0.3</v>
      </c>
      <c r="D15" s="123">
        <v>17.2</v>
      </c>
      <c r="E15" s="118">
        <v>16.8</v>
      </c>
      <c r="F15" s="123">
        <v>70.599999999999994</v>
      </c>
      <c r="G15" s="118">
        <v>13.7</v>
      </c>
      <c r="H15" s="124">
        <v>2.2999999999999998</v>
      </c>
      <c r="I15" s="125">
        <v>1771.5</v>
      </c>
      <c r="J15" s="127">
        <v>108</v>
      </c>
      <c r="K15" s="121">
        <v>22</v>
      </c>
      <c r="L15" s="122">
        <v>178</v>
      </c>
      <c r="M15" s="122">
        <v>134</v>
      </c>
      <c r="N15" s="122">
        <v>31</v>
      </c>
      <c r="O15" s="115">
        <f t="shared" si="0"/>
        <v>365</v>
      </c>
    </row>
    <row r="16" spans="1:15" ht="21" customHeight="1">
      <c r="A16" s="122">
        <v>20</v>
      </c>
      <c r="B16" s="118">
        <v>38.799999999999997</v>
      </c>
      <c r="C16" s="119">
        <v>-5.0999999999999996</v>
      </c>
      <c r="D16" s="123">
        <v>16.8</v>
      </c>
      <c r="E16" s="118">
        <v>19.399999999999999</v>
      </c>
      <c r="F16" s="123">
        <v>73</v>
      </c>
      <c r="G16" s="118">
        <v>12.4</v>
      </c>
      <c r="H16" s="124">
        <v>2.2000000000000002</v>
      </c>
      <c r="I16" s="125">
        <v>1833.5</v>
      </c>
      <c r="J16" s="127">
        <v>116</v>
      </c>
      <c r="K16" s="116">
        <v>29</v>
      </c>
      <c r="L16" s="116">
        <v>160</v>
      </c>
      <c r="M16" s="116">
        <v>141</v>
      </c>
      <c r="N16" s="116">
        <v>36</v>
      </c>
      <c r="O16" s="115">
        <f t="shared" si="0"/>
        <v>366</v>
      </c>
    </row>
    <row r="17" spans="1:15" ht="21" customHeight="1">
      <c r="A17" s="122">
        <v>21</v>
      </c>
      <c r="B17" s="118">
        <v>36.5</v>
      </c>
      <c r="C17" s="119">
        <v>-2.6</v>
      </c>
      <c r="D17" s="123">
        <v>17</v>
      </c>
      <c r="E17" s="118">
        <v>19.5</v>
      </c>
      <c r="F17" s="123">
        <v>73.400000000000006</v>
      </c>
      <c r="G17" s="118">
        <v>14.1</v>
      </c>
      <c r="H17" s="124">
        <v>2.2000000000000002</v>
      </c>
      <c r="I17" s="125">
        <v>2071</v>
      </c>
      <c r="J17" s="127">
        <v>117</v>
      </c>
      <c r="K17" s="116">
        <v>21</v>
      </c>
      <c r="L17" s="116">
        <v>174</v>
      </c>
      <c r="M17" s="116">
        <v>133</v>
      </c>
      <c r="N17" s="116">
        <v>37</v>
      </c>
      <c r="O17" s="115">
        <f t="shared" si="0"/>
        <v>365</v>
      </c>
    </row>
    <row r="18" spans="1:15" ht="21" customHeight="1">
      <c r="A18" s="122">
        <v>22</v>
      </c>
      <c r="B18" s="118">
        <v>35.700000000000003</v>
      </c>
      <c r="C18" s="119">
        <v>-4.4000000000000004</v>
      </c>
      <c r="D18" s="123">
        <v>16.7</v>
      </c>
      <c r="E18" s="118">
        <v>18.8</v>
      </c>
      <c r="F18" s="123">
        <v>76.400000000000006</v>
      </c>
      <c r="G18" s="118">
        <v>18.5</v>
      </c>
      <c r="H18" s="124">
        <v>2.5</v>
      </c>
      <c r="I18" s="125">
        <v>2191</v>
      </c>
      <c r="J18" s="127">
        <v>112</v>
      </c>
      <c r="K18" s="116">
        <v>11</v>
      </c>
      <c r="L18" s="116">
        <v>206</v>
      </c>
      <c r="M18" s="116">
        <v>109</v>
      </c>
      <c r="N18" s="116">
        <v>39</v>
      </c>
      <c r="O18" s="115">
        <f t="shared" si="0"/>
        <v>365</v>
      </c>
    </row>
    <row r="19" spans="1:15" s="135" customFormat="1" ht="21" customHeight="1">
      <c r="A19" s="128">
        <v>23</v>
      </c>
      <c r="B19" s="129">
        <v>36.6</v>
      </c>
      <c r="C19" s="130">
        <v>-2.5</v>
      </c>
      <c r="D19" s="131">
        <v>16.2</v>
      </c>
      <c r="E19" s="132">
        <v>17.7</v>
      </c>
      <c r="F19" s="132">
        <v>76.5</v>
      </c>
      <c r="G19" s="129">
        <v>40.1</v>
      </c>
      <c r="H19" s="131">
        <v>2.5</v>
      </c>
      <c r="I19" s="133">
        <v>1896.5</v>
      </c>
      <c r="J19" s="134">
        <v>102</v>
      </c>
      <c r="K19" s="135">
        <v>12</v>
      </c>
      <c r="L19" s="135">
        <v>203</v>
      </c>
      <c r="M19" s="135">
        <v>112</v>
      </c>
      <c r="N19" s="135">
        <v>38</v>
      </c>
      <c r="O19" s="136">
        <f>SUM(K21:N21)</f>
        <v>365</v>
      </c>
    </row>
    <row r="20" spans="1:15" ht="21" customHeight="1">
      <c r="A20" s="122">
        <v>24</v>
      </c>
      <c r="B20" s="118">
        <v>35.200000000000003</v>
      </c>
      <c r="C20" s="119">
        <v>-4.2</v>
      </c>
      <c r="D20" s="123">
        <v>15.9</v>
      </c>
      <c r="E20" s="118">
        <v>17.7</v>
      </c>
      <c r="F20" s="123">
        <v>78.2</v>
      </c>
      <c r="G20" s="118">
        <v>37.299999999999997</v>
      </c>
      <c r="H20" s="124">
        <v>2.4</v>
      </c>
      <c r="I20" s="125">
        <v>1935.5</v>
      </c>
      <c r="J20" s="137">
        <v>114</v>
      </c>
      <c r="K20" s="116">
        <v>12</v>
      </c>
      <c r="L20" s="116">
        <v>204</v>
      </c>
      <c r="M20" s="116">
        <v>111</v>
      </c>
      <c r="N20" s="116">
        <v>38</v>
      </c>
      <c r="O20" s="115">
        <f t="shared" ref="O20:O25" si="1">SUM(K20:N20)</f>
        <v>365</v>
      </c>
    </row>
    <row r="21" spans="1:15" ht="21" customHeight="1">
      <c r="A21" s="122">
        <v>25</v>
      </c>
      <c r="B21" s="118">
        <v>35.200000000000003</v>
      </c>
      <c r="C21" s="119">
        <v>-4.2</v>
      </c>
      <c r="D21" s="138">
        <v>15.9</v>
      </c>
      <c r="E21" s="118">
        <v>17.7</v>
      </c>
      <c r="F21" s="138">
        <v>78.2</v>
      </c>
      <c r="G21" s="118">
        <v>37.299999999999997</v>
      </c>
      <c r="H21" s="139">
        <v>2.4</v>
      </c>
      <c r="I21" s="140">
        <v>1935.5</v>
      </c>
      <c r="J21" s="137">
        <v>114</v>
      </c>
      <c r="K21" s="141">
        <v>12</v>
      </c>
      <c r="L21" s="116">
        <v>204</v>
      </c>
      <c r="M21" s="116">
        <v>111</v>
      </c>
      <c r="N21" s="116">
        <v>38</v>
      </c>
      <c r="O21" s="115">
        <f t="shared" si="1"/>
        <v>365</v>
      </c>
    </row>
    <row r="22" spans="1:15" ht="21" customHeight="1">
      <c r="A22" s="142">
        <v>26</v>
      </c>
      <c r="B22" s="118">
        <v>34.9</v>
      </c>
      <c r="C22" s="119">
        <v>-3.6</v>
      </c>
      <c r="D22" s="123">
        <v>16.100000000000001</v>
      </c>
      <c r="E22" s="118">
        <v>24.4</v>
      </c>
      <c r="F22" s="123">
        <v>79.7</v>
      </c>
      <c r="G22" s="118">
        <v>28.6</v>
      </c>
      <c r="H22" s="124">
        <v>2.2999999999999998</v>
      </c>
      <c r="I22" s="143">
        <v>1517</v>
      </c>
      <c r="J22" s="144">
        <v>111</v>
      </c>
      <c r="K22" s="116">
        <v>39</v>
      </c>
      <c r="L22" s="116">
        <v>213</v>
      </c>
      <c r="M22" s="116">
        <v>69</v>
      </c>
      <c r="N22" s="116">
        <v>43</v>
      </c>
      <c r="O22" s="115">
        <f t="shared" si="1"/>
        <v>364</v>
      </c>
    </row>
    <row r="23" spans="1:15" ht="21" customHeight="1">
      <c r="A23" s="145">
        <v>27</v>
      </c>
      <c r="B23" s="146">
        <v>34.799999999999997</v>
      </c>
      <c r="C23" s="147">
        <v>-1.5</v>
      </c>
      <c r="D23" s="148">
        <v>16.600000000000001</v>
      </c>
      <c r="E23" s="146">
        <v>22.4</v>
      </c>
      <c r="F23" s="148">
        <v>82.6</v>
      </c>
      <c r="G23" s="146">
        <v>28.2</v>
      </c>
      <c r="H23" s="149">
        <v>2.2000000000000002</v>
      </c>
      <c r="I23" s="150">
        <v>2267.5</v>
      </c>
      <c r="J23" s="151">
        <v>135</v>
      </c>
      <c r="K23" s="152">
        <v>31</v>
      </c>
      <c r="L23" s="153">
        <v>209</v>
      </c>
      <c r="M23" s="153">
        <v>79</v>
      </c>
      <c r="N23" s="153">
        <v>46</v>
      </c>
      <c r="O23" s="115">
        <f t="shared" si="1"/>
        <v>365</v>
      </c>
    </row>
    <row r="24" spans="1:15" ht="21" customHeight="1">
      <c r="A24" s="122" t="s">
        <v>121</v>
      </c>
      <c r="B24" s="118">
        <v>16.2</v>
      </c>
      <c r="C24" s="119">
        <v>-1.5</v>
      </c>
      <c r="D24" s="123">
        <v>6.3</v>
      </c>
      <c r="E24" s="118">
        <v>26.6</v>
      </c>
      <c r="F24" s="123">
        <v>72.5</v>
      </c>
      <c r="G24" s="118">
        <v>20.100000000000001</v>
      </c>
      <c r="H24" s="124">
        <v>2.6</v>
      </c>
      <c r="I24" s="125">
        <v>135.5</v>
      </c>
      <c r="J24" s="126">
        <v>6</v>
      </c>
      <c r="K24" s="126">
        <v>14</v>
      </c>
      <c r="L24" s="122">
        <v>10</v>
      </c>
      <c r="M24" s="122">
        <v>3</v>
      </c>
      <c r="N24" s="122">
        <v>4</v>
      </c>
      <c r="O24" s="115">
        <f t="shared" si="1"/>
        <v>31</v>
      </c>
    </row>
    <row r="25" spans="1:15" ht="21" customHeight="1">
      <c r="A25" s="154" t="s">
        <v>122</v>
      </c>
      <c r="B25" s="118">
        <v>19.100000000000001</v>
      </c>
      <c r="C25" s="119">
        <v>-1.2</v>
      </c>
      <c r="D25" s="123">
        <v>6.5</v>
      </c>
      <c r="E25" s="118">
        <v>34.700000000000003</v>
      </c>
      <c r="F25" s="123">
        <v>73.7</v>
      </c>
      <c r="G25" s="118">
        <v>21.7</v>
      </c>
      <c r="H25" s="124">
        <v>2.2999999999999998</v>
      </c>
      <c r="I25" s="125">
        <v>62.5</v>
      </c>
      <c r="J25" s="126">
        <v>7</v>
      </c>
      <c r="K25" s="126">
        <v>5</v>
      </c>
      <c r="L25" s="122">
        <v>18</v>
      </c>
      <c r="M25" s="122">
        <v>3</v>
      </c>
      <c r="N25" s="122">
        <v>2</v>
      </c>
      <c r="O25" s="115">
        <f t="shared" si="1"/>
        <v>28</v>
      </c>
    </row>
    <row r="26" spans="1:15" ht="21" customHeight="1">
      <c r="A26" s="154" t="s">
        <v>123</v>
      </c>
      <c r="B26" s="118">
        <v>20</v>
      </c>
      <c r="C26" s="119">
        <v>-0.5</v>
      </c>
      <c r="D26" s="123">
        <v>10</v>
      </c>
      <c r="E26" s="118">
        <v>22.4</v>
      </c>
      <c r="F26" s="123">
        <v>76.400000000000006</v>
      </c>
      <c r="G26" s="118">
        <v>22.7</v>
      </c>
      <c r="H26" s="124">
        <v>2.5</v>
      </c>
      <c r="I26" s="125">
        <v>159.5</v>
      </c>
      <c r="J26" s="126">
        <v>14</v>
      </c>
      <c r="K26" s="126">
        <v>5</v>
      </c>
      <c r="L26" s="122">
        <v>15</v>
      </c>
      <c r="M26" s="122">
        <v>8</v>
      </c>
      <c r="N26" s="122">
        <v>3</v>
      </c>
      <c r="O26" s="115">
        <f t="shared" ref="O26:O35" si="2">SUM(K26:N26)</f>
        <v>31</v>
      </c>
    </row>
    <row r="27" spans="1:15" ht="21" customHeight="1">
      <c r="A27" s="154" t="s">
        <v>124</v>
      </c>
      <c r="B27" s="118">
        <v>25</v>
      </c>
      <c r="C27" s="119">
        <v>6.2</v>
      </c>
      <c r="D27" s="123">
        <v>15.1</v>
      </c>
      <c r="E27" s="118">
        <v>38</v>
      </c>
      <c r="F27" s="123">
        <v>86.4</v>
      </c>
      <c r="G27" s="118">
        <v>20.6</v>
      </c>
      <c r="H27" s="124">
        <v>2.4</v>
      </c>
      <c r="I27" s="125">
        <v>149</v>
      </c>
      <c r="J27" s="126">
        <v>12</v>
      </c>
      <c r="K27" s="121">
        <v>1</v>
      </c>
      <c r="L27" s="122">
        <v>14</v>
      </c>
      <c r="M27" s="122">
        <v>6</v>
      </c>
      <c r="N27" s="122">
        <v>9</v>
      </c>
      <c r="O27" s="115">
        <f t="shared" si="2"/>
        <v>30</v>
      </c>
    </row>
    <row r="28" spans="1:15" ht="21" customHeight="1">
      <c r="A28" s="154" t="s">
        <v>125</v>
      </c>
      <c r="B28" s="118">
        <v>30.6</v>
      </c>
      <c r="C28" s="119">
        <v>12.4</v>
      </c>
      <c r="D28" s="123">
        <v>20</v>
      </c>
      <c r="E28" s="118">
        <v>28</v>
      </c>
      <c r="F28" s="123">
        <v>82.6</v>
      </c>
      <c r="G28" s="118">
        <v>18.5</v>
      </c>
      <c r="H28" s="124">
        <v>1.9</v>
      </c>
      <c r="I28" s="125">
        <v>146.5</v>
      </c>
      <c r="J28" s="126">
        <v>9</v>
      </c>
      <c r="K28" s="121">
        <v>0</v>
      </c>
      <c r="L28" s="122">
        <v>26</v>
      </c>
      <c r="M28" s="122">
        <v>3</v>
      </c>
      <c r="N28" s="122">
        <v>2</v>
      </c>
      <c r="O28" s="115">
        <f t="shared" si="2"/>
        <v>31</v>
      </c>
    </row>
    <row r="29" spans="1:15" ht="21" customHeight="1">
      <c r="A29" s="154" t="s">
        <v>126</v>
      </c>
      <c r="B29" s="118">
        <v>29.3</v>
      </c>
      <c r="C29" s="119">
        <v>14</v>
      </c>
      <c r="D29" s="123">
        <v>21.5</v>
      </c>
      <c r="E29" s="118">
        <v>32.5</v>
      </c>
      <c r="F29" s="123">
        <v>87.2</v>
      </c>
      <c r="G29" s="118">
        <v>19</v>
      </c>
      <c r="H29" s="124">
        <v>2.4</v>
      </c>
      <c r="I29" s="125">
        <v>124.5</v>
      </c>
      <c r="J29" s="126">
        <v>17</v>
      </c>
      <c r="K29" s="121">
        <v>0</v>
      </c>
      <c r="L29" s="122">
        <v>14</v>
      </c>
      <c r="M29" s="122">
        <v>10</v>
      </c>
      <c r="N29" s="122">
        <v>6</v>
      </c>
      <c r="O29" s="115">
        <f t="shared" si="2"/>
        <v>30</v>
      </c>
    </row>
    <row r="30" spans="1:15" ht="21" customHeight="1">
      <c r="A30" s="154" t="s">
        <v>127</v>
      </c>
      <c r="B30" s="118">
        <v>34.799999999999997</v>
      </c>
      <c r="C30" s="119">
        <v>18.7</v>
      </c>
      <c r="D30" s="123">
        <v>25.3</v>
      </c>
      <c r="E30" s="118">
        <v>61.3</v>
      </c>
      <c r="F30" s="123">
        <v>93.2</v>
      </c>
      <c r="G30" s="118">
        <v>22.8</v>
      </c>
      <c r="H30" s="124">
        <v>2</v>
      </c>
      <c r="I30" s="125">
        <v>450.5</v>
      </c>
      <c r="J30" s="126">
        <v>17</v>
      </c>
      <c r="K30" s="121">
        <v>0</v>
      </c>
      <c r="L30" s="122">
        <v>14</v>
      </c>
      <c r="M30" s="122">
        <v>11</v>
      </c>
      <c r="N30" s="122">
        <v>6</v>
      </c>
      <c r="O30" s="115">
        <f t="shared" si="2"/>
        <v>31</v>
      </c>
    </row>
    <row r="31" spans="1:15" ht="21" customHeight="1">
      <c r="A31" s="154" t="s">
        <v>128</v>
      </c>
      <c r="B31" s="118">
        <v>34.1</v>
      </c>
      <c r="C31" s="119">
        <v>19.7</v>
      </c>
      <c r="D31" s="123">
        <v>27</v>
      </c>
      <c r="E31" s="118">
        <v>57.5</v>
      </c>
      <c r="F31" s="123">
        <v>89.6</v>
      </c>
      <c r="G31" s="118">
        <v>22.3</v>
      </c>
      <c r="H31" s="124">
        <v>1.9</v>
      </c>
      <c r="I31" s="125">
        <v>232.5</v>
      </c>
      <c r="J31" s="126">
        <v>12</v>
      </c>
      <c r="K31" s="121">
        <v>0</v>
      </c>
      <c r="L31" s="122">
        <v>21</v>
      </c>
      <c r="M31" s="122">
        <v>8</v>
      </c>
      <c r="N31" s="122">
        <v>2</v>
      </c>
      <c r="O31" s="115">
        <f t="shared" si="2"/>
        <v>31</v>
      </c>
    </row>
    <row r="32" spans="1:15" ht="21" customHeight="1">
      <c r="A32" s="154" t="s">
        <v>129</v>
      </c>
      <c r="B32" s="118">
        <v>31.3</v>
      </c>
      <c r="C32" s="119">
        <v>16.5</v>
      </c>
      <c r="D32" s="123">
        <v>22.8</v>
      </c>
      <c r="E32" s="118">
        <v>52.2</v>
      </c>
      <c r="F32" s="123">
        <v>89.6</v>
      </c>
      <c r="G32" s="118">
        <v>28.2</v>
      </c>
      <c r="H32" s="124">
        <v>2.2000000000000002</v>
      </c>
      <c r="I32" s="125">
        <v>522.5</v>
      </c>
      <c r="J32" s="126">
        <v>15</v>
      </c>
      <c r="K32" s="121">
        <v>0</v>
      </c>
      <c r="L32" s="122">
        <v>16</v>
      </c>
      <c r="M32" s="122">
        <v>6</v>
      </c>
      <c r="N32" s="122">
        <v>8</v>
      </c>
      <c r="O32" s="115">
        <f t="shared" si="2"/>
        <v>30</v>
      </c>
    </row>
    <row r="33" spans="1:15" ht="21" customHeight="1">
      <c r="A33" s="154" t="s">
        <v>130</v>
      </c>
      <c r="B33" s="118">
        <v>27.4</v>
      </c>
      <c r="C33" s="119">
        <v>9.1</v>
      </c>
      <c r="D33" s="123">
        <v>18.600000000000001</v>
      </c>
      <c r="E33" s="118">
        <v>25.8</v>
      </c>
      <c r="F33" s="123">
        <v>77.2</v>
      </c>
      <c r="G33" s="118">
        <v>26.7</v>
      </c>
      <c r="H33" s="124">
        <v>1.9</v>
      </c>
      <c r="I33" s="125">
        <v>83.5</v>
      </c>
      <c r="J33" s="126">
        <v>5</v>
      </c>
      <c r="K33" s="126">
        <v>4</v>
      </c>
      <c r="L33" s="122">
        <v>24</v>
      </c>
      <c r="M33" s="122">
        <v>1</v>
      </c>
      <c r="N33" s="122">
        <v>2</v>
      </c>
      <c r="O33" s="115">
        <f t="shared" si="2"/>
        <v>31</v>
      </c>
    </row>
    <row r="34" spans="1:15" ht="21" customHeight="1">
      <c r="A34" s="154" t="s">
        <v>131</v>
      </c>
      <c r="B34" s="118">
        <v>23</v>
      </c>
      <c r="C34" s="119">
        <v>6</v>
      </c>
      <c r="D34" s="123">
        <v>15.1</v>
      </c>
      <c r="E34" s="118">
        <v>43.3</v>
      </c>
      <c r="F34" s="123">
        <v>85.4</v>
      </c>
      <c r="G34" s="118">
        <v>19</v>
      </c>
      <c r="H34" s="124">
        <v>2.2000000000000002</v>
      </c>
      <c r="I34" s="125">
        <v>117.5</v>
      </c>
      <c r="J34" s="126">
        <v>13</v>
      </c>
      <c r="K34" s="121">
        <v>1</v>
      </c>
      <c r="L34" s="122">
        <v>15</v>
      </c>
      <c r="M34" s="122">
        <v>13</v>
      </c>
      <c r="N34" s="122">
        <v>1</v>
      </c>
      <c r="O34" s="115">
        <f t="shared" si="2"/>
        <v>30</v>
      </c>
    </row>
    <row r="35" spans="1:15" s="115" customFormat="1" ht="21" customHeight="1">
      <c r="A35" s="154" t="s">
        <v>132</v>
      </c>
      <c r="B35" s="118">
        <v>22.6</v>
      </c>
      <c r="C35" s="155">
        <v>0</v>
      </c>
      <c r="D35" s="155">
        <v>10.5</v>
      </c>
      <c r="E35" s="118">
        <v>37.200000000000003</v>
      </c>
      <c r="F35" s="155">
        <v>77.900000000000006</v>
      </c>
      <c r="G35" s="118">
        <v>22.9</v>
      </c>
      <c r="H35" s="156">
        <v>2.2000000000000002</v>
      </c>
      <c r="I35" s="157">
        <v>83.5</v>
      </c>
      <c r="J35" s="121">
        <v>8</v>
      </c>
      <c r="K35" s="121">
        <v>1</v>
      </c>
      <c r="L35" s="154">
        <v>22</v>
      </c>
      <c r="M35" s="154">
        <v>7</v>
      </c>
      <c r="N35" s="154">
        <v>1</v>
      </c>
      <c r="O35" s="115">
        <f t="shared" si="2"/>
        <v>31</v>
      </c>
    </row>
    <row r="36" spans="1:15" s="115" customFormat="1" ht="3" customHeight="1" thickBot="1">
      <c r="A36" s="154"/>
      <c r="B36" s="118"/>
      <c r="C36" s="155"/>
      <c r="D36" s="155"/>
      <c r="E36" s="118"/>
      <c r="F36" s="155"/>
      <c r="G36" s="118"/>
      <c r="H36" s="158"/>
      <c r="I36" s="157"/>
      <c r="J36" s="121"/>
      <c r="K36" s="121"/>
      <c r="L36" s="154"/>
      <c r="M36" s="154"/>
      <c r="N36" s="154"/>
    </row>
    <row r="37" spans="1:15" s="115" customFormat="1" ht="15" customHeight="1">
      <c r="A37" s="159" t="s">
        <v>133</v>
      </c>
      <c r="B37" s="160"/>
      <c r="C37" s="160"/>
      <c r="D37" s="160"/>
      <c r="E37" s="160"/>
      <c r="F37" s="160"/>
      <c r="G37" s="160"/>
      <c r="H37" s="160"/>
      <c r="I37" s="161"/>
      <c r="J37" s="159"/>
      <c r="K37" s="159"/>
      <c r="L37" s="159"/>
      <c r="M37" s="159"/>
      <c r="N37" s="159"/>
    </row>
    <row r="38" spans="1:15" s="115" customFormat="1" ht="12.75">
      <c r="A38" s="162" t="s">
        <v>134</v>
      </c>
      <c r="B38" s="163"/>
      <c r="C38" s="163"/>
      <c r="D38" s="163"/>
      <c r="E38" s="163"/>
      <c r="F38" s="163"/>
      <c r="G38" s="163"/>
      <c r="H38" s="163"/>
      <c r="I38" s="164"/>
      <c r="J38" s="162"/>
      <c r="K38" s="162"/>
      <c r="L38" s="162"/>
      <c r="M38" s="162"/>
      <c r="N38" s="162"/>
    </row>
    <row r="39" spans="1:15" s="115" customFormat="1" ht="12" customHeight="1">
      <c r="A39" s="162" t="s">
        <v>135</v>
      </c>
      <c r="B39" s="163"/>
      <c r="C39" s="163"/>
      <c r="D39" s="163"/>
      <c r="E39" s="163"/>
      <c r="F39" s="163"/>
      <c r="G39" s="163"/>
      <c r="H39" s="163"/>
      <c r="I39" s="164"/>
      <c r="J39" s="162"/>
      <c r="K39" s="162"/>
      <c r="L39" s="162"/>
      <c r="M39" s="162"/>
      <c r="N39" s="162"/>
    </row>
    <row r="40" spans="1:15" ht="12" customHeight="1">
      <c r="A40" s="165"/>
      <c r="B40" s="166" t="s">
        <v>136</v>
      </c>
      <c r="C40" s="166"/>
      <c r="D40" s="166"/>
      <c r="E40" s="166"/>
      <c r="F40" s="166"/>
      <c r="G40" s="166"/>
      <c r="H40" s="166"/>
      <c r="I40" s="167"/>
      <c r="J40" s="165"/>
      <c r="K40" s="165"/>
      <c r="L40" s="165"/>
      <c r="M40" s="165"/>
      <c r="N40" s="165"/>
    </row>
    <row r="41" spans="1:15" ht="12" customHeight="1">
      <c r="A41" s="165" t="s">
        <v>137</v>
      </c>
      <c r="B41" s="166"/>
      <c r="C41" s="166"/>
      <c r="D41" s="166"/>
      <c r="E41" s="166"/>
      <c r="F41" s="166"/>
      <c r="G41" s="166"/>
      <c r="H41" s="166"/>
      <c r="I41" s="167"/>
      <c r="J41" s="165"/>
      <c r="K41" s="165"/>
      <c r="L41" s="165"/>
      <c r="M41" s="165"/>
      <c r="N41" s="165"/>
    </row>
    <row r="42" spans="1:15" ht="25.9" customHeight="1">
      <c r="B42" s="168"/>
    </row>
    <row r="43" spans="1:15" ht="25.9" customHeight="1">
      <c r="B43" s="90">
        <f>B30</f>
        <v>34.799999999999997</v>
      </c>
      <c r="C43" s="90">
        <f>C25</f>
        <v>-1.2</v>
      </c>
      <c r="D43" s="92">
        <f t="shared" ref="D43:O43" si="3">SUM(D24:D35)</f>
        <v>198.7</v>
      </c>
      <c r="E43" s="90">
        <f>E26</f>
        <v>22.4</v>
      </c>
      <c r="F43" s="92">
        <f t="shared" si="3"/>
        <v>991.7</v>
      </c>
      <c r="G43" s="90">
        <f>G29</f>
        <v>19</v>
      </c>
      <c r="H43" s="92">
        <f t="shared" si="3"/>
        <v>26.499999999999996</v>
      </c>
      <c r="I43" s="169">
        <f t="shared" si="3"/>
        <v>2267.5</v>
      </c>
      <c r="J43" s="92">
        <f t="shared" si="3"/>
        <v>135</v>
      </c>
      <c r="K43" s="92">
        <f t="shared" si="3"/>
        <v>31</v>
      </c>
      <c r="L43" s="92">
        <f t="shared" si="3"/>
        <v>209</v>
      </c>
      <c r="M43" s="92">
        <f t="shared" si="3"/>
        <v>79</v>
      </c>
      <c r="N43" s="92">
        <f t="shared" si="3"/>
        <v>46</v>
      </c>
      <c r="O43" s="92">
        <f t="shared" si="3"/>
        <v>365</v>
      </c>
    </row>
    <row r="44" spans="1:15" ht="25.9" customHeight="1">
      <c r="D44" s="90">
        <f>D43/12</f>
        <v>16.558333333333334</v>
      </c>
      <c r="F44" s="90">
        <f>F43/12</f>
        <v>82.641666666666666</v>
      </c>
      <c r="H44" s="90">
        <f>H43/12</f>
        <v>2.208333333333333</v>
      </c>
    </row>
  </sheetData>
  <mergeCells count="1">
    <mergeCell ref="A3:A4"/>
  </mergeCells>
  <phoneticPr fontId="4"/>
  <printOptions horizontalCentered="1" gridLinesSet="0"/>
  <pageMargins left="0.59055118110236227" right="0.78740157480314965" top="0.78740157480314965" bottom="0.78740157480314965" header="0" footer="0"/>
  <pageSetup paperSize="9" scale="98" firstPageNumber="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view="pageBreakPreview" topLeftCell="A19" zoomScaleNormal="85" zoomScaleSheetLayoutView="100" workbookViewId="0">
      <selection activeCell="C43" sqref="C43"/>
    </sheetView>
  </sheetViews>
  <sheetFormatPr defaultColWidth="10.375" defaultRowHeight="16.7" customHeight="1"/>
  <cols>
    <col min="1" max="1" width="8.625" style="201" customWidth="1"/>
    <col min="2" max="2" width="4.625" style="201" customWidth="1"/>
    <col min="3" max="3" width="35.625" style="201" customWidth="1"/>
    <col min="4" max="4" width="11.875" style="201" customWidth="1"/>
    <col min="5" max="5" width="7.75" style="201" customWidth="1"/>
    <col min="6" max="6" width="49.875" style="201" customWidth="1"/>
    <col min="7" max="7" width="14.75" style="201" customWidth="1"/>
    <col min="8" max="9" width="15.125" style="201" customWidth="1"/>
    <col min="10" max="256" width="10.375" style="201"/>
    <col min="257" max="257" width="8.625" style="201" customWidth="1"/>
    <col min="258" max="258" width="4.625" style="201" customWidth="1"/>
    <col min="259" max="259" width="35.625" style="201" customWidth="1"/>
    <col min="260" max="260" width="11.875" style="201" customWidth="1"/>
    <col min="261" max="261" width="7.75" style="201" customWidth="1"/>
    <col min="262" max="262" width="49.875" style="201" customWidth="1"/>
    <col min="263" max="263" width="14.75" style="201" customWidth="1"/>
    <col min="264" max="265" width="15.125" style="201" customWidth="1"/>
    <col min="266" max="512" width="10.375" style="201"/>
    <col min="513" max="513" width="8.625" style="201" customWidth="1"/>
    <col min="514" max="514" width="4.625" style="201" customWidth="1"/>
    <col min="515" max="515" width="35.625" style="201" customWidth="1"/>
    <col min="516" max="516" width="11.875" style="201" customWidth="1"/>
    <col min="517" max="517" width="7.75" style="201" customWidth="1"/>
    <col min="518" max="518" width="49.875" style="201" customWidth="1"/>
    <col min="519" max="519" width="14.75" style="201" customWidth="1"/>
    <col min="520" max="521" width="15.125" style="201" customWidth="1"/>
    <col min="522" max="768" width="10.375" style="201"/>
    <col min="769" max="769" width="8.625" style="201" customWidth="1"/>
    <col min="770" max="770" width="4.625" style="201" customWidth="1"/>
    <col min="771" max="771" width="35.625" style="201" customWidth="1"/>
    <col min="772" max="772" width="11.875" style="201" customWidth="1"/>
    <col min="773" max="773" width="7.75" style="201" customWidth="1"/>
    <col min="774" max="774" width="49.875" style="201" customWidth="1"/>
    <col min="775" max="775" width="14.75" style="201" customWidth="1"/>
    <col min="776" max="777" width="15.125" style="201" customWidth="1"/>
    <col min="778" max="1024" width="10.375" style="201"/>
    <col min="1025" max="1025" width="8.625" style="201" customWidth="1"/>
    <col min="1026" max="1026" width="4.625" style="201" customWidth="1"/>
    <col min="1027" max="1027" width="35.625" style="201" customWidth="1"/>
    <col min="1028" max="1028" width="11.875" style="201" customWidth="1"/>
    <col min="1029" max="1029" width="7.75" style="201" customWidth="1"/>
    <col min="1030" max="1030" width="49.875" style="201" customWidth="1"/>
    <col min="1031" max="1031" width="14.75" style="201" customWidth="1"/>
    <col min="1032" max="1033" width="15.125" style="201" customWidth="1"/>
    <col min="1034" max="1280" width="10.375" style="201"/>
    <col min="1281" max="1281" width="8.625" style="201" customWidth="1"/>
    <col min="1282" max="1282" width="4.625" style="201" customWidth="1"/>
    <col min="1283" max="1283" width="35.625" style="201" customWidth="1"/>
    <col min="1284" max="1284" width="11.875" style="201" customWidth="1"/>
    <col min="1285" max="1285" width="7.75" style="201" customWidth="1"/>
    <col min="1286" max="1286" width="49.875" style="201" customWidth="1"/>
    <col min="1287" max="1287" width="14.75" style="201" customWidth="1"/>
    <col min="1288" max="1289" width="15.125" style="201" customWidth="1"/>
    <col min="1290" max="1536" width="10.375" style="201"/>
    <col min="1537" max="1537" width="8.625" style="201" customWidth="1"/>
    <col min="1538" max="1538" width="4.625" style="201" customWidth="1"/>
    <col min="1539" max="1539" width="35.625" style="201" customWidth="1"/>
    <col min="1540" max="1540" width="11.875" style="201" customWidth="1"/>
    <col min="1541" max="1541" width="7.75" style="201" customWidth="1"/>
    <col min="1542" max="1542" width="49.875" style="201" customWidth="1"/>
    <col min="1543" max="1543" width="14.75" style="201" customWidth="1"/>
    <col min="1544" max="1545" width="15.125" style="201" customWidth="1"/>
    <col min="1546" max="1792" width="10.375" style="201"/>
    <col min="1793" max="1793" width="8.625" style="201" customWidth="1"/>
    <col min="1794" max="1794" width="4.625" style="201" customWidth="1"/>
    <col min="1795" max="1795" width="35.625" style="201" customWidth="1"/>
    <col min="1796" max="1796" width="11.875" style="201" customWidth="1"/>
    <col min="1797" max="1797" width="7.75" style="201" customWidth="1"/>
    <col min="1798" max="1798" width="49.875" style="201" customWidth="1"/>
    <col min="1799" max="1799" width="14.75" style="201" customWidth="1"/>
    <col min="1800" max="1801" width="15.125" style="201" customWidth="1"/>
    <col min="1802" max="2048" width="10.375" style="201"/>
    <col min="2049" max="2049" width="8.625" style="201" customWidth="1"/>
    <col min="2050" max="2050" width="4.625" style="201" customWidth="1"/>
    <col min="2051" max="2051" width="35.625" style="201" customWidth="1"/>
    <col min="2052" max="2052" width="11.875" style="201" customWidth="1"/>
    <col min="2053" max="2053" width="7.75" style="201" customWidth="1"/>
    <col min="2054" max="2054" width="49.875" style="201" customWidth="1"/>
    <col min="2055" max="2055" width="14.75" style="201" customWidth="1"/>
    <col min="2056" max="2057" width="15.125" style="201" customWidth="1"/>
    <col min="2058" max="2304" width="10.375" style="201"/>
    <col min="2305" max="2305" width="8.625" style="201" customWidth="1"/>
    <col min="2306" max="2306" width="4.625" style="201" customWidth="1"/>
    <col min="2307" max="2307" width="35.625" style="201" customWidth="1"/>
    <col min="2308" max="2308" width="11.875" style="201" customWidth="1"/>
    <col min="2309" max="2309" width="7.75" style="201" customWidth="1"/>
    <col min="2310" max="2310" width="49.875" style="201" customWidth="1"/>
    <col min="2311" max="2311" width="14.75" style="201" customWidth="1"/>
    <col min="2312" max="2313" width="15.125" style="201" customWidth="1"/>
    <col min="2314" max="2560" width="10.375" style="201"/>
    <col min="2561" max="2561" width="8.625" style="201" customWidth="1"/>
    <col min="2562" max="2562" width="4.625" style="201" customWidth="1"/>
    <col min="2563" max="2563" width="35.625" style="201" customWidth="1"/>
    <col min="2564" max="2564" width="11.875" style="201" customWidth="1"/>
    <col min="2565" max="2565" width="7.75" style="201" customWidth="1"/>
    <col min="2566" max="2566" width="49.875" style="201" customWidth="1"/>
    <col min="2567" max="2567" width="14.75" style="201" customWidth="1"/>
    <col min="2568" max="2569" width="15.125" style="201" customWidth="1"/>
    <col min="2570" max="2816" width="10.375" style="201"/>
    <col min="2817" max="2817" width="8.625" style="201" customWidth="1"/>
    <col min="2818" max="2818" width="4.625" style="201" customWidth="1"/>
    <col min="2819" max="2819" width="35.625" style="201" customWidth="1"/>
    <col min="2820" max="2820" width="11.875" style="201" customWidth="1"/>
    <col min="2821" max="2821" width="7.75" style="201" customWidth="1"/>
    <col min="2822" max="2822" width="49.875" style="201" customWidth="1"/>
    <col min="2823" max="2823" width="14.75" style="201" customWidth="1"/>
    <col min="2824" max="2825" width="15.125" style="201" customWidth="1"/>
    <col min="2826" max="3072" width="10.375" style="201"/>
    <col min="3073" max="3073" width="8.625" style="201" customWidth="1"/>
    <col min="3074" max="3074" width="4.625" style="201" customWidth="1"/>
    <col min="3075" max="3075" width="35.625" style="201" customWidth="1"/>
    <col min="3076" max="3076" width="11.875" style="201" customWidth="1"/>
    <col min="3077" max="3077" width="7.75" style="201" customWidth="1"/>
    <col min="3078" max="3078" width="49.875" style="201" customWidth="1"/>
    <col min="3079" max="3079" width="14.75" style="201" customWidth="1"/>
    <col min="3080" max="3081" width="15.125" style="201" customWidth="1"/>
    <col min="3082" max="3328" width="10.375" style="201"/>
    <col min="3329" max="3329" width="8.625" style="201" customWidth="1"/>
    <col min="3330" max="3330" width="4.625" style="201" customWidth="1"/>
    <col min="3331" max="3331" width="35.625" style="201" customWidth="1"/>
    <col min="3332" max="3332" width="11.875" style="201" customWidth="1"/>
    <col min="3333" max="3333" width="7.75" style="201" customWidth="1"/>
    <col min="3334" max="3334" width="49.875" style="201" customWidth="1"/>
    <col min="3335" max="3335" width="14.75" style="201" customWidth="1"/>
    <col min="3336" max="3337" width="15.125" style="201" customWidth="1"/>
    <col min="3338" max="3584" width="10.375" style="201"/>
    <col min="3585" max="3585" width="8.625" style="201" customWidth="1"/>
    <col min="3586" max="3586" width="4.625" style="201" customWidth="1"/>
    <col min="3587" max="3587" width="35.625" style="201" customWidth="1"/>
    <col min="3588" max="3588" width="11.875" style="201" customWidth="1"/>
    <col min="3589" max="3589" width="7.75" style="201" customWidth="1"/>
    <col min="3590" max="3590" width="49.875" style="201" customWidth="1"/>
    <col min="3591" max="3591" width="14.75" style="201" customWidth="1"/>
    <col min="3592" max="3593" width="15.125" style="201" customWidth="1"/>
    <col min="3594" max="3840" width="10.375" style="201"/>
    <col min="3841" max="3841" width="8.625" style="201" customWidth="1"/>
    <col min="3842" max="3842" width="4.625" style="201" customWidth="1"/>
    <col min="3843" max="3843" width="35.625" style="201" customWidth="1"/>
    <col min="3844" max="3844" width="11.875" style="201" customWidth="1"/>
    <col min="3845" max="3845" width="7.75" style="201" customWidth="1"/>
    <col min="3846" max="3846" width="49.875" style="201" customWidth="1"/>
    <col min="3847" max="3847" width="14.75" style="201" customWidth="1"/>
    <col min="3848" max="3849" width="15.125" style="201" customWidth="1"/>
    <col min="3850" max="4096" width="10.375" style="201"/>
    <col min="4097" max="4097" width="8.625" style="201" customWidth="1"/>
    <col min="4098" max="4098" width="4.625" style="201" customWidth="1"/>
    <col min="4099" max="4099" width="35.625" style="201" customWidth="1"/>
    <col min="4100" max="4100" width="11.875" style="201" customWidth="1"/>
    <col min="4101" max="4101" width="7.75" style="201" customWidth="1"/>
    <col min="4102" max="4102" width="49.875" style="201" customWidth="1"/>
    <col min="4103" max="4103" width="14.75" style="201" customWidth="1"/>
    <col min="4104" max="4105" width="15.125" style="201" customWidth="1"/>
    <col min="4106" max="4352" width="10.375" style="201"/>
    <col min="4353" max="4353" width="8.625" style="201" customWidth="1"/>
    <col min="4354" max="4354" width="4.625" style="201" customWidth="1"/>
    <col min="4355" max="4355" width="35.625" style="201" customWidth="1"/>
    <col min="4356" max="4356" width="11.875" style="201" customWidth="1"/>
    <col min="4357" max="4357" width="7.75" style="201" customWidth="1"/>
    <col min="4358" max="4358" width="49.875" style="201" customWidth="1"/>
    <col min="4359" max="4359" width="14.75" style="201" customWidth="1"/>
    <col min="4360" max="4361" width="15.125" style="201" customWidth="1"/>
    <col min="4362" max="4608" width="10.375" style="201"/>
    <col min="4609" max="4609" width="8.625" style="201" customWidth="1"/>
    <col min="4610" max="4610" width="4.625" style="201" customWidth="1"/>
    <col min="4611" max="4611" width="35.625" style="201" customWidth="1"/>
    <col min="4612" max="4612" width="11.875" style="201" customWidth="1"/>
    <col min="4613" max="4613" width="7.75" style="201" customWidth="1"/>
    <col min="4614" max="4614" width="49.875" style="201" customWidth="1"/>
    <col min="4615" max="4615" width="14.75" style="201" customWidth="1"/>
    <col min="4616" max="4617" width="15.125" style="201" customWidth="1"/>
    <col min="4618" max="4864" width="10.375" style="201"/>
    <col min="4865" max="4865" width="8.625" style="201" customWidth="1"/>
    <col min="4866" max="4866" width="4.625" style="201" customWidth="1"/>
    <col min="4867" max="4867" width="35.625" style="201" customWidth="1"/>
    <col min="4868" max="4868" width="11.875" style="201" customWidth="1"/>
    <col min="4869" max="4869" width="7.75" style="201" customWidth="1"/>
    <col min="4870" max="4870" width="49.875" style="201" customWidth="1"/>
    <col min="4871" max="4871" width="14.75" style="201" customWidth="1"/>
    <col min="4872" max="4873" width="15.125" style="201" customWidth="1"/>
    <col min="4874" max="5120" width="10.375" style="201"/>
    <col min="5121" max="5121" width="8.625" style="201" customWidth="1"/>
    <col min="5122" max="5122" width="4.625" style="201" customWidth="1"/>
    <col min="5123" max="5123" width="35.625" style="201" customWidth="1"/>
    <col min="5124" max="5124" width="11.875" style="201" customWidth="1"/>
    <col min="5125" max="5125" width="7.75" style="201" customWidth="1"/>
    <col min="5126" max="5126" width="49.875" style="201" customWidth="1"/>
    <col min="5127" max="5127" width="14.75" style="201" customWidth="1"/>
    <col min="5128" max="5129" width="15.125" style="201" customWidth="1"/>
    <col min="5130" max="5376" width="10.375" style="201"/>
    <col min="5377" max="5377" width="8.625" style="201" customWidth="1"/>
    <col min="5378" max="5378" width="4.625" style="201" customWidth="1"/>
    <col min="5379" max="5379" width="35.625" style="201" customWidth="1"/>
    <col min="5380" max="5380" width="11.875" style="201" customWidth="1"/>
    <col min="5381" max="5381" width="7.75" style="201" customWidth="1"/>
    <col min="5382" max="5382" width="49.875" style="201" customWidth="1"/>
    <col min="5383" max="5383" width="14.75" style="201" customWidth="1"/>
    <col min="5384" max="5385" width="15.125" style="201" customWidth="1"/>
    <col min="5386" max="5632" width="10.375" style="201"/>
    <col min="5633" max="5633" width="8.625" style="201" customWidth="1"/>
    <col min="5634" max="5634" width="4.625" style="201" customWidth="1"/>
    <col min="5635" max="5635" width="35.625" style="201" customWidth="1"/>
    <col min="5636" max="5636" width="11.875" style="201" customWidth="1"/>
    <col min="5637" max="5637" width="7.75" style="201" customWidth="1"/>
    <col min="5638" max="5638" width="49.875" style="201" customWidth="1"/>
    <col min="5639" max="5639" width="14.75" style="201" customWidth="1"/>
    <col min="5640" max="5641" width="15.125" style="201" customWidth="1"/>
    <col min="5642" max="5888" width="10.375" style="201"/>
    <col min="5889" max="5889" width="8.625" style="201" customWidth="1"/>
    <col min="5890" max="5890" width="4.625" style="201" customWidth="1"/>
    <col min="5891" max="5891" width="35.625" style="201" customWidth="1"/>
    <col min="5892" max="5892" width="11.875" style="201" customWidth="1"/>
    <col min="5893" max="5893" width="7.75" style="201" customWidth="1"/>
    <col min="5894" max="5894" width="49.875" style="201" customWidth="1"/>
    <col min="5895" max="5895" width="14.75" style="201" customWidth="1"/>
    <col min="5896" max="5897" width="15.125" style="201" customWidth="1"/>
    <col min="5898" max="6144" width="10.375" style="201"/>
    <col min="6145" max="6145" width="8.625" style="201" customWidth="1"/>
    <col min="6146" max="6146" width="4.625" style="201" customWidth="1"/>
    <col min="6147" max="6147" width="35.625" style="201" customWidth="1"/>
    <col min="6148" max="6148" width="11.875" style="201" customWidth="1"/>
    <col min="6149" max="6149" width="7.75" style="201" customWidth="1"/>
    <col min="6150" max="6150" width="49.875" style="201" customWidth="1"/>
    <col min="6151" max="6151" width="14.75" style="201" customWidth="1"/>
    <col min="6152" max="6153" width="15.125" style="201" customWidth="1"/>
    <col min="6154" max="6400" width="10.375" style="201"/>
    <col min="6401" max="6401" width="8.625" style="201" customWidth="1"/>
    <col min="6402" max="6402" width="4.625" style="201" customWidth="1"/>
    <col min="6403" max="6403" width="35.625" style="201" customWidth="1"/>
    <col min="6404" max="6404" width="11.875" style="201" customWidth="1"/>
    <col min="6405" max="6405" width="7.75" style="201" customWidth="1"/>
    <col min="6406" max="6406" width="49.875" style="201" customWidth="1"/>
    <col min="6407" max="6407" width="14.75" style="201" customWidth="1"/>
    <col min="6408" max="6409" width="15.125" style="201" customWidth="1"/>
    <col min="6410" max="6656" width="10.375" style="201"/>
    <col min="6657" max="6657" width="8.625" style="201" customWidth="1"/>
    <col min="6658" max="6658" width="4.625" style="201" customWidth="1"/>
    <col min="6659" max="6659" width="35.625" style="201" customWidth="1"/>
    <col min="6660" max="6660" width="11.875" style="201" customWidth="1"/>
    <col min="6661" max="6661" width="7.75" style="201" customWidth="1"/>
    <col min="6662" max="6662" width="49.875" style="201" customWidth="1"/>
    <col min="6663" max="6663" width="14.75" style="201" customWidth="1"/>
    <col min="6664" max="6665" width="15.125" style="201" customWidth="1"/>
    <col min="6666" max="6912" width="10.375" style="201"/>
    <col min="6913" max="6913" width="8.625" style="201" customWidth="1"/>
    <col min="6914" max="6914" width="4.625" style="201" customWidth="1"/>
    <col min="6915" max="6915" width="35.625" style="201" customWidth="1"/>
    <col min="6916" max="6916" width="11.875" style="201" customWidth="1"/>
    <col min="6917" max="6917" width="7.75" style="201" customWidth="1"/>
    <col min="6918" max="6918" width="49.875" style="201" customWidth="1"/>
    <col min="6919" max="6919" width="14.75" style="201" customWidth="1"/>
    <col min="6920" max="6921" width="15.125" style="201" customWidth="1"/>
    <col min="6922" max="7168" width="10.375" style="201"/>
    <col min="7169" max="7169" width="8.625" style="201" customWidth="1"/>
    <col min="7170" max="7170" width="4.625" style="201" customWidth="1"/>
    <col min="7171" max="7171" width="35.625" style="201" customWidth="1"/>
    <col min="7172" max="7172" width="11.875" style="201" customWidth="1"/>
    <col min="7173" max="7173" width="7.75" style="201" customWidth="1"/>
    <col min="7174" max="7174" width="49.875" style="201" customWidth="1"/>
    <col min="7175" max="7175" width="14.75" style="201" customWidth="1"/>
    <col min="7176" max="7177" width="15.125" style="201" customWidth="1"/>
    <col min="7178" max="7424" width="10.375" style="201"/>
    <col min="7425" max="7425" width="8.625" style="201" customWidth="1"/>
    <col min="7426" max="7426" width="4.625" style="201" customWidth="1"/>
    <col min="7427" max="7427" width="35.625" style="201" customWidth="1"/>
    <col min="7428" max="7428" width="11.875" style="201" customWidth="1"/>
    <col min="7429" max="7429" width="7.75" style="201" customWidth="1"/>
    <col min="7430" max="7430" width="49.875" style="201" customWidth="1"/>
    <col min="7431" max="7431" width="14.75" style="201" customWidth="1"/>
    <col min="7432" max="7433" width="15.125" style="201" customWidth="1"/>
    <col min="7434" max="7680" width="10.375" style="201"/>
    <col min="7681" max="7681" width="8.625" style="201" customWidth="1"/>
    <col min="7682" max="7682" width="4.625" style="201" customWidth="1"/>
    <col min="7683" max="7683" width="35.625" style="201" customWidth="1"/>
    <col min="7684" max="7684" width="11.875" style="201" customWidth="1"/>
    <col min="7685" max="7685" width="7.75" style="201" customWidth="1"/>
    <col min="7686" max="7686" width="49.875" style="201" customWidth="1"/>
    <col min="7687" max="7687" width="14.75" style="201" customWidth="1"/>
    <col min="7688" max="7689" width="15.125" style="201" customWidth="1"/>
    <col min="7690" max="7936" width="10.375" style="201"/>
    <col min="7937" max="7937" width="8.625" style="201" customWidth="1"/>
    <col min="7938" max="7938" width="4.625" style="201" customWidth="1"/>
    <col min="7939" max="7939" width="35.625" style="201" customWidth="1"/>
    <col min="7940" max="7940" width="11.875" style="201" customWidth="1"/>
    <col min="7941" max="7941" width="7.75" style="201" customWidth="1"/>
    <col min="7942" max="7942" width="49.875" style="201" customWidth="1"/>
    <col min="7943" max="7943" width="14.75" style="201" customWidth="1"/>
    <col min="7944" max="7945" width="15.125" style="201" customWidth="1"/>
    <col min="7946" max="8192" width="10.375" style="201"/>
    <col min="8193" max="8193" width="8.625" style="201" customWidth="1"/>
    <col min="8194" max="8194" width="4.625" style="201" customWidth="1"/>
    <col min="8195" max="8195" width="35.625" style="201" customWidth="1"/>
    <col min="8196" max="8196" width="11.875" style="201" customWidth="1"/>
    <col min="8197" max="8197" width="7.75" style="201" customWidth="1"/>
    <col min="8198" max="8198" width="49.875" style="201" customWidth="1"/>
    <col min="8199" max="8199" width="14.75" style="201" customWidth="1"/>
    <col min="8200" max="8201" width="15.125" style="201" customWidth="1"/>
    <col min="8202" max="8448" width="10.375" style="201"/>
    <col min="8449" max="8449" width="8.625" style="201" customWidth="1"/>
    <col min="8450" max="8450" width="4.625" style="201" customWidth="1"/>
    <col min="8451" max="8451" width="35.625" style="201" customWidth="1"/>
    <col min="8452" max="8452" width="11.875" style="201" customWidth="1"/>
    <col min="8453" max="8453" width="7.75" style="201" customWidth="1"/>
    <col min="8454" max="8454" width="49.875" style="201" customWidth="1"/>
    <col min="8455" max="8455" width="14.75" style="201" customWidth="1"/>
    <col min="8456" max="8457" width="15.125" style="201" customWidth="1"/>
    <col min="8458" max="8704" width="10.375" style="201"/>
    <col min="8705" max="8705" width="8.625" style="201" customWidth="1"/>
    <col min="8706" max="8706" width="4.625" style="201" customWidth="1"/>
    <col min="8707" max="8707" width="35.625" style="201" customWidth="1"/>
    <col min="8708" max="8708" width="11.875" style="201" customWidth="1"/>
    <col min="8709" max="8709" width="7.75" style="201" customWidth="1"/>
    <col min="8710" max="8710" width="49.875" style="201" customWidth="1"/>
    <col min="8711" max="8711" width="14.75" style="201" customWidth="1"/>
    <col min="8712" max="8713" width="15.125" style="201" customWidth="1"/>
    <col min="8714" max="8960" width="10.375" style="201"/>
    <col min="8961" max="8961" width="8.625" style="201" customWidth="1"/>
    <col min="8962" max="8962" width="4.625" style="201" customWidth="1"/>
    <col min="8963" max="8963" width="35.625" style="201" customWidth="1"/>
    <col min="8964" max="8964" width="11.875" style="201" customWidth="1"/>
    <col min="8965" max="8965" width="7.75" style="201" customWidth="1"/>
    <col min="8966" max="8966" width="49.875" style="201" customWidth="1"/>
    <col min="8967" max="8967" width="14.75" style="201" customWidth="1"/>
    <col min="8968" max="8969" width="15.125" style="201" customWidth="1"/>
    <col min="8970" max="9216" width="10.375" style="201"/>
    <col min="9217" max="9217" width="8.625" style="201" customWidth="1"/>
    <col min="9218" max="9218" width="4.625" style="201" customWidth="1"/>
    <col min="9219" max="9219" width="35.625" style="201" customWidth="1"/>
    <col min="9220" max="9220" width="11.875" style="201" customWidth="1"/>
    <col min="9221" max="9221" width="7.75" style="201" customWidth="1"/>
    <col min="9222" max="9222" width="49.875" style="201" customWidth="1"/>
    <col min="9223" max="9223" width="14.75" style="201" customWidth="1"/>
    <col min="9224" max="9225" width="15.125" style="201" customWidth="1"/>
    <col min="9226" max="9472" width="10.375" style="201"/>
    <col min="9473" max="9473" width="8.625" style="201" customWidth="1"/>
    <col min="9474" max="9474" width="4.625" style="201" customWidth="1"/>
    <col min="9475" max="9475" width="35.625" style="201" customWidth="1"/>
    <col min="9476" max="9476" width="11.875" style="201" customWidth="1"/>
    <col min="9477" max="9477" width="7.75" style="201" customWidth="1"/>
    <col min="9478" max="9478" width="49.875" style="201" customWidth="1"/>
    <col min="9479" max="9479" width="14.75" style="201" customWidth="1"/>
    <col min="9480" max="9481" width="15.125" style="201" customWidth="1"/>
    <col min="9482" max="9728" width="10.375" style="201"/>
    <col min="9729" max="9729" width="8.625" style="201" customWidth="1"/>
    <col min="9730" max="9730" width="4.625" style="201" customWidth="1"/>
    <col min="9731" max="9731" width="35.625" style="201" customWidth="1"/>
    <col min="9732" max="9732" width="11.875" style="201" customWidth="1"/>
    <col min="9733" max="9733" width="7.75" style="201" customWidth="1"/>
    <col min="9734" max="9734" width="49.875" style="201" customWidth="1"/>
    <col min="9735" max="9735" width="14.75" style="201" customWidth="1"/>
    <col min="9736" max="9737" width="15.125" style="201" customWidth="1"/>
    <col min="9738" max="9984" width="10.375" style="201"/>
    <col min="9985" max="9985" width="8.625" style="201" customWidth="1"/>
    <col min="9986" max="9986" width="4.625" style="201" customWidth="1"/>
    <col min="9987" max="9987" width="35.625" style="201" customWidth="1"/>
    <col min="9988" max="9988" width="11.875" style="201" customWidth="1"/>
    <col min="9989" max="9989" width="7.75" style="201" customWidth="1"/>
    <col min="9990" max="9990" width="49.875" style="201" customWidth="1"/>
    <col min="9991" max="9991" width="14.75" style="201" customWidth="1"/>
    <col min="9992" max="9993" width="15.125" style="201" customWidth="1"/>
    <col min="9994" max="10240" width="10.375" style="201"/>
    <col min="10241" max="10241" width="8.625" style="201" customWidth="1"/>
    <col min="10242" max="10242" width="4.625" style="201" customWidth="1"/>
    <col min="10243" max="10243" width="35.625" style="201" customWidth="1"/>
    <col min="10244" max="10244" width="11.875" style="201" customWidth="1"/>
    <col min="10245" max="10245" width="7.75" style="201" customWidth="1"/>
    <col min="10246" max="10246" width="49.875" style="201" customWidth="1"/>
    <col min="10247" max="10247" width="14.75" style="201" customWidth="1"/>
    <col min="10248" max="10249" width="15.125" style="201" customWidth="1"/>
    <col min="10250" max="10496" width="10.375" style="201"/>
    <col min="10497" max="10497" width="8.625" style="201" customWidth="1"/>
    <col min="10498" max="10498" width="4.625" style="201" customWidth="1"/>
    <col min="10499" max="10499" width="35.625" style="201" customWidth="1"/>
    <col min="10500" max="10500" width="11.875" style="201" customWidth="1"/>
    <col min="10501" max="10501" width="7.75" style="201" customWidth="1"/>
    <col min="10502" max="10502" width="49.875" style="201" customWidth="1"/>
    <col min="10503" max="10503" width="14.75" style="201" customWidth="1"/>
    <col min="10504" max="10505" width="15.125" style="201" customWidth="1"/>
    <col min="10506" max="10752" width="10.375" style="201"/>
    <col min="10753" max="10753" width="8.625" style="201" customWidth="1"/>
    <col min="10754" max="10754" width="4.625" style="201" customWidth="1"/>
    <col min="10755" max="10755" width="35.625" style="201" customWidth="1"/>
    <col min="10756" max="10756" width="11.875" style="201" customWidth="1"/>
    <col min="10757" max="10757" width="7.75" style="201" customWidth="1"/>
    <col min="10758" max="10758" width="49.875" style="201" customWidth="1"/>
    <col min="10759" max="10759" width="14.75" style="201" customWidth="1"/>
    <col min="10760" max="10761" width="15.125" style="201" customWidth="1"/>
    <col min="10762" max="11008" width="10.375" style="201"/>
    <col min="11009" max="11009" width="8.625" style="201" customWidth="1"/>
    <col min="11010" max="11010" width="4.625" style="201" customWidth="1"/>
    <col min="11011" max="11011" width="35.625" style="201" customWidth="1"/>
    <col min="11012" max="11012" width="11.875" style="201" customWidth="1"/>
    <col min="11013" max="11013" width="7.75" style="201" customWidth="1"/>
    <col min="11014" max="11014" width="49.875" style="201" customWidth="1"/>
    <col min="11015" max="11015" width="14.75" style="201" customWidth="1"/>
    <col min="11016" max="11017" width="15.125" style="201" customWidth="1"/>
    <col min="11018" max="11264" width="10.375" style="201"/>
    <col min="11265" max="11265" width="8.625" style="201" customWidth="1"/>
    <col min="11266" max="11266" width="4.625" style="201" customWidth="1"/>
    <col min="11267" max="11267" width="35.625" style="201" customWidth="1"/>
    <col min="11268" max="11268" width="11.875" style="201" customWidth="1"/>
    <col min="11269" max="11269" width="7.75" style="201" customWidth="1"/>
    <col min="11270" max="11270" width="49.875" style="201" customWidth="1"/>
    <col min="11271" max="11271" width="14.75" style="201" customWidth="1"/>
    <col min="11272" max="11273" width="15.125" style="201" customWidth="1"/>
    <col min="11274" max="11520" width="10.375" style="201"/>
    <col min="11521" max="11521" width="8.625" style="201" customWidth="1"/>
    <col min="11522" max="11522" width="4.625" style="201" customWidth="1"/>
    <col min="11523" max="11523" width="35.625" style="201" customWidth="1"/>
    <col min="11524" max="11524" width="11.875" style="201" customWidth="1"/>
    <col min="11525" max="11525" width="7.75" style="201" customWidth="1"/>
    <col min="11526" max="11526" width="49.875" style="201" customWidth="1"/>
    <col min="11527" max="11527" width="14.75" style="201" customWidth="1"/>
    <col min="11528" max="11529" width="15.125" style="201" customWidth="1"/>
    <col min="11530" max="11776" width="10.375" style="201"/>
    <col min="11777" max="11777" width="8.625" style="201" customWidth="1"/>
    <col min="11778" max="11778" width="4.625" style="201" customWidth="1"/>
    <col min="11779" max="11779" width="35.625" style="201" customWidth="1"/>
    <col min="11780" max="11780" width="11.875" style="201" customWidth="1"/>
    <col min="11781" max="11781" width="7.75" style="201" customWidth="1"/>
    <col min="11782" max="11782" width="49.875" style="201" customWidth="1"/>
    <col min="11783" max="11783" width="14.75" style="201" customWidth="1"/>
    <col min="11784" max="11785" width="15.125" style="201" customWidth="1"/>
    <col min="11786" max="12032" width="10.375" style="201"/>
    <col min="12033" max="12033" width="8.625" style="201" customWidth="1"/>
    <col min="12034" max="12034" width="4.625" style="201" customWidth="1"/>
    <col min="12035" max="12035" width="35.625" style="201" customWidth="1"/>
    <col min="12036" max="12036" width="11.875" style="201" customWidth="1"/>
    <col min="12037" max="12037" width="7.75" style="201" customWidth="1"/>
    <col min="12038" max="12038" width="49.875" style="201" customWidth="1"/>
    <col min="12039" max="12039" width="14.75" style="201" customWidth="1"/>
    <col min="12040" max="12041" width="15.125" style="201" customWidth="1"/>
    <col min="12042" max="12288" width="10.375" style="201"/>
    <col min="12289" max="12289" width="8.625" style="201" customWidth="1"/>
    <col min="12290" max="12290" width="4.625" style="201" customWidth="1"/>
    <col min="12291" max="12291" width="35.625" style="201" customWidth="1"/>
    <col min="12292" max="12292" width="11.875" style="201" customWidth="1"/>
    <col min="12293" max="12293" width="7.75" style="201" customWidth="1"/>
    <col min="12294" max="12294" width="49.875" style="201" customWidth="1"/>
    <col min="12295" max="12295" width="14.75" style="201" customWidth="1"/>
    <col min="12296" max="12297" width="15.125" style="201" customWidth="1"/>
    <col min="12298" max="12544" width="10.375" style="201"/>
    <col min="12545" max="12545" width="8.625" style="201" customWidth="1"/>
    <col min="12546" max="12546" width="4.625" style="201" customWidth="1"/>
    <col min="12547" max="12547" width="35.625" style="201" customWidth="1"/>
    <col min="12548" max="12548" width="11.875" style="201" customWidth="1"/>
    <col min="12549" max="12549" width="7.75" style="201" customWidth="1"/>
    <col min="12550" max="12550" width="49.875" style="201" customWidth="1"/>
    <col min="12551" max="12551" width="14.75" style="201" customWidth="1"/>
    <col min="12552" max="12553" width="15.125" style="201" customWidth="1"/>
    <col min="12554" max="12800" width="10.375" style="201"/>
    <col min="12801" max="12801" width="8.625" style="201" customWidth="1"/>
    <col min="12802" max="12802" width="4.625" style="201" customWidth="1"/>
    <col min="12803" max="12803" width="35.625" style="201" customWidth="1"/>
    <col min="12804" max="12804" width="11.875" style="201" customWidth="1"/>
    <col min="12805" max="12805" width="7.75" style="201" customWidth="1"/>
    <col min="12806" max="12806" width="49.875" style="201" customWidth="1"/>
    <col min="12807" max="12807" width="14.75" style="201" customWidth="1"/>
    <col min="12808" max="12809" width="15.125" style="201" customWidth="1"/>
    <col min="12810" max="13056" width="10.375" style="201"/>
    <col min="13057" max="13057" width="8.625" style="201" customWidth="1"/>
    <col min="13058" max="13058" width="4.625" style="201" customWidth="1"/>
    <col min="13059" max="13059" width="35.625" style="201" customWidth="1"/>
    <col min="13060" max="13060" width="11.875" style="201" customWidth="1"/>
    <col min="13061" max="13061" width="7.75" style="201" customWidth="1"/>
    <col min="13062" max="13062" width="49.875" style="201" customWidth="1"/>
    <col min="13063" max="13063" width="14.75" style="201" customWidth="1"/>
    <col min="13064" max="13065" width="15.125" style="201" customWidth="1"/>
    <col min="13066" max="13312" width="10.375" style="201"/>
    <col min="13313" max="13313" width="8.625" style="201" customWidth="1"/>
    <col min="13314" max="13314" width="4.625" style="201" customWidth="1"/>
    <col min="13315" max="13315" width="35.625" style="201" customWidth="1"/>
    <col min="13316" max="13316" width="11.875" style="201" customWidth="1"/>
    <col min="13317" max="13317" width="7.75" style="201" customWidth="1"/>
    <col min="13318" max="13318" width="49.875" style="201" customWidth="1"/>
    <col min="13319" max="13319" width="14.75" style="201" customWidth="1"/>
    <col min="13320" max="13321" width="15.125" style="201" customWidth="1"/>
    <col min="13322" max="13568" width="10.375" style="201"/>
    <col min="13569" max="13569" width="8.625" style="201" customWidth="1"/>
    <col min="13570" max="13570" width="4.625" style="201" customWidth="1"/>
    <col min="13571" max="13571" width="35.625" style="201" customWidth="1"/>
    <col min="13572" max="13572" width="11.875" style="201" customWidth="1"/>
    <col min="13573" max="13573" width="7.75" style="201" customWidth="1"/>
    <col min="13574" max="13574" width="49.875" style="201" customWidth="1"/>
    <col min="13575" max="13575" width="14.75" style="201" customWidth="1"/>
    <col min="13576" max="13577" width="15.125" style="201" customWidth="1"/>
    <col min="13578" max="13824" width="10.375" style="201"/>
    <col min="13825" max="13825" width="8.625" style="201" customWidth="1"/>
    <col min="13826" max="13826" width="4.625" style="201" customWidth="1"/>
    <col min="13827" max="13827" width="35.625" style="201" customWidth="1"/>
    <col min="13828" max="13828" width="11.875" style="201" customWidth="1"/>
    <col min="13829" max="13829" width="7.75" style="201" customWidth="1"/>
    <col min="13830" max="13830" width="49.875" style="201" customWidth="1"/>
    <col min="13831" max="13831" width="14.75" style="201" customWidth="1"/>
    <col min="13832" max="13833" width="15.125" style="201" customWidth="1"/>
    <col min="13834" max="14080" width="10.375" style="201"/>
    <col min="14081" max="14081" width="8.625" style="201" customWidth="1"/>
    <col min="14082" max="14082" width="4.625" style="201" customWidth="1"/>
    <col min="14083" max="14083" width="35.625" style="201" customWidth="1"/>
    <col min="14084" max="14084" width="11.875" style="201" customWidth="1"/>
    <col min="14085" max="14085" width="7.75" style="201" customWidth="1"/>
    <col min="14086" max="14086" width="49.875" style="201" customWidth="1"/>
    <col min="14087" max="14087" width="14.75" style="201" customWidth="1"/>
    <col min="14088" max="14089" width="15.125" style="201" customWidth="1"/>
    <col min="14090" max="14336" width="10.375" style="201"/>
    <col min="14337" max="14337" width="8.625" style="201" customWidth="1"/>
    <col min="14338" max="14338" width="4.625" style="201" customWidth="1"/>
    <col min="14339" max="14339" width="35.625" style="201" customWidth="1"/>
    <col min="14340" max="14340" width="11.875" style="201" customWidth="1"/>
    <col min="14341" max="14341" width="7.75" style="201" customWidth="1"/>
    <col min="14342" max="14342" width="49.875" style="201" customWidth="1"/>
    <col min="14343" max="14343" width="14.75" style="201" customWidth="1"/>
    <col min="14344" max="14345" width="15.125" style="201" customWidth="1"/>
    <col min="14346" max="14592" width="10.375" style="201"/>
    <col min="14593" max="14593" width="8.625" style="201" customWidth="1"/>
    <col min="14594" max="14594" width="4.625" style="201" customWidth="1"/>
    <col min="14595" max="14595" width="35.625" style="201" customWidth="1"/>
    <col min="14596" max="14596" width="11.875" style="201" customWidth="1"/>
    <col min="14597" max="14597" width="7.75" style="201" customWidth="1"/>
    <col min="14598" max="14598" width="49.875" style="201" customWidth="1"/>
    <col min="14599" max="14599" width="14.75" style="201" customWidth="1"/>
    <col min="14600" max="14601" width="15.125" style="201" customWidth="1"/>
    <col min="14602" max="14848" width="10.375" style="201"/>
    <col min="14849" max="14849" width="8.625" style="201" customWidth="1"/>
    <col min="14850" max="14850" width="4.625" style="201" customWidth="1"/>
    <col min="14851" max="14851" width="35.625" style="201" customWidth="1"/>
    <col min="14852" max="14852" width="11.875" style="201" customWidth="1"/>
    <col min="14853" max="14853" width="7.75" style="201" customWidth="1"/>
    <col min="14854" max="14854" width="49.875" style="201" customWidth="1"/>
    <col min="14855" max="14855" width="14.75" style="201" customWidth="1"/>
    <col min="14856" max="14857" width="15.125" style="201" customWidth="1"/>
    <col min="14858" max="15104" width="10.375" style="201"/>
    <col min="15105" max="15105" width="8.625" style="201" customWidth="1"/>
    <col min="15106" max="15106" width="4.625" style="201" customWidth="1"/>
    <col min="15107" max="15107" width="35.625" style="201" customWidth="1"/>
    <col min="15108" max="15108" width="11.875" style="201" customWidth="1"/>
    <col min="15109" max="15109" width="7.75" style="201" customWidth="1"/>
    <col min="15110" max="15110" width="49.875" style="201" customWidth="1"/>
    <col min="15111" max="15111" width="14.75" style="201" customWidth="1"/>
    <col min="15112" max="15113" width="15.125" style="201" customWidth="1"/>
    <col min="15114" max="15360" width="10.375" style="201"/>
    <col min="15361" max="15361" width="8.625" style="201" customWidth="1"/>
    <col min="15362" max="15362" width="4.625" style="201" customWidth="1"/>
    <col min="15363" max="15363" width="35.625" style="201" customWidth="1"/>
    <col min="15364" max="15364" width="11.875" style="201" customWidth="1"/>
    <col min="15365" max="15365" width="7.75" style="201" customWidth="1"/>
    <col min="15366" max="15366" width="49.875" style="201" customWidth="1"/>
    <col min="15367" max="15367" width="14.75" style="201" customWidth="1"/>
    <col min="15368" max="15369" width="15.125" style="201" customWidth="1"/>
    <col min="15370" max="15616" width="10.375" style="201"/>
    <col min="15617" max="15617" width="8.625" style="201" customWidth="1"/>
    <col min="15618" max="15618" width="4.625" style="201" customWidth="1"/>
    <col min="15619" max="15619" width="35.625" style="201" customWidth="1"/>
    <col min="15620" max="15620" width="11.875" style="201" customWidth="1"/>
    <col min="15621" max="15621" width="7.75" style="201" customWidth="1"/>
    <col min="15622" max="15622" width="49.875" style="201" customWidth="1"/>
    <col min="15623" max="15623" width="14.75" style="201" customWidth="1"/>
    <col min="15624" max="15625" width="15.125" style="201" customWidth="1"/>
    <col min="15626" max="15872" width="10.375" style="201"/>
    <col min="15873" max="15873" width="8.625" style="201" customWidth="1"/>
    <col min="15874" max="15874" width="4.625" style="201" customWidth="1"/>
    <col min="15875" max="15875" width="35.625" style="201" customWidth="1"/>
    <col min="15876" max="15876" width="11.875" style="201" customWidth="1"/>
    <col min="15877" max="15877" width="7.75" style="201" customWidth="1"/>
    <col min="15878" max="15878" width="49.875" style="201" customWidth="1"/>
    <col min="15879" max="15879" width="14.75" style="201" customWidth="1"/>
    <col min="15880" max="15881" width="15.125" style="201" customWidth="1"/>
    <col min="15882" max="16128" width="10.375" style="201"/>
    <col min="16129" max="16129" width="8.625" style="201" customWidth="1"/>
    <col min="16130" max="16130" width="4.625" style="201" customWidth="1"/>
    <col min="16131" max="16131" width="35.625" style="201" customWidth="1"/>
    <col min="16132" max="16132" width="11.875" style="201" customWidth="1"/>
    <col min="16133" max="16133" width="7.75" style="201" customWidth="1"/>
    <col min="16134" max="16134" width="49.875" style="201" customWidth="1"/>
    <col min="16135" max="16135" width="14.75" style="201" customWidth="1"/>
    <col min="16136" max="16137" width="15.125" style="201" customWidth="1"/>
    <col min="16138" max="16384" width="10.375" style="201"/>
  </cols>
  <sheetData>
    <row r="1" spans="2:7" s="171" customFormat="1" ht="18.75" customHeight="1">
      <c r="B1" s="170" t="s">
        <v>138</v>
      </c>
    </row>
    <row r="2" spans="2:7" s="171" customFormat="1" ht="3" customHeight="1" thickBot="1"/>
    <row r="3" spans="2:7" s="171" customFormat="1" ht="11.25" customHeight="1">
      <c r="B3" s="172"/>
      <c r="C3" s="173" t="s">
        <v>139</v>
      </c>
      <c r="D3" s="174" t="s">
        <v>140</v>
      </c>
      <c r="E3" s="173" t="s">
        <v>141</v>
      </c>
      <c r="F3" s="175" t="s">
        <v>142</v>
      </c>
      <c r="G3" s="176" t="s">
        <v>143</v>
      </c>
    </row>
    <row r="4" spans="2:7" s="171" customFormat="1" ht="11.25" customHeight="1">
      <c r="C4" s="177"/>
      <c r="D4" s="178"/>
      <c r="E4" s="177"/>
      <c r="F4" s="179"/>
      <c r="G4" s="180"/>
    </row>
    <row r="5" spans="2:7" s="171" customFormat="1" ht="11.25" customHeight="1">
      <c r="C5" s="181"/>
      <c r="D5" s="182"/>
      <c r="E5" s="181"/>
      <c r="F5" s="183"/>
      <c r="G5" s="184"/>
    </row>
    <row r="6" spans="2:7" s="171" customFormat="1" ht="12" customHeight="1">
      <c r="B6" s="185" t="s">
        <v>144</v>
      </c>
      <c r="C6" s="186" t="s">
        <v>145</v>
      </c>
      <c r="D6" s="187">
        <v>71800</v>
      </c>
      <c r="E6" s="188">
        <v>0</v>
      </c>
      <c r="F6" s="186" t="s">
        <v>146</v>
      </c>
      <c r="G6" s="186" t="s">
        <v>147</v>
      </c>
    </row>
    <row r="7" spans="2:7" s="171" customFormat="1" ht="12" customHeight="1">
      <c r="B7" s="189"/>
      <c r="C7" s="190" t="s">
        <v>148</v>
      </c>
      <c r="D7" s="191">
        <v>23800</v>
      </c>
      <c r="E7" s="192">
        <v>-2.4590163934426257</v>
      </c>
      <c r="F7" s="190" t="s">
        <v>149</v>
      </c>
      <c r="G7" s="190" t="s">
        <v>150</v>
      </c>
    </row>
    <row r="8" spans="2:7" s="171" customFormat="1" ht="12" customHeight="1">
      <c r="B8" s="189"/>
      <c r="C8" s="190" t="s">
        <v>151</v>
      </c>
      <c r="D8" s="193">
        <v>80800</v>
      </c>
      <c r="E8" s="192">
        <v>0</v>
      </c>
      <c r="F8" s="190" t="s">
        <v>152</v>
      </c>
      <c r="G8" s="190" t="s">
        <v>153</v>
      </c>
    </row>
    <row r="9" spans="2:7" s="171" customFormat="1" ht="12" customHeight="1">
      <c r="B9" s="189"/>
      <c r="C9" s="190" t="s">
        <v>154</v>
      </c>
      <c r="D9" s="193">
        <v>68600</v>
      </c>
      <c r="E9" s="192">
        <v>0</v>
      </c>
      <c r="F9" s="190" t="s">
        <v>155</v>
      </c>
      <c r="G9" s="190" t="s">
        <v>156</v>
      </c>
    </row>
    <row r="10" spans="2:7" s="171" customFormat="1" ht="12" customHeight="1">
      <c r="B10" s="189"/>
      <c r="C10" s="194" t="s">
        <v>157</v>
      </c>
      <c r="D10" s="193">
        <v>43200</v>
      </c>
      <c r="E10" s="192">
        <v>-0.23094688221708681</v>
      </c>
      <c r="F10" s="190" t="s">
        <v>158</v>
      </c>
      <c r="G10" s="190" t="s">
        <v>159</v>
      </c>
    </row>
    <row r="11" spans="2:7" s="171" customFormat="1" ht="12" customHeight="1">
      <c r="B11" s="189"/>
      <c r="C11" s="190" t="s">
        <v>160</v>
      </c>
      <c r="D11" s="193">
        <v>24000</v>
      </c>
      <c r="E11" s="192">
        <v>-2.8340080971659964</v>
      </c>
      <c r="F11" s="190" t="s">
        <v>161</v>
      </c>
      <c r="G11" s="190" t="s">
        <v>162</v>
      </c>
    </row>
    <row r="12" spans="2:7" s="171" customFormat="1" ht="12" customHeight="1">
      <c r="B12" s="189"/>
      <c r="C12" s="190" t="s">
        <v>163</v>
      </c>
      <c r="D12" s="191">
        <v>23000</v>
      </c>
      <c r="E12" s="192">
        <v>-4.1666666666666625</v>
      </c>
      <c r="F12" s="190" t="s">
        <v>164</v>
      </c>
      <c r="G12" s="190" t="s">
        <v>165</v>
      </c>
    </row>
    <row r="13" spans="2:7" s="171" customFormat="1" ht="12" customHeight="1">
      <c r="B13" s="189"/>
      <c r="C13" s="190" t="s">
        <v>166</v>
      </c>
      <c r="D13" s="193">
        <v>78100</v>
      </c>
      <c r="E13" s="192">
        <v>-0.63613231552163141</v>
      </c>
      <c r="F13" s="190" t="s">
        <v>167</v>
      </c>
      <c r="G13" s="190" t="s">
        <v>168</v>
      </c>
    </row>
    <row r="14" spans="2:7" s="171" customFormat="1" ht="12" customHeight="1">
      <c r="B14" s="189"/>
      <c r="C14" s="190" t="s">
        <v>169</v>
      </c>
      <c r="D14" s="191">
        <v>112000</v>
      </c>
      <c r="E14" s="192">
        <v>0</v>
      </c>
      <c r="F14" s="190" t="s">
        <v>170</v>
      </c>
      <c r="G14" s="190" t="s">
        <v>171</v>
      </c>
    </row>
    <row r="15" spans="2:7" s="171" customFormat="1" ht="12" customHeight="1">
      <c r="B15" s="189"/>
      <c r="C15" s="190" t="s">
        <v>172</v>
      </c>
      <c r="D15" s="191">
        <v>63000</v>
      </c>
      <c r="E15" s="192">
        <v>-0.63091482649841879</v>
      </c>
      <c r="F15" s="190" t="s">
        <v>173</v>
      </c>
      <c r="G15" s="190" t="s">
        <v>174</v>
      </c>
    </row>
    <row r="16" spans="2:7" s="171" customFormat="1" ht="12" customHeight="1">
      <c r="B16" s="189"/>
      <c r="C16" s="190" t="s">
        <v>175</v>
      </c>
      <c r="D16" s="193">
        <v>28000</v>
      </c>
      <c r="E16" s="192" t="s">
        <v>176</v>
      </c>
      <c r="F16" s="190" t="s">
        <v>177</v>
      </c>
      <c r="G16" s="190" t="s">
        <v>178</v>
      </c>
    </row>
    <row r="17" spans="2:7" s="171" customFormat="1" ht="12" customHeight="1">
      <c r="B17" s="185" t="s">
        <v>179</v>
      </c>
      <c r="C17" s="186" t="s">
        <v>180</v>
      </c>
      <c r="D17" s="187">
        <v>71800</v>
      </c>
      <c r="E17" s="195">
        <v>0</v>
      </c>
      <c r="F17" s="186" t="s">
        <v>181</v>
      </c>
      <c r="G17" s="186" t="s">
        <v>182</v>
      </c>
    </row>
    <row r="18" spans="2:7" s="171" customFormat="1" ht="12" customHeight="1">
      <c r="B18" s="189"/>
      <c r="C18" s="190" t="s">
        <v>183</v>
      </c>
      <c r="D18" s="193">
        <v>61200</v>
      </c>
      <c r="E18" s="196">
        <v>-0.5</v>
      </c>
      <c r="F18" s="190" t="s">
        <v>184</v>
      </c>
      <c r="G18" s="190" t="s">
        <v>185</v>
      </c>
    </row>
    <row r="19" spans="2:7" s="171" customFormat="1" ht="12" customHeight="1">
      <c r="B19" s="189"/>
      <c r="C19" s="190" t="s">
        <v>186</v>
      </c>
      <c r="D19" s="193">
        <v>50500</v>
      </c>
      <c r="E19" s="196">
        <v>0</v>
      </c>
      <c r="F19" s="190" t="s">
        <v>187</v>
      </c>
      <c r="G19" s="190" t="s">
        <v>188</v>
      </c>
    </row>
    <row r="20" spans="2:7" s="171" customFormat="1" ht="12" customHeight="1">
      <c r="B20" s="189"/>
      <c r="C20" s="190" t="s">
        <v>189</v>
      </c>
      <c r="D20" s="193">
        <v>64000</v>
      </c>
      <c r="E20" s="196">
        <v>-0.6</v>
      </c>
      <c r="F20" s="197" t="s">
        <v>190</v>
      </c>
      <c r="G20" s="190" t="s">
        <v>191</v>
      </c>
    </row>
    <row r="21" spans="2:7" s="171" customFormat="1" ht="12" customHeight="1">
      <c r="B21" s="189"/>
      <c r="C21" s="190" t="s">
        <v>192</v>
      </c>
      <c r="D21" s="193">
        <v>65800</v>
      </c>
      <c r="E21" s="196">
        <v>0</v>
      </c>
      <c r="F21" s="197" t="s">
        <v>193</v>
      </c>
      <c r="G21" s="190" t="s">
        <v>191</v>
      </c>
    </row>
    <row r="22" spans="2:7" s="171" customFormat="1" ht="12" customHeight="1">
      <c r="B22" s="189"/>
      <c r="C22" s="190" t="s">
        <v>194</v>
      </c>
      <c r="D22" s="193">
        <v>45800</v>
      </c>
      <c r="E22" s="196">
        <v>-1.5</v>
      </c>
      <c r="F22" s="197" t="s">
        <v>195</v>
      </c>
      <c r="G22" s="190" t="s">
        <v>196</v>
      </c>
    </row>
    <row r="23" spans="2:7" s="171" customFormat="1" ht="12" customHeight="1">
      <c r="B23" s="189"/>
      <c r="C23" s="190" t="s">
        <v>197</v>
      </c>
      <c r="D23" s="193">
        <v>32000</v>
      </c>
      <c r="E23" s="196">
        <v>-2.4</v>
      </c>
      <c r="F23" s="190" t="s">
        <v>198</v>
      </c>
      <c r="G23" s="190" t="s">
        <v>199</v>
      </c>
    </row>
    <row r="24" spans="2:7" s="171" customFormat="1" ht="12" customHeight="1">
      <c r="B24" s="189"/>
      <c r="C24" s="190" t="s">
        <v>200</v>
      </c>
      <c r="D24" s="193">
        <v>32000</v>
      </c>
      <c r="E24" s="196">
        <v>-1.8</v>
      </c>
      <c r="F24" s="190" t="s">
        <v>201</v>
      </c>
      <c r="G24" s="190" t="s">
        <v>202</v>
      </c>
    </row>
    <row r="25" spans="2:7" s="171" customFormat="1" ht="12" customHeight="1">
      <c r="B25" s="189"/>
      <c r="C25" s="190" t="s">
        <v>203</v>
      </c>
      <c r="D25" s="193">
        <v>47000</v>
      </c>
      <c r="E25" s="196">
        <v>-2.1</v>
      </c>
      <c r="F25" s="190" t="s">
        <v>204</v>
      </c>
      <c r="G25" s="190" t="s">
        <v>205</v>
      </c>
    </row>
    <row r="26" spans="2:7" s="171" customFormat="1" ht="12" customHeight="1">
      <c r="B26" s="189"/>
      <c r="C26" s="190" t="s">
        <v>206</v>
      </c>
      <c r="D26" s="191">
        <v>21700</v>
      </c>
      <c r="E26" s="196">
        <v>-6.5</v>
      </c>
      <c r="F26" s="190" t="s">
        <v>207</v>
      </c>
      <c r="G26" s="190" t="s">
        <v>208</v>
      </c>
    </row>
    <row r="27" spans="2:7" s="171" customFormat="1" ht="12" customHeight="1">
      <c r="B27" s="189"/>
      <c r="C27" s="190" t="s">
        <v>209</v>
      </c>
      <c r="D27" s="193">
        <v>13500</v>
      </c>
      <c r="E27" s="196">
        <v>-6.9</v>
      </c>
      <c r="F27" s="190" t="s">
        <v>210</v>
      </c>
      <c r="G27" s="190" t="s">
        <v>211</v>
      </c>
    </row>
    <row r="28" spans="2:7" s="171" customFormat="1" ht="12" customHeight="1">
      <c r="B28" s="189"/>
      <c r="C28" s="190" t="s">
        <v>212</v>
      </c>
      <c r="D28" s="193">
        <v>18500</v>
      </c>
      <c r="E28" s="196" t="s">
        <v>176</v>
      </c>
      <c r="F28" s="197" t="s">
        <v>213</v>
      </c>
      <c r="G28" s="190" t="s">
        <v>214</v>
      </c>
    </row>
    <row r="29" spans="2:7" s="171" customFormat="1" ht="12" customHeight="1">
      <c r="B29" s="189"/>
      <c r="C29" s="190" t="s">
        <v>215</v>
      </c>
      <c r="D29" s="193">
        <v>141000</v>
      </c>
      <c r="E29" s="196">
        <v>-0.7</v>
      </c>
      <c r="F29" s="190" t="s">
        <v>216</v>
      </c>
      <c r="G29" s="190" t="s">
        <v>217</v>
      </c>
    </row>
    <row r="30" spans="2:7" s="171" customFormat="1" ht="12" customHeight="1">
      <c r="B30" s="189"/>
      <c r="C30" s="190" t="s">
        <v>218</v>
      </c>
      <c r="D30" s="193">
        <v>68700</v>
      </c>
      <c r="E30" s="196">
        <v>-1.3</v>
      </c>
      <c r="F30" s="190" t="s">
        <v>219</v>
      </c>
      <c r="G30" s="190" t="s">
        <v>220</v>
      </c>
    </row>
    <row r="31" spans="2:7" s="171" customFormat="1" ht="12" customHeight="1">
      <c r="B31" s="189"/>
      <c r="C31" s="190" t="s">
        <v>221</v>
      </c>
      <c r="D31" s="193">
        <v>103000</v>
      </c>
      <c r="E31" s="196">
        <v>-1</v>
      </c>
      <c r="F31" s="197" t="s">
        <v>222</v>
      </c>
      <c r="G31" s="190" t="s">
        <v>223</v>
      </c>
    </row>
    <row r="32" spans="2:7" s="171" customFormat="1" ht="12" customHeight="1">
      <c r="B32" s="189"/>
      <c r="C32" s="190" t="s">
        <v>224</v>
      </c>
      <c r="D32" s="193">
        <v>21200</v>
      </c>
      <c r="E32" s="196">
        <v>-4.5</v>
      </c>
      <c r="F32" s="190" t="s">
        <v>225</v>
      </c>
      <c r="G32" s="190" t="s">
        <v>226</v>
      </c>
    </row>
    <row r="33" spans="2:7" s="171" customFormat="1" ht="12" customHeight="1">
      <c r="B33" s="189"/>
      <c r="C33" s="190" t="s">
        <v>227</v>
      </c>
      <c r="D33" s="193">
        <v>27800</v>
      </c>
      <c r="E33" s="196">
        <v>-5.0999999999999996</v>
      </c>
      <c r="F33" s="190" t="s">
        <v>228</v>
      </c>
      <c r="G33" s="190" t="s">
        <v>229</v>
      </c>
    </row>
    <row r="34" spans="2:7" s="171" customFormat="1" ht="12" customHeight="1">
      <c r="B34" s="189"/>
      <c r="C34" s="190" t="s">
        <v>230</v>
      </c>
      <c r="D34" s="193">
        <v>49200</v>
      </c>
      <c r="E34" s="196">
        <v>-0.2</v>
      </c>
      <c r="F34" s="197" t="s">
        <v>231</v>
      </c>
      <c r="G34" s="190" t="s">
        <v>232</v>
      </c>
    </row>
    <row r="35" spans="2:7" s="171" customFormat="1" ht="12" customHeight="1" thickBot="1">
      <c r="B35" s="189"/>
      <c r="C35" s="190" t="s">
        <v>233</v>
      </c>
      <c r="D35" s="193">
        <v>27400</v>
      </c>
      <c r="E35" s="196">
        <v>-2.1</v>
      </c>
      <c r="F35" s="190" t="s">
        <v>234</v>
      </c>
      <c r="G35" s="190" t="s">
        <v>235</v>
      </c>
    </row>
    <row r="36" spans="2:7" s="171" customFormat="1" ht="3" customHeight="1">
      <c r="B36" s="172"/>
      <c r="C36" s="198"/>
      <c r="D36" s="198"/>
      <c r="E36" s="198"/>
      <c r="F36" s="198"/>
      <c r="G36" s="198"/>
    </row>
    <row r="37" spans="2:7" s="171" customFormat="1" ht="12" customHeight="1">
      <c r="B37" s="199" t="s">
        <v>236</v>
      </c>
    </row>
    <row r="38" spans="2:7" s="171" customFormat="1" ht="12.75" customHeight="1">
      <c r="B38" s="200" t="s">
        <v>237</v>
      </c>
    </row>
    <row r="39" spans="2:7" s="171" customFormat="1" ht="16.7" customHeight="1"/>
  </sheetData>
  <mergeCells count="7">
    <mergeCell ref="B17:B35"/>
    <mergeCell ref="C3:C5"/>
    <mergeCell ref="D3:D5"/>
    <mergeCell ref="E3:E5"/>
    <mergeCell ref="F3:F5"/>
    <mergeCell ref="G3:G5"/>
    <mergeCell ref="B6:B16"/>
  </mergeCells>
  <phoneticPr fontId="4"/>
  <printOptions verticalCentered="1" gridLinesSet="0"/>
  <pageMargins left="0" right="0.78740157480314965" top="0.6692913385826772" bottom="0.70866141732283472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A1A2A3</vt:lpstr>
      <vt:lpstr>A4</vt:lpstr>
      <vt:lpstr>A5</vt:lpstr>
      <vt:lpstr>'A4'!Print_Area</vt:lpstr>
      <vt:lpstr>'A5'!Print_Area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2017-09-29T04:54:03Z</dcterms:modified>
</cp:coreProperties>
</file>