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5"/>
  </bookViews>
  <sheets>
    <sheet name="F1F2" sheetId="2" r:id="rId1"/>
    <sheet name="F3F4" sheetId="3" r:id="rId2"/>
    <sheet name="F5" sheetId="4" r:id="rId3"/>
    <sheet name="F6" sheetId="5" r:id="rId4"/>
    <sheet name="F7" sheetId="6" r:id="rId5"/>
    <sheet name="F8" sheetId="7" r:id="rId6"/>
  </sheets>
  <definedNames>
    <definedName name="_xlnm.Print_Area" localSheetId="2">'F5'!$A$1:$I$91</definedName>
    <definedName name="_xlnm.Print_Area" localSheetId="4">'F7'!$A$1:$L$37</definedName>
    <definedName name="_xlnm.Print_Area" localSheetId="5">'F8'!$A$1:$L$37</definedName>
  </definedNames>
  <calcPr calcId="152511"/>
</workbook>
</file>

<file path=xl/calcChain.xml><?xml version="1.0" encoding="utf-8"?>
<calcChain xmlns="http://schemas.openxmlformats.org/spreadsheetml/2006/main">
  <c r="J33" i="7" l="1"/>
  <c r="I33" i="7"/>
  <c r="G33" i="7"/>
  <c r="F33" i="7"/>
  <c r="D33" i="7"/>
  <c r="C33" i="7"/>
  <c r="L32" i="7"/>
  <c r="L31" i="7"/>
  <c r="L33" i="7" s="1"/>
  <c r="K28" i="7"/>
  <c r="J28" i="7"/>
  <c r="I28" i="7"/>
  <c r="H28" i="7"/>
  <c r="G28" i="7"/>
  <c r="F28" i="7"/>
  <c r="E28" i="7"/>
  <c r="D28" i="7"/>
  <c r="C28" i="7"/>
  <c r="B18" i="7"/>
  <c r="B17" i="7"/>
  <c r="B16" i="7"/>
  <c r="B12" i="7"/>
  <c r="J33" i="6"/>
  <c r="I33" i="6"/>
  <c r="G33" i="6"/>
  <c r="F33" i="6"/>
  <c r="D33" i="6"/>
  <c r="C33" i="6"/>
  <c r="L32" i="6"/>
  <c r="L31" i="6"/>
  <c r="L33" i="6" s="1"/>
  <c r="K28" i="6"/>
  <c r="J28" i="6"/>
  <c r="I28" i="6"/>
  <c r="H28" i="6"/>
  <c r="G28" i="6"/>
  <c r="F28" i="6"/>
  <c r="E28" i="6"/>
  <c r="D28" i="6"/>
  <c r="C28" i="6"/>
  <c r="B18" i="6"/>
  <c r="B17" i="6"/>
  <c r="B16" i="6"/>
  <c r="B12" i="6"/>
  <c r="M34" i="5"/>
  <c r="J34" i="5"/>
  <c r="G34" i="5"/>
  <c r="D34" i="5"/>
  <c r="M33" i="5"/>
  <c r="J33" i="5"/>
  <c r="G33" i="5"/>
  <c r="D33" i="5"/>
  <c r="M32" i="5"/>
  <c r="J32" i="5"/>
  <c r="G32" i="5"/>
  <c r="D32" i="5"/>
  <c r="M29" i="5"/>
  <c r="J29" i="5"/>
  <c r="G29" i="5"/>
  <c r="D29" i="5"/>
  <c r="M28" i="5"/>
  <c r="J28" i="5"/>
  <c r="G28" i="5"/>
  <c r="D28" i="5"/>
  <c r="M27" i="5"/>
  <c r="J27" i="5"/>
  <c r="G27" i="5"/>
  <c r="D27" i="5"/>
  <c r="M26" i="5"/>
  <c r="J26" i="5"/>
  <c r="G26" i="5"/>
  <c r="D26" i="5"/>
  <c r="M25" i="5"/>
  <c r="J25" i="5"/>
  <c r="G25" i="5"/>
  <c r="D25" i="5"/>
  <c r="M24" i="5"/>
  <c r="J24" i="5"/>
  <c r="G24" i="5"/>
  <c r="D24" i="5"/>
  <c r="M23" i="5"/>
  <c r="J23" i="5"/>
  <c r="G23" i="5"/>
  <c r="D23" i="5"/>
  <c r="M22" i="5"/>
  <c r="J22" i="5"/>
  <c r="G22" i="5"/>
  <c r="D22" i="5"/>
  <c r="M21" i="5"/>
  <c r="J21" i="5"/>
  <c r="G21" i="5"/>
  <c r="D21" i="5"/>
  <c r="M20" i="5"/>
  <c r="J20" i="5"/>
  <c r="G20" i="5"/>
  <c r="D20" i="5"/>
  <c r="M19" i="5"/>
  <c r="J19" i="5"/>
  <c r="G19" i="5"/>
  <c r="D19" i="5"/>
  <c r="M18" i="5"/>
  <c r="J18" i="5"/>
  <c r="G18" i="5"/>
  <c r="D18" i="5"/>
  <c r="M17" i="5"/>
  <c r="J17" i="5"/>
  <c r="G17" i="5"/>
  <c r="D17" i="5"/>
  <c r="M16" i="5"/>
  <c r="J16" i="5"/>
  <c r="G16" i="5"/>
  <c r="D16" i="5"/>
  <c r="M15" i="5"/>
  <c r="J15" i="5"/>
  <c r="G15" i="5"/>
  <c r="D15" i="5"/>
  <c r="M14" i="5"/>
  <c r="J14" i="5"/>
  <c r="G14" i="5"/>
  <c r="D14" i="5"/>
  <c r="M13" i="5"/>
  <c r="J13" i="5"/>
  <c r="G13" i="5"/>
  <c r="D13" i="5"/>
  <c r="M12" i="5"/>
  <c r="J12" i="5"/>
  <c r="G12" i="5"/>
  <c r="D12" i="5"/>
  <c r="M11" i="5"/>
  <c r="J11" i="5"/>
  <c r="G11" i="5"/>
  <c r="D11" i="5"/>
  <c r="M10" i="5"/>
  <c r="J10" i="5"/>
  <c r="G10" i="5"/>
  <c r="D10" i="5"/>
  <c r="M9" i="5"/>
  <c r="J9" i="5"/>
  <c r="G9" i="5"/>
  <c r="D9" i="5"/>
  <c r="M8" i="5"/>
  <c r="J8" i="5"/>
  <c r="G8" i="5"/>
  <c r="D8" i="5"/>
  <c r="M7" i="5"/>
  <c r="J7" i="5"/>
  <c r="G7" i="5"/>
  <c r="D7" i="5"/>
  <c r="M6" i="5"/>
  <c r="J6" i="5"/>
  <c r="G6" i="5"/>
  <c r="D6" i="5"/>
  <c r="E6" i="3"/>
  <c r="E7" i="3"/>
  <c r="E8" i="3"/>
  <c r="E9" i="3"/>
  <c r="E10" i="3"/>
  <c r="E11" i="3"/>
  <c r="E12" i="3"/>
  <c r="E13" i="3"/>
  <c r="E14" i="3"/>
  <c r="E15" i="3"/>
  <c r="E16" i="3"/>
  <c r="E17" i="3"/>
  <c r="E28" i="3"/>
  <c r="F28" i="3"/>
  <c r="E29" i="3"/>
  <c r="F29" i="3"/>
  <c r="E30" i="3"/>
  <c r="F30" i="3"/>
  <c r="E31" i="3"/>
  <c r="F31" i="3"/>
  <c r="E33" i="3"/>
  <c r="F33" i="3"/>
  <c r="E34" i="3"/>
  <c r="F34" i="3"/>
  <c r="E35" i="3"/>
  <c r="F35" i="3"/>
  <c r="E36" i="3"/>
  <c r="F36" i="3"/>
  <c r="E37" i="3"/>
  <c r="F37" i="3"/>
  <c r="E38" i="3"/>
  <c r="F38" i="3"/>
  <c r="H14" i="2"/>
  <c r="H13" i="2"/>
  <c r="H12" i="2"/>
  <c r="H11" i="2"/>
  <c r="H10" i="2"/>
  <c r="H9" i="2"/>
  <c r="H8" i="2"/>
  <c r="H7" i="2"/>
  <c r="H6" i="2"/>
  <c r="H5" i="2"/>
</calcChain>
</file>

<file path=xl/sharedStrings.xml><?xml version="1.0" encoding="utf-8"?>
<sst xmlns="http://schemas.openxmlformats.org/spreadsheetml/2006/main" count="314" uniqueCount="181">
  <si>
    <t>１　商店数・従業者数・年間商品販売額の推移</t>
    <phoneticPr fontId="4"/>
  </si>
  <si>
    <t>商　 　店 　　数</t>
    <phoneticPr fontId="4"/>
  </si>
  <si>
    <t>従　　業　　者　　数</t>
    <phoneticPr fontId="4"/>
  </si>
  <si>
    <t>年 間 商 品 販 売 額</t>
    <phoneticPr fontId="4"/>
  </si>
  <si>
    <t>　　年</t>
  </si>
  <si>
    <t>対前回増加率(％)</t>
    <rPh sb="2" eb="3">
      <t>カイ</t>
    </rPh>
    <phoneticPr fontId="4"/>
  </si>
  <si>
    <t>（人）</t>
  </si>
  <si>
    <t>（百万円）</t>
    <rPh sb="1" eb="2">
      <t>ヒャク</t>
    </rPh>
    <phoneticPr fontId="4"/>
  </si>
  <si>
    <t>昭和60</t>
    <rPh sb="0" eb="2">
      <t>ショウワ</t>
    </rPh>
    <phoneticPr fontId="4"/>
  </si>
  <si>
    <t>－</t>
    <phoneticPr fontId="4"/>
  </si>
  <si>
    <t>平成3</t>
    <phoneticPr fontId="4"/>
  </si>
  <si>
    <t>△11.4</t>
    <phoneticPr fontId="4"/>
  </si>
  <si>
    <t>△10.2</t>
    <phoneticPr fontId="4"/>
  </si>
  <si>
    <t>　資料：商業統計調査、平成23年は経済センサス-活動調査</t>
    <rPh sb="11" eb="13">
      <t>ヘイセイ</t>
    </rPh>
    <rPh sb="15" eb="16">
      <t>ネン</t>
    </rPh>
    <rPh sb="17" eb="19">
      <t>ケイザイ</t>
    </rPh>
    <rPh sb="24" eb="26">
      <t>カツドウ</t>
    </rPh>
    <rPh sb="26" eb="28">
      <t>チョウサ</t>
    </rPh>
    <phoneticPr fontId="4"/>
  </si>
  <si>
    <t>　　注：卸・小売業の集計結果であり、飲食店は除く</t>
    <rPh sb="4" eb="5">
      <t>オロシ</t>
    </rPh>
    <rPh sb="6" eb="9">
      <t>コウリギョウ</t>
    </rPh>
    <rPh sb="10" eb="12">
      <t>シュウケイ</t>
    </rPh>
    <rPh sb="12" eb="14">
      <t>ケッカ</t>
    </rPh>
    <phoneticPr fontId="4"/>
  </si>
  <si>
    <t>資料：商業統計調査、平成23年は経済センサス-活動調査</t>
    <rPh sb="10" eb="12">
      <t>ヘイセイ</t>
    </rPh>
    <rPh sb="14" eb="15">
      <t>ネン</t>
    </rPh>
    <rPh sb="16" eb="18">
      <t>ケイザイ</t>
    </rPh>
    <rPh sb="23" eb="25">
      <t>カツドウ</t>
    </rPh>
    <rPh sb="25" eb="27">
      <t>チョウサ</t>
    </rPh>
    <phoneticPr fontId="4"/>
  </si>
  <si>
    <t>無店舗小売業</t>
    <rPh sb="0" eb="3">
      <t>ムテンポ</t>
    </rPh>
    <rPh sb="3" eb="6">
      <t>コウリギョウ</t>
    </rPh>
    <phoneticPr fontId="4"/>
  </si>
  <si>
    <t>その他の小売業</t>
    <rPh sb="2" eb="3">
      <t>タ</t>
    </rPh>
    <rPh sb="4" eb="7">
      <t>コウリギョウ</t>
    </rPh>
    <phoneticPr fontId="4"/>
  </si>
  <si>
    <t>機械器具小売業</t>
    <rPh sb="0" eb="2">
      <t>キカイ</t>
    </rPh>
    <rPh sb="2" eb="4">
      <t>キグ</t>
    </rPh>
    <rPh sb="4" eb="7">
      <t>コウリギョウ</t>
    </rPh>
    <phoneticPr fontId="4"/>
  </si>
  <si>
    <t>飲食料品小売業</t>
  </si>
  <si>
    <t>織物・衣服・身の回り品小売業</t>
  </si>
  <si>
    <t>各種商品小売業</t>
  </si>
  <si>
    <t>－</t>
    <phoneticPr fontId="4"/>
  </si>
  <si>
    <t>×</t>
    <phoneticPr fontId="4"/>
  </si>
  <si>
    <t>その他の卸売業</t>
  </si>
  <si>
    <t>機械器具卸売業</t>
  </si>
  <si>
    <t>建築材料、鉱物・金属材料等卸売業</t>
  </si>
  <si>
    <t>飲食料品卸売業</t>
  </si>
  <si>
    <t>繊維・衣服等卸売業</t>
  </si>
  <si>
    <t>各種商品卸売業</t>
  </si>
  <si>
    <t>総　　　　　　　数</t>
  </si>
  <si>
    <t>平成23</t>
    <rPh sb="0" eb="2">
      <t>ヘイセイ</t>
    </rPh>
    <phoneticPr fontId="4"/>
  </si>
  <si>
    <t>産　業　中　分　類　＼　年</t>
    <phoneticPr fontId="4"/>
  </si>
  <si>
    <t>構成比（％）</t>
    <phoneticPr fontId="4"/>
  </si>
  <si>
    <t>年間商品販売額（百万円）</t>
    <rPh sb="0" eb="2">
      <t>ネンカン</t>
    </rPh>
    <rPh sb="2" eb="4">
      <t>ショウヒン</t>
    </rPh>
    <rPh sb="4" eb="6">
      <t>ハンバイ</t>
    </rPh>
    <rPh sb="6" eb="7">
      <t>ガク</t>
    </rPh>
    <rPh sb="8" eb="11">
      <t>ヒャクマンエン</t>
    </rPh>
    <phoneticPr fontId="4"/>
  </si>
  <si>
    <t>４　産業中分類別年間商品販売額の推移</t>
    <phoneticPr fontId="4"/>
  </si>
  <si>
    <t>その他の小売業</t>
  </si>
  <si>
    <t>平成26</t>
    <phoneticPr fontId="4"/>
  </si>
  <si>
    <t>産　業　中　分　類　＼　年</t>
    <rPh sb="12" eb="13">
      <t>トシ</t>
    </rPh>
    <phoneticPr fontId="4"/>
  </si>
  <si>
    <t>構成比</t>
    <phoneticPr fontId="4"/>
  </si>
  <si>
    <t>従業者数</t>
    <rPh sb="0" eb="1">
      <t>ジュウ</t>
    </rPh>
    <rPh sb="1" eb="4">
      <t>ギョウシャスウ</t>
    </rPh>
    <phoneticPr fontId="4"/>
  </si>
  <si>
    <t>（単位：％）</t>
    <rPh sb="1" eb="3">
      <t>タンイ</t>
    </rPh>
    <phoneticPr fontId="4"/>
  </si>
  <si>
    <t>（単位：人）</t>
    <rPh sb="1" eb="3">
      <t>タンイ</t>
    </rPh>
    <rPh sb="4" eb="5">
      <t>ニン</t>
    </rPh>
    <phoneticPr fontId="4"/>
  </si>
  <si>
    <t>３　産業中分類別従業者数の推移</t>
    <phoneticPr fontId="4"/>
  </si>
  <si>
    <t>５　産業小分類別商店数・従業者数等</t>
    <phoneticPr fontId="4"/>
  </si>
  <si>
    <t>（平成26年）</t>
    <phoneticPr fontId="4"/>
  </si>
  <si>
    <t>商店数</t>
  </si>
  <si>
    <t>従業者数</t>
  </si>
  <si>
    <t>年間商品販売額</t>
  </si>
  <si>
    <t>売場面積</t>
  </si>
  <si>
    <t>産　業　小　分　類</t>
  </si>
  <si>
    <t>（㎡）</t>
  </si>
  <si>
    <t>総　数（ 卸売業・小売業計 ）</t>
  </si>
  <si>
    <t>　卸　　売　　業　　計</t>
  </si>
  <si>
    <t>-</t>
    <phoneticPr fontId="4"/>
  </si>
  <si>
    <t>×</t>
    <phoneticPr fontId="4"/>
  </si>
  <si>
    <t>繊維品卸売業(衣服、身の回り品を除く）</t>
    <rPh sb="7" eb="9">
      <t>イフク</t>
    </rPh>
    <rPh sb="10" eb="11">
      <t>ミ</t>
    </rPh>
    <rPh sb="12" eb="13">
      <t>マワ</t>
    </rPh>
    <rPh sb="14" eb="15">
      <t>ヒン</t>
    </rPh>
    <rPh sb="16" eb="17">
      <t>ノゾ</t>
    </rPh>
    <phoneticPr fontId="4"/>
  </si>
  <si>
    <t>衣服卸売業</t>
    <rPh sb="0" eb="2">
      <t>イフク</t>
    </rPh>
    <phoneticPr fontId="4"/>
  </si>
  <si>
    <t>身の回り品卸売業</t>
    <rPh sb="0" eb="1">
      <t>ミ</t>
    </rPh>
    <rPh sb="2" eb="3">
      <t>マワ</t>
    </rPh>
    <rPh sb="4" eb="5">
      <t>ヒン</t>
    </rPh>
    <rPh sb="5" eb="7">
      <t>オロシウ</t>
    </rPh>
    <rPh sb="7" eb="8">
      <t>ギョウ</t>
    </rPh>
    <phoneticPr fontId="4"/>
  </si>
  <si>
    <t>農畜産物・水産物卸売業</t>
  </si>
  <si>
    <t>食料・飲料卸売業</t>
  </si>
  <si>
    <t>建築材料卸売業</t>
  </si>
  <si>
    <t>化学製品卸売業</t>
  </si>
  <si>
    <t>石油・鉱物卸売業</t>
    <rPh sb="0" eb="2">
      <t>セキユ</t>
    </rPh>
    <rPh sb="3" eb="5">
      <t>コウブツ</t>
    </rPh>
    <rPh sb="5" eb="8">
      <t>オロシウリギョウ</t>
    </rPh>
    <phoneticPr fontId="4"/>
  </si>
  <si>
    <t>-</t>
    <phoneticPr fontId="4"/>
  </si>
  <si>
    <t>鉄鋼製品卸売業</t>
    <rPh sb="0" eb="2">
      <t>テッコウ</t>
    </rPh>
    <rPh sb="2" eb="4">
      <t>セイヒン</t>
    </rPh>
    <rPh sb="4" eb="7">
      <t>オロシウリギョウ</t>
    </rPh>
    <phoneticPr fontId="4"/>
  </si>
  <si>
    <t>非鉄金属卸売業</t>
    <rPh sb="0" eb="2">
      <t>ヒテツ</t>
    </rPh>
    <rPh sb="2" eb="4">
      <t>キンゾク</t>
    </rPh>
    <rPh sb="4" eb="6">
      <t>オロシウ</t>
    </rPh>
    <rPh sb="6" eb="7">
      <t>ギョウ</t>
    </rPh>
    <phoneticPr fontId="4"/>
  </si>
  <si>
    <t>再生資源卸売業</t>
    <rPh sb="0" eb="2">
      <t>サイセイ</t>
    </rPh>
    <rPh sb="2" eb="4">
      <t>シゲン</t>
    </rPh>
    <rPh sb="4" eb="6">
      <t>オロシウリ</t>
    </rPh>
    <rPh sb="6" eb="7">
      <t>ギョウ</t>
    </rPh>
    <phoneticPr fontId="4"/>
  </si>
  <si>
    <t>産業機械器具卸売業</t>
    <rPh sb="0" eb="2">
      <t>サンギョウ</t>
    </rPh>
    <rPh sb="2" eb="4">
      <t>キカイ</t>
    </rPh>
    <rPh sb="4" eb="6">
      <t>キグ</t>
    </rPh>
    <rPh sb="6" eb="9">
      <t>オロシウリギョウ</t>
    </rPh>
    <phoneticPr fontId="4"/>
  </si>
  <si>
    <t>自動車卸売業</t>
    <rPh sb="0" eb="3">
      <t>ジドウシャ</t>
    </rPh>
    <rPh sb="3" eb="5">
      <t>オロシウリ</t>
    </rPh>
    <rPh sb="5" eb="6">
      <t>ギョウ</t>
    </rPh>
    <phoneticPr fontId="4"/>
  </si>
  <si>
    <t>電気機械器具卸売業</t>
    <rPh sb="0" eb="2">
      <t>デンキ</t>
    </rPh>
    <rPh sb="2" eb="4">
      <t>キカイ</t>
    </rPh>
    <rPh sb="4" eb="6">
      <t>キグ</t>
    </rPh>
    <rPh sb="6" eb="9">
      <t>オロシウリギョウ</t>
    </rPh>
    <phoneticPr fontId="4"/>
  </si>
  <si>
    <t>その他の機械器具卸売業</t>
  </si>
  <si>
    <t>家具・建具・じゅう器等卸売業</t>
  </si>
  <si>
    <t>医薬品・化粧品等卸売業</t>
  </si>
  <si>
    <t>紙・紙製品卸売業</t>
    <rPh sb="0" eb="1">
      <t>カミ</t>
    </rPh>
    <rPh sb="2" eb="5">
      <t>カミセイヒン</t>
    </rPh>
    <rPh sb="5" eb="8">
      <t>オロシウリギョウ</t>
    </rPh>
    <phoneticPr fontId="4"/>
  </si>
  <si>
    <t>他に分類されない卸売業</t>
    <rPh sb="0" eb="1">
      <t>タ</t>
    </rPh>
    <rPh sb="2" eb="4">
      <t>ブンルイ</t>
    </rPh>
    <rPh sb="8" eb="10">
      <t>オロシウリ</t>
    </rPh>
    <rPh sb="10" eb="11">
      <t>ギョウ</t>
    </rPh>
    <phoneticPr fontId="4"/>
  </si>
  <si>
    <t>　資料：商業統計調査</t>
    <rPh sb="4" eb="6">
      <t>ショウギョウ</t>
    </rPh>
    <rPh sb="6" eb="8">
      <t>トウケイ</t>
    </rPh>
    <rPh sb="8" eb="10">
      <t>チョウサ</t>
    </rPh>
    <phoneticPr fontId="4"/>
  </si>
  <si>
    <t>注：飲食店は除く</t>
  </si>
  <si>
    <t>小　　　売　　　業　　　計</t>
  </si>
  <si>
    <t>百貨店、総合スーパー</t>
    <phoneticPr fontId="4"/>
  </si>
  <si>
    <t>その他の各種商品小売業(従業者が常時50人未満のもの）</t>
    <rPh sb="12" eb="15">
      <t>ジュウギョウシャ</t>
    </rPh>
    <rPh sb="16" eb="18">
      <t>ジョウジ</t>
    </rPh>
    <rPh sb="20" eb="21">
      <t>ニン</t>
    </rPh>
    <rPh sb="21" eb="23">
      <t>ミマン</t>
    </rPh>
    <phoneticPr fontId="4"/>
  </si>
  <si>
    <t>呉服・服地・寝具小売業</t>
  </si>
  <si>
    <t>男子服小売業</t>
  </si>
  <si>
    <t>婦人・子供服小売業</t>
  </si>
  <si>
    <t>靴・履物小売業</t>
  </si>
  <si>
    <t>その他の織物･衣服･身の回り品小売業</t>
  </si>
  <si>
    <t>各種食料品小売業</t>
  </si>
  <si>
    <t>野菜・果実小売業</t>
    <rPh sb="0" eb="2">
      <t>ヤサイ</t>
    </rPh>
    <phoneticPr fontId="4"/>
  </si>
  <si>
    <t>食肉小売業</t>
    <rPh sb="0" eb="2">
      <t>ショクニク</t>
    </rPh>
    <rPh sb="2" eb="5">
      <t>コウリギョウ</t>
    </rPh>
    <phoneticPr fontId="4"/>
  </si>
  <si>
    <t>鮮魚小売業</t>
  </si>
  <si>
    <t>酒小売業</t>
    <rPh sb="0" eb="1">
      <t>サケ</t>
    </rPh>
    <rPh sb="1" eb="4">
      <t>コウリギョウ</t>
    </rPh>
    <phoneticPr fontId="4"/>
  </si>
  <si>
    <t>菓子・パン小売業</t>
  </si>
  <si>
    <t>その他の飲食料品小売業</t>
    <rPh sb="2" eb="3">
      <t>タ</t>
    </rPh>
    <rPh sb="4" eb="7">
      <t>インショクリョウ</t>
    </rPh>
    <rPh sb="7" eb="8">
      <t>ヒン</t>
    </rPh>
    <rPh sb="8" eb="11">
      <t>コウリギョウ</t>
    </rPh>
    <phoneticPr fontId="4"/>
  </si>
  <si>
    <t>自動車小売業</t>
    <rPh sb="0" eb="3">
      <t>ジドウシャ</t>
    </rPh>
    <rPh sb="3" eb="6">
      <t>コウリギョウ</t>
    </rPh>
    <phoneticPr fontId="4"/>
  </si>
  <si>
    <t>自転車小売業</t>
  </si>
  <si>
    <t>機械器具小売業（自動車、自転車を除く）</t>
    <rPh sb="0" eb="2">
      <t>キカイ</t>
    </rPh>
    <rPh sb="2" eb="4">
      <t>キグ</t>
    </rPh>
    <rPh sb="4" eb="7">
      <t>コウリギョウ</t>
    </rPh>
    <rPh sb="8" eb="11">
      <t>ジドウシャ</t>
    </rPh>
    <rPh sb="12" eb="15">
      <t>ジテンシャ</t>
    </rPh>
    <rPh sb="16" eb="17">
      <t>ノゾ</t>
    </rPh>
    <phoneticPr fontId="4"/>
  </si>
  <si>
    <t>家具・建具・畳小売業</t>
  </si>
  <si>
    <t>じゅう器小売業</t>
    <rPh sb="3" eb="4">
      <t>キ</t>
    </rPh>
    <rPh sb="4" eb="7">
      <t>コウリギョウ</t>
    </rPh>
    <phoneticPr fontId="4"/>
  </si>
  <si>
    <t>医薬品・化粧品小売業</t>
    <rPh sb="0" eb="3">
      <t>イヤクヒン</t>
    </rPh>
    <rPh sb="4" eb="7">
      <t>ケショウヒン</t>
    </rPh>
    <rPh sb="7" eb="10">
      <t>コウリギョウ</t>
    </rPh>
    <phoneticPr fontId="4"/>
  </si>
  <si>
    <t>農耕用品小売業</t>
    <rPh sb="0" eb="2">
      <t>ノウコウ</t>
    </rPh>
    <rPh sb="2" eb="4">
      <t>ヨウヒン</t>
    </rPh>
    <rPh sb="4" eb="7">
      <t>コウリギョウ</t>
    </rPh>
    <phoneticPr fontId="4"/>
  </si>
  <si>
    <t>燃料小売業</t>
    <rPh sb="0" eb="2">
      <t>ネンリョウ</t>
    </rPh>
    <rPh sb="2" eb="5">
      <t>コウリギョウ</t>
    </rPh>
    <phoneticPr fontId="4"/>
  </si>
  <si>
    <t>書籍・文房具小売業</t>
    <rPh sb="0" eb="2">
      <t>ショセキ</t>
    </rPh>
    <rPh sb="3" eb="6">
      <t>ブンボウグ</t>
    </rPh>
    <rPh sb="6" eb="9">
      <t>コウリギョウ</t>
    </rPh>
    <phoneticPr fontId="4"/>
  </si>
  <si>
    <t>スポーツ用品・がん具・娯楽用品・楽器小売業</t>
    <rPh sb="4" eb="6">
      <t>ヨウヒン</t>
    </rPh>
    <rPh sb="9" eb="10">
      <t>グ</t>
    </rPh>
    <rPh sb="11" eb="13">
      <t>ゴラク</t>
    </rPh>
    <rPh sb="13" eb="15">
      <t>ヨウヒン</t>
    </rPh>
    <rPh sb="16" eb="18">
      <t>ガッキ</t>
    </rPh>
    <rPh sb="18" eb="21">
      <t>コウリギョウ</t>
    </rPh>
    <phoneticPr fontId="4"/>
  </si>
  <si>
    <t>写真機・時計・眼鏡小売業</t>
    <rPh sb="0" eb="3">
      <t>シャシンキ</t>
    </rPh>
    <rPh sb="4" eb="6">
      <t>トケイ</t>
    </rPh>
    <rPh sb="7" eb="9">
      <t>メガネ</t>
    </rPh>
    <rPh sb="9" eb="12">
      <t>コウリギョウ</t>
    </rPh>
    <phoneticPr fontId="4"/>
  </si>
  <si>
    <t>他に分類されない小売業</t>
    <rPh sb="0" eb="1">
      <t>タ</t>
    </rPh>
    <rPh sb="2" eb="4">
      <t>ブンルイ</t>
    </rPh>
    <rPh sb="8" eb="11">
      <t>コウリギョウ</t>
    </rPh>
    <phoneticPr fontId="4"/>
  </si>
  <si>
    <t>通信販売・訪問販売小売業</t>
    <rPh sb="0" eb="2">
      <t>ツウシン</t>
    </rPh>
    <rPh sb="2" eb="4">
      <t>ハンバイ</t>
    </rPh>
    <rPh sb="5" eb="7">
      <t>ホウモン</t>
    </rPh>
    <rPh sb="7" eb="9">
      <t>ハンバイ</t>
    </rPh>
    <rPh sb="9" eb="12">
      <t>コウリギョウ</t>
    </rPh>
    <phoneticPr fontId="4"/>
  </si>
  <si>
    <t>自動販売機による小売業</t>
    <rPh sb="0" eb="2">
      <t>ジドウ</t>
    </rPh>
    <rPh sb="2" eb="5">
      <t>ハンバイキ</t>
    </rPh>
    <rPh sb="8" eb="11">
      <t>コウリギョウ</t>
    </rPh>
    <phoneticPr fontId="4"/>
  </si>
  <si>
    <t>その他の無店舗小売業</t>
    <rPh sb="2" eb="3">
      <t>タ</t>
    </rPh>
    <rPh sb="4" eb="7">
      <t>ムテンポ</t>
    </rPh>
    <rPh sb="7" eb="10">
      <t>コウリギョウ</t>
    </rPh>
    <phoneticPr fontId="4"/>
  </si>
  <si>
    <t>×</t>
    <phoneticPr fontId="4"/>
  </si>
  <si>
    <t>６　市町別商店数・従業者数等</t>
    <rPh sb="3" eb="4">
      <t>マチ</t>
    </rPh>
    <phoneticPr fontId="4"/>
  </si>
  <si>
    <t>商　　　　店　　　　数</t>
  </si>
  <si>
    <t>　従　　業　　者　　数　（人）</t>
  </si>
  <si>
    <t>　年　間　商　品　販　売　額　（百万円）</t>
    <rPh sb="16" eb="17">
      <t>ヒャク</t>
    </rPh>
    <phoneticPr fontId="4"/>
  </si>
  <si>
    <t>　売　　場　　面　　積　　（㎡）</t>
  </si>
  <si>
    <t>市　町　名</t>
  </si>
  <si>
    <t>平成23年</t>
    <phoneticPr fontId="4"/>
  </si>
  <si>
    <t>増加率(％)</t>
  </si>
  <si>
    <t>平成23年</t>
    <phoneticPr fontId="4"/>
  </si>
  <si>
    <t>県　　計</t>
  </si>
  <si>
    <t>静岡市</t>
  </si>
  <si>
    <t>浜松市</t>
  </si>
  <si>
    <t>島田市</t>
    <rPh sb="0" eb="3">
      <t>シマダシ</t>
    </rPh>
    <phoneticPr fontId="4"/>
  </si>
  <si>
    <t>焼津市</t>
    <rPh sb="0" eb="3">
      <t>ヤイヅシ</t>
    </rPh>
    <phoneticPr fontId="4"/>
  </si>
  <si>
    <t>藤枝市</t>
    <rPh sb="0" eb="3">
      <t>フジエダシ</t>
    </rPh>
    <phoneticPr fontId="4"/>
  </si>
  <si>
    <t>牧之原市</t>
    <rPh sb="0" eb="3">
      <t>マキノハラ</t>
    </rPh>
    <rPh sb="3" eb="4">
      <t>シ</t>
    </rPh>
    <phoneticPr fontId="4"/>
  </si>
  <si>
    <t>磐田市</t>
    <rPh sb="0" eb="3">
      <t>イワタシ</t>
    </rPh>
    <phoneticPr fontId="4"/>
  </si>
  <si>
    <t>掛川市</t>
    <rPh sb="0" eb="3">
      <t>カケガワシ</t>
    </rPh>
    <phoneticPr fontId="4"/>
  </si>
  <si>
    <t>袋井市</t>
    <rPh sb="0" eb="3">
      <t>フクロイシ</t>
    </rPh>
    <phoneticPr fontId="4"/>
  </si>
  <si>
    <t>御前崎市</t>
    <rPh sb="0" eb="4">
      <t>オマエザキシ</t>
    </rPh>
    <phoneticPr fontId="4"/>
  </si>
  <si>
    <t>菊川市</t>
    <rPh sb="0" eb="2">
      <t>キクガワ</t>
    </rPh>
    <rPh sb="2" eb="3">
      <t>シ</t>
    </rPh>
    <phoneticPr fontId="4"/>
  </si>
  <si>
    <t>湖西市</t>
    <rPh sb="0" eb="3">
      <t>コサイシ</t>
    </rPh>
    <phoneticPr fontId="4"/>
  </si>
  <si>
    <t>沼津市</t>
    <rPh sb="0" eb="3">
      <t>ヌマヅシ</t>
    </rPh>
    <phoneticPr fontId="4"/>
  </si>
  <si>
    <t>三島市</t>
    <rPh sb="0" eb="3">
      <t>ミシマシ</t>
    </rPh>
    <phoneticPr fontId="4"/>
  </si>
  <si>
    <t>富士宮市</t>
    <rPh sb="0" eb="4">
      <t>フジノミヤシ</t>
    </rPh>
    <phoneticPr fontId="4"/>
  </si>
  <si>
    <t>富士市</t>
    <rPh sb="0" eb="3">
      <t>フジシ</t>
    </rPh>
    <phoneticPr fontId="4"/>
  </si>
  <si>
    <t>御殿場市</t>
    <rPh sb="0" eb="4">
      <t>ゴテンバシ</t>
    </rPh>
    <phoneticPr fontId="4"/>
  </si>
  <si>
    <t>裾野市</t>
    <rPh sb="0" eb="3">
      <t>スソノシ</t>
    </rPh>
    <phoneticPr fontId="4"/>
  </si>
  <si>
    <t>熱海市</t>
    <rPh sb="0" eb="3">
      <t>アタミシ</t>
    </rPh>
    <phoneticPr fontId="4"/>
  </si>
  <si>
    <t>伊東市</t>
    <rPh sb="0" eb="3">
      <t>イトウシ</t>
    </rPh>
    <phoneticPr fontId="4"/>
  </si>
  <si>
    <t>下田市</t>
    <rPh sb="0" eb="3">
      <t>シモダシ</t>
    </rPh>
    <phoneticPr fontId="4"/>
  </si>
  <si>
    <t>伊豆市</t>
    <rPh sb="0" eb="3">
      <t>イズシ</t>
    </rPh>
    <phoneticPr fontId="4"/>
  </si>
  <si>
    <t>伊豆の国市</t>
    <rPh sb="0" eb="2">
      <t>イズ</t>
    </rPh>
    <rPh sb="3" eb="4">
      <t>クニ</t>
    </rPh>
    <rPh sb="4" eb="5">
      <t>シ</t>
    </rPh>
    <phoneticPr fontId="4"/>
  </si>
  <si>
    <t>森町</t>
    <rPh sb="0" eb="1">
      <t>モリ</t>
    </rPh>
    <rPh sb="1" eb="2">
      <t>マチ</t>
    </rPh>
    <phoneticPr fontId="4"/>
  </si>
  <si>
    <t>吉田町</t>
    <rPh sb="0" eb="3">
      <t>ヨシダチョウ</t>
    </rPh>
    <phoneticPr fontId="4"/>
  </si>
  <si>
    <t>川根本町</t>
    <rPh sb="0" eb="2">
      <t>カワネ</t>
    </rPh>
    <rPh sb="2" eb="4">
      <t>ホンチョウ</t>
    </rPh>
    <phoneticPr fontId="4"/>
  </si>
  <si>
    <t>　資料：平成23年は経済センサス-活動調査、平成26年は商業統計調査</t>
    <rPh sb="4" eb="6">
      <t>ヘイセイ</t>
    </rPh>
    <rPh sb="8" eb="9">
      <t>ネン</t>
    </rPh>
    <rPh sb="10" eb="12">
      <t>ケイザイ</t>
    </rPh>
    <rPh sb="17" eb="19">
      <t>カツドウ</t>
    </rPh>
    <rPh sb="19" eb="21">
      <t>チョウサ</t>
    </rPh>
    <phoneticPr fontId="4"/>
  </si>
  <si>
    <t xml:space="preserve">  ※当表には結果を掲出していない町があるため、県計と内訳は一致しない。</t>
    <rPh sb="3" eb="4">
      <t>トウ</t>
    </rPh>
    <rPh sb="4" eb="5">
      <t>ヒョウ</t>
    </rPh>
    <rPh sb="7" eb="9">
      <t>ケッカ</t>
    </rPh>
    <rPh sb="10" eb="12">
      <t>ケイシュツ</t>
    </rPh>
    <rPh sb="17" eb="18">
      <t>マチ</t>
    </rPh>
    <rPh sb="24" eb="25">
      <t>ケン</t>
    </rPh>
    <rPh sb="25" eb="26">
      <t>ケイ</t>
    </rPh>
    <rPh sb="27" eb="29">
      <t>ウチワケ</t>
    </rPh>
    <rPh sb="30" eb="32">
      <t>イッチ</t>
    </rPh>
    <phoneticPr fontId="4"/>
  </si>
  <si>
    <t>７　観光交流客の推移</t>
    <phoneticPr fontId="4"/>
  </si>
  <si>
    <t>　（単位：人）</t>
  </si>
  <si>
    <t>年　度</t>
  </si>
  <si>
    <t>観光交流客数</t>
  </si>
  <si>
    <t>宿　泊　客　数</t>
  </si>
  <si>
    <t>観　光　施　設</t>
  </si>
  <si>
    <t>季節行楽・行事</t>
  </si>
  <si>
    <t>昭和61</t>
    <rPh sb="0" eb="2">
      <t>ショウワ</t>
    </rPh>
    <phoneticPr fontId="4"/>
  </si>
  <si>
    <t>平成元</t>
  </si>
  <si>
    <t>５</t>
  </si>
  <si>
    <t>観光レクリエーション客数</t>
  </si>
  <si>
    <t>《 平成27年度・月別 》</t>
    <phoneticPr fontId="4"/>
  </si>
  <si>
    <t>４　月</t>
  </si>
  <si>
    <t>５　月</t>
  </si>
  <si>
    <t>６　月</t>
  </si>
  <si>
    <t>７　月</t>
  </si>
  <si>
    <t>８　月</t>
  </si>
  <si>
    <t>９　月</t>
  </si>
  <si>
    <t>宿泊客数</t>
  </si>
  <si>
    <t>観光ﾚｸﾘｴｰｼｮﾝ客数</t>
  </si>
  <si>
    <t>合　　計</t>
  </si>
  <si>
    <t>10　月</t>
  </si>
  <si>
    <t>11　月</t>
  </si>
  <si>
    <t>12　月</t>
  </si>
  <si>
    <t>１　月</t>
  </si>
  <si>
    <t>２　月</t>
  </si>
  <si>
    <t>３　月</t>
  </si>
  <si>
    <t>計</t>
  </si>
  <si>
    <t>　資料：商業観光課</t>
    <rPh sb="5" eb="6">
      <t>ギョウ</t>
    </rPh>
    <rPh sb="6" eb="9">
      <t>カンコウカ</t>
    </rPh>
    <phoneticPr fontId="4"/>
  </si>
  <si>
    <t>　　注：平成11年度より「観光施設」と「季節行楽・行事」の計で「観光レクリエーション客数」</t>
    <rPh sb="2" eb="3">
      <t>チュウ</t>
    </rPh>
    <phoneticPr fontId="4"/>
  </si>
  <si>
    <t>　　　　平成12年度より特別消費税廃止に伴い「日帰り（休憩）客数」は含まない</t>
    <phoneticPr fontId="4"/>
  </si>
  <si>
    <t>７　観光交流客の推移</t>
    <phoneticPr fontId="4"/>
  </si>
  <si>
    <t>《 平成27年度・月別 》</t>
    <phoneticPr fontId="4"/>
  </si>
  <si>
    <t>　　　　平成12年度より特別消費税廃止に伴い「日帰り（休憩）客数」は含まない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</si>
</sst>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;[Black]&quot;△&quot;0.0"/>
    <numFmt numFmtId="177" formatCode="0.0"/>
    <numFmt numFmtId="178" formatCode="0.0;&quot;△ &quot;0.0"/>
    <numFmt numFmtId="179" formatCode="#,##0.0"/>
  </numFmts>
  <fonts count="13">
    <font>
      <sz val="11"/>
      <color theme="1"/>
      <name val="ＭＳ Ｐゴシック"/>
      <family val="2"/>
      <scheme val="minor"/>
    </font>
    <font>
      <sz val="10.45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7.95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0.95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10.45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 style="dotted">
        <color indexed="8"/>
      </bottom>
      <diagonal/>
    </border>
    <border>
      <left style="thin">
        <color indexed="8"/>
      </left>
      <right/>
      <top style="double">
        <color indexed="8"/>
      </top>
      <bottom style="dotted">
        <color indexed="8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uble">
        <color indexed="8"/>
      </right>
      <top/>
      <bottom style="medium">
        <color indexed="64"/>
      </bottom>
      <diagonal/>
    </border>
    <border>
      <left style="double">
        <color indexed="8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/>
      <right/>
      <top style="double">
        <color indexed="8"/>
      </top>
      <bottom style="medium">
        <color indexed="64"/>
      </bottom>
      <diagonal/>
    </border>
    <border>
      <left/>
      <right style="thin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/>
      <top style="double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8"/>
      </right>
      <top style="medium">
        <color indexed="64"/>
      </top>
      <bottom/>
      <diagonal/>
    </border>
    <border>
      <left style="double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 style="double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8"/>
      </bottom>
      <diagonal/>
    </border>
    <border>
      <left style="double">
        <color indexed="8"/>
      </left>
      <right/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4">
    <xf numFmtId="0" fontId="0" fillId="0" borderId="0" xfId="0"/>
    <xf numFmtId="0" fontId="2" fillId="0" borderId="0" xfId="1" applyFont="1"/>
    <xf numFmtId="0" fontId="1" fillId="0" borderId="0" xfId="1"/>
    <xf numFmtId="176" fontId="1" fillId="0" borderId="0" xfId="1" applyNumberFormat="1"/>
    <xf numFmtId="177" fontId="1" fillId="0" borderId="0" xfId="1" applyNumberFormat="1"/>
    <xf numFmtId="0" fontId="1" fillId="0" borderId="1" xfId="1" applyBorder="1"/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5" xfId="1" applyBorder="1"/>
    <xf numFmtId="176" fontId="5" fillId="0" borderId="6" xfId="1" applyNumberFormat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1" fillId="0" borderId="0" xfId="1" applyAlignment="1">
      <alignment horizontal="right"/>
    </xf>
    <xf numFmtId="0" fontId="1" fillId="0" borderId="7" xfId="1" applyBorder="1" applyAlignment="1">
      <alignment horizontal="right"/>
    </xf>
    <xf numFmtId="3" fontId="1" fillId="0" borderId="8" xfId="1" applyNumberFormat="1" applyBorder="1"/>
    <xf numFmtId="176" fontId="1" fillId="0" borderId="0" xfId="1" applyNumberFormat="1" applyAlignment="1">
      <alignment horizontal="right"/>
    </xf>
    <xf numFmtId="178" fontId="1" fillId="0" borderId="0" xfId="1" applyNumberFormat="1"/>
    <xf numFmtId="0" fontId="1" fillId="0" borderId="0" xfId="1" applyBorder="1" applyAlignment="1">
      <alignment horizontal="right"/>
    </xf>
    <xf numFmtId="176" fontId="1" fillId="0" borderId="0" xfId="1" applyNumberFormat="1" applyBorder="1"/>
    <xf numFmtId="178" fontId="1" fillId="0" borderId="0" xfId="1" applyNumberFormat="1" applyBorder="1"/>
    <xf numFmtId="0" fontId="1" fillId="0" borderId="0" xfId="1" applyBorder="1"/>
    <xf numFmtId="0" fontId="1" fillId="0" borderId="0" xfId="1" applyFill="1" applyBorder="1" applyAlignment="1">
      <alignment horizontal="right"/>
    </xf>
    <xf numFmtId="0" fontId="1" fillId="0" borderId="7" xfId="1" applyFill="1" applyBorder="1" applyAlignment="1">
      <alignment horizontal="right"/>
    </xf>
    <xf numFmtId="3" fontId="1" fillId="0" borderId="8" xfId="1" applyNumberFormat="1" applyFill="1" applyBorder="1"/>
    <xf numFmtId="176" fontId="1" fillId="0" borderId="0" xfId="1" applyNumberFormat="1" applyFill="1" applyAlignment="1">
      <alignment horizontal="right"/>
    </xf>
    <xf numFmtId="178" fontId="1" fillId="0" borderId="0" xfId="1" applyNumberFormat="1" applyFill="1" applyAlignment="1">
      <alignment horizontal="right"/>
    </xf>
    <xf numFmtId="0" fontId="1" fillId="0" borderId="0" xfId="1" applyFill="1" applyBorder="1"/>
    <xf numFmtId="0" fontId="1" fillId="0" borderId="0" xfId="1" applyFill="1"/>
    <xf numFmtId="0" fontId="1" fillId="0" borderId="0" xfId="1" applyFill="1" applyBorder="1" applyAlignment="1">
      <alignment horizontal="right"/>
    </xf>
    <xf numFmtId="0" fontId="1" fillId="0" borderId="7" xfId="1" applyFill="1" applyBorder="1" applyAlignment="1">
      <alignment horizontal="right"/>
    </xf>
    <xf numFmtId="176" fontId="1" fillId="0" borderId="7" xfId="1" applyNumberFormat="1" applyFill="1" applyBorder="1" applyAlignment="1">
      <alignment horizontal="right"/>
    </xf>
    <xf numFmtId="178" fontId="1" fillId="0" borderId="7" xfId="1" applyNumberFormat="1" applyFill="1" applyBorder="1" applyAlignment="1">
      <alignment horizontal="right"/>
    </xf>
    <xf numFmtId="3" fontId="1" fillId="0" borderId="8" xfId="1" applyNumberFormat="1" applyFill="1" applyBorder="1" applyAlignment="1">
      <alignment horizontal="right"/>
    </xf>
    <xf numFmtId="0" fontId="1" fillId="0" borderId="9" xfId="1" applyFill="1" applyBorder="1" applyAlignment="1">
      <alignment horizontal="right"/>
    </xf>
    <xf numFmtId="0" fontId="1" fillId="0" borderId="10" xfId="1" applyFill="1" applyBorder="1" applyAlignment="1">
      <alignment horizontal="right"/>
    </xf>
    <xf numFmtId="3" fontId="1" fillId="0" borderId="11" xfId="1" applyNumberFormat="1" applyFill="1" applyBorder="1"/>
    <xf numFmtId="176" fontId="1" fillId="0" borderId="10" xfId="1" applyNumberFormat="1" applyFill="1" applyBorder="1" applyAlignment="1">
      <alignment horizontal="right"/>
    </xf>
    <xf numFmtId="178" fontId="1" fillId="0" borderId="10" xfId="1" applyNumberFormat="1" applyFill="1" applyBorder="1" applyAlignment="1">
      <alignment horizontal="right"/>
    </xf>
    <xf numFmtId="3" fontId="1" fillId="0" borderId="11" xfId="1" applyNumberFormat="1" applyFill="1" applyBorder="1" applyAlignment="1">
      <alignment horizontal="right"/>
    </xf>
    <xf numFmtId="176" fontId="1" fillId="0" borderId="0" xfId="1" applyNumberFormat="1" applyFill="1"/>
    <xf numFmtId="0" fontId="7" fillId="0" borderId="1" xfId="1" applyFont="1" applyFill="1" applyBorder="1" applyAlignment="1">
      <alignment vertical="center"/>
    </xf>
    <xf numFmtId="0" fontId="7" fillId="0" borderId="1" xfId="1" applyFont="1" applyFill="1" applyBorder="1"/>
    <xf numFmtId="0" fontId="1" fillId="0" borderId="1" xfId="1" applyFill="1" applyBorder="1"/>
    <xf numFmtId="176" fontId="7" fillId="0" borderId="1" xfId="1" applyNumberFormat="1" applyFont="1" applyFill="1" applyBorder="1"/>
    <xf numFmtId="176" fontId="7" fillId="0" borderId="0" xfId="1" applyNumberFormat="1" applyFont="1" applyFill="1" applyBorder="1" applyAlignment="1">
      <alignment vertical="center"/>
    </xf>
    <xf numFmtId="0" fontId="7" fillId="0" borderId="0" xfId="1" applyFont="1" applyFill="1" applyBorder="1"/>
    <xf numFmtId="176" fontId="7" fillId="0" borderId="0" xfId="1" applyNumberFormat="1" applyFont="1" applyFill="1" applyBorder="1"/>
    <xf numFmtId="177" fontId="1" fillId="0" borderId="0" xfId="1" applyNumberFormat="1" applyBorder="1"/>
    <xf numFmtId="0" fontId="7" fillId="0" borderId="0" xfId="1" applyFont="1" applyFill="1"/>
    <xf numFmtId="179" fontId="1" fillId="0" borderId="9" xfId="1" applyNumberFormat="1" applyFill="1" applyBorder="1"/>
    <xf numFmtId="179" fontId="1" fillId="0" borderId="11" xfId="1" applyNumberFormat="1" applyBorder="1"/>
    <xf numFmtId="3" fontId="1" fillId="0" borderId="9" xfId="1" applyNumberFormat="1" applyFill="1" applyBorder="1"/>
    <xf numFmtId="3" fontId="1" fillId="0" borderId="9" xfId="1" applyNumberFormat="1" applyBorder="1"/>
    <xf numFmtId="0" fontId="1" fillId="0" borderId="12" xfId="1" applyBorder="1" applyAlignment="1">
      <alignment horizontal="distributed"/>
    </xf>
    <xf numFmtId="0" fontId="1" fillId="0" borderId="13" xfId="1" applyBorder="1"/>
    <xf numFmtId="179" fontId="1" fillId="0" borderId="0" xfId="1" applyNumberFormat="1" applyFill="1" applyBorder="1"/>
    <xf numFmtId="179" fontId="1" fillId="0" borderId="8" xfId="1" applyNumberFormat="1" applyBorder="1"/>
    <xf numFmtId="3" fontId="1" fillId="0" borderId="0" xfId="1" applyNumberFormat="1" applyFill="1" applyBorder="1"/>
    <xf numFmtId="3" fontId="1" fillId="0" borderId="0" xfId="1" applyNumberFormat="1" applyBorder="1"/>
    <xf numFmtId="0" fontId="1" fillId="0" borderId="7" xfId="1" applyBorder="1" applyAlignment="1">
      <alignment horizontal="distributed"/>
    </xf>
    <xf numFmtId="3" fontId="1" fillId="0" borderId="0" xfId="1" applyNumberFormat="1" applyFill="1" applyBorder="1" applyAlignment="1">
      <alignment horizontal="right"/>
    </xf>
    <xf numFmtId="3" fontId="1" fillId="0" borderId="0" xfId="1" applyNumberFormat="1" applyBorder="1" applyAlignment="1">
      <alignment horizontal="right"/>
    </xf>
    <xf numFmtId="179" fontId="1" fillId="0" borderId="0" xfId="1" applyNumberFormat="1" applyFill="1" applyBorder="1" applyAlignment="1">
      <alignment horizontal="right"/>
    </xf>
    <xf numFmtId="179" fontId="1" fillId="0" borderId="8" xfId="1" applyNumberFormat="1" applyBorder="1" applyAlignment="1">
      <alignment horizontal="right"/>
    </xf>
    <xf numFmtId="0" fontId="6" fillId="0" borderId="7" xfId="1" applyFont="1" applyBorder="1" applyAlignment="1">
      <alignment horizontal="distributed"/>
    </xf>
    <xf numFmtId="3" fontId="1" fillId="0" borderId="8" xfId="1" applyNumberFormat="1" applyBorder="1" applyAlignment="1">
      <alignment horizontal="right"/>
    </xf>
    <xf numFmtId="179" fontId="1" fillId="0" borderId="14" xfId="1" applyNumberFormat="1" applyFill="1" applyBorder="1" applyAlignment="1">
      <alignment horizontal="right"/>
    </xf>
    <xf numFmtId="179" fontId="1" fillId="0" borderId="15" xfId="1" applyNumberFormat="1" applyBorder="1" applyAlignment="1">
      <alignment horizontal="right"/>
    </xf>
    <xf numFmtId="3" fontId="1" fillId="0" borderId="16" xfId="1" applyNumberFormat="1" applyFill="1" applyBorder="1" applyAlignment="1">
      <alignment horizontal="right"/>
    </xf>
    <xf numFmtId="3" fontId="1" fillId="0" borderId="16" xfId="1" applyNumberFormat="1" applyBorder="1" applyAlignment="1">
      <alignment horizontal="right"/>
    </xf>
    <xf numFmtId="0" fontId="1" fillId="0" borderId="17" xfId="1" applyBorder="1" applyAlignment="1">
      <alignment horizontal="center"/>
    </xf>
    <xf numFmtId="0" fontId="1" fillId="0" borderId="18" xfId="1" applyBorder="1" applyAlignment="1">
      <alignment horizontal="center"/>
    </xf>
    <xf numFmtId="0" fontId="1" fillId="0" borderId="19" xfId="1" applyFill="1" applyBorder="1" applyAlignment="1">
      <alignment horizontal="center"/>
    </xf>
    <xf numFmtId="0" fontId="1" fillId="0" borderId="20" xfId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0" borderId="7" xfId="1" applyBorder="1"/>
    <xf numFmtId="0" fontId="1" fillId="0" borderId="0" xfId="1" applyBorder="1" applyAlignment="1">
      <alignment horizontal="center"/>
    </xf>
    <xf numFmtId="177" fontId="1" fillId="0" borderId="21" xfId="1" applyNumberFormat="1" applyBorder="1" applyAlignment="1">
      <alignment horizontal="center"/>
    </xf>
    <xf numFmtId="177" fontId="1" fillId="0" borderId="22" xfId="1" applyNumberFormat="1" applyBorder="1" applyAlignment="1">
      <alignment horizontal="center"/>
    </xf>
    <xf numFmtId="0" fontId="1" fillId="0" borderId="1" xfId="1" applyBorder="1" applyAlignment="1">
      <alignment horizontal="center" shrinkToFit="1"/>
    </xf>
    <xf numFmtId="0" fontId="1" fillId="0" borderId="3" xfId="1" applyBorder="1"/>
    <xf numFmtId="179" fontId="1" fillId="0" borderId="0" xfId="1" applyNumberFormat="1"/>
    <xf numFmtId="179" fontId="1" fillId="0" borderId="0" xfId="1" applyNumberFormat="1" applyBorder="1"/>
    <xf numFmtId="0" fontId="7" fillId="0" borderId="0" xfId="1" applyFont="1" applyAlignment="1">
      <alignment vertical="center"/>
    </xf>
    <xf numFmtId="0" fontId="7" fillId="0" borderId="1" xfId="1" applyFont="1" applyBorder="1" applyAlignment="1">
      <alignment vertical="center"/>
    </xf>
    <xf numFmtId="3" fontId="1" fillId="0" borderId="23" xfId="1" applyNumberFormat="1" applyFill="1" applyBorder="1"/>
    <xf numFmtId="0" fontId="1" fillId="0" borderId="10" xfId="1" applyBorder="1" applyAlignment="1">
      <alignment horizontal="distributed"/>
    </xf>
    <xf numFmtId="0" fontId="1" fillId="0" borderId="9" xfId="1" applyBorder="1"/>
    <xf numFmtId="3" fontId="1" fillId="0" borderId="24" xfId="1" applyNumberFormat="1" applyFill="1" applyBorder="1"/>
    <xf numFmtId="3" fontId="1" fillId="0" borderId="24" xfId="1" applyNumberFormat="1" applyFill="1" applyBorder="1" applyAlignment="1">
      <alignment horizontal="right"/>
    </xf>
    <xf numFmtId="179" fontId="1" fillId="0" borderId="18" xfId="1" applyNumberFormat="1" applyFill="1" applyBorder="1" applyAlignment="1">
      <alignment horizontal="right"/>
    </xf>
    <xf numFmtId="3" fontId="1" fillId="0" borderId="25" xfId="1" applyNumberFormat="1" applyFill="1" applyBorder="1" applyAlignment="1">
      <alignment horizontal="right"/>
    </xf>
    <xf numFmtId="3" fontId="1" fillId="0" borderId="18" xfId="1" applyNumberFormat="1" applyFill="1" applyBorder="1" applyAlignment="1">
      <alignment horizontal="right"/>
    </xf>
    <xf numFmtId="0" fontId="1" fillId="0" borderId="26" xfId="1" applyBorder="1" applyAlignment="1">
      <alignment horizontal="center"/>
    </xf>
    <xf numFmtId="0" fontId="1" fillId="0" borderId="27" xfId="1" applyBorder="1" applyAlignment="1">
      <alignment horizontal="center"/>
    </xf>
    <xf numFmtId="0" fontId="1" fillId="0" borderId="28" xfId="1" applyBorder="1" applyAlignment="1">
      <alignment horizontal="center"/>
    </xf>
    <xf numFmtId="177" fontId="1" fillId="0" borderId="0" xfId="1" applyNumberFormat="1" applyBorder="1" applyAlignment="1">
      <alignment horizontal="center"/>
    </xf>
    <xf numFmtId="177" fontId="1" fillId="0" borderId="1" xfId="1" applyNumberFormat="1" applyBorder="1" applyAlignment="1">
      <alignment horizontal="center"/>
    </xf>
    <xf numFmtId="0" fontId="1" fillId="0" borderId="29" xfId="1" applyBorder="1" applyAlignment="1">
      <alignment horizontal="center"/>
    </xf>
    <xf numFmtId="0" fontId="1" fillId="0" borderId="30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0" xfId="1" applyBorder="1" applyAlignment="1">
      <alignment horizontal="left"/>
    </xf>
    <xf numFmtId="0" fontId="1" fillId="0" borderId="0" xfId="1" applyBorder="1" applyAlignment="1">
      <alignment horizontal="right"/>
    </xf>
    <xf numFmtId="0" fontId="1" fillId="0" borderId="0" xfId="1" applyBorder="1" applyAlignment="1">
      <alignment horizontal="center"/>
    </xf>
    <xf numFmtId="3" fontId="1" fillId="0" borderId="0" xfId="1" applyNumberFormat="1"/>
    <xf numFmtId="0" fontId="8" fillId="0" borderId="0" xfId="1" applyFont="1"/>
    <xf numFmtId="0" fontId="8" fillId="0" borderId="0" xfId="1" applyFont="1" applyFill="1" applyAlignment="1">
      <alignment horizontal="right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/>
    <xf numFmtId="0" fontId="7" fillId="0" borderId="2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3" fontId="9" fillId="0" borderId="2" xfId="1" applyNumberFormat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1" fillId="0" borderId="0" xfId="1" applyAlignment="1">
      <alignment horizontal="center"/>
    </xf>
    <xf numFmtId="0" fontId="1" fillId="0" borderId="0" xfId="1"/>
    <xf numFmtId="0" fontId="7" fillId="0" borderId="31" xfId="1" applyFont="1" applyBorder="1" applyAlignment="1">
      <alignment horizontal="center" vertical="center"/>
    </xf>
    <xf numFmtId="0" fontId="1" fillId="0" borderId="32" xfId="1" applyBorder="1" applyAlignment="1">
      <alignment vertical="center"/>
    </xf>
    <xf numFmtId="0" fontId="7" fillId="0" borderId="8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3" fontId="7" fillId="0" borderId="31" xfId="1" applyNumberFormat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8" fillId="0" borderId="33" xfId="1" applyFont="1" applyBorder="1" applyAlignment="1">
      <alignment horizontal="center"/>
    </xf>
    <xf numFmtId="0" fontId="1" fillId="0" borderId="33" xfId="1" applyBorder="1" applyAlignment="1">
      <alignment horizontal="center"/>
    </xf>
    <xf numFmtId="3" fontId="1" fillId="0" borderId="28" xfId="1" applyNumberFormat="1" applyFill="1" applyBorder="1"/>
    <xf numFmtId="0" fontId="1" fillId="0" borderId="33" xfId="1" applyFill="1" applyBorder="1"/>
    <xf numFmtId="3" fontId="1" fillId="0" borderId="33" xfId="1" applyNumberFormat="1" applyFill="1" applyBorder="1"/>
    <xf numFmtId="3" fontId="1" fillId="0" borderId="18" xfId="1" applyNumberFormat="1" applyFill="1" applyBorder="1"/>
    <xf numFmtId="0" fontId="8" fillId="0" borderId="34" xfId="1" applyFont="1" applyBorder="1" applyAlignment="1">
      <alignment horizontal="center"/>
    </xf>
    <xf numFmtId="0" fontId="1" fillId="0" borderId="34" xfId="1" applyBorder="1" applyAlignment="1">
      <alignment horizontal="center"/>
    </xf>
    <xf numFmtId="0" fontId="1" fillId="0" borderId="35" xfId="1" applyFill="1" applyBorder="1"/>
    <xf numFmtId="0" fontId="1" fillId="0" borderId="34" xfId="1" applyFill="1" applyBorder="1"/>
    <xf numFmtId="3" fontId="1" fillId="0" borderId="34" xfId="1" applyNumberFormat="1" applyFill="1" applyBorder="1"/>
    <xf numFmtId="0" fontId="1" fillId="0" borderId="36" xfId="1" applyFill="1" applyBorder="1" applyAlignment="1">
      <alignment horizontal="right"/>
    </xf>
    <xf numFmtId="0" fontId="10" fillId="0" borderId="0" xfId="1" applyFont="1" applyBorder="1" applyAlignment="1">
      <alignment horizontal="center"/>
    </xf>
    <xf numFmtId="0" fontId="1" fillId="0" borderId="8" xfId="1" applyFill="1" applyBorder="1"/>
    <xf numFmtId="0" fontId="6" fillId="0" borderId="0" xfId="1" applyFont="1" applyAlignment="1">
      <alignment horizontal="left"/>
    </xf>
    <xf numFmtId="0" fontId="6" fillId="0" borderId="0" xfId="1" applyFont="1" applyAlignment="1">
      <alignment horizontal="distributed"/>
    </xf>
    <xf numFmtId="0" fontId="1" fillId="0" borderId="8" xfId="1" applyFill="1" applyBorder="1" applyAlignment="1">
      <alignment horizontal="right"/>
    </xf>
    <xf numFmtId="0" fontId="1" fillId="0" borderId="0" xfId="1" applyFill="1" applyAlignment="1">
      <alignment horizontal="right"/>
    </xf>
    <xf numFmtId="0" fontId="6" fillId="0" borderId="0" xfId="1" applyFont="1"/>
    <xf numFmtId="3" fontId="1" fillId="0" borderId="0" xfId="1" applyNumberFormat="1" applyFill="1"/>
    <xf numFmtId="3" fontId="1" fillId="0" borderId="0" xfId="1" applyNumberFormat="1" applyFill="1" applyAlignment="1">
      <alignment horizontal="right"/>
    </xf>
    <xf numFmtId="0" fontId="7" fillId="0" borderId="0" xfId="1" applyFont="1" applyAlignment="1">
      <alignment horizontal="distributed"/>
    </xf>
    <xf numFmtId="0" fontId="9" fillId="0" borderId="0" xfId="1" applyFont="1" applyAlignment="1">
      <alignment horizontal="distributed"/>
    </xf>
    <xf numFmtId="0" fontId="7" fillId="0" borderId="1" xfId="1" applyFont="1" applyBorder="1"/>
    <xf numFmtId="3" fontId="1" fillId="0" borderId="1" xfId="1" applyNumberFormat="1" applyFill="1" applyBorder="1"/>
    <xf numFmtId="0" fontId="7" fillId="0" borderId="0" xfId="1" applyFont="1"/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/>
    <xf numFmtId="0" fontId="7" fillId="0" borderId="2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3" fontId="9" fillId="0" borderId="2" xfId="1" applyNumberFormat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/>
    </xf>
    <xf numFmtId="0" fontId="7" fillId="0" borderId="31" xfId="1" applyFont="1" applyFill="1" applyBorder="1" applyAlignment="1">
      <alignment horizontal="center" vertical="center"/>
    </xf>
    <xf numFmtId="0" fontId="1" fillId="0" borderId="32" xfId="1" applyFill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3" fontId="7" fillId="0" borderId="31" xfId="1" applyNumberFormat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7" fillId="0" borderId="31" xfId="1" applyFont="1" applyFill="1" applyBorder="1" applyAlignment="1">
      <alignment horizontal="center" vertical="center"/>
    </xf>
    <xf numFmtId="0" fontId="8" fillId="0" borderId="37" xfId="1" applyFont="1" applyBorder="1" applyAlignment="1">
      <alignment horizontal="center"/>
    </xf>
    <xf numFmtId="0" fontId="1" fillId="0" borderId="37" xfId="1" applyBorder="1"/>
    <xf numFmtId="3" fontId="1" fillId="0" borderId="38" xfId="1" applyNumberFormat="1" applyFill="1" applyBorder="1"/>
    <xf numFmtId="0" fontId="1" fillId="0" borderId="37" xfId="1" applyFill="1" applyBorder="1"/>
    <xf numFmtId="3" fontId="1" fillId="0" borderId="37" xfId="1" applyNumberFormat="1" applyFill="1" applyBorder="1"/>
    <xf numFmtId="0" fontId="1" fillId="0" borderId="37" xfId="1" applyFill="1" applyBorder="1" applyAlignment="1">
      <alignment horizontal="center"/>
    </xf>
    <xf numFmtId="0" fontId="6" fillId="0" borderId="0" xfId="1" applyFont="1" applyBorder="1" applyAlignment="1">
      <alignment horizontal="left"/>
    </xf>
    <xf numFmtId="0" fontId="6" fillId="0" borderId="0" xfId="1" applyFont="1" applyBorder="1" applyAlignment="1">
      <alignment horizontal="distributed"/>
    </xf>
    <xf numFmtId="0" fontId="1" fillId="0" borderId="0" xfId="1" applyFill="1" applyBorder="1" applyAlignment="1">
      <alignment horizont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wrapText="1"/>
    </xf>
    <xf numFmtId="0" fontId="1" fillId="0" borderId="0" xfId="1" applyFill="1" applyAlignment="1">
      <alignment horizontal="center"/>
    </xf>
    <xf numFmtId="0" fontId="6" fillId="0" borderId="0" xfId="1" applyFont="1" applyAlignment="1">
      <alignment horizontal="right" vertical="center"/>
    </xf>
    <xf numFmtId="0" fontId="6" fillId="0" borderId="13" xfId="1" applyFont="1" applyBorder="1"/>
    <xf numFmtId="0" fontId="6" fillId="0" borderId="13" xfId="1" applyFont="1" applyBorder="1" applyAlignment="1">
      <alignment horizontal="distributed"/>
    </xf>
    <xf numFmtId="0" fontId="1" fillId="0" borderId="39" xfId="1" applyBorder="1"/>
    <xf numFmtId="3" fontId="1" fillId="0" borderId="13" xfId="1" applyNumberFormat="1" applyBorder="1"/>
    <xf numFmtId="0" fontId="7" fillId="0" borderId="0" xfId="1" applyFont="1" applyBorder="1"/>
    <xf numFmtId="0" fontId="1" fillId="0" borderId="40" xfId="1" applyBorder="1"/>
    <xf numFmtId="0" fontId="1" fillId="0" borderId="1" xfId="1" applyBorder="1"/>
    <xf numFmtId="176" fontId="1" fillId="0" borderId="1" xfId="1" applyNumberFormat="1" applyBorder="1"/>
    <xf numFmtId="176" fontId="1" fillId="0" borderId="3" xfId="1" applyNumberFormat="1" applyBorder="1"/>
    <xf numFmtId="0" fontId="1" fillId="0" borderId="24" xfId="1" applyBorder="1" applyAlignment="1">
      <alignment horizontal="center"/>
    </xf>
    <xf numFmtId="0" fontId="1" fillId="0" borderId="33" xfId="1" applyFill="1" applyBorder="1" applyAlignment="1">
      <alignment horizontal="center"/>
    </xf>
    <xf numFmtId="0" fontId="1" fillId="0" borderId="28" xfId="1" applyFill="1" applyBorder="1" applyAlignment="1">
      <alignment horizontal="center"/>
    </xf>
    <xf numFmtId="176" fontId="1" fillId="0" borderId="28" xfId="1" applyNumberFormat="1" applyFill="1" applyBorder="1" applyAlignment="1">
      <alignment horizontal="center"/>
    </xf>
    <xf numFmtId="0" fontId="1" fillId="0" borderId="41" xfId="1" applyFill="1" applyBorder="1" applyAlignment="1">
      <alignment horizontal="center"/>
    </xf>
    <xf numFmtId="0" fontId="1" fillId="0" borderId="42" xfId="1" applyFill="1" applyBorder="1" applyAlignment="1">
      <alignment horizontal="center"/>
    </xf>
    <xf numFmtId="176" fontId="1" fillId="0" borderId="41" xfId="1" applyNumberFormat="1" applyFill="1" applyBorder="1" applyAlignment="1">
      <alignment horizontal="center"/>
    </xf>
    <xf numFmtId="0" fontId="1" fillId="0" borderId="43" xfId="1" applyBorder="1"/>
    <xf numFmtId="0" fontId="1" fillId="0" borderId="44" xfId="1" applyBorder="1" applyAlignment="1">
      <alignment horizontal="center"/>
    </xf>
    <xf numFmtId="3" fontId="1" fillId="0" borderId="45" xfId="1" applyNumberFormat="1" applyFill="1" applyBorder="1"/>
    <xf numFmtId="176" fontId="1" fillId="0" borderId="45" xfId="1" applyNumberFormat="1" applyFill="1" applyBorder="1"/>
    <xf numFmtId="0" fontId="1" fillId="0" borderId="24" xfId="1" applyFill="1" applyBorder="1" applyAlignment="1">
      <alignment horizontal="distributed"/>
    </xf>
    <xf numFmtId="176" fontId="1" fillId="0" borderId="0" xfId="1" applyNumberFormat="1" applyFill="1" applyBorder="1" applyAlignment="1">
      <alignment horizontal="right"/>
    </xf>
    <xf numFmtId="176" fontId="1" fillId="0" borderId="0" xfId="1" applyNumberFormat="1" applyFill="1" applyBorder="1"/>
    <xf numFmtId="0" fontId="1" fillId="0" borderId="24" xfId="1" applyFont="1" applyFill="1" applyBorder="1" applyAlignment="1">
      <alignment horizontal="distributed"/>
    </xf>
    <xf numFmtId="3" fontId="1" fillId="0" borderId="0" xfId="1" applyNumberFormat="1" applyFont="1" applyFill="1"/>
    <xf numFmtId="176" fontId="1" fillId="0" borderId="0" xfId="1" applyNumberFormat="1" applyFont="1" applyFill="1"/>
    <xf numFmtId="0" fontId="1" fillId="0" borderId="0" xfId="1" applyFont="1"/>
    <xf numFmtId="0" fontId="1" fillId="0" borderId="44" xfId="1" applyBorder="1" applyAlignment="1">
      <alignment horizontal="distributed"/>
    </xf>
    <xf numFmtId="0" fontId="1" fillId="0" borderId="45" xfId="1" applyFill="1" applyBorder="1"/>
    <xf numFmtId="0" fontId="1" fillId="0" borderId="24" xfId="1" applyBorder="1" applyAlignment="1">
      <alignment horizontal="distributed"/>
    </xf>
    <xf numFmtId="0" fontId="1" fillId="0" borderId="24" xfId="1" applyFont="1" applyBorder="1" applyAlignment="1">
      <alignment horizontal="distributed"/>
    </xf>
    <xf numFmtId="3" fontId="1" fillId="0" borderId="46" xfId="1" applyNumberFormat="1" applyFont="1" applyFill="1" applyBorder="1"/>
    <xf numFmtId="3" fontId="1" fillId="0" borderId="0" xfId="1" applyNumberFormat="1" applyFont="1" applyFill="1" applyBorder="1"/>
    <xf numFmtId="0" fontId="1" fillId="0" borderId="23" xfId="1" applyBorder="1" applyAlignment="1">
      <alignment horizontal="distributed"/>
    </xf>
    <xf numFmtId="0" fontId="7" fillId="0" borderId="0" xfId="1" applyFont="1" applyFill="1" applyBorder="1" applyAlignment="1">
      <alignment horizontal="left"/>
    </xf>
    <xf numFmtId="0" fontId="2" fillId="0" borderId="0" xfId="1" applyFont="1" applyFill="1"/>
    <xf numFmtId="0" fontId="11" fillId="0" borderId="0" xfId="1" applyFont="1" applyFill="1"/>
    <xf numFmtId="0" fontId="1" fillId="0" borderId="47" xfId="1" applyFill="1" applyBorder="1" applyAlignment="1">
      <alignment horizontal="center" vertical="center"/>
    </xf>
    <xf numFmtId="0" fontId="1" fillId="0" borderId="22" xfId="1" applyFill="1" applyBorder="1" applyAlignment="1">
      <alignment horizontal="center" vertical="center"/>
    </xf>
    <xf numFmtId="0" fontId="1" fillId="0" borderId="21" xfId="1" applyFill="1" applyBorder="1" applyAlignment="1">
      <alignment vertical="center"/>
    </xf>
    <xf numFmtId="0" fontId="1" fillId="0" borderId="48" xfId="1" applyFill="1" applyBorder="1" applyAlignment="1">
      <alignment vertical="center"/>
    </xf>
    <xf numFmtId="0" fontId="1" fillId="0" borderId="49" xfId="1" applyFill="1" applyBorder="1" applyAlignment="1">
      <alignment horizontal="center" vertical="center"/>
    </xf>
    <xf numFmtId="0" fontId="1" fillId="0" borderId="0" xfId="1" applyFill="1" applyAlignment="1">
      <alignment vertical="center"/>
    </xf>
    <xf numFmtId="0" fontId="1" fillId="0" borderId="0" xfId="1" applyFill="1" applyAlignment="1">
      <alignment horizontal="center" vertical="center"/>
    </xf>
    <xf numFmtId="3" fontId="1" fillId="0" borderId="8" xfId="1" applyNumberFormat="1" applyFill="1" applyBorder="1" applyAlignment="1">
      <alignment horizontal="center" vertical="center"/>
    </xf>
    <xf numFmtId="3" fontId="1" fillId="0" borderId="0" xfId="1" applyNumberFormat="1" applyFill="1" applyAlignment="1">
      <alignment horizontal="center" vertical="center"/>
    </xf>
    <xf numFmtId="3" fontId="1" fillId="0" borderId="50" xfId="1" applyNumberFormat="1" applyFill="1" applyBorder="1" applyAlignment="1">
      <alignment horizontal="center" vertical="center"/>
    </xf>
    <xf numFmtId="0" fontId="1" fillId="0" borderId="51" xfId="1" applyFill="1" applyBorder="1" applyAlignment="1">
      <alignment horizontal="center" vertical="center"/>
    </xf>
    <xf numFmtId="0" fontId="1" fillId="0" borderId="42" xfId="1" applyFill="1" applyBorder="1" applyAlignment="1">
      <alignment horizontal="center" vertical="center"/>
    </xf>
    <xf numFmtId="0" fontId="1" fillId="0" borderId="51" xfId="1" applyFill="1" applyBorder="1" applyAlignment="1">
      <alignment vertical="center"/>
    </xf>
    <xf numFmtId="0" fontId="1" fillId="0" borderId="52" xfId="1" applyFill="1" applyBorder="1" applyAlignment="1">
      <alignment horizontal="center" vertical="center"/>
    </xf>
    <xf numFmtId="3" fontId="1" fillId="0" borderId="42" xfId="1" applyNumberFormat="1" applyFill="1" applyBorder="1" applyAlignment="1">
      <alignment horizontal="center" vertical="center"/>
    </xf>
    <xf numFmtId="3" fontId="1" fillId="0" borderId="51" xfId="1" applyNumberFormat="1" applyFill="1" applyBorder="1" applyAlignment="1">
      <alignment horizontal="center" vertical="center"/>
    </xf>
    <xf numFmtId="0" fontId="1" fillId="0" borderId="7" xfId="1" applyFill="1" applyBorder="1" applyAlignment="1">
      <alignment horizontal="center" vertical="center"/>
    </xf>
    <xf numFmtId="3" fontId="1" fillId="0" borderId="0" xfId="1" applyNumberFormat="1" applyFill="1" applyBorder="1" applyAlignment="1">
      <alignment horizontal="center" vertical="center"/>
    </xf>
    <xf numFmtId="3" fontId="1" fillId="0" borderId="53" xfId="1" applyNumberFormat="1" applyFill="1" applyBorder="1" applyAlignment="1">
      <alignment horizontal="center" vertical="center"/>
    </xf>
    <xf numFmtId="0" fontId="1" fillId="0" borderId="24" xfId="1" applyFill="1" applyBorder="1" applyAlignment="1">
      <alignment horizontal="center" vertical="center"/>
    </xf>
    <xf numFmtId="3" fontId="1" fillId="0" borderId="46" xfId="1" applyNumberFormat="1" applyFill="1" applyBorder="1" applyAlignment="1">
      <alignment horizontal="center" vertical="center"/>
    </xf>
    <xf numFmtId="0" fontId="1" fillId="0" borderId="0" xfId="1" applyFill="1" applyBorder="1" applyAlignment="1">
      <alignment vertical="center"/>
    </xf>
    <xf numFmtId="0" fontId="1" fillId="0" borderId="54" xfId="1" applyFill="1" applyBorder="1" applyAlignment="1">
      <alignment horizontal="center" vertical="center"/>
    </xf>
    <xf numFmtId="3" fontId="1" fillId="0" borderId="55" xfId="1" applyNumberFormat="1" applyFill="1" applyBorder="1" applyAlignment="1">
      <alignment horizontal="center" vertical="center"/>
    </xf>
    <xf numFmtId="3" fontId="1" fillId="0" borderId="13" xfId="1" applyNumberFormat="1" applyFill="1" applyBorder="1" applyAlignment="1">
      <alignment horizontal="center" vertical="center"/>
    </xf>
    <xf numFmtId="3" fontId="1" fillId="0" borderId="56" xfId="1" applyNumberFormat="1" applyFill="1" applyBorder="1" applyAlignment="1">
      <alignment horizontal="center" vertical="center"/>
    </xf>
    <xf numFmtId="3" fontId="1" fillId="0" borderId="57" xfId="1" applyNumberFormat="1" applyFill="1" applyBorder="1" applyAlignment="1">
      <alignment horizontal="center" vertical="center"/>
    </xf>
    <xf numFmtId="0" fontId="12" fillId="0" borderId="0" xfId="1" applyFont="1" applyFill="1"/>
    <xf numFmtId="0" fontId="1" fillId="0" borderId="58" xfId="1" applyFill="1" applyBorder="1" applyAlignment="1">
      <alignment vertical="center"/>
    </xf>
    <xf numFmtId="0" fontId="1" fillId="0" borderId="59" xfId="1" applyFill="1" applyBorder="1" applyAlignment="1">
      <alignment vertical="center"/>
    </xf>
    <xf numFmtId="0" fontId="1" fillId="0" borderId="60" xfId="1" applyFill="1" applyBorder="1" applyAlignment="1">
      <alignment horizontal="center" vertical="center"/>
    </xf>
    <xf numFmtId="0" fontId="1" fillId="0" borderId="60" xfId="1" applyFill="1" applyBorder="1" applyAlignment="1">
      <alignment horizontal="center" vertical="center"/>
    </xf>
    <xf numFmtId="0" fontId="1" fillId="0" borderId="59" xfId="1" applyFill="1" applyBorder="1" applyAlignment="1">
      <alignment horizontal="center" vertical="center"/>
    </xf>
    <xf numFmtId="0" fontId="1" fillId="0" borderId="61" xfId="1" applyFill="1" applyBorder="1" applyAlignment="1">
      <alignment horizontal="center" vertical="center"/>
    </xf>
    <xf numFmtId="0" fontId="1" fillId="0" borderId="62" xfId="1" applyFill="1" applyBorder="1" applyAlignment="1">
      <alignment horizontal="center" vertical="center"/>
    </xf>
    <xf numFmtId="0" fontId="1" fillId="0" borderId="33" xfId="1" applyFill="1" applyBorder="1" applyAlignment="1">
      <alignment horizontal="distributed" vertical="center"/>
    </xf>
    <xf numFmtId="0" fontId="1" fillId="0" borderId="43" xfId="1" applyFill="1" applyBorder="1" applyAlignment="1">
      <alignment vertical="center"/>
    </xf>
    <xf numFmtId="3" fontId="1" fillId="0" borderId="63" xfId="1" applyNumberFormat="1" applyFill="1" applyBorder="1" applyAlignment="1">
      <alignment horizontal="right" vertical="center"/>
    </xf>
    <xf numFmtId="3" fontId="1" fillId="0" borderId="63" xfId="1" applyNumberFormat="1" applyFill="1" applyBorder="1" applyAlignment="1">
      <alignment horizontal="right" vertical="center"/>
    </xf>
    <xf numFmtId="3" fontId="1" fillId="0" borderId="0" xfId="1" applyNumberFormat="1" applyFill="1" applyBorder="1" applyAlignment="1">
      <alignment horizontal="right" vertical="center"/>
    </xf>
    <xf numFmtId="3" fontId="1" fillId="0" borderId="0" xfId="1" applyNumberFormat="1" applyFill="1" applyBorder="1" applyAlignment="1">
      <alignment horizontal="right" vertical="center"/>
    </xf>
    <xf numFmtId="0" fontId="6" fillId="0" borderId="64" xfId="1" applyFont="1" applyFill="1" applyBorder="1" applyAlignment="1">
      <alignment vertical="center"/>
    </xf>
    <xf numFmtId="0" fontId="1" fillId="0" borderId="65" xfId="1" applyFill="1" applyBorder="1" applyAlignment="1">
      <alignment vertical="center"/>
    </xf>
    <xf numFmtId="0" fontId="1" fillId="0" borderId="66" xfId="1" applyFill="1" applyBorder="1" applyAlignment="1">
      <alignment horizontal="center" vertical="center"/>
    </xf>
    <xf numFmtId="0" fontId="1" fillId="0" borderId="67" xfId="1" applyFill="1" applyBorder="1" applyAlignment="1">
      <alignment vertical="center"/>
    </xf>
    <xf numFmtId="3" fontId="1" fillId="0" borderId="68" xfId="1" applyNumberFormat="1" applyFill="1" applyBorder="1" applyAlignment="1">
      <alignment horizontal="right" vertical="center"/>
    </xf>
    <xf numFmtId="3" fontId="1" fillId="0" borderId="66" xfId="1" applyNumberFormat="1" applyFill="1" applyBorder="1" applyAlignment="1">
      <alignment horizontal="right" vertical="center"/>
    </xf>
    <xf numFmtId="3" fontId="1" fillId="0" borderId="66" xfId="1" applyNumberFormat="1" applyFill="1" applyBorder="1" applyAlignment="1">
      <alignment horizontal="right" vertical="center"/>
    </xf>
    <xf numFmtId="0" fontId="1" fillId="0" borderId="69" xfId="1" applyFill="1" applyBorder="1" applyAlignment="1">
      <alignment vertical="center"/>
    </xf>
    <xf numFmtId="3" fontId="1" fillId="0" borderId="69" xfId="1" applyNumberFormat="1" applyFill="1" applyBorder="1" applyAlignment="1">
      <alignment horizontal="center" vertical="center"/>
    </xf>
    <xf numFmtId="3" fontId="1" fillId="0" borderId="62" xfId="1" applyNumberFormat="1" applyFill="1" applyBorder="1" applyAlignment="1">
      <alignment horizontal="center" vertical="center"/>
    </xf>
    <xf numFmtId="3" fontId="1" fillId="0" borderId="69" xfId="1" applyNumberFormat="1" applyFill="1" applyBorder="1" applyAlignment="1">
      <alignment horizontal="center" vertical="center"/>
    </xf>
    <xf numFmtId="3" fontId="1" fillId="0" borderId="61" xfId="1" applyNumberFormat="1" applyFill="1" applyBorder="1" applyAlignment="1">
      <alignment horizontal="center" vertical="center"/>
    </xf>
    <xf numFmtId="3" fontId="1" fillId="0" borderId="70" xfId="1" applyNumberFormat="1" applyFill="1" applyBorder="1" applyAlignment="1">
      <alignment horizontal="center" vertical="center"/>
    </xf>
    <xf numFmtId="3" fontId="1" fillId="0" borderId="71" xfId="1" applyNumberFormat="1" applyFill="1" applyBorder="1" applyAlignment="1">
      <alignment horizontal="center" vertical="center"/>
    </xf>
    <xf numFmtId="3" fontId="1" fillId="0" borderId="72" xfId="1" applyNumberFormat="1" applyFill="1" applyBorder="1" applyAlignment="1">
      <alignment horizontal="right" vertical="center"/>
    </xf>
    <xf numFmtId="3" fontId="1" fillId="0" borderId="73" xfId="1" applyNumberFormat="1" applyFill="1" applyBorder="1" applyAlignment="1">
      <alignment horizontal="right" vertical="center"/>
    </xf>
    <xf numFmtId="3" fontId="1" fillId="0" borderId="74" xfId="1" applyNumberFormat="1" applyFill="1" applyBorder="1" applyAlignment="1">
      <alignment horizontal="right" vertical="center"/>
    </xf>
    <xf numFmtId="0" fontId="6" fillId="0" borderId="16" xfId="1" applyFont="1" applyFill="1" applyBorder="1" applyAlignment="1">
      <alignment vertical="center"/>
    </xf>
    <xf numFmtId="0" fontId="1" fillId="0" borderId="75" xfId="1" applyFill="1" applyBorder="1" applyAlignment="1">
      <alignment vertical="center"/>
    </xf>
    <xf numFmtId="3" fontId="1" fillId="0" borderId="53" xfId="1" applyNumberFormat="1" applyFill="1" applyBorder="1" applyAlignment="1">
      <alignment horizontal="right" vertical="center"/>
    </xf>
    <xf numFmtId="3" fontId="1" fillId="0" borderId="76" xfId="1" applyNumberFormat="1" applyFill="1" applyBorder="1" applyAlignment="1">
      <alignment horizontal="right" vertical="center"/>
    </xf>
    <xf numFmtId="0" fontId="1" fillId="0" borderId="13" xfId="1" applyFill="1" applyBorder="1" applyAlignment="1">
      <alignment horizontal="center" vertical="center"/>
    </xf>
    <xf numFmtId="0" fontId="1" fillId="0" borderId="54" xfId="1" applyFill="1" applyBorder="1" applyAlignment="1">
      <alignment vertical="center"/>
    </xf>
    <xf numFmtId="3" fontId="1" fillId="0" borderId="77" xfId="1" applyNumberFormat="1" applyFill="1" applyBorder="1" applyAlignment="1">
      <alignment horizontal="right" vertical="center"/>
    </xf>
    <xf numFmtId="3" fontId="1" fillId="0" borderId="78" xfId="1" applyNumberFormat="1" applyFill="1" applyBorder="1" applyAlignment="1">
      <alignment horizontal="right" vertical="center"/>
    </xf>
    <xf numFmtId="3" fontId="1" fillId="0" borderId="78" xfId="1" applyNumberFormat="1" applyFill="1" applyBorder="1" applyAlignment="1">
      <alignment horizontal="right" vertical="center"/>
    </xf>
    <xf numFmtId="3" fontId="1" fillId="0" borderId="79" xfId="1" applyNumberFormat="1" applyFill="1" applyBorder="1" applyAlignment="1">
      <alignment horizontal="right" vertical="center"/>
    </xf>
    <xf numFmtId="3" fontId="1" fillId="0" borderId="80" xfId="1" applyNumberFormat="1" applyFill="1" applyBorder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Normal="100" zoomScaleSheetLayoutView="100" workbookViewId="0">
      <selection activeCell="B15" sqref="B15"/>
    </sheetView>
  </sheetViews>
  <sheetFormatPr defaultColWidth="10.375" defaultRowHeight="21.2" customHeight="1"/>
  <cols>
    <col min="1" max="1" width="5.625" style="2" customWidth="1"/>
    <col min="2" max="2" width="2.625" style="2" customWidth="1"/>
    <col min="3" max="3" width="10.625" style="2" customWidth="1"/>
    <col min="4" max="4" width="13.375" style="2" customWidth="1"/>
    <col min="5" max="5" width="10.75" style="2" customWidth="1"/>
    <col min="6" max="6" width="12.375" style="2" customWidth="1"/>
    <col min="7" max="7" width="11" style="2" customWidth="1"/>
    <col min="8" max="8" width="12.375" style="2" customWidth="1"/>
    <col min="9" max="15" width="11.375" style="2" customWidth="1"/>
    <col min="16" max="16" width="10.5" style="2" customWidth="1"/>
    <col min="17" max="256" width="10.375" style="2"/>
    <col min="257" max="257" width="5.625" style="2" customWidth="1"/>
    <col min="258" max="258" width="2.625" style="2" customWidth="1"/>
    <col min="259" max="259" width="10.625" style="2" customWidth="1"/>
    <col min="260" max="260" width="13.375" style="2" customWidth="1"/>
    <col min="261" max="261" width="10.75" style="2" customWidth="1"/>
    <col min="262" max="262" width="12.375" style="2" customWidth="1"/>
    <col min="263" max="263" width="11" style="2" customWidth="1"/>
    <col min="264" max="264" width="12.375" style="2" customWidth="1"/>
    <col min="265" max="271" width="11.375" style="2" customWidth="1"/>
    <col min="272" max="272" width="10.5" style="2" customWidth="1"/>
    <col min="273" max="512" width="10.375" style="2"/>
    <col min="513" max="513" width="5.625" style="2" customWidth="1"/>
    <col min="514" max="514" width="2.625" style="2" customWidth="1"/>
    <col min="515" max="515" width="10.625" style="2" customWidth="1"/>
    <col min="516" max="516" width="13.375" style="2" customWidth="1"/>
    <col min="517" max="517" width="10.75" style="2" customWidth="1"/>
    <col min="518" max="518" width="12.375" style="2" customWidth="1"/>
    <col min="519" max="519" width="11" style="2" customWidth="1"/>
    <col min="520" max="520" width="12.375" style="2" customWidth="1"/>
    <col min="521" max="527" width="11.375" style="2" customWidth="1"/>
    <col min="528" max="528" width="10.5" style="2" customWidth="1"/>
    <col min="529" max="768" width="10.375" style="2"/>
    <col min="769" max="769" width="5.625" style="2" customWidth="1"/>
    <col min="770" max="770" width="2.625" style="2" customWidth="1"/>
    <col min="771" max="771" width="10.625" style="2" customWidth="1"/>
    <col min="772" max="772" width="13.375" style="2" customWidth="1"/>
    <col min="773" max="773" width="10.75" style="2" customWidth="1"/>
    <col min="774" max="774" width="12.375" style="2" customWidth="1"/>
    <col min="775" max="775" width="11" style="2" customWidth="1"/>
    <col min="776" max="776" width="12.375" style="2" customWidth="1"/>
    <col min="777" max="783" width="11.375" style="2" customWidth="1"/>
    <col min="784" max="784" width="10.5" style="2" customWidth="1"/>
    <col min="785" max="1024" width="10.375" style="2"/>
    <col min="1025" max="1025" width="5.625" style="2" customWidth="1"/>
    <col min="1026" max="1026" width="2.625" style="2" customWidth="1"/>
    <col min="1027" max="1027" width="10.625" style="2" customWidth="1"/>
    <col min="1028" max="1028" width="13.375" style="2" customWidth="1"/>
    <col min="1029" max="1029" width="10.75" style="2" customWidth="1"/>
    <col min="1030" max="1030" width="12.375" style="2" customWidth="1"/>
    <col min="1031" max="1031" width="11" style="2" customWidth="1"/>
    <col min="1032" max="1032" width="12.375" style="2" customWidth="1"/>
    <col min="1033" max="1039" width="11.375" style="2" customWidth="1"/>
    <col min="1040" max="1040" width="10.5" style="2" customWidth="1"/>
    <col min="1041" max="1280" width="10.375" style="2"/>
    <col min="1281" max="1281" width="5.625" style="2" customWidth="1"/>
    <col min="1282" max="1282" width="2.625" style="2" customWidth="1"/>
    <col min="1283" max="1283" width="10.625" style="2" customWidth="1"/>
    <col min="1284" max="1284" width="13.375" style="2" customWidth="1"/>
    <col min="1285" max="1285" width="10.75" style="2" customWidth="1"/>
    <col min="1286" max="1286" width="12.375" style="2" customWidth="1"/>
    <col min="1287" max="1287" width="11" style="2" customWidth="1"/>
    <col min="1288" max="1288" width="12.375" style="2" customWidth="1"/>
    <col min="1289" max="1295" width="11.375" style="2" customWidth="1"/>
    <col min="1296" max="1296" width="10.5" style="2" customWidth="1"/>
    <col min="1297" max="1536" width="10.375" style="2"/>
    <col min="1537" max="1537" width="5.625" style="2" customWidth="1"/>
    <col min="1538" max="1538" width="2.625" style="2" customWidth="1"/>
    <col min="1539" max="1539" width="10.625" style="2" customWidth="1"/>
    <col min="1540" max="1540" width="13.375" style="2" customWidth="1"/>
    <col min="1541" max="1541" width="10.75" style="2" customWidth="1"/>
    <col min="1542" max="1542" width="12.375" style="2" customWidth="1"/>
    <col min="1543" max="1543" width="11" style="2" customWidth="1"/>
    <col min="1544" max="1544" width="12.375" style="2" customWidth="1"/>
    <col min="1545" max="1551" width="11.375" style="2" customWidth="1"/>
    <col min="1552" max="1552" width="10.5" style="2" customWidth="1"/>
    <col min="1553" max="1792" width="10.375" style="2"/>
    <col min="1793" max="1793" width="5.625" style="2" customWidth="1"/>
    <col min="1794" max="1794" width="2.625" style="2" customWidth="1"/>
    <col min="1795" max="1795" width="10.625" style="2" customWidth="1"/>
    <col min="1796" max="1796" width="13.375" style="2" customWidth="1"/>
    <col min="1797" max="1797" width="10.75" style="2" customWidth="1"/>
    <col min="1798" max="1798" width="12.375" style="2" customWidth="1"/>
    <col min="1799" max="1799" width="11" style="2" customWidth="1"/>
    <col min="1800" max="1800" width="12.375" style="2" customWidth="1"/>
    <col min="1801" max="1807" width="11.375" style="2" customWidth="1"/>
    <col min="1808" max="1808" width="10.5" style="2" customWidth="1"/>
    <col min="1809" max="2048" width="10.375" style="2"/>
    <col min="2049" max="2049" width="5.625" style="2" customWidth="1"/>
    <col min="2050" max="2050" width="2.625" style="2" customWidth="1"/>
    <col min="2051" max="2051" width="10.625" style="2" customWidth="1"/>
    <col min="2052" max="2052" width="13.375" style="2" customWidth="1"/>
    <col min="2053" max="2053" width="10.75" style="2" customWidth="1"/>
    <col min="2054" max="2054" width="12.375" style="2" customWidth="1"/>
    <col min="2055" max="2055" width="11" style="2" customWidth="1"/>
    <col min="2056" max="2056" width="12.375" style="2" customWidth="1"/>
    <col min="2057" max="2063" width="11.375" style="2" customWidth="1"/>
    <col min="2064" max="2064" width="10.5" style="2" customWidth="1"/>
    <col min="2065" max="2304" width="10.375" style="2"/>
    <col min="2305" max="2305" width="5.625" style="2" customWidth="1"/>
    <col min="2306" max="2306" width="2.625" style="2" customWidth="1"/>
    <col min="2307" max="2307" width="10.625" style="2" customWidth="1"/>
    <col min="2308" max="2308" width="13.375" style="2" customWidth="1"/>
    <col min="2309" max="2309" width="10.75" style="2" customWidth="1"/>
    <col min="2310" max="2310" width="12.375" style="2" customWidth="1"/>
    <col min="2311" max="2311" width="11" style="2" customWidth="1"/>
    <col min="2312" max="2312" width="12.375" style="2" customWidth="1"/>
    <col min="2313" max="2319" width="11.375" style="2" customWidth="1"/>
    <col min="2320" max="2320" width="10.5" style="2" customWidth="1"/>
    <col min="2321" max="2560" width="10.375" style="2"/>
    <col min="2561" max="2561" width="5.625" style="2" customWidth="1"/>
    <col min="2562" max="2562" width="2.625" style="2" customWidth="1"/>
    <col min="2563" max="2563" width="10.625" style="2" customWidth="1"/>
    <col min="2564" max="2564" width="13.375" style="2" customWidth="1"/>
    <col min="2565" max="2565" width="10.75" style="2" customWidth="1"/>
    <col min="2566" max="2566" width="12.375" style="2" customWidth="1"/>
    <col min="2567" max="2567" width="11" style="2" customWidth="1"/>
    <col min="2568" max="2568" width="12.375" style="2" customWidth="1"/>
    <col min="2569" max="2575" width="11.375" style="2" customWidth="1"/>
    <col min="2576" max="2576" width="10.5" style="2" customWidth="1"/>
    <col min="2577" max="2816" width="10.375" style="2"/>
    <col min="2817" max="2817" width="5.625" style="2" customWidth="1"/>
    <col min="2818" max="2818" width="2.625" style="2" customWidth="1"/>
    <col min="2819" max="2819" width="10.625" style="2" customWidth="1"/>
    <col min="2820" max="2820" width="13.375" style="2" customWidth="1"/>
    <col min="2821" max="2821" width="10.75" style="2" customWidth="1"/>
    <col min="2822" max="2822" width="12.375" style="2" customWidth="1"/>
    <col min="2823" max="2823" width="11" style="2" customWidth="1"/>
    <col min="2824" max="2824" width="12.375" style="2" customWidth="1"/>
    <col min="2825" max="2831" width="11.375" style="2" customWidth="1"/>
    <col min="2832" max="2832" width="10.5" style="2" customWidth="1"/>
    <col min="2833" max="3072" width="10.375" style="2"/>
    <col min="3073" max="3073" width="5.625" style="2" customWidth="1"/>
    <col min="3074" max="3074" width="2.625" style="2" customWidth="1"/>
    <col min="3075" max="3075" width="10.625" style="2" customWidth="1"/>
    <col min="3076" max="3076" width="13.375" style="2" customWidth="1"/>
    <col min="3077" max="3077" width="10.75" style="2" customWidth="1"/>
    <col min="3078" max="3078" width="12.375" style="2" customWidth="1"/>
    <col min="3079" max="3079" width="11" style="2" customWidth="1"/>
    <col min="3080" max="3080" width="12.375" style="2" customWidth="1"/>
    <col min="3081" max="3087" width="11.375" style="2" customWidth="1"/>
    <col min="3088" max="3088" width="10.5" style="2" customWidth="1"/>
    <col min="3089" max="3328" width="10.375" style="2"/>
    <col min="3329" max="3329" width="5.625" style="2" customWidth="1"/>
    <col min="3330" max="3330" width="2.625" style="2" customWidth="1"/>
    <col min="3331" max="3331" width="10.625" style="2" customWidth="1"/>
    <col min="3332" max="3332" width="13.375" style="2" customWidth="1"/>
    <col min="3333" max="3333" width="10.75" style="2" customWidth="1"/>
    <col min="3334" max="3334" width="12.375" style="2" customWidth="1"/>
    <col min="3335" max="3335" width="11" style="2" customWidth="1"/>
    <col min="3336" max="3336" width="12.375" style="2" customWidth="1"/>
    <col min="3337" max="3343" width="11.375" style="2" customWidth="1"/>
    <col min="3344" max="3344" width="10.5" style="2" customWidth="1"/>
    <col min="3345" max="3584" width="10.375" style="2"/>
    <col min="3585" max="3585" width="5.625" style="2" customWidth="1"/>
    <col min="3586" max="3586" width="2.625" style="2" customWidth="1"/>
    <col min="3587" max="3587" width="10.625" style="2" customWidth="1"/>
    <col min="3588" max="3588" width="13.375" style="2" customWidth="1"/>
    <col min="3589" max="3589" width="10.75" style="2" customWidth="1"/>
    <col min="3590" max="3590" width="12.375" style="2" customWidth="1"/>
    <col min="3591" max="3591" width="11" style="2" customWidth="1"/>
    <col min="3592" max="3592" width="12.375" style="2" customWidth="1"/>
    <col min="3593" max="3599" width="11.375" style="2" customWidth="1"/>
    <col min="3600" max="3600" width="10.5" style="2" customWidth="1"/>
    <col min="3601" max="3840" width="10.375" style="2"/>
    <col min="3841" max="3841" width="5.625" style="2" customWidth="1"/>
    <col min="3842" max="3842" width="2.625" style="2" customWidth="1"/>
    <col min="3843" max="3843" width="10.625" style="2" customWidth="1"/>
    <col min="3844" max="3844" width="13.375" style="2" customWidth="1"/>
    <col min="3845" max="3845" width="10.75" style="2" customWidth="1"/>
    <col min="3846" max="3846" width="12.375" style="2" customWidth="1"/>
    <col min="3847" max="3847" width="11" style="2" customWidth="1"/>
    <col min="3848" max="3848" width="12.375" style="2" customWidth="1"/>
    <col min="3849" max="3855" width="11.375" style="2" customWidth="1"/>
    <col min="3856" max="3856" width="10.5" style="2" customWidth="1"/>
    <col min="3857" max="4096" width="10.375" style="2"/>
    <col min="4097" max="4097" width="5.625" style="2" customWidth="1"/>
    <col min="4098" max="4098" width="2.625" style="2" customWidth="1"/>
    <col min="4099" max="4099" width="10.625" style="2" customWidth="1"/>
    <col min="4100" max="4100" width="13.375" style="2" customWidth="1"/>
    <col min="4101" max="4101" width="10.75" style="2" customWidth="1"/>
    <col min="4102" max="4102" width="12.375" style="2" customWidth="1"/>
    <col min="4103" max="4103" width="11" style="2" customWidth="1"/>
    <col min="4104" max="4104" width="12.375" style="2" customWidth="1"/>
    <col min="4105" max="4111" width="11.375" style="2" customWidth="1"/>
    <col min="4112" max="4112" width="10.5" style="2" customWidth="1"/>
    <col min="4113" max="4352" width="10.375" style="2"/>
    <col min="4353" max="4353" width="5.625" style="2" customWidth="1"/>
    <col min="4354" max="4354" width="2.625" style="2" customWidth="1"/>
    <col min="4355" max="4355" width="10.625" style="2" customWidth="1"/>
    <col min="4356" max="4356" width="13.375" style="2" customWidth="1"/>
    <col min="4357" max="4357" width="10.75" style="2" customWidth="1"/>
    <col min="4358" max="4358" width="12.375" style="2" customWidth="1"/>
    <col min="4359" max="4359" width="11" style="2" customWidth="1"/>
    <col min="4360" max="4360" width="12.375" style="2" customWidth="1"/>
    <col min="4361" max="4367" width="11.375" style="2" customWidth="1"/>
    <col min="4368" max="4368" width="10.5" style="2" customWidth="1"/>
    <col min="4369" max="4608" width="10.375" style="2"/>
    <col min="4609" max="4609" width="5.625" style="2" customWidth="1"/>
    <col min="4610" max="4610" width="2.625" style="2" customWidth="1"/>
    <col min="4611" max="4611" width="10.625" style="2" customWidth="1"/>
    <col min="4612" max="4612" width="13.375" style="2" customWidth="1"/>
    <col min="4613" max="4613" width="10.75" style="2" customWidth="1"/>
    <col min="4614" max="4614" width="12.375" style="2" customWidth="1"/>
    <col min="4615" max="4615" width="11" style="2" customWidth="1"/>
    <col min="4616" max="4616" width="12.375" style="2" customWidth="1"/>
    <col min="4617" max="4623" width="11.375" style="2" customWidth="1"/>
    <col min="4624" max="4624" width="10.5" style="2" customWidth="1"/>
    <col min="4625" max="4864" width="10.375" style="2"/>
    <col min="4865" max="4865" width="5.625" style="2" customWidth="1"/>
    <col min="4866" max="4866" width="2.625" style="2" customWidth="1"/>
    <col min="4867" max="4867" width="10.625" style="2" customWidth="1"/>
    <col min="4868" max="4868" width="13.375" style="2" customWidth="1"/>
    <col min="4869" max="4869" width="10.75" style="2" customWidth="1"/>
    <col min="4870" max="4870" width="12.375" style="2" customWidth="1"/>
    <col min="4871" max="4871" width="11" style="2" customWidth="1"/>
    <col min="4872" max="4872" width="12.375" style="2" customWidth="1"/>
    <col min="4873" max="4879" width="11.375" style="2" customWidth="1"/>
    <col min="4880" max="4880" width="10.5" style="2" customWidth="1"/>
    <col min="4881" max="5120" width="10.375" style="2"/>
    <col min="5121" max="5121" width="5.625" style="2" customWidth="1"/>
    <col min="5122" max="5122" width="2.625" style="2" customWidth="1"/>
    <col min="5123" max="5123" width="10.625" style="2" customWidth="1"/>
    <col min="5124" max="5124" width="13.375" style="2" customWidth="1"/>
    <col min="5125" max="5125" width="10.75" style="2" customWidth="1"/>
    <col min="5126" max="5126" width="12.375" style="2" customWidth="1"/>
    <col min="5127" max="5127" width="11" style="2" customWidth="1"/>
    <col min="5128" max="5128" width="12.375" style="2" customWidth="1"/>
    <col min="5129" max="5135" width="11.375" style="2" customWidth="1"/>
    <col min="5136" max="5136" width="10.5" style="2" customWidth="1"/>
    <col min="5137" max="5376" width="10.375" style="2"/>
    <col min="5377" max="5377" width="5.625" style="2" customWidth="1"/>
    <col min="5378" max="5378" width="2.625" style="2" customWidth="1"/>
    <col min="5379" max="5379" width="10.625" style="2" customWidth="1"/>
    <col min="5380" max="5380" width="13.375" style="2" customWidth="1"/>
    <col min="5381" max="5381" width="10.75" style="2" customWidth="1"/>
    <col min="5382" max="5382" width="12.375" style="2" customWidth="1"/>
    <col min="5383" max="5383" width="11" style="2" customWidth="1"/>
    <col min="5384" max="5384" width="12.375" style="2" customWidth="1"/>
    <col min="5385" max="5391" width="11.375" style="2" customWidth="1"/>
    <col min="5392" max="5392" width="10.5" style="2" customWidth="1"/>
    <col min="5393" max="5632" width="10.375" style="2"/>
    <col min="5633" max="5633" width="5.625" style="2" customWidth="1"/>
    <col min="5634" max="5634" width="2.625" style="2" customWidth="1"/>
    <col min="5635" max="5635" width="10.625" style="2" customWidth="1"/>
    <col min="5636" max="5636" width="13.375" style="2" customWidth="1"/>
    <col min="5637" max="5637" width="10.75" style="2" customWidth="1"/>
    <col min="5638" max="5638" width="12.375" style="2" customWidth="1"/>
    <col min="5639" max="5639" width="11" style="2" customWidth="1"/>
    <col min="5640" max="5640" width="12.375" style="2" customWidth="1"/>
    <col min="5641" max="5647" width="11.375" style="2" customWidth="1"/>
    <col min="5648" max="5648" width="10.5" style="2" customWidth="1"/>
    <col min="5649" max="5888" width="10.375" style="2"/>
    <col min="5889" max="5889" width="5.625" style="2" customWidth="1"/>
    <col min="5890" max="5890" width="2.625" style="2" customWidth="1"/>
    <col min="5891" max="5891" width="10.625" style="2" customWidth="1"/>
    <col min="5892" max="5892" width="13.375" style="2" customWidth="1"/>
    <col min="5893" max="5893" width="10.75" style="2" customWidth="1"/>
    <col min="5894" max="5894" width="12.375" style="2" customWidth="1"/>
    <col min="5895" max="5895" width="11" style="2" customWidth="1"/>
    <col min="5896" max="5896" width="12.375" style="2" customWidth="1"/>
    <col min="5897" max="5903" width="11.375" style="2" customWidth="1"/>
    <col min="5904" max="5904" width="10.5" style="2" customWidth="1"/>
    <col min="5905" max="6144" width="10.375" style="2"/>
    <col min="6145" max="6145" width="5.625" style="2" customWidth="1"/>
    <col min="6146" max="6146" width="2.625" style="2" customWidth="1"/>
    <col min="6147" max="6147" width="10.625" style="2" customWidth="1"/>
    <col min="6148" max="6148" width="13.375" style="2" customWidth="1"/>
    <col min="6149" max="6149" width="10.75" style="2" customWidth="1"/>
    <col min="6150" max="6150" width="12.375" style="2" customWidth="1"/>
    <col min="6151" max="6151" width="11" style="2" customWidth="1"/>
    <col min="6152" max="6152" width="12.375" style="2" customWidth="1"/>
    <col min="6153" max="6159" width="11.375" style="2" customWidth="1"/>
    <col min="6160" max="6160" width="10.5" style="2" customWidth="1"/>
    <col min="6161" max="6400" width="10.375" style="2"/>
    <col min="6401" max="6401" width="5.625" style="2" customWidth="1"/>
    <col min="6402" max="6402" width="2.625" style="2" customWidth="1"/>
    <col min="6403" max="6403" width="10.625" style="2" customWidth="1"/>
    <col min="6404" max="6404" width="13.375" style="2" customWidth="1"/>
    <col min="6405" max="6405" width="10.75" style="2" customWidth="1"/>
    <col min="6406" max="6406" width="12.375" style="2" customWidth="1"/>
    <col min="6407" max="6407" width="11" style="2" customWidth="1"/>
    <col min="6408" max="6408" width="12.375" style="2" customWidth="1"/>
    <col min="6409" max="6415" width="11.375" style="2" customWidth="1"/>
    <col min="6416" max="6416" width="10.5" style="2" customWidth="1"/>
    <col min="6417" max="6656" width="10.375" style="2"/>
    <col min="6657" max="6657" width="5.625" style="2" customWidth="1"/>
    <col min="6658" max="6658" width="2.625" style="2" customWidth="1"/>
    <col min="6659" max="6659" width="10.625" style="2" customWidth="1"/>
    <col min="6660" max="6660" width="13.375" style="2" customWidth="1"/>
    <col min="6661" max="6661" width="10.75" style="2" customWidth="1"/>
    <col min="6662" max="6662" width="12.375" style="2" customWidth="1"/>
    <col min="6663" max="6663" width="11" style="2" customWidth="1"/>
    <col min="6664" max="6664" width="12.375" style="2" customWidth="1"/>
    <col min="6665" max="6671" width="11.375" style="2" customWidth="1"/>
    <col min="6672" max="6672" width="10.5" style="2" customWidth="1"/>
    <col min="6673" max="6912" width="10.375" style="2"/>
    <col min="6913" max="6913" width="5.625" style="2" customWidth="1"/>
    <col min="6914" max="6914" width="2.625" style="2" customWidth="1"/>
    <col min="6915" max="6915" width="10.625" style="2" customWidth="1"/>
    <col min="6916" max="6916" width="13.375" style="2" customWidth="1"/>
    <col min="6917" max="6917" width="10.75" style="2" customWidth="1"/>
    <col min="6918" max="6918" width="12.375" style="2" customWidth="1"/>
    <col min="6919" max="6919" width="11" style="2" customWidth="1"/>
    <col min="6920" max="6920" width="12.375" style="2" customWidth="1"/>
    <col min="6921" max="6927" width="11.375" style="2" customWidth="1"/>
    <col min="6928" max="6928" width="10.5" style="2" customWidth="1"/>
    <col min="6929" max="7168" width="10.375" style="2"/>
    <col min="7169" max="7169" width="5.625" style="2" customWidth="1"/>
    <col min="7170" max="7170" width="2.625" style="2" customWidth="1"/>
    <col min="7171" max="7171" width="10.625" style="2" customWidth="1"/>
    <col min="7172" max="7172" width="13.375" style="2" customWidth="1"/>
    <col min="7173" max="7173" width="10.75" style="2" customWidth="1"/>
    <col min="7174" max="7174" width="12.375" style="2" customWidth="1"/>
    <col min="7175" max="7175" width="11" style="2" customWidth="1"/>
    <col min="7176" max="7176" width="12.375" style="2" customWidth="1"/>
    <col min="7177" max="7183" width="11.375" style="2" customWidth="1"/>
    <col min="7184" max="7184" width="10.5" style="2" customWidth="1"/>
    <col min="7185" max="7424" width="10.375" style="2"/>
    <col min="7425" max="7425" width="5.625" style="2" customWidth="1"/>
    <col min="7426" max="7426" width="2.625" style="2" customWidth="1"/>
    <col min="7427" max="7427" width="10.625" style="2" customWidth="1"/>
    <col min="7428" max="7428" width="13.375" style="2" customWidth="1"/>
    <col min="7429" max="7429" width="10.75" style="2" customWidth="1"/>
    <col min="7430" max="7430" width="12.375" style="2" customWidth="1"/>
    <col min="7431" max="7431" width="11" style="2" customWidth="1"/>
    <col min="7432" max="7432" width="12.375" style="2" customWidth="1"/>
    <col min="7433" max="7439" width="11.375" style="2" customWidth="1"/>
    <col min="7440" max="7440" width="10.5" style="2" customWidth="1"/>
    <col min="7441" max="7680" width="10.375" style="2"/>
    <col min="7681" max="7681" width="5.625" style="2" customWidth="1"/>
    <col min="7682" max="7682" width="2.625" style="2" customWidth="1"/>
    <col min="7683" max="7683" width="10.625" style="2" customWidth="1"/>
    <col min="7684" max="7684" width="13.375" style="2" customWidth="1"/>
    <col min="7685" max="7685" width="10.75" style="2" customWidth="1"/>
    <col min="7686" max="7686" width="12.375" style="2" customWidth="1"/>
    <col min="7687" max="7687" width="11" style="2" customWidth="1"/>
    <col min="7688" max="7688" width="12.375" style="2" customWidth="1"/>
    <col min="7689" max="7695" width="11.375" style="2" customWidth="1"/>
    <col min="7696" max="7696" width="10.5" style="2" customWidth="1"/>
    <col min="7697" max="7936" width="10.375" style="2"/>
    <col min="7937" max="7937" width="5.625" style="2" customWidth="1"/>
    <col min="7938" max="7938" width="2.625" style="2" customWidth="1"/>
    <col min="7939" max="7939" width="10.625" style="2" customWidth="1"/>
    <col min="7940" max="7940" width="13.375" style="2" customWidth="1"/>
    <col min="7941" max="7941" width="10.75" style="2" customWidth="1"/>
    <col min="7942" max="7942" width="12.375" style="2" customWidth="1"/>
    <col min="7943" max="7943" width="11" style="2" customWidth="1"/>
    <col min="7944" max="7944" width="12.375" style="2" customWidth="1"/>
    <col min="7945" max="7951" width="11.375" style="2" customWidth="1"/>
    <col min="7952" max="7952" width="10.5" style="2" customWidth="1"/>
    <col min="7953" max="8192" width="10.375" style="2"/>
    <col min="8193" max="8193" width="5.625" style="2" customWidth="1"/>
    <col min="8194" max="8194" width="2.625" style="2" customWidth="1"/>
    <col min="8195" max="8195" width="10.625" style="2" customWidth="1"/>
    <col min="8196" max="8196" width="13.375" style="2" customWidth="1"/>
    <col min="8197" max="8197" width="10.75" style="2" customWidth="1"/>
    <col min="8198" max="8198" width="12.375" style="2" customWidth="1"/>
    <col min="8199" max="8199" width="11" style="2" customWidth="1"/>
    <col min="8200" max="8200" width="12.375" style="2" customWidth="1"/>
    <col min="8201" max="8207" width="11.375" style="2" customWidth="1"/>
    <col min="8208" max="8208" width="10.5" style="2" customWidth="1"/>
    <col min="8209" max="8448" width="10.375" style="2"/>
    <col min="8449" max="8449" width="5.625" style="2" customWidth="1"/>
    <col min="8450" max="8450" width="2.625" style="2" customWidth="1"/>
    <col min="8451" max="8451" width="10.625" style="2" customWidth="1"/>
    <col min="8452" max="8452" width="13.375" style="2" customWidth="1"/>
    <col min="8453" max="8453" width="10.75" style="2" customWidth="1"/>
    <col min="8454" max="8454" width="12.375" style="2" customWidth="1"/>
    <col min="8455" max="8455" width="11" style="2" customWidth="1"/>
    <col min="8456" max="8456" width="12.375" style="2" customWidth="1"/>
    <col min="8457" max="8463" width="11.375" style="2" customWidth="1"/>
    <col min="8464" max="8464" width="10.5" style="2" customWidth="1"/>
    <col min="8465" max="8704" width="10.375" style="2"/>
    <col min="8705" max="8705" width="5.625" style="2" customWidth="1"/>
    <col min="8706" max="8706" width="2.625" style="2" customWidth="1"/>
    <col min="8707" max="8707" width="10.625" style="2" customWidth="1"/>
    <col min="8708" max="8708" width="13.375" style="2" customWidth="1"/>
    <col min="8709" max="8709" width="10.75" style="2" customWidth="1"/>
    <col min="8710" max="8710" width="12.375" style="2" customWidth="1"/>
    <col min="8711" max="8711" width="11" style="2" customWidth="1"/>
    <col min="8712" max="8712" width="12.375" style="2" customWidth="1"/>
    <col min="8713" max="8719" width="11.375" style="2" customWidth="1"/>
    <col min="8720" max="8720" width="10.5" style="2" customWidth="1"/>
    <col min="8721" max="8960" width="10.375" style="2"/>
    <col min="8961" max="8961" width="5.625" style="2" customWidth="1"/>
    <col min="8962" max="8962" width="2.625" style="2" customWidth="1"/>
    <col min="8963" max="8963" width="10.625" style="2" customWidth="1"/>
    <col min="8964" max="8964" width="13.375" style="2" customWidth="1"/>
    <col min="8965" max="8965" width="10.75" style="2" customWidth="1"/>
    <col min="8966" max="8966" width="12.375" style="2" customWidth="1"/>
    <col min="8967" max="8967" width="11" style="2" customWidth="1"/>
    <col min="8968" max="8968" width="12.375" style="2" customWidth="1"/>
    <col min="8969" max="8975" width="11.375" style="2" customWidth="1"/>
    <col min="8976" max="8976" width="10.5" style="2" customWidth="1"/>
    <col min="8977" max="9216" width="10.375" style="2"/>
    <col min="9217" max="9217" width="5.625" style="2" customWidth="1"/>
    <col min="9218" max="9218" width="2.625" style="2" customWidth="1"/>
    <col min="9219" max="9219" width="10.625" style="2" customWidth="1"/>
    <col min="9220" max="9220" width="13.375" style="2" customWidth="1"/>
    <col min="9221" max="9221" width="10.75" style="2" customWidth="1"/>
    <col min="9222" max="9222" width="12.375" style="2" customWidth="1"/>
    <col min="9223" max="9223" width="11" style="2" customWidth="1"/>
    <col min="9224" max="9224" width="12.375" style="2" customWidth="1"/>
    <col min="9225" max="9231" width="11.375" style="2" customWidth="1"/>
    <col min="9232" max="9232" width="10.5" style="2" customWidth="1"/>
    <col min="9233" max="9472" width="10.375" style="2"/>
    <col min="9473" max="9473" width="5.625" style="2" customWidth="1"/>
    <col min="9474" max="9474" width="2.625" style="2" customWidth="1"/>
    <col min="9475" max="9475" width="10.625" style="2" customWidth="1"/>
    <col min="9476" max="9476" width="13.375" style="2" customWidth="1"/>
    <col min="9477" max="9477" width="10.75" style="2" customWidth="1"/>
    <col min="9478" max="9478" width="12.375" style="2" customWidth="1"/>
    <col min="9479" max="9479" width="11" style="2" customWidth="1"/>
    <col min="9480" max="9480" width="12.375" style="2" customWidth="1"/>
    <col min="9481" max="9487" width="11.375" style="2" customWidth="1"/>
    <col min="9488" max="9488" width="10.5" style="2" customWidth="1"/>
    <col min="9489" max="9728" width="10.375" style="2"/>
    <col min="9729" max="9729" width="5.625" style="2" customWidth="1"/>
    <col min="9730" max="9730" width="2.625" style="2" customWidth="1"/>
    <col min="9731" max="9731" width="10.625" style="2" customWidth="1"/>
    <col min="9732" max="9732" width="13.375" style="2" customWidth="1"/>
    <col min="9733" max="9733" width="10.75" style="2" customWidth="1"/>
    <col min="9734" max="9734" width="12.375" style="2" customWidth="1"/>
    <col min="9735" max="9735" width="11" style="2" customWidth="1"/>
    <col min="9736" max="9736" width="12.375" style="2" customWidth="1"/>
    <col min="9737" max="9743" width="11.375" style="2" customWidth="1"/>
    <col min="9744" max="9744" width="10.5" style="2" customWidth="1"/>
    <col min="9745" max="9984" width="10.375" style="2"/>
    <col min="9985" max="9985" width="5.625" style="2" customWidth="1"/>
    <col min="9986" max="9986" width="2.625" style="2" customWidth="1"/>
    <col min="9987" max="9987" width="10.625" style="2" customWidth="1"/>
    <col min="9988" max="9988" width="13.375" style="2" customWidth="1"/>
    <col min="9989" max="9989" width="10.75" style="2" customWidth="1"/>
    <col min="9990" max="9990" width="12.375" style="2" customWidth="1"/>
    <col min="9991" max="9991" width="11" style="2" customWidth="1"/>
    <col min="9992" max="9992" width="12.375" style="2" customWidth="1"/>
    <col min="9993" max="9999" width="11.375" style="2" customWidth="1"/>
    <col min="10000" max="10000" width="10.5" style="2" customWidth="1"/>
    <col min="10001" max="10240" width="10.375" style="2"/>
    <col min="10241" max="10241" width="5.625" style="2" customWidth="1"/>
    <col min="10242" max="10242" width="2.625" style="2" customWidth="1"/>
    <col min="10243" max="10243" width="10.625" style="2" customWidth="1"/>
    <col min="10244" max="10244" width="13.375" style="2" customWidth="1"/>
    <col min="10245" max="10245" width="10.75" style="2" customWidth="1"/>
    <col min="10246" max="10246" width="12.375" style="2" customWidth="1"/>
    <col min="10247" max="10247" width="11" style="2" customWidth="1"/>
    <col min="10248" max="10248" width="12.375" style="2" customWidth="1"/>
    <col min="10249" max="10255" width="11.375" style="2" customWidth="1"/>
    <col min="10256" max="10256" width="10.5" style="2" customWidth="1"/>
    <col min="10257" max="10496" width="10.375" style="2"/>
    <col min="10497" max="10497" width="5.625" style="2" customWidth="1"/>
    <col min="10498" max="10498" width="2.625" style="2" customWidth="1"/>
    <col min="10499" max="10499" width="10.625" style="2" customWidth="1"/>
    <col min="10500" max="10500" width="13.375" style="2" customWidth="1"/>
    <col min="10501" max="10501" width="10.75" style="2" customWidth="1"/>
    <col min="10502" max="10502" width="12.375" style="2" customWidth="1"/>
    <col min="10503" max="10503" width="11" style="2" customWidth="1"/>
    <col min="10504" max="10504" width="12.375" style="2" customWidth="1"/>
    <col min="10505" max="10511" width="11.375" style="2" customWidth="1"/>
    <col min="10512" max="10512" width="10.5" style="2" customWidth="1"/>
    <col min="10513" max="10752" width="10.375" style="2"/>
    <col min="10753" max="10753" width="5.625" style="2" customWidth="1"/>
    <col min="10754" max="10754" width="2.625" style="2" customWidth="1"/>
    <col min="10755" max="10755" width="10.625" style="2" customWidth="1"/>
    <col min="10756" max="10756" width="13.375" style="2" customWidth="1"/>
    <col min="10757" max="10757" width="10.75" style="2" customWidth="1"/>
    <col min="10758" max="10758" width="12.375" style="2" customWidth="1"/>
    <col min="10759" max="10759" width="11" style="2" customWidth="1"/>
    <col min="10760" max="10760" width="12.375" style="2" customWidth="1"/>
    <col min="10761" max="10767" width="11.375" style="2" customWidth="1"/>
    <col min="10768" max="10768" width="10.5" style="2" customWidth="1"/>
    <col min="10769" max="11008" width="10.375" style="2"/>
    <col min="11009" max="11009" width="5.625" style="2" customWidth="1"/>
    <col min="11010" max="11010" width="2.625" style="2" customWidth="1"/>
    <col min="11011" max="11011" width="10.625" style="2" customWidth="1"/>
    <col min="11012" max="11012" width="13.375" style="2" customWidth="1"/>
    <col min="11013" max="11013" width="10.75" style="2" customWidth="1"/>
    <col min="11014" max="11014" width="12.375" style="2" customWidth="1"/>
    <col min="11015" max="11015" width="11" style="2" customWidth="1"/>
    <col min="11016" max="11016" width="12.375" style="2" customWidth="1"/>
    <col min="11017" max="11023" width="11.375" style="2" customWidth="1"/>
    <col min="11024" max="11024" width="10.5" style="2" customWidth="1"/>
    <col min="11025" max="11264" width="10.375" style="2"/>
    <col min="11265" max="11265" width="5.625" style="2" customWidth="1"/>
    <col min="11266" max="11266" width="2.625" style="2" customWidth="1"/>
    <col min="11267" max="11267" width="10.625" style="2" customWidth="1"/>
    <col min="11268" max="11268" width="13.375" style="2" customWidth="1"/>
    <col min="11269" max="11269" width="10.75" style="2" customWidth="1"/>
    <col min="11270" max="11270" width="12.375" style="2" customWidth="1"/>
    <col min="11271" max="11271" width="11" style="2" customWidth="1"/>
    <col min="11272" max="11272" width="12.375" style="2" customWidth="1"/>
    <col min="11273" max="11279" width="11.375" style="2" customWidth="1"/>
    <col min="11280" max="11280" width="10.5" style="2" customWidth="1"/>
    <col min="11281" max="11520" width="10.375" style="2"/>
    <col min="11521" max="11521" width="5.625" style="2" customWidth="1"/>
    <col min="11522" max="11522" width="2.625" style="2" customWidth="1"/>
    <col min="11523" max="11523" width="10.625" style="2" customWidth="1"/>
    <col min="11524" max="11524" width="13.375" style="2" customWidth="1"/>
    <col min="11525" max="11525" width="10.75" style="2" customWidth="1"/>
    <col min="11526" max="11526" width="12.375" style="2" customWidth="1"/>
    <col min="11527" max="11527" width="11" style="2" customWidth="1"/>
    <col min="11528" max="11528" width="12.375" style="2" customWidth="1"/>
    <col min="11529" max="11535" width="11.375" style="2" customWidth="1"/>
    <col min="11536" max="11536" width="10.5" style="2" customWidth="1"/>
    <col min="11537" max="11776" width="10.375" style="2"/>
    <col min="11777" max="11777" width="5.625" style="2" customWidth="1"/>
    <col min="11778" max="11778" width="2.625" style="2" customWidth="1"/>
    <col min="11779" max="11779" width="10.625" style="2" customWidth="1"/>
    <col min="11780" max="11780" width="13.375" style="2" customWidth="1"/>
    <col min="11781" max="11781" width="10.75" style="2" customWidth="1"/>
    <col min="11782" max="11782" width="12.375" style="2" customWidth="1"/>
    <col min="11783" max="11783" width="11" style="2" customWidth="1"/>
    <col min="11784" max="11784" width="12.375" style="2" customWidth="1"/>
    <col min="11785" max="11791" width="11.375" style="2" customWidth="1"/>
    <col min="11792" max="11792" width="10.5" style="2" customWidth="1"/>
    <col min="11793" max="12032" width="10.375" style="2"/>
    <col min="12033" max="12033" width="5.625" style="2" customWidth="1"/>
    <col min="12034" max="12034" width="2.625" style="2" customWidth="1"/>
    <col min="12035" max="12035" width="10.625" style="2" customWidth="1"/>
    <col min="12036" max="12036" width="13.375" style="2" customWidth="1"/>
    <col min="12037" max="12037" width="10.75" style="2" customWidth="1"/>
    <col min="12038" max="12038" width="12.375" style="2" customWidth="1"/>
    <col min="12039" max="12039" width="11" style="2" customWidth="1"/>
    <col min="12040" max="12040" width="12.375" style="2" customWidth="1"/>
    <col min="12041" max="12047" width="11.375" style="2" customWidth="1"/>
    <col min="12048" max="12048" width="10.5" style="2" customWidth="1"/>
    <col min="12049" max="12288" width="10.375" style="2"/>
    <col min="12289" max="12289" width="5.625" style="2" customWidth="1"/>
    <col min="12290" max="12290" width="2.625" style="2" customWidth="1"/>
    <col min="12291" max="12291" width="10.625" style="2" customWidth="1"/>
    <col min="12292" max="12292" width="13.375" style="2" customWidth="1"/>
    <col min="12293" max="12293" width="10.75" style="2" customWidth="1"/>
    <col min="12294" max="12294" width="12.375" style="2" customWidth="1"/>
    <col min="12295" max="12295" width="11" style="2" customWidth="1"/>
    <col min="12296" max="12296" width="12.375" style="2" customWidth="1"/>
    <col min="12297" max="12303" width="11.375" style="2" customWidth="1"/>
    <col min="12304" max="12304" width="10.5" style="2" customWidth="1"/>
    <col min="12305" max="12544" width="10.375" style="2"/>
    <col min="12545" max="12545" width="5.625" style="2" customWidth="1"/>
    <col min="12546" max="12546" width="2.625" style="2" customWidth="1"/>
    <col min="12547" max="12547" width="10.625" style="2" customWidth="1"/>
    <col min="12548" max="12548" width="13.375" style="2" customWidth="1"/>
    <col min="12549" max="12549" width="10.75" style="2" customWidth="1"/>
    <col min="12550" max="12550" width="12.375" style="2" customWidth="1"/>
    <col min="12551" max="12551" width="11" style="2" customWidth="1"/>
    <col min="12552" max="12552" width="12.375" style="2" customWidth="1"/>
    <col min="12553" max="12559" width="11.375" style="2" customWidth="1"/>
    <col min="12560" max="12560" width="10.5" style="2" customWidth="1"/>
    <col min="12561" max="12800" width="10.375" style="2"/>
    <col min="12801" max="12801" width="5.625" style="2" customWidth="1"/>
    <col min="12802" max="12802" width="2.625" style="2" customWidth="1"/>
    <col min="12803" max="12803" width="10.625" style="2" customWidth="1"/>
    <col min="12804" max="12804" width="13.375" style="2" customWidth="1"/>
    <col min="12805" max="12805" width="10.75" style="2" customWidth="1"/>
    <col min="12806" max="12806" width="12.375" style="2" customWidth="1"/>
    <col min="12807" max="12807" width="11" style="2" customWidth="1"/>
    <col min="12808" max="12808" width="12.375" style="2" customWidth="1"/>
    <col min="12809" max="12815" width="11.375" style="2" customWidth="1"/>
    <col min="12816" max="12816" width="10.5" style="2" customWidth="1"/>
    <col min="12817" max="13056" width="10.375" style="2"/>
    <col min="13057" max="13057" width="5.625" style="2" customWidth="1"/>
    <col min="13058" max="13058" width="2.625" style="2" customWidth="1"/>
    <col min="13059" max="13059" width="10.625" style="2" customWidth="1"/>
    <col min="13060" max="13060" width="13.375" style="2" customWidth="1"/>
    <col min="13061" max="13061" width="10.75" style="2" customWidth="1"/>
    <col min="13062" max="13062" width="12.375" style="2" customWidth="1"/>
    <col min="13063" max="13063" width="11" style="2" customWidth="1"/>
    <col min="13064" max="13064" width="12.375" style="2" customWidth="1"/>
    <col min="13065" max="13071" width="11.375" style="2" customWidth="1"/>
    <col min="13072" max="13072" width="10.5" style="2" customWidth="1"/>
    <col min="13073" max="13312" width="10.375" style="2"/>
    <col min="13313" max="13313" width="5.625" style="2" customWidth="1"/>
    <col min="13314" max="13314" width="2.625" style="2" customWidth="1"/>
    <col min="13315" max="13315" width="10.625" style="2" customWidth="1"/>
    <col min="13316" max="13316" width="13.375" style="2" customWidth="1"/>
    <col min="13317" max="13317" width="10.75" style="2" customWidth="1"/>
    <col min="13318" max="13318" width="12.375" style="2" customWidth="1"/>
    <col min="13319" max="13319" width="11" style="2" customWidth="1"/>
    <col min="13320" max="13320" width="12.375" style="2" customWidth="1"/>
    <col min="13321" max="13327" width="11.375" style="2" customWidth="1"/>
    <col min="13328" max="13328" width="10.5" style="2" customWidth="1"/>
    <col min="13329" max="13568" width="10.375" style="2"/>
    <col min="13569" max="13569" width="5.625" style="2" customWidth="1"/>
    <col min="13570" max="13570" width="2.625" style="2" customWidth="1"/>
    <col min="13571" max="13571" width="10.625" style="2" customWidth="1"/>
    <col min="13572" max="13572" width="13.375" style="2" customWidth="1"/>
    <col min="13573" max="13573" width="10.75" style="2" customWidth="1"/>
    <col min="13574" max="13574" width="12.375" style="2" customWidth="1"/>
    <col min="13575" max="13575" width="11" style="2" customWidth="1"/>
    <col min="13576" max="13576" width="12.375" style="2" customWidth="1"/>
    <col min="13577" max="13583" width="11.375" style="2" customWidth="1"/>
    <col min="13584" max="13584" width="10.5" style="2" customWidth="1"/>
    <col min="13585" max="13824" width="10.375" style="2"/>
    <col min="13825" max="13825" width="5.625" style="2" customWidth="1"/>
    <col min="13826" max="13826" width="2.625" style="2" customWidth="1"/>
    <col min="13827" max="13827" width="10.625" style="2" customWidth="1"/>
    <col min="13828" max="13828" width="13.375" style="2" customWidth="1"/>
    <col min="13829" max="13829" width="10.75" style="2" customWidth="1"/>
    <col min="13830" max="13830" width="12.375" style="2" customWidth="1"/>
    <col min="13831" max="13831" width="11" style="2" customWidth="1"/>
    <col min="13832" max="13832" width="12.375" style="2" customWidth="1"/>
    <col min="13833" max="13839" width="11.375" style="2" customWidth="1"/>
    <col min="13840" max="13840" width="10.5" style="2" customWidth="1"/>
    <col min="13841" max="14080" width="10.375" style="2"/>
    <col min="14081" max="14081" width="5.625" style="2" customWidth="1"/>
    <col min="14082" max="14082" width="2.625" style="2" customWidth="1"/>
    <col min="14083" max="14083" width="10.625" style="2" customWidth="1"/>
    <col min="14084" max="14084" width="13.375" style="2" customWidth="1"/>
    <col min="14085" max="14085" width="10.75" style="2" customWidth="1"/>
    <col min="14086" max="14086" width="12.375" style="2" customWidth="1"/>
    <col min="14087" max="14087" width="11" style="2" customWidth="1"/>
    <col min="14088" max="14088" width="12.375" style="2" customWidth="1"/>
    <col min="14089" max="14095" width="11.375" style="2" customWidth="1"/>
    <col min="14096" max="14096" width="10.5" style="2" customWidth="1"/>
    <col min="14097" max="14336" width="10.375" style="2"/>
    <col min="14337" max="14337" width="5.625" style="2" customWidth="1"/>
    <col min="14338" max="14338" width="2.625" style="2" customWidth="1"/>
    <col min="14339" max="14339" width="10.625" style="2" customWidth="1"/>
    <col min="14340" max="14340" width="13.375" style="2" customWidth="1"/>
    <col min="14341" max="14341" width="10.75" style="2" customWidth="1"/>
    <col min="14342" max="14342" width="12.375" style="2" customWidth="1"/>
    <col min="14343" max="14343" width="11" style="2" customWidth="1"/>
    <col min="14344" max="14344" width="12.375" style="2" customWidth="1"/>
    <col min="14345" max="14351" width="11.375" style="2" customWidth="1"/>
    <col min="14352" max="14352" width="10.5" style="2" customWidth="1"/>
    <col min="14353" max="14592" width="10.375" style="2"/>
    <col min="14593" max="14593" width="5.625" style="2" customWidth="1"/>
    <col min="14594" max="14594" width="2.625" style="2" customWidth="1"/>
    <col min="14595" max="14595" width="10.625" style="2" customWidth="1"/>
    <col min="14596" max="14596" width="13.375" style="2" customWidth="1"/>
    <col min="14597" max="14597" width="10.75" style="2" customWidth="1"/>
    <col min="14598" max="14598" width="12.375" style="2" customWidth="1"/>
    <col min="14599" max="14599" width="11" style="2" customWidth="1"/>
    <col min="14600" max="14600" width="12.375" style="2" customWidth="1"/>
    <col min="14601" max="14607" width="11.375" style="2" customWidth="1"/>
    <col min="14608" max="14608" width="10.5" style="2" customWidth="1"/>
    <col min="14609" max="14848" width="10.375" style="2"/>
    <col min="14849" max="14849" width="5.625" style="2" customWidth="1"/>
    <col min="14850" max="14850" width="2.625" style="2" customWidth="1"/>
    <col min="14851" max="14851" width="10.625" style="2" customWidth="1"/>
    <col min="14852" max="14852" width="13.375" style="2" customWidth="1"/>
    <col min="14853" max="14853" width="10.75" style="2" customWidth="1"/>
    <col min="14854" max="14854" width="12.375" style="2" customWidth="1"/>
    <col min="14855" max="14855" width="11" style="2" customWidth="1"/>
    <col min="14856" max="14856" width="12.375" style="2" customWidth="1"/>
    <col min="14857" max="14863" width="11.375" style="2" customWidth="1"/>
    <col min="14864" max="14864" width="10.5" style="2" customWidth="1"/>
    <col min="14865" max="15104" width="10.375" style="2"/>
    <col min="15105" max="15105" width="5.625" style="2" customWidth="1"/>
    <col min="15106" max="15106" width="2.625" style="2" customWidth="1"/>
    <col min="15107" max="15107" width="10.625" style="2" customWidth="1"/>
    <col min="15108" max="15108" width="13.375" style="2" customWidth="1"/>
    <col min="15109" max="15109" width="10.75" style="2" customWidth="1"/>
    <col min="15110" max="15110" width="12.375" style="2" customWidth="1"/>
    <col min="15111" max="15111" width="11" style="2" customWidth="1"/>
    <col min="15112" max="15112" width="12.375" style="2" customWidth="1"/>
    <col min="15113" max="15119" width="11.375" style="2" customWidth="1"/>
    <col min="15120" max="15120" width="10.5" style="2" customWidth="1"/>
    <col min="15121" max="15360" width="10.375" style="2"/>
    <col min="15361" max="15361" width="5.625" style="2" customWidth="1"/>
    <col min="15362" max="15362" width="2.625" style="2" customWidth="1"/>
    <col min="15363" max="15363" width="10.625" style="2" customWidth="1"/>
    <col min="15364" max="15364" width="13.375" style="2" customWidth="1"/>
    <col min="15365" max="15365" width="10.75" style="2" customWidth="1"/>
    <col min="15366" max="15366" width="12.375" style="2" customWidth="1"/>
    <col min="15367" max="15367" width="11" style="2" customWidth="1"/>
    <col min="15368" max="15368" width="12.375" style="2" customWidth="1"/>
    <col min="15369" max="15375" width="11.375" style="2" customWidth="1"/>
    <col min="15376" max="15376" width="10.5" style="2" customWidth="1"/>
    <col min="15377" max="15616" width="10.375" style="2"/>
    <col min="15617" max="15617" width="5.625" style="2" customWidth="1"/>
    <col min="15618" max="15618" width="2.625" style="2" customWidth="1"/>
    <col min="15619" max="15619" width="10.625" style="2" customWidth="1"/>
    <col min="15620" max="15620" width="13.375" style="2" customWidth="1"/>
    <col min="15621" max="15621" width="10.75" style="2" customWidth="1"/>
    <col min="15622" max="15622" width="12.375" style="2" customWidth="1"/>
    <col min="15623" max="15623" width="11" style="2" customWidth="1"/>
    <col min="15624" max="15624" width="12.375" style="2" customWidth="1"/>
    <col min="15625" max="15631" width="11.375" style="2" customWidth="1"/>
    <col min="15632" max="15632" width="10.5" style="2" customWidth="1"/>
    <col min="15633" max="15872" width="10.375" style="2"/>
    <col min="15873" max="15873" width="5.625" style="2" customWidth="1"/>
    <col min="15874" max="15874" width="2.625" style="2" customWidth="1"/>
    <col min="15875" max="15875" width="10.625" style="2" customWidth="1"/>
    <col min="15876" max="15876" width="13.375" style="2" customWidth="1"/>
    <col min="15877" max="15877" width="10.75" style="2" customWidth="1"/>
    <col min="15878" max="15878" width="12.375" style="2" customWidth="1"/>
    <col min="15879" max="15879" width="11" style="2" customWidth="1"/>
    <col min="15880" max="15880" width="12.375" style="2" customWidth="1"/>
    <col min="15881" max="15887" width="11.375" style="2" customWidth="1"/>
    <col min="15888" max="15888" width="10.5" style="2" customWidth="1"/>
    <col min="15889" max="16128" width="10.375" style="2"/>
    <col min="16129" max="16129" width="5.625" style="2" customWidth="1"/>
    <col min="16130" max="16130" width="2.625" style="2" customWidth="1"/>
    <col min="16131" max="16131" width="10.625" style="2" customWidth="1"/>
    <col min="16132" max="16132" width="13.375" style="2" customWidth="1"/>
    <col min="16133" max="16133" width="10.75" style="2" customWidth="1"/>
    <col min="16134" max="16134" width="12.375" style="2" customWidth="1"/>
    <col min="16135" max="16135" width="11" style="2" customWidth="1"/>
    <col min="16136" max="16136" width="12.375" style="2" customWidth="1"/>
    <col min="16137" max="16143" width="11.375" style="2" customWidth="1"/>
    <col min="16144" max="16144" width="10.5" style="2" customWidth="1"/>
    <col min="16145" max="16384" width="10.375" style="2"/>
  </cols>
  <sheetData>
    <row r="1" spans="1:11" ht="19.5" customHeight="1" thickBot="1">
      <c r="A1" s="1" t="s">
        <v>0</v>
      </c>
      <c r="B1" s="1"/>
      <c r="C1" s="1"/>
      <c r="F1" s="3"/>
      <c r="H1" s="4"/>
      <c r="K1" s="3"/>
    </row>
    <row r="2" spans="1:11" ht="20.25" customHeight="1">
      <c r="A2" s="5"/>
      <c r="B2" s="5"/>
      <c r="C2" s="6" t="s">
        <v>1</v>
      </c>
      <c r="D2" s="7"/>
      <c r="E2" s="6" t="s">
        <v>2</v>
      </c>
      <c r="F2" s="7"/>
      <c r="G2" s="6" t="s">
        <v>3</v>
      </c>
      <c r="H2" s="8"/>
    </row>
    <row r="3" spans="1:11" ht="21" customHeight="1">
      <c r="A3" s="9" t="s">
        <v>4</v>
      </c>
      <c r="B3" s="9"/>
      <c r="C3" s="10"/>
      <c r="D3" s="11" t="s">
        <v>5</v>
      </c>
      <c r="E3" s="12" t="s">
        <v>6</v>
      </c>
      <c r="F3" s="11" t="s">
        <v>5</v>
      </c>
      <c r="G3" s="12" t="s">
        <v>7</v>
      </c>
      <c r="H3" s="11" t="s">
        <v>5</v>
      </c>
    </row>
    <row r="4" spans="1:11" ht="30" customHeight="1">
      <c r="A4" s="13" t="s">
        <v>8</v>
      </c>
      <c r="B4" s="14"/>
      <c r="C4" s="15">
        <v>1520</v>
      </c>
      <c r="D4" s="16" t="s">
        <v>9</v>
      </c>
      <c r="E4" s="15">
        <v>5973</v>
      </c>
      <c r="F4" s="16" t="s">
        <v>9</v>
      </c>
      <c r="G4" s="15">
        <v>119607</v>
      </c>
      <c r="H4" s="16" t="s">
        <v>9</v>
      </c>
    </row>
    <row r="5" spans="1:11" ht="30" customHeight="1">
      <c r="A5" s="13">
        <v>63</v>
      </c>
      <c r="B5" s="14"/>
      <c r="C5" s="15">
        <v>1611</v>
      </c>
      <c r="D5" s="3">
        <v>6</v>
      </c>
      <c r="E5" s="15">
        <v>6823</v>
      </c>
      <c r="F5" s="17">
        <v>14.2</v>
      </c>
      <c r="G5" s="15">
        <v>144139</v>
      </c>
      <c r="H5" s="3">
        <f>(G5-G4)/G4*100</f>
        <v>20.510505237987743</v>
      </c>
    </row>
    <row r="6" spans="1:11" ht="30" customHeight="1">
      <c r="A6" s="13" t="s">
        <v>10</v>
      </c>
      <c r="B6" s="14"/>
      <c r="C6" s="15">
        <v>1613</v>
      </c>
      <c r="D6" s="3">
        <v>0.1</v>
      </c>
      <c r="E6" s="15">
        <v>7270</v>
      </c>
      <c r="F6" s="17">
        <v>6.6</v>
      </c>
      <c r="G6" s="15">
        <v>199383</v>
      </c>
      <c r="H6" s="3">
        <f t="shared" ref="H6:H13" si="0">(G6-G5)/G5*100</f>
        <v>38.326892790986477</v>
      </c>
    </row>
    <row r="7" spans="1:11" ht="30" customHeight="1">
      <c r="A7" s="13">
        <v>6</v>
      </c>
      <c r="B7" s="14"/>
      <c r="C7" s="15">
        <v>1548</v>
      </c>
      <c r="D7" s="3">
        <v>-4</v>
      </c>
      <c r="E7" s="15">
        <v>7767</v>
      </c>
      <c r="F7" s="17">
        <v>6.8</v>
      </c>
      <c r="G7" s="15">
        <v>218980</v>
      </c>
      <c r="H7" s="3">
        <f t="shared" si="0"/>
        <v>9.828821915609657</v>
      </c>
    </row>
    <row r="8" spans="1:11" ht="30" customHeight="1">
      <c r="A8" s="13">
        <v>9</v>
      </c>
      <c r="B8" s="14"/>
      <c r="C8" s="15">
        <v>1504</v>
      </c>
      <c r="D8" s="3">
        <v>-2.8</v>
      </c>
      <c r="E8" s="15">
        <v>7884</v>
      </c>
      <c r="F8" s="17">
        <v>1.5</v>
      </c>
      <c r="G8" s="15">
        <v>198127</v>
      </c>
      <c r="H8" s="3">
        <f t="shared" si="0"/>
        <v>-9.5227874691752668</v>
      </c>
    </row>
    <row r="9" spans="1:11" ht="30" customHeight="1">
      <c r="A9" s="13">
        <v>11</v>
      </c>
      <c r="B9" s="14"/>
      <c r="C9" s="15">
        <v>1513</v>
      </c>
      <c r="D9" s="3">
        <v>0.6</v>
      </c>
      <c r="E9" s="15">
        <v>8649</v>
      </c>
      <c r="F9" s="17">
        <v>9.6999999999999993</v>
      </c>
      <c r="G9" s="15">
        <v>219957</v>
      </c>
      <c r="H9" s="3">
        <f t="shared" si="0"/>
        <v>11.018185305384929</v>
      </c>
    </row>
    <row r="10" spans="1:11" ht="30" customHeight="1">
      <c r="A10" s="18">
        <v>14</v>
      </c>
      <c r="B10" s="14"/>
      <c r="C10" s="15">
        <v>1454</v>
      </c>
      <c r="D10" s="3">
        <v>-3.9</v>
      </c>
      <c r="E10" s="15">
        <v>9143</v>
      </c>
      <c r="F10" s="17">
        <v>5.7</v>
      </c>
      <c r="G10" s="15">
        <v>214391</v>
      </c>
      <c r="H10" s="3">
        <f t="shared" si="0"/>
        <v>-2.5304945966711676</v>
      </c>
    </row>
    <row r="11" spans="1:11" ht="30" customHeight="1">
      <c r="A11" s="18">
        <v>16</v>
      </c>
      <c r="B11" s="14"/>
      <c r="C11" s="15">
        <v>1457</v>
      </c>
      <c r="D11" s="19">
        <v>0.2</v>
      </c>
      <c r="E11" s="15">
        <v>9598</v>
      </c>
      <c r="F11" s="20">
        <v>5</v>
      </c>
      <c r="G11" s="15">
        <v>232125</v>
      </c>
      <c r="H11" s="3">
        <f t="shared" si="0"/>
        <v>8.2718024543940736</v>
      </c>
      <c r="I11" s="21"/>
    </row>
    <row r="12" spans="1:11" ht="30" customHeight="1">
      <c r="A12" s="22">
        <v>19</v>
      </c>
      <c r="B12" s="23"/>
      <c r="C12" s="24">
        <v>1291</v>
      </c>
      <c r="D12" s="25" t="s">
        <v>11</v>
      </c>
      <c r="E12" s="24">
        <v>8615</v>
      </c>
      <c r="F12" s="26" t="s">
        <v>12</v>
      </c>
      <c r="G12" s="24">
        <v>223236</v>
      </c>
      <c r="H12" s="3">
        <f t="shared" si="0"/>
        <v>-3.8294022617124397</v>
      </c>
      <c r="I12" s="27"/>
      <c r="J12" s="28"/>
      <c r="K12" s="28"/>
    </row>
    <row r="13" spans="1:11" ht="33.75" customHeight="1">
      <c r="A13" s="29"/>
      <c r="B13" s="30">
        <v>23</v>
      </c>
      <c r="C13" s="24">
        <v>996</v>
      </c>
      <c r="D13" s="31">
        <v>-22.9</v>
      </c>
      <c r="E13" s="24">
        <v>6636</v>
      </c>
      <c r="F13" s="32">
        <v>-23</v>
      </c>
      <c r="G13" s="33">
        <v>170682</v>
      </c>
      <c r="H13" s="19">
        <f t="shared" si="0"/>
        <v>-23.541901843788636</v>
      </c>
      <c r="I13" s="28"/>
      <c r="J13" s="28"/>
      <c r="K13" s="28"/>
    </row>
    <row r="14" spans="1:11" ht="30" customHeight="1" thickBot="1">
      <c r="A14" s="34"/>
      <c r="B14" s="35">
        <v>26</v>
      </c>
      <c r="C14" s="36">
        <v>1006</v>
      </c>
      <c r="D14" s="37">
        <v>0.1</v>
      </c>
      <c r="E14" s="36">
        <v>6629</v>
      </c>
      <c r="F14" s="38">
        <v>-0.1</v>
      </c>
      <c r="G14" s="39">
        <v>184733</v>
      </c>
      <c r="H14" s="40">
        <f>(G14-G13)/G13*100</f>
        <v>8.2322681946543863</v>
      </c>
      <c r="I14" s="28"/>
      <c r="J14" s="28"/>
      <c r="K14" s="28"/>
    </row>
    <row r="15" spans="1:11" ht="17.25" customHeight="1">
      <c r="A15" s="41" t="s">
        <v>13</v>
      </c>
      <c r="B15" s="42"/>
      <c r="C15" s="42"/>
      <c r="D15" s="43"/>
      <c r="E15" s="43"/>
      <c r="F15" s="43"/>
      <c r="G15" s="44"/>
      <c r="H15" s="43"/>
      <c r="I15" s="28"/>
      <c r="J15" s="28"/>
      <c r="K15" s="40"/>
    </row>
    <row r="16" spans="1:11" ht="17.25" customHeight="1">
      <c r="A16" s="45" t="s">
        <v>14</v>
      </c>
      <c r="B16" s="46"/>
      <c r="C16" s="46"/>
      <c r="D16" s="27"/>
      <c r="E16" s="27"/>
      <c r="F16" s="27"/>
      <c r="G16" s="47"/>
      <c r="H16" s="27"/>
      <c r="I16" s="28"/>
      <c r="J16" s="28"/>
      <c r="K16" s="40"/>
    </row>
    <row r="17" spans="1:11" ht="17.25" customHeight="1">
      <c r="A17" s="45"/>
      <c r="B17" s="28"/>
      <c r="C17" s="28"/>
      <c r="D17" s="28"/>
      <c r="E17" s="28"/>
      <c r="F17" s="27"/>
      <c r="G17" s="28"/>
      <c r="H17" s="28"/>
      <c r="I17" s="28"/>
      <c r="J17" s="28"/>
      <c r="K17" s="28"/>
    </row>
  </sheetData>
  <mergeCells count="12">
    <mergeCell ref="A7:B7"/>
    <mergeCell ref="A8:B8"/>
    <mergeCell ref="A9:B9"/>
    <mergeCell ref="A10:B10"/>
    <mergeCell ref="A11:B11"/>
    <mergeCell ref="A12:B12"/>
    <mergeCell ref="C2:D2"/>
    <mergeCell ref="E2:F2"/>
    <mergeCell ref="G2:H2"/>
    <mergeCell ref="A4:B4"/>
    <mergeCell ref="A5:B5"/>
    <mergeCell ref="A6:B6"/>
  </mergeCells>
  <phoneticPr fontId="3"/>
  <printOptions gridLinesSet="0"/>
  <pageMargins left="0.78740157480314965" right="0.78740157480314965" top="0.78740157480314965" bottom="0.78740157480314965" header="0" footer="0"/>
  <pageSetup paperSize="9" firstPageNumber="84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7"/>
  <sheetViews>
    <sheetView zoomScaleNormal="100" zoomScaleSheetLayoutView="100" workbookViewId="0">
      <selection activeCell="B11" sqref="B11"/>
    </sheetView>
  </sheetViews>
  <sheetFormatPr defaultColWidth="10.375" defaultRowHeight="19.149999999999999" customHeight="1"/>
  <cols>
    <col min="1" max="1" width="3.375" style="2" customWidth="1"/>
    <col min="2" max="2" width="28.875" style="2" customWidth="1"/>
    <col min="3" max="4" width="11.5" style="2" customWidth="1"/>
    <col min="5" max="6" width="10.25" style="2" customWidth="1"/>
    <col min="7" max="7" width="10.25" style="4" customWidth="1"/>
    <col min="8" max="8" width="11.125" style="4" customWidth="1"/>
    <col min="9" max="14" width="11.75" style="4" customWidth="1"/>
    <col min="15" max="15" width="12.5" style="4" customWidth="1"/>
    <col min="16" max="16" width="12.25" style="4" customWidth="1"/>
    <col min="17" max="17" width="9.375" style="2" customWidth="1"/>
    <col min="18" max="16384" width="10.375" style="2"/>
  </cols>
  <sheetData>
    <row r="1" spans="1:16" ht="19.5" customHeight="1">
      <c r="A1" s="1" t="s">
        <v>43</v>
      </c>
      <c r="C1" s="104"/>
      <c r="D1" s="104"/>
    </row>
    <row r="2" spans="1:16" ht="12.75" customHeight="1" thickBot="1">
      <c r="C2" s="103"/>
      <c r="D2" s="103" t="s">
        <v>42</v>
      </c>
      <c r="E2" s="102" t="s">
        <v>41</v>
      </c>
      <c r="F2" s="4"/>
      <c r="K2" s="2"/>
      <c r="L2" s="2"/>
      <c r="M2" s="2"/>
      <c r="N2" s="2"/>
      <c r="O2" s="2"/>
      <c r="P2" s="2"/>
    </row>
    <row r="3" spans="1:16" ht="18" customHeight="1">
      <c r="A3" s="5"/>
      <c r="B3" s="101"/>
      <c r="C3" s="100" t="s">
        <v>40</v>
      </c>
      <c r="D3" s="99"/>
      <c r="E3" s="98" t="s">
        <v>39</v>
      </c>
      <c r="F3" s="97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8" customHeight="1">
      <c r="A4" s="77" t="s">
        <v>38</v>
      </c>
      <c r="B4" s="76"/>
      <c r="C4" s="96" t="s">
        <v>31</v>
      </c>
      <c r="D4" s="95">
        <v>26</v>
      </c>
      <c r="E4" s="94" t="s">
        <v>37</v>
      </c>
      <c r="F4" s="21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customHeight="1" thickBot="1">
      <c r="A5" s="72" t="s">
        <v>30</v>
      </c>
      <c r="B5" s="71"/>
      <c r="C5" s="93">
        <v>6636</v>
      </c>
      <c r="D5" s="92">
        <v>6629</v>
      </c>
      <c r="E5" s="91">
        <v>100</v>
      </c>
      <c r="F5" s="21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18" customHeight="1" thickTop="1">
      <c r="A6" s="21">
        <v>50</v>
      </c>
      <c r="B6" s="60" t="s">
        <v>29</v>
      </c>
      <c r="C6" s="61">
        <v>18</v>
      </c>
      <c r="D6" s="90">
        <v>19</v>
      </c>
      <c r="E6" s="56">
        <f>D6/D5*100</f>
        <v>0.28661939960778399</v>
      </c>
      <c r="F6" s="21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18" customHeight="1">
      <c r="A7" s="21">
        <v>51</v>
      </c>
      <c r="B7" s="60" t="s">
        <v>28</v>
      </c>
      <c r="C7" s="61">
        <v>38</v>
      </c>
      <c r="D7" s="90">
        <v>98</v>
      </c>
      <c r="E7" s="56">
        <f>D7/D5*100</f>
        <v>1.4783526927138331</v>
      </c>
      <c r="F7" s="21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8" customHeight="1">
      <c r="A8" s="21">
        <v>52</v>
      </c>
      <c r="B8" s="60" t="s">
        <v>27</v>
      </c>
      <c r="C8" s="58">
        <v>200</v>
      </c>
      <c r="D8" s="89">
        <v>240</v>
      </c>
      <c r="E8" s="56">
        <f>D8/D5*100</f>
        <v>3.6204555739930608</v>
      </c>
      <c r="F8" s="21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8" customHeight="1">
      <c r="A9" s="21">
        <v>53</v>
      </c>
      <c r="B9" s="65" t="s">
        <v>26</v>
      </c>
      <c r="C9" s="58">
        <v>274</v>
      </c>
      <c r="D9" s="89">
        <v>267</v>
      </c>
      <c r="E9" s="56">
        <f>D9/D5*100</f>
        <v>4.0277568260672805</v>
      </c>
      <c r="F9" s="21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ht="18" customHeight="1">
      <c r="A10" s="21">
        <v>54</v>
      </c>
      <c r="B10" s="60" t="s">
        <v>25</v>
      </c>
      <c r="C10" s="58">
        <v>321</v>
      </c>
      <c r="D10" s="89">
        <v>362</v>
      </c>
      <c r="E10" s="56">
        <f>C10/C5*100</f>
        <v>4.8372513562386983</v>
      </c>
      <c r="F10" s="21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ht="18" customHeight="1">
      <c r="A11" s="21">
        <v>55</v>
      </c>
      <c r="B11" s="60" t="s">
        <v>24</v>
      </c>
      <c r="C11" s="58">
        <v>245</v>
      </c>
      <c r="D11" s="89">
        <v>315</v>
      </c>
      <c r="E11" s="56">
        <f>D11/D5*100</f>
        <v>4.7518479408658925</v>
      </c>
      <c r="F11" s="21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18" customHeight="1">
      <c r="A12" s="21">
        <v>56</v>
      </c>
      <c r="B12" s="60" t="s">
        <v>21</v>
      </c>
      <c r="C12" s="61">
        <v>186</v>
      </c>
      <c r="D12" s="90">
        <v>163</v>
      </c>
      <c r="E12" s="56">
        <f>D12/D5*100</f>
        <v>2.4588927440036206</v>
      </c>
      <c r="F12" s="21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18" customHeight="1">
      <c r="A13" s="21">
        <v>57</v>
      </c>
      <c r="B13" s="60" t="s">
        <v>20</v>
      </c>
      <c r="C13" s="58">
        <v>374</v>
      </c>
      <c r="D13" s="89">
        <v>448</v>
      </c>
      <c r="E13" s="56">
        <f>D13/D5*100</f>
        <v>6.7581837381203798</v>
      </c>
      <c r="F13" s="21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18" customHeight="1">
      <c r="A14" s="21">
        <v>58</v>
      </c>
      <c r="B14" s="60" t="s">
        <v>19</v>
      </c>
      <c r="C14" s="58">
        <v>2197</v>
      </c>
      <c r="D14" s="89">
        <v>1861</v>
      </c>
      <c r="E14" s="56">
        <f>D14/D5*100</f>
        <v>28.073615930004525</v>
      </c>
      <c r="F14" s="21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18" customHeight="1">
      <c r="A15" s="21">
        <v>59</v>
      </c>
      <c r="B15" s="60" t="s">
        <v>18</v>
      </c>
      <c r="C15" s="58">
        <v>748</v>
      </c>
      <c r="D15" s="89">
        <v>742</v>
      </c>
      <c r="E15" s="56">
        <f>D15/D5*100</f>
        <v>11.19324181626188</v>
      </c>
      <c r="F15" s="21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ht="18" customHeight="1">
      <c r="A16" s="21">
        <v>60</v>
      </c>
      <c r="B16" s="60" t="s">
        <v>36</v>
      </c>
      <c r="C16" s="58">
        <v>1902</v>
      </c>
      <c r="D16" s="89">
        <v>1935</v>
      </c>
      <c r="E16" s="56">
        <f>D16/D5*100</f>
        <v>29.18992306531905</v>
      </c>
      <c r="F16" s="21"/>
      <c r="G16" s="21"/>
      <c r="H16" s="2"/>
      <c r="I16" s="2"/>
      <c r="J16" s="2"/>
      <c r="K16" s="2"/>
      <c r="L16" s="2"/>
      <c r="M16" s="2"/>
      <c r="N16" s="2"/>
      <c r="O16" s="2"/>
      <c r="P16" s="2"/>
    </row>
    <row r="17" spans="1:17" ht="18" customHeight="1" thickBot="1">
      <c r="A17" s="88">
        <v>61</v>
      </c>
      <c r="B17" s="87" t="s">
        <v>16</v>
      </c>
      <c r="C17" s="52">
        <v>133</v>
      </c>
      <c r="D17" s="86">
        <v>179</v>
      </c>
      <c r="E17" s="56">
        <f>D17/D5*100</f>
        <v>2.7002564489364911</v>
      </c>
      <c r="F17" s="21"/>
      <c r="G17" s="21"/>
      <c r="H17" s="2"/>
      <c r="I17" s="2"/>
      <c r="J17" s="2"/>
      <c r="K17" s="2"/>
      <c r="L17" s="2"/>
      <c r="M17" s="2"/>
      <c r="N17" s="2"/>
      <c r="O17" s="2"/>
      <c r="P17" s="2"/>
    </row>
    <row r="18" spans="1:17" ht="20.100000000000001" customHeight="1">
      <c r="A18" s="5"/>
      <c r="B18" s="85" t="s">
        <v>15</v>
      </c>
      <c r="C18" s="5"/>
      <c r="D18" s="5"/>
      <c r="E18" s="5"/>
      <c r="F18" s="48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7" ht="19.149999999999999" customHeight="1">
      <c r="B19" s="84"/>
      <c r="C19" s="21"/>
      <c r="D19" s="21"/>
      <c r="E19" s="82"/>
      <c r="F19" s="83"/>
      <c r="G19" s="48"/>
    </row>
    <row r="20" spans="1:17" ht="19.149999999999999" customHeight="1">
      <c r="C20" s="21"/>
      <c r="D20" s="21"/>
      <c r="E20" s="82"/>
      <c r="F20" s="82"/>
      <c r="G20" s="48"/>
    </row>
    <row r="21" spans="1:17" ht="19.149999999999999" customHeight="1">
      <c r="C21" s="21"/>
      <c r="D21" s="21"/>
      <c r="G21" s="48"/>
    </row>
    <row r="22" spans="1:17" ht="19.5" customHeight="1">
      <c r="A22" s="1" t="s">
        <v>35</v>
      </c>
      <c r="C22" s="21"/>
      <c r="D22" s="21"/>
      <c r="G22" s="48"/>
      <c r="Q22" s="4"/>
    </row>
    <row r="23" spans="1:17" ht="12.75" customHeight="1" thickBot="1">
      <c r="C23" s="21"/>
      <c r="D23" s="21"/>
      <c r="G23" s="48"/>
      <c r="Q23" s="4"/>
    </row>
    <row r="24" spans="1:17" ht="18" customHeight="1">
      <c r="A24" s="5"/>
      <c r="B24" s="81"/>
      <c r="C24" s="80" t="s">
        <v>34</v>
      </c>
      <c r="D24" s="80"/>
      <c r="E24" s="79" t="s">
        <v>33</v>
      </c>
      <c r="F24" s="78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7" ht="18" customHeight="1">
      <c r="A25" s="77" t="s">
        <v>32</v>
      </c>
      <c r="B25" s="76"/>
      <c r="C25" s="75" t="s">
        <v>31</v>
      </c>
      <c r="D25" s="73">
        <v>26</v>
      </c>
      <c r="E25" s="74" t="s">
        <v>31</v>
      </c>
      <c r="F25" s="73">
        <v>26</v>
      </c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7" ht="18" customHeight="1" thickBot="1">
      <c r="A26" s="72" t="s">
        <v>30</v>
      </c>
      <c r="B26" s="71"/>
      <c r="C26" s="70">
        <v>170682</v>
      </c>
      <c r="D26" s="69">
        <v>170682</v>
      </c>
      <c r="E26" s="68">
        <v>100</v>
      </c>
      <c r="F26" s="67">
        <v>100</v>
      </c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7" ht="18" customHeight="1" thickTop="1">
      <c r="A27" s="21">
        <v>50</v>
      </c>
      <c r="B27" s="60" t="s">
        <v>29</v>
      </c>
      <c r="C27" s="62" t="s">
        <v>23</v>
      </c>
      <c r="D27" s="61" t="s">
        <v>23</v>
      </c>
      <c r="E27" s="66" t="s">
        <v>22</v>
      </c>
      <c r="F27" s="61" t="s">
        <v>22</v>
      </c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7" ht="18" customHeight="1">
      <c r="A28" s="21">
        <v>51</v>
      </c>
      <c r="B28" s="60" t="s">
        <v>28</v>
      </c>
      <c r="C28" s="62">
        <v>738</v>
      </c>
      <c r="D28" s="61">
        <v>4824</v>
      </c>
      <c r="E28" s="57">
        <f>C28/C26*100</f>
        <v>0.43238302808732032</v>
      </c>
      <c r="F28" s="56">
        <f>D28/D26*100</f>
        <v>2.8263085738390692</v>
      </c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17" ht="18" customHeight="1">
      <c r="A29" s="21">
        <v>52</v>
      </c>
      <c r="B29" s="60" t="s">
        <v>27</v>
      </c>
      <c r="C29" s="59">
        <v>6124</v>
      </c>
      <c r="D29" s="58">
        <v>11059</v>
      </c>
      <c r="E29" s="57">
        <f>C29/C26*100</f>
        <v>3.5879588943180885</v>
      </c>
      <c r="F29" s="56">
        <f>D29/D26*100</f>
        <v>6.479300687828828</v>
      </c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7" ht="18" customHeight="1">
      <c r="A30" s="21">
        <v>53</v>
      </c>
      <c r="B30" s="65" t="s">
        <v>26</v>
      </c>
      <c r="C30" s="59">
        <v>28975</v>
      </c>
      <c r="D30" s="58">
        <v>16759</v>
      </c>
      <c r="E30" s="57">
        <f>C30/C26*100</f>
        <v>16.97601387375353</v>
      </c>
      <c r="F30" s="56">
        <f>D30/D26*100</f>
        <v>9.8188444006983744</v>
      </c>
      <c r="G30" s="2"/>
      <c r="H30" s="2"/>
      <c r="I30" s="2"/>
      <c r="J30" s="2"/>
      <c r="K30" s="2"/>
      <c r="L30" s="2"/>
      <c r="M30" s="2"/>
      <c r="N30" s="2"/>
      <c r="O30" s="2"/>
      <c r="P30" s="2"/>
    </row>
    <row r="31" spans="1:17" ht="18" customHeight="1">
      <c r="A31" s="21">
        <v>54</v>
      </c>
      <c r="B31" s="60" t="s">
        <v>25</v>
      </c>
      <c r="C31" s="62">
        <v>16261</v>
      </c>
      <c r="D31" s="61">
        <v>20399</v>
      </c>
      <c r="E31" s="57">
        <f>C31/C26*100</f>
        <v>9.5270737394687188</v>
      </c>
      <c r="F31" s="56">
        <f>D31/D26*100</f>
        <v>11.951465298039629</v>
      </c>
      <c r="G31" s="2"/>
      <c r="H31" s="2"/>
      <c r="I31" s="2"/>
      <c r="J31" s="2"/>
      <c r="K31" s="2"/>
      <c r="L31" s="2"/>
      <c r="M31" s="2"/>
      <c r="N31" s="2"/>
      <c r="O31" s="2"/>
      <c r="P31" s="2"/>
    </row>
    <row r="32" spans="1:17" ht="18" customHeight="1">
      <c r="A32" s="21">
        <v>55</v>
      </c>
      <c r="B32" s="60" t="s">
        <v>24</v>
      </c>
      <c r="C32" s="62" t="s">
        <v>23</v>
      </c>
      <c r="D32" s="61" t="s">
        <v>23</v>
      </c>
      <c r="E32" s="64" t="s">
        <v>22</v>
      </c>
      <c r="F32" s="63" t="s">
        <v>9</v>
      </c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7" ht="18" customHeight="1">
      <c r="A33" s="21">
        <v>56</v>
      </c>
      <c r="B33" s="60" t="s">
        <v>21</v>
      </c>
      <c r="C33" s="62">
        <v>3372</v>
      </c>
      <c r="D33" s="61">
        <v>3126</v>
      </c>
      <c r="E33" s="57">
        <f>C33/C26*100</f>
        <v>1.9756037543501952</v>
      </c>
      <c r="F33" s="56">
        <f>D33/D26*100</f>
        <v>1.8314760783210884</v>
      </c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7" ht="18" customHeight="1">
      <c r="A34" s="21">
        <v>57</v>
      </c>
      <c r="B34" s="60" t="s">
        <v>20</v>
      </c>
      <c r="C34" s="62">
        <v>5127</v>
      </c>
      <c r="D34" s="61">
        <v>5764</v>
      </c>
      <c r="E34" s="57">
        <f>C34/C26*100</f>
        <v>3.0038316869968713</v>
      </c>
      <c r="F34" s="56">
        <f>D34/D26*100</f>
        <v>3.3770403440315908</v>
      </c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7" ht="18" customHeight="1">
      <c r="A35" s="21">
        <v>58</v>
      </c>
      <c r="B35" s="60" t="s">
        <v>19</v>
      </c>
      <c r="C35" s="62">
        <v>29956</v>
      </c>
      <c r="D35" s="61">
        <v>25437</v>
      </c>
      <c r="E35" s="57">
        <f>C35/C26*100</f>
        <v>17.550766923284236</v>
      </c>
      <c r="F35" s="56">
        <f>D35/D26*100</f>
        <v>14.903153232326783</v>
      </c>
      <c r="G35" s="2"/>
      <c r="H35" s="2"/>
      <c r="I35" s="2"/>
      <c r="J35" s="2"/>
      <c r="K35" s="2"/>
      <c r="L35" s="2"/>
      <c r="M35" s="2"/>
      <c r="N35" s="2"/>
      <c r="O35" s="2"/>
      <c r="P35" s="2"/>
    </row>
    <row r="36" spans="1:17" ht="18" customHeight="1">
      <c r="A36" s="21">
        <v>59</v>
      </c>
      <c r="B36" s="60" t="s">
        <v>18</v>
      </c>
      <c r="C36" s="59">
        <v>19904</v>
      </c>
      <c r="D36" s="58">
        <v>22096</v>
      </c>
      <c r="E36" s="57">
        <f>C36/C26*100</f>
        <v>11.661452291395696</v>
      </c>
      <c r="F36" s="56">
        <f>D36/D26*100</f>
        <v>12.945711908695703</v>
      </c>
      <c r="G36" s="2"/>
      <c r="H36" s="2"/>
      <c r="I36" s="2"/>
      <c r="J36" s="2"/>
      <c r="K36" s="2"/>
      <c r="L36" s="2"/>
      <c r="M36" s="2"/>
      <c r="N36" s="2"/>
      <c r="O36" s="2"/>
      <c r="P36" s="2"/>
    </row>
    <row r="37" spans="1:17" ht="18" customHeight="1">
      <c r="A37" s="21">
        <v>60</v>
      </c>
      <c r="B37" s="60" t="s">
        <v>17</v>
      </c>
      <c r="C37" s="59">
        <v>39364</v>
      </c>
      <c r="D37" s="58">
        <v>50393</v>
      </c>
      <c r="E37" s="57">
        <f>C37/C26*100</f>
        <v>23.062771704104708</v>
      </c>
      <c r="F37" s="56">
        <f>D37/D26*100</f>
        <v>29.524495846076331</v>
      </c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7" ht="18" customHeight="1" thickBot="1">
      <c r="A38" s="55">
        <v>61</v>
      </c>
      <c r="B38" s="54" t="s">
        <v>16</v>
      </c>
      <c r="C38" s="53">
        <v>3508</v>
      </c>
      <c r="D38" s="52">
        <v>4413</v>
      </c>
      <c r="E38" s="51">
        <f>C38/C26*100</f>
        <v>2.0552840955695388</v>
      </c>
      <c r="F38" s="50">
        <f>D38/D26*100</f>
        <v>2.585509895595318</v>
      </c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7" ht="16.5" customHeight="1">
      <c r="A39" s="43"/>
      <c r="B39" s="42" t="s">
        <v>15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</row>
    <row r="40" spans="1:17" ht="19.149999999999999" customHeight="1">
      <c r="A40" s="28"/>
      <c r="B40" s="49"/>
      <c r="C40" s="21"/>
      <c r="D40" s="21"/>
      <c r="G40" s="48"/>
    </row>
    <row r="41" spans="1:17" ht="19.149999999999999" customHeight="1">
      <c r="C41" s="21"/>
      <c r="D41" s="21"/>
      <c r="G41" s="48"/>
    </row>
    <row r="42" spans="1:17" ht="19.149999999999999" customHeight="1">
      <c r="C42" s="21"/>
      <c r="D42" s="21"/>
      <c r="G42" s="48"/>
    </row>
    <row r="43" spans="1:17" ht="19.149999999999999" customHeight="1">
      <c r="C43" s="21"/>
      <c r="D43" s="21"/>
      <c r="G43" s="48"/>
    </row>
    <row r="44" spans="1:17" ht="19.149999999999999" customHeight="1">
      <c r="C44" s="21"/>
      <c r="D44" s="21"/>
      <c r="G44" s="48"/>
    </row>
    <row r="45" spans="1:17" ht="19.149999999999999" customHeight="1">
      <c r="C45" s="21"/>
      <c r="D45" s="21"/>
      <c r="G45" s="48"/>
    </row>
    <row r="46" spans="1:17" ht="19.149999999999999" customHeight="1">
      <c r="C46" s="21"/>
      <c r="D46" s="21"/>
      <c r="G46" s="48"/>
    </row>
    <row r="47" spans="1:17" ht="19.149999999999999" customHeight="1">
      <c r="C47" s="21"/>
      <c r="D47" s="21"/>
      <c r="G47" s="48"/>
    </row>
    <row r="48" spans="1:17" ht="19.149999999999999" customHeight="1">
      <c r="C48" s="21"/>
      <c r="D48" s="21"/>
      <c r="G48" s="48"/>
    </row>
    <row r="49" spans="3:7" ht="19.149999999999999" customHeight="1">
      <c r="C49" s="21"/>
      <c r="D49" s="21"/>
      <c r="G49" s="48"/>
    </row>
    <row r="50" spans="3:7" ht="19.149999999999999" customHeight="1">
      <c r="C50" s="21"/>
      <c r="D50" s="21"/>
      <c r="G50" s="48"/>
    </row>
    <row r="51" spans="3:7" ht="19.149999999999999" customHeight="1">
      <c r="C51" s="21"/>
      <c r="D51" s="21"/>
      <c r="G51" s="48"/>
    </row>
    <row r="52" spans="3:7" ht="19.149999999999999" customHeight="1">
      <c r="C52" s="21"/>
      <c r="D52" s="21"/>
      <c r="G52" s="48"/>
    </row>
    <row r="53" spans="3:7" ht="19.149999999999999" customHeight="1">
      <c r="C53" s="21"/>
      <c r="D53" s="21"/>
      <c r="G53" s="48"/>
    </row>
    <row r="54" spans="3:7" ht="19.149999999999999" customHeight="1">
      <c r="C54" s="21"/>
      <c r="D54" s="21"/>
      <c r="G54" s="48"/>
    </row>
    <row r="55" spans="3:7" ht="19.149999999999999" customHeight="1">
      <c r="C55" s="21"/>
      <c r="D55" s="21"/>
      <c r="G55" s="48"/>
    </row>
    <row r="56" spans="3:7" ht="19.149999999999999" customHeight="1">
      <c r="C56" s="21"/>
      <c r="D56" s="21"/>
      <c r="G56" s="48"/>
    </row>
    <row r="57" spans="3:7" ht="19.149999999999999" customHeight="1">
      <c r="C57" s="21"/>
      <c r="D57" s="21"/>
      <c r="G57" s="48"/>
    </row>
    <row r="58" spans="3:7" ht="19.149999999999999" customHeight="1">
      <c r="C58" s="21"/>
      <c r="D58" s="21"/>
      <c r="G58" s="48"/>
    </row>
    <row r="59" spans="3:7" ht="19.149999999999999" customHeight="1">
      <c r="C59" s="21"/>
      <c r="D59" s="21"/>
      <c r="G59" s="48"/>
    </row>
    <row r="60" spans="3:7" ht="19.149999999999999" customHeight="1">
      <c r="C60" s="21"/>
      <c r="D60" s="21"/>
      <c r="G60" s="48"/>
    </row>
    <row r="61" spans="3:7" ht="19.149999999999999" customHeight="1">
      <c r="C61" s="21"/>
      <c r="D61" s="21"/>
      <c r="G61" s="48"/>
    </row>
    <row r="62" spans="3:7" ht="19.149999999999999" customHeight="1">
      <c r="C62" s="21"/>
      <c r="D62" s="21"/>
      <c r="G62" s="48"/>
    </row>
    <row r="63" spans="3:7" ht="19.149999999999999" customHeight="1">
      <c r="C63" s="21"/>
      <c r="D63" s="21"/>
      <c r="G63" s="48"/>
    </row>
    <row r="64" spans="3:7" ht="19.149999999999999" customHeight="1">
      <c r="C64" s="21"/>
      <c r="D64" s="21"/>
      <c r="G64" s="48"/>
    </row>
    <row r="65" spans="3:7" ht="19.149999999999999" customHeight="1">
      <c r="C65" s="21"/>
      <c r="D65" s="21"/>
      <c r="G65" s="48"/>
    </row>
    <row r="66" spans="3:7" ht="19.149999999999999" customHeight="1">
      <c r="C66" s="21"/>
      <c r="D66" s="21"/>
      <c r="G66" s="48"/>
    </row>
    <row r="67" spans="3:7" ht="19.149999999999999" customHeight="1">
      <c r="C67" s="21"/>
      <c r="D67" s="21"/>
      <c r="G67" s="48"/>
    </row>
    <row r="68" spans="3:7" ht="19.149999999999999" customHeight="1">
      <c r="C68" s="21"/>
      <c r="D68" s="21"/>
      <c r="G68" s="48"/>
    </row>
    <row r="69" spans="3:7" ht="19.149999999999999" customHeight="1">
      <c r="C69" s="21"/>
      <c r="D69" s="21"/>
      <c r="G69" s="48"/>
    </row>
    <row r="70" spans="3:7" ht="19.149999999999999" customHeight="1">
      <c r="C70" s="21"/>
      <c r="D70" s="21"/>
      <c r="G70" s="48"/>
    </row>
    <row r="71" spans="3:7" ht="19.149999999999999" customHeight="1">
      <c r="C71" s="21"/>
      <c r="D71" s="21"/>
      <c r="G71" s="48"/>
    </row>
    <row r="72" spans="3:7" ht="19.149999999999999" customHeight="1">
      <c r="C72" s="21"/>
      <c r="D72" s="21"/>
      <c r="G72" s="48"/>
    </row>
    <row r="73" spans="3:7" ht="19.149999999999999" customHeight="1">
      <c r="C73" s="21"/>
      <c r="D73" s="21"/>
    </row>
    <row r="74" spans="3:7" ht="19.149999999999999" customHeight="1">
      <c r="C74" s="21"/>
      <c r="D74" s="21"/>
    </row>
    <row r="75" spans="3:7" ht="19.149999999999999" customHeight="1">
      <c r="C75" s="21"/>
      <c r="D75" s="21"/>
    </row>
    <row r="76" spans="3:7" ht="19.149999999999999" customHeight="1">
      <c r="C76" s="21"/>
      <c r="D76" s="21"/>
    </row>
    <row r="77" spans="3:7" ht="19.149999999999999" customHeight="1">
      <c r="C77" s="21"/>
      <c r="D77" s="21"/>
    </row>
    <row r="78" spans="3:7" ht="19.149999999999999" customHeight="1">
      <c r="C78" s="21"/>
      <c r="D78" s="21"/>
    </row>
    <row r="79" spans="3:7" ht="19.149999999999999" customHeight="1">
      <c r="C79" s="21"/>
      <c r="D79" s="21"/>
    </row>
    <row r="80" spans="3:7" ht="19.149999999999999" customHeight="1">
      <c r="C80" s="21"/>
      <c r="D80" s="21"/>
    </row>
    <row r="81" spans="3:4" ht="19.149999999999999" customHeight="1">
      <c r="C81" s="21"/>
      <c r="D81" s="21"/>
    </row>
    <row r="82" spans="3:4" ht="19.149999999999999" customHeight="1">
      <c r="C82" s="21"/>
      <c r="D82" s="21"/>
    </row>
    <row r="83" spans="3:4" ht="19.149999999999999" customHeight="1">
      <c r="C83" s="21"/>
      <c r="D83" s="21"/>
    </row>
    <row r="84" spans="3:4" ht="19.149999999999999" customHeight="1">
      <c r="C84" s="21"/>
      <c r="D84" s="21"/>
    </row>
    <row r="85" spans="3:4" ht="19.149999999999999" customHeight="1">
      <c r="C85" s="21"/>
      <c r="D85" s="21"/>
    </row>
    <row r="86" spans="3:4" ht="19.149999999999999" customHeight="1">
      <c r="C86" s="21"/>
      <c r="D86" s="21"/>
    </row>
    <row r="87" spans="3:4" ht="19.149999999999999" customHeight="1">
      <c r="C87" s="21"/>
      <c r="D87" s="21"/>
    </row>
    <row r="88" spans="3:4" ht="19.149999999999999" customHeight="1">
      <c r="C88" s="21"/>
      <c r="D88" s="21"/>
    </row>
    <row r="89" spans="3:4" ht="19.149999999999999" customHeight="1">
      <c r="C89" s="21"/>
      <c r="D89" s="21"/>
    </row>
    <row r="90" spans="3:4" ht="19.149999999999999" customHeight="1">
      <c r="C90" s="21"/>
      <c r="D90" s="21"/>
    </row>
    <row r="91" spans="3:4" ht="19.149999999999999" customHeight="1">
      <c r="C91" s="21"/>
      <c r="D91" s="21"/>
    </row>
    <row r="92" spans="3:4" ht="19.149999999999999" customHeight="1">
      <c r="C92" s="21"/>
      <c r="D92" s="21"/>
    </row>
    <row r="93" spans="3:4" ht="19.149999999999999" customHeight="1">
      <c r="C93" s="21"/>
      <c r="D93" s="21"/>
    </row>
    <row r="94" spans="3:4" ht="19.149999999999999" customHeight="1">
      <c r="C94" s="21"/>
      <c r="D94" s="21"/>
    </row>
    <row r="95" spans="3:4" ht="19.149999999999999" customHeight="1">
      <c r="C95" s="21"/>
      <c r="D95" s="21"/>
    </row>
    <row r="96" spans="3:4" ht="19.149999999999999" customHeight="1">
      <c r="C96" s="21"/>
      <c r="D96" s="21"/>
    </row>
    <row r="97" spans="3:4" ht="19.149999999999999" customHeight="1">
      <c r="C97" s="21"/>
      <c r="D97" s="21"/>
    </row>
    <row r="98" spans="3:4" ht="19.149999999999999" customHeight="1">
      <c r="C98" s="21"/>
      <c r="D98" s="21"/>
    </row>
    <row r="99" spans="3:4" ht="19.149999999999999" customHeight="1">
      <c r="C99" s="21"/>
      <c r="D99" s="21"/>
    </row>
    <row r="100" spans="3:4" ht="19.149999999999999" customHeight="1">
      <c r="C100" s="21"/>
      <c r="D100" s="21"/>
    </row>
    <row r="101" spans="3:4" ht="19.149999999999999" customHeight="1">
      <c r="C101" s="21"/>
      <c r="D101" s="21"/>
    </row>
    <row r="102" spans="3:4" ht="19.149999999999999" customHeight="1">
      <c r="C102" s="21"/>
      <c r="D102" s="21"/>
    </row>
    <row r="103" spans="3:4" ht="19.149999999999999" customHeight="1">
      <c r="C103" s="21"/>
      <c r="D103" s="21"/>
    </row>
    <row r="104" spans="3:4" ht="19.149999999999999" customHeight="1">
      <c r="C104" s="21"/>
      <c r="D104" s="21"/>
    </row>
    <row r="105" spans="3:4" ht="19.149999999999999" customHeight="1">
      <c r="C105" s="21"/>
      <c r="D105" s="21"/>
    </row>
    <row r="106" spans="3:4" ht="19.149999999999999" customHeight="1">
      <c r="C106" s="21"/>
      <c r="D106" s="21"/>
    </row>
    <row r="107" spans="3:4" ht="19.149999999999999" customHeight="1">
      <c r="C107" s="21"/>
      <c r="D107" s="21"/>
    </row>
    <row r="108" spans="3:4" ht="19.149999999999999" customHeight="1">
      <c r="C108" s="21"/>
      <c r="D108" s="21"/>
    </row>
    <row r="109" spans="3:4" ht="19.149999999999999" customHeight="1">
      <c r="C109" s="21"/>
      <c r="D109" s="21"/>
    </row>
    <row r="110" spans="3:4" ht="19.149999999999999" customHeight="1">
      <c r="C110" s="21"/>
      <c r="D110" s="21"/>
    </row>
    <row r="111" spans="3:4" ht="19.149999999999999" customHeight="1">
      <c r="C111" s="21"/>
      <c r="D111" s="21"/>
    </row>
    <row r="112" spans="3:4" ht="19.149999999999999" customHeight="1">
      <c r="C112" s="21"/>
      <c r="D112" s="21"/>
    </row>
    <row r="113" spans="3:4" ht="19.149999999999999" customHeight="1">
      <c r="C113" s="21"/>
      <c r="D113" s="21"/>
    </row>
    <row r="114" spans="3:4" ht="19.149999999999999" customHeight="1">
      <c r="C114" s="21"/>
      <c r="D114" s="21"/>
    </row>
    <row r="115" spans="3:4" ht="19.149999999999999" customHeight="1">
      <c r="C115" s="21"/>
      <c r="D115" s="21"/>
    </row>
    <row r="116" spans="3:4" ht="19.149999999999999" customHeight="1">
      <c r="C116" s="21"/>
      <c r="D116" s="21"/>
    </row>
    <row r="117" spans="3:4" ht="19.149999999999999" customHeight="1">
      <c r="C117" s="21"/>
      <c r="D117" s="21"/>
    </row>
    <row r="118" spans="3:4" ht="19.149999999999999" customHeight="1">
      <c r="C118" s="21"/>
      <c r="D118" s="21"/>
    </row>
    <row r="119" spans="3:4" ht="19.149999999999999" customHeight="1">
      <c r="C119" s="21"/>
      <c r="D119" s="21"/>
    </row>
    <row r="120" spans="3:4" ht="19.149999999999999" customHeight="1">
      <c r="C120" s="21"/>
      <c r="D120" s="21"/>
    </row>
    <row r="121" spans="3:4" ht="19.149999999999999" customHeight="1">
      <c r="C121" s="21"/>
      <c r="D121" s="21"/>
    </row>
    <row r="122" spans="3:4" ht="19.149999999999999" customHeight="1">
      <c r="C122" s="21"/>
      <c r="D122" s="21"/>
    </row>
    <row r="123" spans="3:4" ht="19.149999999999999" customHeight="1">
      <c r="C123" s="21"/>
      <c r="D123" s="21"/>
    </row>
    <row r="124" spans="3:4" ht="19.149999999999999" customHeight="1">
      <c r="C124" s="21"/>
      <c r="D124" s="21"/>
    </row>
    <row r="125" spans="3:4" ht="19.149999999999999" customHeight="1">
      <c r="C125" s="21"/>
      <c r="D125" s="21"/>
    </row>
    <row r="126" spans="3:4" ht="19.149999999999999" customHeight="1">
      <c r="C126" s="21"/>
      <c r="D126" s="21"/>
    </row>
    <row r="127" spans="3:4" ht="19.149999999999999" customHeight="1">
      <c r="C127" s="21"/>
      <c r="D127" s="21"/>
    </row>
  </sheetData>
  <mergeCells count="7">
    <mergeCell ref="E24:F24"/>
    <mergeCell ref="C3:D3"/>
    <mergeCell ref="A25:B25"/>
    <mergeCell ref="A26:B26"/>
    <mergeCell ref="A5:B5"/>
    <mergeCell ref="A4:B4"/>
    <mergeCell ref="C24:D24"/>
  </mergeCells>
  <phoneticPr fontId="3"/>
  <printOptions gridLinesSet="0"/>
  <pageMargins left="0.78740157480314965" right="0.78740157480314965" top="0.78740157480314965" bottom="0.78740157480314965" header="0" footer="0"/>
  <pageSetup paperSize="9" firstPageNumber="88" pageOrder="overThenDown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4"/>
  <sheetViews>
    <sheetView view="pageBreakPreview" zoomScaleNormal="100" zoomScaleSheetLayoutView="100" workbookViewId="0">
      <selection activeCell="B76" sqref="B76"/>
    </sheetView>
  </sheetViews>
  <sheetFormatPr defaultColWidth="10.375" defaultRowHeight="17.100000000000001" customHeight="1"/>
  <cols>
    <col min="1" max="1" width="4" style="2" customWidth="1"/>
    <col min="2" max="2" width="28" style="2" customWidth="1"/>
    <col min="3" max="3" width="6.125" style="2" customWidth="1"/>
    <col min="4" max="4" width="0.25" style="2" hidden="1" customWidth="1"/>
    <col min="5" max="5" width="6.625" style="2" customWidth="1"/>
    <col min="6" max="6" width="0.25" style="2" hidden="1" customWidth="1"/>
    <col min="7" max="7" width="12.75" style="105" customWidth="1"/>
    <col min="8" max="8" width="0.25" style="2" hidden="1" customWidth="1"/>
    <col min="9" max="9" width="12.375" style="2" customWidth="1"/>
    <col min="10" max="10" width="3.75" style="2" customWidth="1"/>
    <col min="11" max="256" width="10.375" style="2"/>
    <col min="257" max="257" width="4" style="2" customWidth="1"/>
    <col min="258" max="258" width="28" style="2" customWidth="1"/>
    <col min="259" max="259" width="6.125" style="2" customWidth="1"/>
    <col min="260" max="260" width="0" style="2" hidden="1" customWidth="1"/>
    <col min="261" max="261" width="6.625" style="2" customWidth="1"/>
    <col min="262" max="262" width="0" style="2" hidden="1" customWidth="1"/>
    <col min="263" max="263" width="12.75" style="2" customWidth="1"/>
    <col min="264" max="264" width="0" style="2" hidden="1" customWidth="1"/>
    <col min="265" max="265" width="12.375" style="2" customWidth="1"/>
    <col min="266" max="266" width="3.75" style="2" customWidth="1"/>
    <col min="267" max="512" width="10.375" style="2"/>
    <col min="513" max="513" width="4" style="2" customWidth="1"/>
    <col min="514" max="514" width="28" style="2" customWidth="1"/>
    <col min="515" max="515" width="6.125" style="2" customWidth="1"/>
    <col min="516" max="516" width="0" style="2" hidden="1" customWidth="1"/>
    <col min="517" max="517" width="6.625" style="2" customWidth="1"/>
    <col min="518" max="518" width="0" style="2" hidden="1" customWidth="1"/>
    <col min="519" max="519" width="12.75" style="2" customWidth="1"/>
    <col min="520" max="520" width="0" style="2" hidden="1" customWidth="1"/>
    <col min="521" max="521" width="12.375" style="2" customWidth="1"/>
    <col min="522" max="522" width="3.75" style="2" customWidth="1"/>
    <col min="523" max="768" width="10.375" style="2"/>
    <col min="769" max="769" width="4" style="2" customWidth="1"/>
    <col min="770" max="770" width="28" style="2" customWidth="1"/>
    <col min="771" max="771" width="6.125" style="2" customWidth="1"/>
    <col min="772" max="772" width="0" style="2" hidden="1" customWidth="1"/>
    <col min="773" max="773" width="6.625" style="2" customWidth="1"/>
    <col min="774" max="774" width="0" style="2" hidden="1" customWidth="1"/>
    <col min="775" max="775" width="12.75" style="2" customWidth="1"/>
    <col min="776" max="776" width="0" style="2" hidden="1" customWidth="1"/>
    <col min="777" max="777" width="12.375" style="2" customWidth="1"/>
    <col min="778" max="778" width="3.75" style="2" customWidth="1"/>
    <col min="779" max="1024" width="10.375" style="2"/>
    <col min="1025" max="1025" width="4" style="2" customWidth="1"/>
    <col min="1026" max="1026" width="28" style="2" customWidth="1"/>
    <col min="1027" max="1027" width="6.125" style="2" customWidth="1"/>
    <col min="1028" max="1028" width="0" style="2" hidden="1" customWidth="1"/>
    <col min="1029" max="1029" width="6.625" style="2" customWidth="1"/>
    <col min="1030" max="1030" width="0" style="2" hidden="1" customWidth="1"/>
    <col min="1031" max="1031" width="12.75" style="2" customWidth="1"/>
    <col min="1032" max="1032" width="0" style="2" hidden="1" customWidth="1"/>
    <col min="1033" max="1033" width="12.375" style="2" customWidth="1"/>
    <col min="1034" max="1034" width="3.75" style="2" customWidth="1"/>
    <col min="1035" max="1280" width="10.375" style="2"/>
    <col min="1281" max="1281" width="4" style="2" customWidth="1"/>
    <col min="1282" max="1282" width="28" style="2" customWidth="1"/>
    <col min="1283" max="1283" width="6.125" style="2" customWidth="1"/>
    <col min="1284" max="1284" width="0" style="2" hidden="1" customWidth="1"/>
    <col min="1285" max="1285" width="6.625" style="2" customWidth="1"/>
    <col min="1286" max="1286" width="0" style="2" hidden="1" customWidth="1"/>
    <col min="1287" max="1287" width="12.75" style="2" customWidth="1"/>
    <col min="1288" max="1288" width="0" style="2" hidden="1" customWidth="1"/>
    <col min="1289" max="1289" width="12.375" style="2" customWidth="1"/>
    <col min="1290" max="1290" width="3.75" style="2" customWidth="1"/>
    <col min="1291" max="1536" width="10.375" style="2"/>
    <col min="1537" max="1537" width="4" style="2" customWidth="1"/>
    <col min="1538" max="1538" width="28" style="2" customWidth="1"/>
    <col min="1539" max="1539" width="6.125" style="2" customWidth="1"/>
    <col min="1540" max="1540" width="0" style="2" hidden="1" customWidth="1"/>
    <col min="1541" max="1541" width="6.625" style="2" customWidth="1"/>
    <col min="1542" max="1542" width="0" style="2" hidden="1" customWidth="1"/>
    <col min="1543" max="1543" width="12.75" style="2" customWidth="1"/>
    <col min="1544" max="1544" width="0" style="2" hidden="1" customWidth="1"/>
    <col min="1545" max="1545" width="12.375" style="2" customWidth="1"/>
    <col min="1546" max="1546" width="3.75" style="2" customWidth="1"/>
    <col min="1547" max="1792" width="10.375" style="2"/>
    <col min="1793" max="1793" width="4" style="2" customWidth="1"/>
    <col min="1794" max="1794" width="28" style="2" customWidth="1"/>
    <col min="1795" max="1795" width="6.125" style="2" customWidth="1"/>
    <col min="1796" max="1796" width="0" style="2" hidden="1" customWidth="1"/>
    <col min="1797" max="1797" width="6.625" style="2" customWidth="1"/>
    <col min="1798" max="1798" width="0" style="2" hidden="1" customWidth="1"/>
    <col min="1799" max="1799" width="12.75" style="2" customWidth="1"/>
    <col min="1800" max="1800" width="0" style="2" hidden="1" customWidth="1"/>
    <col min="1801" max="1801" width="12.375" style="2" customWidth="1"/>
    <col min="1802" max="1802" width="3.75" style="2" customWidth="1"/>
    <col min="1803" max="2048" width="10.375" style="2"/>
    <col min="2049" max="2049" width="4" style="2" customWidth="1"/>
    <col min="2050" max="2050" width="28" style="2" customWidth="1"/>
    <col min="2051" max="2051" width="6.125" style="2" customWidth="1"/>
    <col min="2052" max="2052" width="0" style="2" hidden="1" customWidth="1"/>
    <col min="2053" max="2053" width="6.625" style="2" customWidth="1"/>
    <col min="2054" max="2054" width="0" style="2" hidden="1" customWidth="1"/>
    <col min="2055" max="2055" width="12.75" style="2" customWidth="1"/>
    <col min="2056" max="2056" width="0" style="2" hidden="1" customWidth="1"/>
    <col min="2057" max="2057" width="12.375" style="2" customWidth="1"/>
    <col min="2058" max="2058" width="3.75" style="2" customWidth="1"/>
    <col min="2059" max="2304" width="10.375" style="2"/>
    <col min="2305" max="2305" width="4" style="2" customWidth="1"/>
    <col min="2306" max="2306" width="28" style="2" customWidth="1"/>
    <col min="2307" max="2307" width="6.125" style="2" customWidth="1"/>
    <col min="2308" max="2308" width="0" style="2" hidden="1" customWidth="1"/>
    <col min="2309" max="2309" width="6.625" style="2" customWidth="1"/>
    <col min="2310" max="2310" width="0" style="2" hidden="1" customWidth="1"/>
    <col min="2311" max="2311" width="12.75" style="2" customWidth="1"/>
    <col min="2312" max="2312" width="0" style="2" hidden="1" customWidth="1"/>
    <col min="2313" max="2313" width="12.375" style="2" customWidth="1"/>
    <col min="2314" max="2314" width="3.75" style="2" customWidth="1"/>
    <col min="2315" max="2560" width="10.375" style="2"/>
    <col min="2561" max="2561" width="4" style="2" customWidth="1"/>
    <col min="2562" max="2562" width="28" style="2" customWidth="1"/>
    <col min="2563" max="2563" width="6.125" style="2" customWidth="1"/>
    <col min="2564" max="2564" width="0" style="2" hidden="1" customWidth="1"/>
    <col min="2565" max="2565" width="6.625" style="2" customWidth="1"/>
    <col min="2566" max="2566" width="0" style="2" hidden="1" customWidth="1"/>
    <col min="2567" max="2567" width="12.75" style="2" customWidth="1"/>
    <col min="2568" max="2568" width="0" style="2" hidden="1" customWidth="1"/>
    <col min="2569" max="2569" width="12.375" style="2" customWidth="1"/>
    <col min="2570" max="2570" width="3.75" style="2" customWidth="1"/>
    <col min="2571" max="2816" width="10.375" style="2"/>
    <col min="2817" max="2817" width="4" style="2" customWidth="1"/>
    <col min="2818" max="2818" width="28" style="2" customWidth="1"/>
    <col min="2819" max="2819" width="6.125" style="2" customWidth="1"/>
    <col min="2820" max="2820" width="0" style="2" hidden="1" customWidth="1"/>
    <col min="2821" max="2821" width="6.625" style="2" customWidth="1"/>
    <col min="2822" max="2822" width="0" style="2" hidden="1" customWidth="1"/>
    <col min="2823" max="2823" width="12.75" style="2" customWidth="1"/>
    <col min="2824" max="2824" width="0" style="2" hidden="1" customWidth="1"/>
    <col min="2825" max="2825" width="12.375" style="2" customWidth="1"/>
    <col min="2826" max="2826" width="3.75" style="2" customWidth="1"/>
    <col min="2827" max="3072" width="10.375" style="2"/>
    <col min="3073" max="3073" width="4" style="2" customWidth="1"/>
    <col min="3074" max="3074" width="28" style="2" customWidth="1"/>
    <col min="3075" max="3075" width="6.125" style="2" customWidth="1"/>
    <col min="3076" max="3076" width="0" style="2" hidden="1" customWidth="1"/>
    <col min="3077" max="3077" width="6.625" style="2" customWidth="1"/>
    <col min="3078" max="3078" width="0" style="2" hidden="1" customWidth="1"/>
    <col min="3079" max="3079" width="12.75" style="2" customWidth="1"/>
    <col min="3080" max="3080" width="0" style="2" hidden="1" customWidth="1"/>
    <col min="3081" max="3081" width="12.375" style="2" customWidth="1"/>
    <col min="3082" max="3082" width="3.75" style="2" customWidth="1"/>
    <col min="3083" max="3328" width="10.375" style="2"/>
    <col min="3329" max="3329" width="4" style="2" customWidth="1"/>
    <col min="3330" max="3330" width="28" style="2" customWidth="1"/>
    <col min="3331" max="3331" width="6.125" style="2" customWidth="1"/>
    <col min="3332" max="3332" width="0" style="2" hidden="1" customWidth="1"/>
    <col min="3333" max="3333" width="6.625" style="2" customWidth="1"/>
    <col min="3334" max="3334" width="0" style="2" hidden="1" customWidth="1"/>
    <col min="3335" max="3335" width="12.75" style="2" customWidth="1"/>
    <col min="3336" max="3336" width="0" style="2" hidden="1" customWidth="1"/>
    <col min="3337" max="3337" width="12.375" style="2" customWidth="1"/>
    <col min="3338" max="3338" width="3.75" style="2" customWidth="1"/>
    <col min="3339" max="3584" width="10.375" style="2"/>
    <col min="3585" max="3585" width="4" style="2" customWidth="1"/>
    <col min="3586" max="3586" width="28" style="2" customWidth="1"/>
    <col min="3587" max="3587" width="6.125" style="2" customWidth="1"/>
    <col min="3588" max="3588" width="0" style="2" hidden="1" customWidth="1"/>
    <col min="3589" max="3589" width="6.625" style="2" customWidth="1"/>
    <col min="3590" max="3590" width="0" style="2" hidden="1" customWidth="1"/>
    <col min="3591" max="3591" width="12.75" style="2" customWidth="1"/>
    <col min="3592" max="3592" width="0" style="2" hidden="1" customWidth="1"/>
    <col min="3593" max="3593" width="12.375" style="2" customWidth="1"/>
    <col min="3594" max="3594" width="3.75" style="2" customWidth="1"/>
    <col min="3595" max="3840" width="10.375" style="2"/>
    <col min="3841" max="3841" width="4" style="2" customWidth="1"/>
    <col min="3842" max="3842" width="28" style="2" customWidth="1"/>
    <col min="3843" max="3843" width="6.125" style="2" customWidth="1"/>
    <col min="3844" max="3844" width="0" style="2" hidden="1" customWidth="1"/>
    <col min="3845" max="3845" width="6.625" style="2" customWidth="1"/>
    <col min="3846" max="3846" width="0" style="2" hidden="1" customWidth="1"/>
    <col min="3847" max="3847" width="12.75" style="2" customWidth="1"/>
    <col min="3848" max="3848" width="0" style="2" hidden="1" customWidth="1"/>
    <col min="3849" max="3849" width="12.375" style="2" customWidth="1"/>
    <col min="3850" max="3850" width="3.75" style="2" customWidth="1"/>
    <col min="3851" max="4096" width="10.375" style="2"/>
    <col min="4097" max="4097" width="4" style="2" customWidth="1"/>
    <col min="4098" max="4098" width="28" style="2" customWidth="1"/>
    <col min="4099" max="4099" width="6.125" style="2" customWidth="1"/>
    <col min="4100" max="4100" width="0" style="2" hidden="1" customWidth="1"/>
    <col min="4101" max="4101" width="6.625" style="2" customWidth="1"/>
    <col min="4102" max="4102" width="0" style="2" hidden="1" customWidth="1"/>
    <col min="4103" max="4103" width="12.75" style="2" customWidth="1"/>
    <col min="4104" max="4104" width="0" style="2" hidden="1" customWidth="1"/>
    <col min="4105" max="4105" width="12.375" style="2" customWidth="1"/>
    <col min="4106" max="4106" width="3.75" style="2" customWidth="1"/>
    <col min="4107" max="4352" width="10.375" style="2"/>
    <col min="4353" max="4353" width="4" style="2" customWidth="1"/>
    <col min="4354" max="4354" width="28" style="2" customWidth="1"/>
    <col min="4355" max="4355" width="6.125" style="2" customWidth="1"/>
    <col min="4356" max="4356" width="0" style="2" hidden="1" customWidth="1"/>
    <col min="4357" max="4357" width="6.625" style="2" customWidth="1"/>
    <col min="4358" max="4358" width="0" style="2" hidden="1" customWidth="1"/>
    <col min="4359" max="4359" width="12.75" style="2" customWidth="1"/>
    <col min="4360" max="4360" width="0" style="2" hidden="1" customWidth="1"/>
    <col min="4361" max="4361" width="12.375" style="2" customWidth="1"/>
    <col min="4362" max="4362" width="3.75" style="2" customWidth="1"/>
    <col min="4363" max="4608" width="10.375" style="2"/>
    <col min="4609" max="4609" width="4" style="2" customWidth="1"/>
    <col min="4610" max="4610" width="28" style="2" customWidth="1"/>
    <col min="4611" max="4611" width="6.125" style="2" customWidth="1"/>
    <col min="4612" max="4612" width="0" style="2" hidden="1" customWidth="1"/>
    <col min="4613" max="4613" width="6.625" style="2" customWidth="1"/>
    <col min="4614" max="4614" width="0" style="2" hidden="1" customWidth="1"/>
    <col min="4615" max="4615" width="12.75" style="2" customWidth="1"/>
    <col min="4616" max="4616" width="0" style="2" hidden="1" customWidth="1"/>
    <col min="4617" max="4617" width="12.375" style="2" customWidth="1"/>
    <col min="4618" max="4618" width="3.75" style="2" customWidth="1"/>
    <col min="4619" max="4864" width="10.375" style="2"/>
    <col min="4865" max="4865" width="4" style="2" customWidth="1"/>
    <col min="4866" max="4866" width="28" style="2" customWidth="1"/>
    <col min="4867" max="4867" width="6.125" style="2" customWidth="1"/>
    <col min="4868" max="4868" width="0" style="2" hidden="1" customWidth="1"/>
    <col min="4869" max="4869" width="6.625" style="2" customWidth="1"/>
    <col min="4870" max="4870" width="0" style="2" hidden="1" customWidth="1"/>
    <col min="4871" max="4871" width="12.75" style="2" customWidth="1"/>
    <col min="4872" max="4872" width="0" style="2" hidden="1" customWidth="1"/>
    <col min="4873" max="4873" width="12.375" style="2" customWidth="1"/>
    <col min="4874" max="4874" width="3.75" style="2" customWidth="1"/>
    <col min="4875" max="5120" width="10.375" style="2"/>
    <col min="5121" max="5121" width="4" style="2" customWidth="1"/>
    <col min="5122" max="5122" width="28" style="2" customWidth="1"/>
    <col min="5123" max="5123" width="6.125" style="2" customWidth="1"/>
    <col min="5124" max="5124" width="0" style="2" hidden="1" customWidth="1"/>
    <col min="5125" max="5125" width="6.625" style="2" customWidth="1"/>
    <col min="5126" max="5126" width="0" style="2" hidden="1" customWidth="1"/>
    <col min="5127" max="5127" width="12.75" style="2" customWidth="1"/>
    <col min="5128" max="5128" width="0" style="2" hidden="1" customWidth="1"/>
    <col min="5129" max="5129" width="12.375" style="2" customWidth="1"/>
    <col min="5130" max="5130" width="3.75" style="2" customWidth="1"/>
    <col min="5131" max="5376" width="10.375" style="2"/>
    <col min="5377" max="5377" width="4" style="2" customWidth="1"/>
    <col min="5378" max="5378" width="28" style="2" customWidth="1"/>
    <col min="5379" max="5379" width="6.125" style="2" customWidth="1"/>
    <col min="5380" max="5380" width="0" style="2" hidden="1" customWidth="1"/>
    <col min="5381" max="5381" width="6.625" style="2" customWidth="1"/>
    <col min="5382" max="5382" width="0" style="2" hidden="1" customWidth="1"/>
    <col min="5383" max="5383" width="12.75" style="2" customWidth="1"/>
    <col min="5384" max="5384" width="0" style="2" hidden="1" customWidth="1"/>
    <col min="5385" max="5385" width="12.375" style="2" customWidth="1"/>
    <col min="5386" max="5386" width="3.75" style="2" customWidth="1"/>
    <col min="5387" max="5632" width="10.375" style="2"/>
    <col min="5633" max="5633" width="4" style="2" customWidth="1"/>
    <col min="5634" max="5634" width="28" style="2" customWidth="1"/>
    <col min="5635" max="5635" width="6.125" style="2" customWidth="1"/>
    <col min="5636" max="5636" width="0" style="2" hidden="1" customWidth="1"/>
    <col min="5637" max="5637" width="6.625" style="2" customWidth="1"/>
    <col min="5638" max="5638" width="0" style="2" hidden="1" customWidth="1"/>
    <col min="5639" max="5639" width="12.75" style="2" customWidth="1"/>
    <col min="5640" max="5640" width="0" style="2" hidden="1" customWidth="1"/>
    <col min="5641" max="5641" width="12.375" style="2" customWidth="1"/>
    <col min="5642" max="5642" width="3.75" style="2" customWidth="1"/>
    <col min="5643" max="5888" width="10.375" style="2"/>
    <col min="5889" max="5889" width="4" style="2" customWidth="1"/>
    <col min="5890" max="5890" width="28" style="2" customWidth="1"/>
    <col min="5891" max="5891" width="6.125" style="2" customWidth="1"/>
    <col min="5892" max="5892" width="0" style="2" hidden="1" customWidth="1"/>
    <col min="5893" max="5893" width="6.625" style="2" customWidth="1"/>
    <col min="5894" max="5894" width="0" style="2" hidden="1" customWidth="1"/>
    <col min="5895" max="5895" width="12.75" style="2" customWidth="1"/>
    <col min="5896" max="5896" width="0" style="2" hidden="1" customWidth="1"/>
    <col min="5897" max="5897" width="12.375" style="2" customWidth="1"/>
    <col min="5898" max="5898" width="3.75" style="2" customWidth="1"/>
    <col min="5899" max="6144" width="10.375" style="2"/>
    <col min="6145" max="6145" width="4" style="2" customWidth="1"/>
    <col min="6146" max="6146" width="28" style="2" customWidth="1"/>
    <col min="6147" max="6147" width="6.125" style="2" customWidth="1"/>
    <col min="6148" max="6148" width="0" style="2" hidden="1" customWidth="1"/>
    <col min="6149" max="6149" width="6.625" style="2" customWidth="1"/>
    <col min="6150" max="6150" width="0" style="2" hidden="1" customWidth="1"/>
    <col min="6151" max="6151" width="12.75" style="2" customWidth="1"/>
    <col min="6152" max="6152" width="0" style="2" hidden="1" customWidth="1"/>
    <col min="6153" max="6153" width="12.375" style="2" customWidth="1"/>
    <col min="6154" max="6154" width="3.75" style="2" customWidth="1"/>
    <col min="6155" max="6400" width="10.375" style="2"/>
    <col min="6401" max="6401" width="4" style="2" customWidth="1"/>
    <col min="6402" max="6402" width="28" style="2" customWidth="1"/>
    <col min="6403" max="6403" width="6.125" style="2" customWidth="1"/>
    <col min="6404" max="6404" width="0" style="2" hidden="1" customWidth="1"/>
    <col min="6405" max="6405" width="6.625" style="2" customWidth="1"/>
    <col min="6406" max="6406" width="0" style="2" hidden="1" customWidth="1"/>
    <col min="6407" max="6407" width="12.75" style="2" customWidth="1"/>
    <col min="6408" max="6408" width="0" style="2" hidden="1" customWidth="1"/>
    <col min="6409" max="6409" width="12.375" style="2" customWidth="1"/>
    <col min="6410" max="6410" width="3.75" style="2" customWidth="1"/>
    <col min="6411" max="6656" width="10.375" style="2"/>
    <col min="6657" max="6657" width="4" style="2" customWidth="1"/>
    <col min="6658" max="6658" width="28" style="2" customWidth="1"/>
    <col min="6659" max="6659" width="6.125" style="2" customWidth="1"/>
    <col min="6660" max="6660" width="0" style="2" hidden="1" customWidth="1"/>
    <col min="6661" max="6661" width="6.625" style="2" customWidth="1"/>
    <col min="6662" max="6662" width="0" style="2" hidden="1" customWidth="1"/>
    <col min="6663" max="6663" width="12.75" style="2" customWidth="1"/>
    <col min="6664" max="6664" width="0" style="2" hidden="1" customWidth="1"/>
    <col min="6665" max="6665" width="12.375" style="2" customWidth="1"/>
    <col min="6666" max="6666" width="3.75" style="2" customWidth="1"/>
    <col min="6667" max="6912" width="10.375" style="2"/>
    <col min="6913" max="6913" width="4" style="2" customWidth="1"/>
    <col min="6914" max="6914" width="28" style="2" customWidth="1"/>
    <col min="6915" max="6915" width="6.125" style="2" customWidth="1"/>
    <col min="6916" max="6916" width="0" style="2" hidden="1" customWidth="1"/>
    <col min="6917" max="6917" width="6.625" style="2" customWidth="1"/>
    <col min="6918" max="6918" width="0" style="2" hidden="1" customWidth="1"/>
    <col min="6919" max="6919" width="12.75" style="2" customWidth="1"/>
    <col min="6920" max="6920" width="0" style="2" hidden="1" customWidth="1"/>
    <col min="6921" max="6921" width="12.375" style="2" customWidth="1"/>
    <col min="6922" max="6922" width="3.75" style="2" customWidth="1"/>
    <col min="6923" max="7168" width="10.375" style="2"/>
    <col min="7169" max="7169" width="4" style="2" customWidth="1"/>
    <col min="7170" max="7170" width="28" style="2" customWidth="1"/>
    <col min="7171" max="7171" width="6.125" style="2" customWidth="1"/>
    <col min="7172" max="7172" width="0" style="2" hidden="1" customWidth="1"/>
    <col min="7173" max="7173" width="6.625" style="2" customWidth="1"/>
    <col min="7174" max="7174" width="0" style="2" hidden="1" customWidth="1"/>
    <col min="7175" max="7175" width="12.75" style="2" customWidth="1"/>
    <col min="7176" max="7176" width="0" style="2" hidden="1" customWidth="1"/>
    <col min="7177" max="7177" width="12.375" style="2" customWidth="1"/>
    <col min="7178" max="7178" width="3.75" style="2" customWidth="1"/>
    <col min="7179" max="7424" width="10.375" style="2"/>
    <col min="7425" max="7425" width="4" style="2" customWidth="1"/>
    <col min="7426" max="7426" width="28" style="2" customWidth="1"/>
    <col min="7427" max="7427" width="6.125" style="2" customWidth="1"/>
    <col min="7428" max="7428" width="0" style="2" hidden="1" customWidth="1"/>
    <col min="7429" max="7429" width="6.625" style="2" customWidth="1"/>
    <col min="7430" max="7430" width="0" style="2" hidden="1" customWidth="1"/>
    <col min="7431" max="7431" width="12.75" style="2" customWidth="1"/>
    <col min="7432" max="7432" width="0" style="2" hidden="1" customWidth="1"/>
    <col min="7433" max="7433" width="12.375" style="2" customWidth="1"/>
    <col min="7434" max="7434" width="3.75" style="2" customWidth="1"/>
    <col min="7435" max="7680" width="10.375" style="2"/>
    <col min="7681" max="7681" width="4" style="2" customWidth="1"/>
    <col min="7682" max="7682" width="28" style="2" customWidth="1"/>
    <col min="7683" max="7683" width="6.125" style="2" customWidth="1"/>
    <col min="7684" max="7684" width="0" style="2" hidden="1" customWidth="1"/>
    <col min="7685" max="7685" width="6.625" style="2" customWidth="1"/>
    <col min="7686" max="7686" width="0" style="2" hidden="1" customWidth="1"/>
    <col min="7687" max="7687" width="12.75" style="2" customWidth="1"/>
    <col min="7688" max="7688" width="0" style="2" hidden="1" customWidth="1"/>
    <col min="7689" max="7689" width="12.375" style="2" customWidth="1"/>
    <col min="7690" max="7690" width="3.75" style="2" customWidth="1"/>
    <col min="7691" max="7936" width="10.375" style="2"/>
    <col min="7937" max="7937" width="4" style="2" customWidth="1"/>
    <col min="7938" max="7938" width="28" style="2" customWidth="1"/>
    <col min="7939" max="7939" width="6.125" style="2" customWidth="1"/>
    <col min="7940" max="7940" width="0" style="2" hidden="1" customWidth="1"/>
    <col min="7941" max="7941" width="6.625" style="2" customWidth="1"/>
    <col min="7942" max="7942" width="0" style="2" hidden="1" customWidth="1"/>
    <col min="7943" max="7943" width="12.75" style="2" customWidth="1"/>
    <col min="7944" max="7944" width="0" style="2" hidden="1" customWidth="1"/>
    <col min="7945" max="7945" width="12.375" style="2" customWidth="1"/>
    <col min="7946" max="7946" width="3.75" style="2" customWidth="1"/>
    <col min="7947" max="8192" width="10.375" style="2"/>
    <col min="8193" max="8193" width="4" style="2" customWidth="1"/>
    <col min="8194" max="8194" width="28" style="2" customWidth="1"/>
    <col min="8195" max="8195" width="6.125" style="2" customWidth="1"/>
    <col min="8196" max="8196" width="0" style="2" hidden="1" customWidth="1"/>
    <col min="8197" max="8197" width="6.625" style="2" customWidth="1"/>
    <col min="8198" max="8198" width="0" style="2" hidden="1" customWidth="1"/>
    <col min="8199" max="8199" width="12.75" style="2" customWidth="1"/>
    <col min="8200" max="8200" width="0" style="2" hidden="1" customWidth="1"/>
    <col min="8201" max="8201" width="12.375" style="2" customWidth="1"/>
    <col min="8202" max="8202" width="3.75" style="2" customWidth="1"/>
    <col min="8203" max="8448" width="10.375" style="2"/>
    <col min="8449" max="8449" width="4" style="2" customWidth="1"/>
    <col min="8450" max="8450" width="28" style="2" customWidth="1"/>
    <col min="8451" max="8451" width="6.125" style="2" customWidth="1"/>
    <col min="8452" max="8452" width="0" style="2" hidden="1" customWidth="1"/>
    <col min="8453" max="8453" width="6.625" style="2" customWidth="1"/>
    <col min="8454" max="8454" width="0" style="2" hidden="1" customWidth="1"/>
    <col min="8455" max="8455" width="12.75" style="2" customWidth="1"/>
    <col min="8456" max="8456" width="0" style="2" hidden="1" customWidth="1"/>
    <col min="8457" max="8457" width="12.375" style="2" customWidth="1"/>
    <col min="8458" max="8458" width="3.75" style="2" customWidth="1"/>
    <col min="8459" max="8704" width="10.375" style="2"/>
    <col min="8705" max="8705" width="4" style="2" customWidth="1"/>
    <col min="8706" max="8706" width="28" style="2" customWidth="1"/>
    <col min="8707" max="8707" width="6.125" style="2" customWidth="1"/>
    <col min="8708" max="8708" width="0" style="2" hidden="1" customWidth="1"/>
    <col min="8709" max="8709" width="6.625" style="2" customWidth="1"/>
    <col min="8710" max="8710" width="0" style="2" hidden="1" customWidth="1"/>
    <col min="8711" max="8711" width="12.75" style="2" customWidth="1"/>
    <col min="8712" max="8712" width="0" style="2" hidden="1" customWidth="1"/>
    <col min="8713" max="8713" width="12.375" style="2" customWidth="1"/>
    <col min="8714" max="8714" width="3.75" style="2" customWidth="1"/>
    <col min="8715" max="8960" width="10.375" style="2"/>
    <col min="8961" max="8961" width="4" style="2" customWidth="1"/>
    <col min="8962" max="8962" width="28" style="2" customWidth="1"/>
    <col min="8963" max="8963" width="6.125" style="2" customWidth="1"/>
    <col min="8964" max="8964" width="0" style="2" hidden="1" customWidth="1"/>
    <col min="8965" max="8965" width="6.625" style="2" customWidth="1"/>
    <col min="8966" max="8966" width="0" style="2" hidden="1" customWidth="1"/>
    <col min="8967" max="8967" width="12.75" style="2" customWidth="1"/>
    <col min="8968" max="8968" width="0" style="2" hidden="1" customWidth="1"/>
    <col min="8969" max="8969" width="12.375" style="2" customWidth="1"/>
    <col min="8970" max="8970" width="3.75" style="2" customWidth="1"/>
    <col min="8971" max="9216" width="10.375" style="2"/>
    <col min="9217" max="9217" width="4" style="2" customWidth="1"/>
    <col min="9218" max="9218" width="28" style="2" customWidth="1"/>
    <col min="9219" max="9219" width="6.125" style="2" customWidth="1"/>
    <col min="9220" max="9220" width="0" style="2" hidden="1" customWidth="1"/>
    <col min="9221" max="9221" width="6.625" style="2" customWidth="1"/>
    <col min="9222" max="9222" width="0" style="2" hidden="1" customWidth="1"/>
    <col min="9223" max="9223" width="12.75" style="2" customWidth="1"/>
    <col min="9224" max="9224" width="0" style="2" hidden="1" customWidth="1"/>
    <col min="9225" max="9225" width="12.375" style="2" customWidth="1"/>
    <col min="9226" max="9226" width="3.75" style="2" customWidth="1"/>
    <col min="9227" max="9472" width="10.375" style="2"/>
    <col min="9473" max="9473" width="4" style="2" customWidth="1"/>
    <col min="9474" max="9474" width="28" style="2" customWidth="1"/>
    <col min="9475" max="9475" width="6.125" style="2" customWidth="1"/>
    <col min="9476" max="9476" width="0" style="2" hidden="1" customWidth="1"/>
    <col min="9477" max="9477" width="6.625" style="2" customWidth="1"/>
    <col min="9478" max="9478" width="0" style="2" hidden="1" customWidth="1"/>
    <col min="9479" max="9479" width="12.75" style="2" customWidth="1"/>
    <col min="9480" max="9480" width="0" style="2" hidden="1" customWidth="1"/>
    <col min="9481" max="9481" width="12.375" style="2" customWidth="1"/>
    <col min="9482" max="9482" width="3.75" style="2" customWidth="1"/>
    <col min="9483" max="9728" width="10.375" style="2"/>
    <col min="9729" max="9729" width="4" style="2" customWidth="1"/>
    <col min="9730" max="9730" width="28" style="2" customWidth="1"/>
    <col min="9731" max="9731" width="6.125" style="2" customWidth="1"/>
    <col min="9732" max="9732" width="0" style="2" hidden="1" customWidth="1"/>
    <col min="9733" max="9733" width="6.625" style="2" customWidth="1"/>
    <col min="9734" max="9734" width="0" style="2" hidden="1" customWidth="1"/>
    <col min="9735" max="9735" width="12.75" style="2" customWidth="1"/>
    <col min="9736" max="9736" width="0" style="2" hidden="1" customWidth="1"/>
    <col min="9737" max="9737" width="12.375" style="2" customWidth="1"/>
    <col min="9738" max="9738" width="3.75" style="2" customWidth="1"/>
    <col min="9739" max="9984" width="10.375" style="2"/>
    <col min="9985" max="9985" width="4" style="2" customWidth="1"/>
    <col min="9986" max="9986" width="28" style="2" customWidth="1"/>
    <col min="9987" max="9987" width="6.125" style="2" customWidth="1"/>
    <col min="9988" max="9988" width="0" style="2" hidden="1" customWidth="1"/>
    <col min="9989" max="9989" width="6.625" style="2" customWidth="1"/>
    <col min="9990" max="9990" width="0" style="2" hidden="1" customWidth="1"/>
    <col min="9991" max="9991" width="12.75" style="2" customWidth="1"/>
    <col min="9992" max="9992" width="0" style="2" hidden="1" customWidth="1"/>
    <col min="9993" max="9993" width="12.375" style="2" customWidth="1"/>
    <col min="9994" max="9994" width="3.75" style="2" customWidth="1"/>
    <col min="9995" max="10240" width="10.375" style="2"/>
    <col min="10241" max="10241" width="4" style="2" customWidth="1"/>
    <col min="10242" max="10242" width="28" style="2" customWidth="1"/>
    <col min="10243" max="10243" width="6.125" style="2" customWidth="1"/>
    <col min="10244" max="10244" width="0" style="2" hidden="1" customWidth="1"/>
    <col min="10245" max="10245" width="6.625" style="2" customWidth="1"/>
    <col min="10246" max="10246" width="0" style="2" hidden="1" customWidth="1"/>
    <col min="10247" max="10247" width="12.75" style="2" customWidth="1"/>
    <col min="10248" max="10248" width="0" style="2" hidden="1" customWidth="1"/>
    <col min="10249" max="10249" width="12.375" style="2" customWidth="1"/>
    <col min="10250" max="10250" width="3.75" style="2" customWidth="1"/>
    <col min="10251" max="10496" width="10.375" style="2"/>
    <col min="10497" max="10497" width="4" style="2" customWidth="1"/>
    <col min="10498" max="10498" width="28" style="2" customWidth="1"/>
    <col min="10499" max="10499" width="6.125" style="2" customWidth="1"/>
    <col min="10500" max="10500" width="0" style="2" hidden="1" customWidth="1"/>
    <col min="10501" max="10501" width="6.625" style="2" customWidth="1"/>
    <col min="10502" max="10502" width="0" style="2" hidden="1" customWidth="1"/>
    <col min="10503" max="10503" width="12.75" style="2" customWidth="1"/>
    <col min="10504" max="10504" width="0" style="2" hidden="1" customWidth="1"/>
    <col min="10505" max="10505" width="12.375" style="2" customWidth="1"/>
    <col min="10506" max="10506" width="3.75" style="2" customWidth="1"/>
    <col min="10507" max="10752" width="10.375" style="2"/>
    <col min="10753" max="10753" width="4" style="2" customWidth="1"/>
    <col min="10754" max="10754" width="28" style="2" customWidth="1"/>
    <col min="10755" max="10755" width="6.125" style="2" customWidth="1"/>
    <col min="10756" max="10756" width="0" style="2" hidden="1" customWidth="1"/>
    <col min="10757" max="10757" width="6.625" style="2" customWidth="1"/>
    <col min="10758" max="10758" width="0" style="2" hidden="1" customWidth="1"/>
    <col min="10759" max="10759" width="12.75" style="2" customWidth="1"/>
    <col min="10760" max="10760" width="0" style="2" hidden="1" customWidth="1"/>
    <col min="10761" max="10761" width="12.375" style="2" customWidth="1"/>
    <col min="10762" max="10762" width="3.75" style="2" customWidth="1"/>
    <col min="10763" max="11008" width="10.375" style="2"/>
    <col min="11009" max="11009" width="4" style="2" customWidth="1"/>
    <col min="11010" max="11010" width="28" style="2" customWidth="1"/>
    <col min="11011" max="11011" width="6.125" style="2" customWidth="1"/>
    <col min="11012" max="11012" width="0" style="2" hidden="1" customWidth="1"/>
    <col min="11013" max="11013" width="6.625" style="2" customWidth="1"/>
    <col min="11014" max="11014" width="0" style="2" hidden="1" customWidth="1"/>
    <col min="11015" max="11015" width="12.75" style="2" customWidth="1"/>
    <col min="11016" max="11016" width="0" style="2" hidden="1" customWidth="1"/>
    <col min="11017" max="11017" width="12.375" style="2" customWidth="1"/>
    <col min="11018" max="11018" width="3.75" style="2" customWidth="1"/>
    <col min="11019" max="11264" width="10.375" style="2"/>
    <col min="11265" max="11265" width="4" style="2" customWidth="1"/>
    <col min="11266" max="11266" width="28" style="2" customWidth="1"/>
    <col min="11267" max="11267" width="6.125" style="2" customWidth="1"/>
    <col min="11268" max="11268" width="0" style="2" hidden="1" customWidth="1"/>
    <col min="11269" max="11269" width="6.625" style="2" customWidth="1"/>
    <col min="11270" max="11270" width="0" style="2" hidden="1" customWidth="1"/>
    <col min="11271" max="11271" width="12.75" style="2" customWidth="1"/>
    <col min="11272" max="11272" width="0" style="2" hidden="1" customWidth="1"/>
    <col min="11273" max="11273" width="12.375" style="2" customWidth="1"/>
    <col min="11274" max="11274" width="3.75" style="2" customWidth="1"/>
    <col min="11275" max="11520" width="10.375" style="2"/>
    <col min="11521" max="11521" width="4" style="2" customWidth="1"/>
    <col min="11522" max="11522" width="28" style="2" customWidth="1"/>
    <col min="11523" max="11523" width="6.125" style="2" customWidth="1"/>
    <col min="11524" max="11524" width="0" style="2" hidden="1" customWidth="1"/>
    <col min="11525" max="11525" width="6.625" style="2" customWidth="1"/>
    <col min="11526" max="11526" width="0" style="2" hidden="1" customWidth="1"/>
    <col min="11527" max="11527" width="12.75" style="2" customWidth="1"/>
    <col min="11528" max="11528" width="0" style="2" hidden="1" customWidth="1"/>
    <col min="11529" max="11529" width="12.375" style="2" customWidth="1"/>
    <col min="11530" max="11530" width="3.75" style="2" customWidth="1"/>
    <col min="11531" max="11776" width="10.375" style="2"/>
    <col min="11777" max="11777" width="4" style="2" customWidth="1"/>
    <col min="11778" max="11778" width="28" style="2" customWidth="1"/>
    <col min="11779" max="11779" width="6.125" style="2" customWidth="1"/>
    <col min="11780" max="11780" width="0" style="2" hidden="1" customWidth="1"/>
    <col min="11781" max="11781" width="6.625" style="2" customWidth="1"/>
    <col min="11782" max="11782" width="0" style="2" hidden="1" customWidth="1"/>
    <col min="11783" max="11783" width="12.75" style="2" customWidth="1"/>
    <col min="11784" max="11784" width="0" style="2" hidden="1" customWidth="1"/>
    <col min="11785" max="11785" width="12.375" style="2" customWidth="1"/>
    <col min="11786" max="11786" width="3.75" style="2" customWidth="1"/>
    <col min="11787" max="12032" width="10.375" style="2"/>
    <col min="12033" max="12033" width="4" style="2" customWidth="1"/>
    <col min="12034" max="12034" width="28" style="2" customWidth="1"/>
    <col min="12035" max="12035" width="6.125" style="2" customWidth="1"/>
    <col min="12036" max="12036" width="0" style="2" hidden="1" customWidth="1"/>
    <col min="12037" max="12037" width="6.625" style="2" customWidth="1"/>
    <col min="12038" max="12038" width="0" style="2" hidden="1" customWidth="1"/>
    <col min="12039" max="12039" width="12.75" style="2" customWidth="1"/>
    <col min="12040" max="12040" width="0" style="2" hidden="1" customWidth="1"/>
    <col min="12041" max="12041" width="12.375" style="2" customWidth="1"/>
    <col min="12042" max="12042" width="3.75" style="2" customWidth="1"/>
    <col min="12043" max="12288" width="10.375" style="2"/>
    <col min="12289" max="12289" width="4" style="2" customWidth="1"/>
    <col min="12290" max="12290" width="28" style="2" customWidth="1"/>
    <col min="12291" max="12291" width="6.125" style="2" customWidth="1"/>
    <col min="12292" max="12292" width="0" style="2" hidden="1" customWidth="1"/>
    <col min="12293" max="12293" width="6.625" style="2" customWidth="1"/>
    <col min="12294" max="12294" width="0" style="2" hidden="1" customWidth="1"/>
    <col min="12295" max="12295" width="12.75" style="2" customWidth="1"/>
    <col min="12296" max="12296" width="0" style="2" hidden="1" customWidth="1"/>
    <col min="12297" max="12297" width="12.375" style="2" customWidth="1"/>
    <col min="12298" max="12298" width="3.75" style="2" customWidth="1"/>
    <col min="12299" max="12544" width="10.375" style="2"/>
    <col min="12545" max="12545" width="4" style="2" customWidth="1"/>
    <col min="12546" max="12546" width="28" style="2" customWidth="1"/>
    <col min="12547" max="12547" width="6.125" style="2" customWidth="1"/>
    <col min="12548" max="12548" width="0" style="2" hidden="1" customWidth="1"/>
    <col min="12549" max="12549" width="6.625" style="2" customWidth="1"/>
    <col min="12550" max="12550" width="0" style="2" hidden="1" customWidth="1"/>
    <col min="12551" max="12551" width="12.75" style="2" customWidth="1"/>
    <col min="12552" max="12552" width="0" style="2" hidden="1" customWidth="1"/>
    <col min="12553" max="12553" width="12.375" style="2" customWidth="1"/>
    <col min="12554" max="12554" width="3.75" style="2" customWidth="1"/>
    <col min="12555" max="12800" width="10.375" style="2"/>
    <col min="12801" max="12801" width="4" style="2" customWidth="1"/>
    <col min="12802" max="12802" width="28" style="2" customWidth="1"/>
    <col min="12803" max="12803" width="6.125" style="2" customWidth="1"/>
    <col min="12804" max="12804" width="0" style="2" hidden="1" customWidth="1"/>
    <col min="12805" max="12805" width="6.625" style="2" customWidth="1"/>
    <col min="12806" max="12806" width="0" style="2" hidden="1" customWidth="1"/>
    <col min="12807" max="12807" width="12.75" style="2" customWidth="1"/>
    <col min="12808" max="12808" width="0" style="2" hidden="1" customWidth="1"/>
    <col min="12809" max="12809" width="12.375" style="2" customWidth="1"/>
    <col min="12810" max="12810" width="3.75" style="2" customWidth="1"/>
    <col min="12811" max="13056" width="10.375" style="2"/>
    <col min="13057" max="13057" width="4" style="2" customWidth="1"/>
    <col min="13058" max="13058" width="28" style="2" customWidth="1"/>
    <col min="13059" max="13059" width="6.125" style="2" customWidth="1"/>
    <col min="13060" max="13060" width="0" style="2" hidden="1" customWidth="1"/>
    <col min="13061" max="13061" width="6.625" style="2" customWidth="1"/>
    <col min="13062" max="13062" width="0" style="2" hidden="1" customWidth="1"/>
    <col min="13063" max="13063" width="12.75" style="2" customWidth="1"/>
    <col min="13064" max="13064" width="0" style="2" hidden="1" customWidth="1"/>
    <col min="13065" max="13065" width="12.375" style="2" customWidth="1"/>
    <col min="13066" max="13066" width="3.75" style="2" customWidth="1"/>
    <col min="13067" max="13312" width="10.375" style="2"/>
    <col min="13313" max="13313" width="4" style="2" customWidth="1"/>
    <col min="13314" max="13314" width="28" style="2" customWidth="1"/>
    <col min="13315" max="13315" width="6.125" style="2" customWidth="1"/>
    <col min="13316" max="13316" width="0" style="2" hidden="1" customWidth="1"/>
    <col min="13317" max="13317" width="6.625" style="2" customWidth="1"/>
    <col min="13318" max="13318" width="0" style="2" hidden="1" customWidth="1"/>
    <col min="13319" max="13319" width="12.75" style="2" customWidth="1"/>
    <col min="13320" max="13320" width="0" style="2" hidden="1" customWidth="1"/>
    <col min="13321" max="13321" width="12.375" style="2" customWidth="1"/>
    <col min="13322" max="13322" width="3.75" style="2" customWidth="1"/>
    <col min="13323" max="13568" width="10.375" style="2"/>
    <col min="13569" max="13569" width="4" style="2" customWidth="1"/>
    <col min="13570" max="13570" width="28" style="2" customWidth="1"/>
    <col min="13571" max="13571" width="6.125" style="2" customWidth="1"/>
    <col min="13572" max="13572" width="0" style="2" hidden="1" customWidth="1"/>
    <col min="13573" max="13573" width="6.625" style="2" customWidth="1"/>
    <col min="13574" max="13574" width="0" style="2" hidden="1" customWidth="1"/>
    <col min="13575" max="13575" width="12.75" style="2" customWidth="1"/>
    <col min="13576" max="13576" width="0" style="2" hidden="1" customWidth="1"/>
    <col min="13577" max="13577" width="12.375" style="2" customWidth="1"/>
    <col min="13578" max="13578" width="3.75" style="2" customWidth="1"/>
    <col min="13579" max="13824" width="10.375" style="2"/>
    <col min="13825" max="13825" width="4" style="2" customWidth="1"/>
    <col min="13826" max="13826" width="28" style="2" customWidth="1"/>
    <col min="13827" max="13827" width="6.125" style="2" customWidth="1"/>
    <col min="13828" max="13828" width="0" style="2" hidden="1" customWidth="1"/>
    <col min="13829" max="13829" width="6.625" style="2" customWidth="1"/>
    <col min="13830" max="13830" width="0" style="2" hidden="1" customWidth="1"/>
    <col min="13831" max="13831" width="12.75" style="2" customWidth="1"/>
    <col min="13832" max="13832" width="0" style="2" hidden="1" customWidth="1"/>
    <col min="13833" max="13833" width="12.375" style="2" customWidth="1"/>
    <col min="13834" max="13834" width="3.75" style="2" customWidth="1"/>
    <col min="13835" max="14080" width="10.375" style="2"/>
    <col min="14081" max="14081" width="4" style="2" customWidth="1"/>
    <col min="14082" max="14082" width="28" style="2" customWidth="1"/>
    <col min="14083" max="14083" width="6.125" style="2" customWidth="1"/>
    <col min="14084" max="14084" width="0" style="2" hidden="1" customWidth="1"/>
    <col min="14085" max="14085" width="6.625" style="2" customWidth="1"/>
    <col min="14086" max="14086" width="0" style="2" hidden="1" customWidth="1"/>
    <col min="14087" max="14087" width="12.75" style="2" customWidth="1"/>
    <col min="14088" max="14088" width="0" style="2" hidden="1" customWidth="1"/>
    <col min="14089" max="14089" width="12.375" style="2" customWidth="1"/>
    <col min="14090" max="14090" width="3.75" style="2" customWidth="1"/>
    <col min="14091" max="14336" width="10.375" style="2"/>
    <col min="14337" max="14337" width="4" style="2" customWidth="1"/>
    <col min="14338" max="14338" width="28" style="2" customWidth="1"/>
    <col min="14339" max="14339" width="6.125" style="2" customWidth="1"/>
    <col min="14340" max="14340" width="0" style="2" hidden="1" customWidth="1"/>
    <col min="14341" max="14341" width="6.625" style="2" customWidth="1"/>
    <col min="14342" max="14342" width="0" style="2" hidden="1" customWidth="1"/>
    <col min="14343" max="14343" width="12.75" style="2" customWidth="1"/>
    <col min="14344" max="14344" width="0" style="2" hidden="1" customWidth="1"/>
    <col min="14345" max="14345" width="12.375" style="2" customWidth="1"/>
    <col min="14346" max="14346" width="3.75" style="2" customWidth="1"/>
    <col min="14347" max="14592" width="10.375" style="2"/>
    <col min="14593" max="14593" width="4" style="2" customWidth="1"/>
    <col min="14594" max="14594" width="28" style="2" customWidth="1"/>
    <col min="14595" max="14595" width="6.125" style="2" customWidth="1"/>
    <col min="14596" max="14596" width="0" style="2" hidden="1" customWidth="1"/>
    <col min="14597" max="14597" width="6.625" style="2" customWidth="1"/>
    <col min="14598" max="14598" width="0" style="2" hidden="1" customWidth="1"/>
    <col min="14599" max="14599" width="12.75" style="2" customWidth="1"/>
    <col min="14600" max="14600" width="0" style="2" hidden="1" customWidth="1"/>
    <col min="14601" max="14601" width="12.375" style="2" customWidth="1"/>
    <col min="14602" max="14602" width="3.75" style="2" customWidth="1"/>
    <col min="14603" max="14848" width="10.375" style="2"/>
    <col min="14849" max="14849" width="4" style="2" customWidth="1"/>
    <col min="14850" max="14850" width="28" style="2" customWidth="1"/>
    <col min="14851" max="14851" width="6.125" style="2" customWidth="1"/>
    <col min="14852" max="14852" width="0" style="2" hidden="1" customWidth="1"/>
    <col min="14853" max="14853" width="6.625" style="2" customWidth="1"/>
    <col min="14854" max="14854" width="0" style="2" hidden="1" customWidth="1"/>
    <col min="14855" max="14855" width="12.75" style="2" customWidth="1"/>
    <col min="14856" max="14856" width="0" style="2" hidden="1" customWidth="1"/>
    <col min="14857" max="14857" width="12.375" style="2" customWidth="1"/>
    <col min="14858" max="14858" width="3.75" style="2" customWidth="1"/>
    <col min="14859" max="15104" width="10.375" style="2"/>
    <col min="15105" max="15105" width="4" style="2" customWidth="1"/>
    <col min="15106" max="15106" width="28" style="2" customWidth="1"/>
    <col min="15107" max="15107" width="6.125" style="2" customWidth="1"/>
    <col min="15108" max="15108" width="0" style="2" hidden="1" customWidth="1"/>
    <col min="15109" max="15109" width="6.625" style="2" customWidth="1"/>
    <col min="15110" max="15110" width="0" style="2" hidden="1" customWidth="1"/>
    <col min="15111" max="15111" width="12.75" style="2" customWidth="1"/>
    <col min="15112" max="15112" width="0" style="2" hidden="1" customWidth="1"/>
    <col min="15113" max="15113" width="12.375" style="2" customWidth="1"/>
    <col min="15114" max="15114" width="3.75" style="2" customWidth="1"/>
    <col min="15115" max="15360" width="10.375" style="2"/>
    <col min="15361" max="15361" width="4" style="2" customWidth="1"/>
    <col min="15362" max="15362" width="28" style="2" customWidth="1"/>
    <col min="15363" max="15363" width="6.125" style="2" customWidth="1"/>
    <col min="15364" max="15364" width="0" style="2" hidden="1" customWidth="1"/>
    <col min="15365" max="15365" width="6.625" style="2" customWidth="1"/>
    <col min="15366" max="15366" width="0" style="2" hidden="1" customWidth="1"/>
    <col min="15367" max="15367" width="12.75" style="2" customWidth="1"/>
    <col min="15368" max="15368" width="0" style="2" hidden="1" customWidth="1"/>
    <col min="15369" max="15369" width="12.375" style="2" customWidth="1"/>
    <col min="15370" max="15370" width="3.75" style="2" customWidth="1"/>
    <col min="15371" max="15616" width="10.375" style="2"/>
    <col min="15617" max="15617" width="4" style="2" customWidth="1"/>
    <col min="15618" max="15618" width="28" style="2" customWidth="1"/>
    <col min="15619" max="15619" width="6.125" style="2" customWidth="1"/>
    <col min="15620" max="15620" width="0" style="2" hidden="1" customWidth="1"/>
    <col min="15621" max="15621" width="6.625" style="2" customWidth="1"/>
    <col min="15622" max="15622" width="0" style="2" hidden="1" customWidth="1"/>
    <col min="15623" max="15623" width="12.75" style="2" customWidth="1"/>
    <col min="15624" max="15624" width="0" style="2" hidden="1" customWidth="1"/>
    <col min="15625" max="15625" width="12.375" style="2" customWidth="1"/>
    <col min="15626" max="15626" width="3.75" style="2" customWidth="1"/>
    <col min="15627" max="15872" width="10.375" style="2"/>
    <col min="15873" max="15873" width="4" style="2" customWidth="1"/>
    <col min="15874" max="15874" width="28" style="2" customWidth="1"/>
    <col min="15875" max="15875" width="6.125" style="2" customWidth="1"/>
    <col min="15876" max="15876" width="0" style="2" hidden="1" customWidth="1"/>
    <col min="15877" max="15877" width="6.625" style="2" customWidth="1"/>
    <col min="15878" max="15878" width="0" style="2" hidden="1" customWidth="1"/>
    <col min="15879" max="15879" width="12.75" style="2" customWidth="1"/>
    <col min="15880" max="15880" width="0" style="2" hidden="1" customWidth="1"/>
    <col min="15881" max="15881" width="12.375" style="2" customWidth="1"/>
    <col min="15882" max="15882" width="3.75" style="2" customWidth="1"/>
    <col min="15883" max="16128" width="10.375" style="2"/>
    <col min="16129" max="16129" width="4" style="2" customWidth="1"/>
    <col min="16130" max="16130" width="28" style="2" customWidth="1"/>
    <col min="16131" max="16131" width="6.125" style="2" customWidth="1"/>
    <col min="16132" max="16132" width="0" style="2" hidden="1" customWidth="1"/>
    <col min="16133" max="16133" width="6.625" style="2" customWidth="1"/>
    <col min="16134" max="16134" width="0" style="2" hidden="1" customWidth="1"/>
    <col min="16135" max="16135" width="12.75" style="2" customWidth="1"/>
    <col min="16136" max="16136" width="0" style="2" hidden="1" customWidth="1"/>
    <col min="16137" max="16137" width="12.375" style="2" customWidth="1"/>
    <col min="16138" max="16138" width="3.75" style="2" customWidth="1"/>
    <col min="16139" max="16384" width="10.375" style="2"/>
  </cols>
  <sheetData>
    <row r="1" spans="1:10" ht="19.5" customHeight="1">
      <c r="A1" s="1" t="s">
        <v>44</v>
      </c>
    </row>
    <row r="2" spans="1:10" ht="14.25" customHeight="1" thickBot="1">
      <c r="G2" s="106"/>
      <c r="I2" s="107" t="s">
        <v>45</v>
      </c>
    </row>
    <row r="3" spans="1:10" ht="21" customHeight="1">
      <c r="A3" s="5"/>
      <c r="B3" s="5"/>
      <c r="C3" s="108" t="s">
        <v>46</v>
      </c>
      <c r="D3" s="109"/>
      <c r="E3" s="110" t="s">
        <v>47</v>
      </c>
      <c r="F3" s="111"/>
      <c r="G3" s="112" t="s">
        <v>48</v>
      </c>
      <c r="H3" s="113"/>
      <c r="I3" s="114" t="s">
        <v>49</v>
      </c>
      <c r="J3" s="104"/>
    </row>
    <row r="4" spans="1:10" ht="15.75" customHeight="1">
      <c r="A4" s="115" t="s">
        <v>50</v>
      </c>
      <c r="B4" s="116"/>
      <c r="C4" s="117"/>
      <c r="D4" s="118"/>
      <c r="E4" s="119" t="s">
        <v>6</v>
      </c>
      <c r="F4" s="120"/>
      <c r="G4" s="121" t="s">
        <v>7</v>
      </c>
      <c r="H4" s="122"/>
      <c r="I4" s="123" t="s">
        <v>51</v>
      </c>
      <c r="J4" s="124"/>
    </row>
    <row r="5" spans="1:10" ht="41.25" customHeight="1" thickBot="1">
      <c r="A5" s="125" t="s">
        <v>52</v>
      </c>
      <c r="B5" s="126"/>
      <c r="C5" s="127">
        <v>1006</v>
      </c>
      <c r="D5" s="128"/>
      <c r="E5" s="129">
        <v>6629</v>
      </c>
      <c r="F5" s="128"/>
      <c r="G5" s="129">
        <v>184733</v>
      </c>
      <c r="H5" s="128"/>
      <c r="I5" s="130">
        <v>147449</v>
      </c>
      <c r="J5" s="21"/>
    </row>
    <row r="6" spans="1:10" ht="41.25" customHeight="1" thickTop="1">
      <c r="A6" s="131" t="s">
        <v>53</v>
      </c>
      <c r="B6" s="132"/>
      <c r="C6" s="133">
        <v>207</v>
      </c>
      <c r="D6" s="134"/>
      <c r="E6" s="135">
        <v>1301</v>
      </c>
      <c r="F6" s="134"/>
      <c r="G6" s="135">
        <v>73503</v>
      </c>
      <c r="H6" s="134"/>
      <c r="I6" s="136" t="s">
        <v>54</v>
      </c>
      <c r="J6" s="21"/>
    </row>
    <row r="7" spans="1:10" ht="6.75" customHeight="1">
      <c r="A7" s="137"/>
      <c r="B7" s="104"/>
      <c r="C7" s="138"/>
      <c r="D7" s="27"/>
      <c r="E7" s="58"/>
      <c r="F7" s="27"/>
      <c r="G7" s="58"/>
      <c r="H7" s="27"/>
      <c r="I7" s="29"/>
      <c r="J7" s="21"/>
    </row>
    <row r="8" spans="1:10" ht="18" customHeight="1">
      <c r="A8" s="139">
        <v>50</v>
      </c>
      <c r="B8" s="140" t="s">
        <v>29</v>
      </c>
      <c r="C8" s="141">
        <v>2</v>
      </c>
      <c r="D8" s="28"/>
      <c r="E8" s="142">
        <v>19</v>
      </c>
      <c r="F8" s="142" t="s">
        <v>54</v>
      </c>
      <c r="G8" s="142" t="s">
        <v>55</v>
      </c>
      <c r="H8" s="142" t="s">
        <v>54</v>
      </c>
      <c r="I8" s="142" t="s">
        <v>54</v>
      </c>
    </row>
    <row r="9" spans="1:10" ht="10.5" customHeight="1">
      <c r="A9" s="143"/>
      <c r="B9" s="143"/>
      <c r="C9" s="138"/>
      <c r="D9" s="28"/>
      <c r="E9" s="28"/>
      <c r="F9" s="28"/>
      <c r="G9" s="144"/>
      <c r="H9" s="28"/>
      <c r="I9" s="28"/>
    </row>
    <row r="10" spans="1:10" ht="18" customHeight="1">
      <c r="A10" s="139">
        <v>51</v>
      </c>
      <c r="B10" s="140" t="s">
        <v>28</v>
      </c>
      <c r="C10" s="138">
        <v>8</v>
      </c>
      <c r="D10" s="28"/>
      <c r="E10" s="28">
        <v>98</v>
      </c>
      <c r="F10" s="28"/>
      <c r="G10" s="145">
        <v>4824</v>
      </c>
      <c r="H10" s="28"/>
      <c r="I10" s="142" t="s">
        <v>54</v>
      </c>
    </row>
    <row r="11" spans="1:10" ht="24.75" customHeight="1">
      <c r="A11" s="143">
        <v>511</v>
      </c>
      <c r="B11" s="140" t="s">
        <v>56</v>
      </c>
      <c r="C11" s="141" t="s">
        <v>54</v>
      </c>
      <c r="D11" s="142"/>
      <c r="E11" s="145" t="s">
        <v>54</v>
      </c>
      <c r="F11" s="142"/>
      <c r="G11" s="145" t="s">
        <v>54</v>
      </c>
      <c r="H11" s="142"/>
      <c r="I11" s="142" t="s">
        <v>54</v>
      </c>
    </row>
    <row r="12" spans="1:10" ht="18" customHeight="1">
      <c r="A12" s="143">
        <v>512</v>
      </c>
      <c r="B12" s="140" t="s">
        <v>57</v>
      </c>
      <c r="C12" s="138">
        <v>3</v>
      </c>
      <c r="D12" s="28"/>
      <c r="E12" s="28">
        <v>82</v>
      </c>
      <c r="F12" s="28"/>
      <c r="G12" s="145">
        <v>4580</v>
      </c>
      <c r="H12" s="28"/>
      <c r="I12" s="142" t="s">
        <v>54</v>
      </c>
    </row>
    <row r="13" spans="1:10" ht="18" customHeight="1">
      <c r="A13" s="143">
        <v>513</v>
      </c>
      <c r="B13" s="140" t="s">
        <v>58</v>
      </c>
      <c r="C13" s="138">
        <v>5</v>
      </c>
      <c r="D13" s="28"/>
      <c r="E13" s="28">
        <v>16</v>
      </c>
      <c r="F13" s="28"/>
      <c r="G13" s="145">
        <v>244</v>
      </c>
      <c r="H13" s="28"/>
      <c r="I13" s="142" t="s">
        <v>54</v>
      </c>
    </row>
    <row r="14" spans="1:10" ht="12.75" customHeight="1">
      <c r="A14" s="143"/>
      <c r="B14" s="143"/>
      <c r="C14" s="138"/>
      <c r="D14" s="28"/>
      <c r="E14" s="28"/>
      <c r="F14" s="28"/>
      <c r="G14" s="144"/>
      <c r="H14" s="28"/>
      <c r="I14" s="28"/>
    </row>
    <row r="15" spans="1:10" ht="18" customHeight="1">
      <c r="A15" s="139">
        <v>52</v>
      </c>
      <c r="B15" s="140" t="s">
        <v>27</v>
      </c>
      <c r="C15" s="138">
        <v>46</v>
      </c>
      <c r="D15" s="28"/>
      <c r="E15" s="28">
        <v>240</v>
      </c>
      <c r="F15" s="28"/>
      <c r="G15" s="144">
        <v>11059</v>
      </c>
      <c r="H15" s="28"/>
      <c r="I15" s="142" t="s">
        <v>54</v>
      </c>
    </row>
    <row r="16" spans="1:10" ht="18" customHeight="1">
      <c r="A16" s="143">
        <v>521</v>
      </c>
      <c r="B16" s="140" t="s">
        <v>59</v>
      </c>
      <c r="C16" s="138">
        <v>20</v>
      </c>
      <c r="D16" s="28"/>
      <c r="E16" s="28">
        <v>116</v>
      </c>
      <c r="F16" s="28"/>
      <c r="G16" s="144">
        <v>4663</v>
      </c>
      <c r="H16" s="28"/>
      <c r="I16" s="142" t="s">
        <v>54</v>
      </c>
    </row>
    <row r="17" spans="1:9" ht="18" customHeight="1">
      <c r="A17" s="143">
        <v>522</v>
      </c>
      <c r="B17" s="140" t="s">
        <v>60</v>
      </c>
      <c r="C17" s="138">
        <v>26</v>
      </c>
      <c r="D17" s="28"/>
      <c r="E17" s="28">
        <v>124</v>
      </c>
      <c r="F17" s="28"/>
      <c r="G17" s="144">
        <v>6396</v>
      </c>
      <c r="H17" s="28"/>
      <c r="I17" s="142" t="s">
        <v>54</v>
      </c>
    </row>
    <row r="18" spans="1:9" ht="12.75" customHeight="1">
      <c r="A18" s="143"/>
      <c r="B18" s="143"/>
      <c r="C18" s="138"/>
      <c r="D18" s="28"/>
      <c r="E18" s="28"/>
      <c r="F18" s="28"/>
      <c r="G18" s="144"/>
      <c r="H18" s="28"/>
      <c r="I18" s="28"/>
    </row>
    <row r="19" spans="1:9" ht="18" customHeight="1">
      <c r="A19" s="139">
        <v>53</v>
      </c>
      <c r="B19" s="146" t="s">
        <v>26</v>
      </c>
      <c r="C19" s="138">
        <v>51</v>
      </c>
      <c r="D19" s="28"/>
      <c r="E19" s="28">
        <v>267</v>
      </c>
      <c r="F19" s="28"/>
      <c r="G19" s="144">
        <v>16759</v>
      </c>
      <c r="H19" s="28"/>
      <c r="I19" s="142" t="s">
        <v>54</v>
      </c>
    </row>
    <row r="20" spans="1:9" ht="18" customHeight="1">
      <c r="A20" s="143">
        <v>531</v>
      </c>
      <c r="B20" s="140" t="s">
        <v>61</v>
      </c>
      <c r="C20" s="138">
        <v>25</v>
      </c>
      <c r="D20" s="28"/>
      <c r="E20" s="28">
        <v>95</v>
      </c>
      <c r="F20" s="28"/>
      <c r="G20" s="144">
        <v>5087</v>
      </c>
      <c r="H20" s="28"/>
      <c r="I20" s="142" t="s">
        <v>54</v>
      </c>
    </row>
    <row r="21" spans="1:9" ht="18" customHeight="1">
      <c r="A21" s="143">
        <v>532</v>
      </c>
      <c r="B21" s="140" t="s">
        <v>62</v>
      </c>
      <c r="C21" s="138">
        <v>9</v>
      </c>
      <c r="D21" s="28"/>
      <c r="E21" s="28">
        <v>52</v>
      </c>
      <c r="F21" s="28"/>
      <c r="G21" s="144">
        <v>4338</v>
      </c>
      <c r="H21" s="28"/>
      <c r="I21" s="142" t="s">
        <v>54</v>
      </c>
    </row>
    <row r="22" spans="1:9" ht="18" customHeight="1">
      <c r="A22" s="143">
        <v>533</v>
      </c>
      <c r="B22" s="140" t="s">
        <v>63</v>
      </c>
      <c r="C22" s="138">
        <v>3</v>
      </c>
      <c r="D22" s="28"/>
      <c r="E22" s="28">
        <v>21</v>
      </c>
      <c r="F22" s="28"/>
      <c r="G22" s="145" t="s">
        <v>55</v>
      </c>
      <c r="H22" s="28"/>
      <c r="I22" s="142" t="s">
        <v>64</v>
      </c>
    </row>
    <row r="23" spans="1:9" ht="18" customHeight="1">
      <c r="A23" s="143">
        <v>534</v>
      </c>
      <c r="B23" s="140" t="s">
        <v>65</v>
      </c>
      <c r="C23" s="138">
        <v>4</v>
      </c>
      <c r="D23" s="28"/>
      <c r="E23" s="28">
        <v>20</v>
      </c>
      <c r="F23" s="28"/>
      <c r="G23" s="144">
        <v>2583</v>
      </c>
      <c r="H23" s="28"/>
      <c r="I23" s="142" t="s">
        <v>54</v>
      </c>
    </row>
    <row r="24" spans="1:9" ht="18" customHeight="1">
      <c r="A24" s="143">
        <v>535</v>
      </c>
      <c r="B24" s="140" t="s">
        <v>66</v>
      </c>
      <c r="C24" s="138">
        <v>1</v>
      </c>
      <c r="D24" s="28"/>
      <c r="E24" s="28">
        <v>2</v>
      </c>
      <c r="F24" s="28"/>
      <c r="G24" s="145" t="s">
        <v>55</v>
      </c>
      <c r="H24" s="28"/>
      <c r="I24" s="142" t="s">
        <v>54</v>
      </c>
    </row>
    <row r="25" spans="1:9" ht="18" customHeight="1">
      <c r="A25" s="143">
        <v>536</v>
      </c>
      <c r="B25" s="140" t="s">
        <v>67</v>
      </c>
      <c r="C25" s="138">
        <v>9</v>
      </c>
      <c r="D25" s="28"/>
      <c r="E25" s="28">
        <v>77</v>
      </c>
      <c r="F25" s="28"/>
      <c r="G25" s="145">
        <v>1121</v>
      </c>
      <c r="H25" s="142"/>
      <c r="I25" s="142" t="s">
        <v>54</v>
      </c>
    </row>
    <row r="26" spans="1:9" ht="12.75" customHeight="1">
      <c r="A26" s="143"/>
      <c r="B26" s="143"/>
      <c r="C26" s="138"/>
      <c r="D26" s="28"/>
      <c r="E26" s="28"/>
      <c r="F26" s="28"/>
      <c r="G26" s="144"/>
      <c r="H26" s="28"/>
      <c r="I26" s="28"/>
    </row>
    <row r="27" spans="1:9" ht="18" customHeight="1">
      <c r="A27" s="139">
        <v>54</v>
      </c>
      <c r="B27" s="140" t="s">
        <v>25</v>
      </c>
      <c r="C27" s="138">
        <v>49</v>
      </c>
      <c r="D27" s="28"/>
      <c r="E27" s="28">
        <v>362</v>
      </c>
      <c r="F27" s="28"/>
      <c r="G27" s="144">
        <v>20399</v>
      </c>
      <c r="H27" s="28"/>
      <c r="I27" s="142" t="s">
        <v>54</v>
      </c>
    </row>
    <row r="28" spans="1:9" ht="18" customHeight="1">
      <c r="A28" s="143">
        <v>541</v>
      </c>
      <c r="B28" s="140" t="s">
        <v>68</v>
      </c>
      <c r="C28" s="138">
        <v>14</v>
      </c>
      <c r="D28" s="28"/>
      <c r="E28" s="28">
        <v>84</v>
      </c>
      <c r="F28" s="28"/>
      <c r="G28" s="144">
        <v>3973</v>
      </c>
      <c r="H28" s="28"/>
      <c r="I28" s="142" t="s">
        <v>54</v>
      </c>
    </row>
    <row r="29" spans="1:9" ht="18" customHeight="1">
      <c r="A29" s="143">
        <v>542</v>
      </c>
      <c r="B29" s="140" t="s">
        <v>69</v>
      </c>
      <c r="C29" s="138">
        <v>13</v>
      </c>
      <c r="D29" s="28"/>
      <c r="E29" s="28">
        <v>73</v>
      </c>
      <c r="F29" s="28"/>
      <c r="G29" s="144">
        <v>3307</v>
      </c>
      <c r="H29" s="28"/>
      <c r="I29" s="142" t="s">
        <v>54</v>
      </c>
    </row>
    <row r="30" spans="1:9" ht="18" customHeight="1">
      <c r="A30" s="143">
        <v>543</v>
      </c>
      <c r="B30" s="140" t="s">
        <v>70</v>
      </c>
      <c r="C30" s="138">
        <v>13</v>
      </c>
      <c r="D30" s="28"/>
      <c r="E30" s="28">
        <v>90</v>
      </c>
      <c r="F30" s="28"/>
      <c r="G30" s="144">
        <v>6303</v>
      </c>
      <c r="H30" s="28"/>
      <c r="I30" s="142" t="s">
        <v>64</v>
      </c>
    </row>
    <row r="31" spans="1:9" ht="18" customHeight="1">
      <c r="A31" s="143">
        <v>549</v>
      </c>
      <c r="B31" s="140" t="s">
        <v>71</v>
      </c>
      <c r="C31" s="138">
        <v>9</v>
      </c>
      <c r="D31" s="28"/>
      <c r="E31" s="145">
        <v>115</v>
      </c>
      <c r="F31" s="28"/>
      <c r="G31" s="145">
        <v>6816</v>
      </c>
      <c r="H31" s="28"/>
      <c r="I31" s="142" t="s">
        <v>54</v>
      </c>
    </row>
    <row r="32" spans="1:9" ht="12.75" customHeight="1">
      <c r="A32" s="143"/>
      <c r="B32" s="143"/>
      <c r="C32" s="138"/>
      <c r="D32" s="28"/>
      <c r="E32" s="28"/>
      <c r="F32" s="28"/>
      <c r="G32" s="144"/>
      <c r="H32" s="28"/>
      <c r="I32" s="28"/>
    </row>
    <row r="33" spans="1:10" ht="18" customHeight="1">
      <c r="A33" s="139">
        <v>55</v>
      </c>
      <c r="B33" s="140" t="s">
        <v>24</v>
      </c>
      <c r="C33" s="138">
        <v>51</v>
      </c>
      <c r="D33" s="28"/>
      <c r="E33" s="28">
        <v>315</v>
      </c>
      <c r="F33" s="28"/>
      <c r="G33" s="145" t="s">
        <v>55</v>
      </c>
      <c r="H33" s="28"/>
      <c r="I33" s="142" t="s">
        <v>54</v>
      </c>
    </row>
    <row r="34" spans="1:10" ht="17.25" customHeight="1">
      <c r="A34" s="143">
        <v>551</v>
      </c>
      <c r="B34" s="147" t="s">
        <v>72</v>
      </c>
      <c r="C34" s="138">
        <v>7</v>
      </c>
      <c r="D34" s="28"/>
      <c r="E34" s="28">
        <v>65</v>
      </c>
      <c r="F34" s="28"/>
      <c r="G34" s="145">
        <v>2158</v>
      </c>
      <c r="H34" s="28"/>
      <c r="I34" s="142" t="s">
        <v>54</v>
      </c>
    </row>
    <row r="35" spans="1:10" ht="18" customHeight="1">
      <c r="A35" s="143">
        <v>552</v>
      </c>
      <c r="B35" s="140" t="s">
        <v>73</v>
      </c>
      <c r="C35" s="138">
        <v>12</v>
      </c>
      <c r="D35" s="28"/>
      <c r="E35" s="28">
        <v>84</v>
      </c>
      <c r="F35" s="28"/>
      <c r="G35" s="145">
        <v>10573</v>
      </c>
      <c r="H35" s="28"/>
      <c r="I35" s="142" t="s">
        <v>54</v>
      </c>
    </row>
    <row r="36" spans="1:10" ht="18" customHeight="1">
      <c r="A36" s="143">
        <v>553</v>
      </c>
      <c r="B36" s="140" t="s">
        <v>74</v>
      </c>
      <c r="C36" s="138">
        <v>4</v>
      </c>
      <c r="D36" s="28"/>
      <c r="E36" s="28">
        <v>5</v>
      </c>
      <c r="F36" s="28"/>
      <c r="G36" s="144">
        <v>240</v>
      </c>
      <c r="H36" s="28"/>
      <c r="I36" s="142" t="s">
        <v>54</v>
      </c>
    </row>
    <row r="37" spans="1:10" ht="18" customHeight="1">
      <c r="A37" s="143">
        <v>559</v>
      </c>
      <c r="B37" s="140" t="s">
        <v>75</v>
      </c>
      <c r="C37" s="138">
        <v>28</v>
      </c>
      <c r="D37" s="28"/>
      <c r="E37" s="28">
        <v>161</v>
      </c>
      <c r="F37" s="28"/>
      <c r="G37" s="145" t="s">
        <v>55</v>
      </c>
      <c r="H37" s="142"/>
      <c r="I37" s="142" t="s">
        <v>54</v>
      </c>
    </row>
    <row r="38" spans="1:10" ht="8.25" customHeight="1" thickBot="1">
      <c r="C38" s="138"/>
      <c r="D38" s="28"/>
      <c r="E38" s="28"/>
      <c r="F38" s="28"/>
      <c r="G38" s="144"/>
      <c r="H38" s="28"/>
      <c r="I38" s="28"/>
    </row>
    <row r="39" spans="1:10" ht="12.75" customHeight="1">
      <c r="A39" s="148" t="s">
        <v>76</v>
      </c>
      <c r="B39" s="5"/>
      <c r="C39" s="42" t="s">
        <v>77</v>
      </c>
      <c r="D39" s="43"/>
      <c r="E39" s="42"/>
      <c r="F39" s="43"/>
      <c r="G39" s="149"/>
      <c r="H39" s="43"/>
      <c r="I39" s="43"/>
      <c r="J39" s="21"/>
    </row>
    <row r="40" spans="1:10" ht="20.100000000000001" customHeight="1">
      <c r="A40" s="150"/>
      <c r="C40" s="49"/>
      <c r="D40" s="28"/>
      <c r="E40" s="49"/>
      <c r="F40" s="28"/>
      <c r="G40" s="144"/>
      <c r="H40" s="28"/>
      <c r="I40" s="28"/>
    </row>
    <row r="41" spans="1:10" ht="20.100000000000001" customHeight="1">
      <c r="C41" s="28"/>
      <c r="D41" s="28"/>
      <c r="E41" s="28"/>
      <c r="F41" s="28"/>
      <c r="G41" s="28"/>
      <c r="H41" s="28"/>
      <c r="I41" s="28"/>
    </row>
    <row r="42" spans="1:10" ht="12.75">
      <c r="A42" s="150"/>
      <c r="C42" s="49"/>
      <c r="D42" s="28"/>
      <c r="E42" s="49"/>
      <c r="F42" s="28"/>
      <c r="G42" s="144"/>
      <c r="H42" s="28"/>
      <c r="I42" s="28"/>
    </row>
    <row r="43" spans="1:10" ht="12.75">
      <c r="A43" s="150"/>
      <c r="C43" s="49"/>
      <c r="D43" s="28"/>
      <c r="E43" s="49"/>
      <c r="F43" s="28"/>
      <c r="G43" s="144"/>
      <c r="H43" s="28"/>
      <c r="I43" s="28"/>
    </row>
    <row r="44" spans="1:10" ht="12" customHeight="1">
      <c r="A44" s="150"/>
      <c r="C44" s="49"/>
      <c r="D44" s="28"/>
      <c r="E44" s="49"/>
      <c r="F44" s="28"/>
      <c r="G44" s="144"/>
      <c r="H44" s="28"/>
      <c r="I44" s="28"/>
    </row>
    <row r="45" spans="1:10" ht="9.75" customHeight="1">
      <c r="A45" s="150"/>
      <c r="C45" s="49"/>
      <c r="D45" s="28"/>
      <c r="E45" s="49"/>
      <c r="F45" s="28"/>
      <c r="G45" s="144"/>
      <c r="H45" s="28"/>
      <c r="I45" s="28"/>
    </row>
    <row r="46" spans="1:10" ht="3.75" customHeight="1" thickBot="1">
      <c r="A46" s="150"/>
      <c r="C46" s="49"/>
      <c r="D46" s="28"/>
      <c r="E46" s="28"/>
      <c r="F46" s="49"/>
      <c r="G46" s="144"/>
      <c r="H46" s="28"/>
      <c r="I46" s="28"/>
    </row>
    <row r="47" spans="1:10" ht="21" customHeight="1">
      <c r="A47" s="5"/>
      <c r="B47" s="5"/>
      <c r="C47" s="151" t="s">
        <v>46</v>
      </c>
      <c r="D47" s="152"/>
      <c r="E47" s="153" t="s">
        <v>47</v>
      </c>
      <c r="F47" s="154"/>
      <c r="G47" s="155" t="s">
        <v>48</v>
      </c>
      <c r="H47" s="156"/>
      <c r="I47" s="157" t="s">
        <v>49</v>
      </c>
      <c r="J47" s="104"/>
    </row>
    <row r="48" spans="1:10" ht="15.75" customHeight="1">
      <c r="A48" s="115" t="s">
        <v>50</v>
      </c>
      <c r="B48" s="116"/>
      <c r="C48" s="158"/>
      <c r="D48" s="159"/>
      <c r="E48" s="160" t="s">
        <v>6</v>
      </c>
      <c r="F48" s="161"/>
      <c r="G48" s="162" t="s">
        <v>7</v>
      </c>
      <c r="H48" s="163"/>
      <c r="I48" s="164" t="s">
        <v>51</v>
      </c>
      <c r="J48" s="124"/>
    </row>
    <row r="49" spans="1:10" ht="41.25" customHeight="1">
      <c r="A49" s="165" t="s">
        <v>78</v>
      </c>
      <c r="B49" s="166"/>
      <c r="C49" s="167">
        <v>799</v>
      </c>
      <c r="D49" s="168"/>
      <c r="E49" s="169">
        <v>5328</v>
      </c>
      <c r="F49" s="168"/>
      <c r="G49" s="169">
        <v>111230</v>
      </c>
      <c r="H49" s="170"/>
      <c r="I49" s="169">
        <v>147449</v>
      </c>
      <c r="J49" s="21"/>
    </row>
    <row r="50" spans="1:10" ht="6.75" customHeight="1">
      <c r="A50" s="137"/>
      <c r="B50" s="104"/>
      <c r="C50" s="138"/>
      <c r="D50" s="27"/>
      <c r="E50" s="58"/>
      <c r="F50" s="27"/>
      <c r="G50" s="58"/>
      <c r="H50" s="27"/>
      <c r="I50" s="29"/>
      <c r="J50" s="21"/>
    </row>
    <row r="51" spans="1:10" ht="18" customHeight="1">
      <c r="A51" s="171">
        <v>56</v>
      </c>
      <c r="B51" s="172" t="s">
        <v>21</v>
      </c>
      <c r="C51" s="138">
        <v>3</v>
      </c>
      <c r="D51" s="27"/>
      <c r="E51" s="27">
        <v>163</v>
      </c>
      <c r="F51" s="27"/>
      <c r="G51" s="61">
        <v>3126</v>
      </c>
      <c r="H51" s="173"/>
      <c r="I51" s="61">
        <v>8481</v>
      </c>
      <c r="J51" s="21"/>
    </row>
    <row r="52" spans="1:10" ht="18" customHeight="1">
      <c r="A52" s="143">
        <v>561</v>
      </c>
      <c r="B52" s="140" t="s">
        <v>79</v>
      </c>
      <c r="C52" s="138">
        <v>1</v>
      </c>
      <c r="D52" s="28"/>
      <c r="E52" s="145">
        <v>161</v>
      </c>
      <c r="F52" s="28"/>
      <c r="G52" s="145" t="s">
        <v>55</v>
      </c>
      <c r="H52" s="142" t="s">
        <v>54</v>
      </c>
      <c r="I52" s="142" t="s">
        <v>64</v>
      </c>
    </row>
    <row r="53" spans="1:10" ht="27" customHeight="1">
      <c r="A53" s="174">
        <v>569</v>
      </c>
      <c r="B53" s="175" t="s">
        <v>80</v>
      </c>
      <c r="C53" s="138">
        <v>2</v>
      </c>
      <c r="D53" s="28"/>
      <c r="E53" s="145">
        <v>2</v>
      </c>
      <c r="F53" s="28"/>
      <c r="G53" s="145" t="s">
        <v>55</v>
      </c>
      <c r="H53" s="176"/>
      <c r="I53" s="142" t="s">
        <v>55</v>
      </c>
    </row>
    <row r="54" spans="1:10" ht="12.75" customHeight="1">
      <c r="A54" s="143"/>
      <c r="B54" s="143"/>
      <c r="C54" s="138"/>
      <c r="D54" s="28"/>
      <c r="E54" s="28"/>
      <c r="F54" s="28"/>
      <c r="G54" s="144"/>
      <c r="H54" s="28"/>
      <c r="I54" s="28"/>
    </row>
    <row r="55" spans="1:10" ht="18" customHeight="1">
      <c r="A55" s="139">
        <v>57</v>
      </c>
      <c r="B55" s="147" t="s">
        <v>20</v>
      </c>
      <c r="C55" s="138">
        <v>112</v>
      </c>
      <c r="D55" s="28"/>
      <c r="E55" s="28">
        <v>448</v>
      </c>
      <c r="F55" s="28"/>
      <c r="G55" s="144">
        <v>5764</v>
      </c>
      <c r="H55" s="176"/>
      <c r="I55" s="144">
        <v>23419</v>
      </c>
    </row>
    <row r="56" spans="1:10" ht="18" customHeight="1">
      <c r="A56" s="143">
        <v>571</v>
      </c>
      <c r="B56" s="140" t="s">
        <v>81</v>
      </c>
      <c r="C56" s="138">
        <v>15</v>
      </c>
      <c r="D56" s="28"/>
      <c r="E56" s="28">
        <v>52</v>
      </c>
      <c r="F56" s="28"/>
      <c r="G56" s="145">
        <v>431</v>
      </c>
      <c r="H56" s="176"/>
      <c r="I56" s="145">
        <v>1812</v>
      </c>
    </row>
    <row r="57" spans="1:10" ht="18" customHeight="1">
      <c r="A57" s="143">
        <v>572</v>
      </c>
      <c r="B57" s="140" t="s">
        <v>82</v>
      </c>
      <c r="C57" s="138">
        <v>13</v>
      </c>
      <c r="D57" s="28"/>
      <c r="E57" s="28">
        <v>63</v>
      </c>
      <c r="F57" s="28"/>
      <c r="G57" s="145">
        <v>1164</v>
      </c>
      <c r="H57" s="176"/>
      <c r="I57" s="145">
        <v>2908</v>
      </c>
    </row>
    <row r="58" spans="1:10" ht="18" customHeight="1">
      <c r="A58" s="143">
        <v>573</v>
      </c>
      <c r="B58" s="140" t="s">
        <v>83</v>
      </c>
      <c r="C58" s="138">
        <v>52</v>
      </c>
      <c r="D58" s="28"/>
      <c r="E58" s="28">
        <v>189</v>
      </c>
      <c r="F58" s="28"/>
      <c r="G58" s="144">
        <v>2898</v>
      </c>
      <c r="H58" s="176"/>
      <c r="I58" s="144">
        <v>10614</v>
      </c>
    </row>
    <row r="59" spans="1:10" ht="18" customHeight="1">
      <c r="A59" s="143">
        <v>574</v>
      </c>
      <c r="B59" s="140" t="s">
        <v>84</v>
      </c>
      <c r="C59" s="138">
        <v>6</v>
      </c>
      <c r="D59" s="28"/>
      <c r="E59" s="28">
        <v>17</v>
      </c>
      <c r="F59" s="28"/>
      <c r="G59" s="144">
        <v>138</v>
      </c>
      <c r="H59" s="176"/>
      <c r="I59" s="144">
        <v>598</v>
      </c>
    </row>
    <row r="60" spans="1:10" ht="18" customHeight="1">
      <c r="A60" s="143">
        <v>579</v>
      </c>
      <c r="B60" s="146" t="s">
        <v>85</v>
      </c>
      <c r="C60" s="138">
        <v>26</v>
      </c>
      <c r="D60" s="28"/>
      <c r="E60" s="28">
        <v>127</v>
      </c>
      <c r="F60" s="28"/>
      <c r="G60" s="144">
        <v>1133</v>
      </c>
      <c r="H60" s="28"/>
      <c r="I60" s="144">
        <v>7487</v>
      </c>
    </row>
    <row r="61" spans="1:10" ht="11.25" customHeight="1">
      <c r="B61" s="146"/>
      <c r="C61" s="138"/>
      <c r="D61" s="28"/>
      <c r="E61" s="28"/>
      <c r="F61" s="28"/>
      <c r="G61" s="144"/>
      <c r="H61" s="28"/>
      <c r="I61" s="144"/>
    </row>
    <row r="62" spans="1:10" ht="18" customHeight="1">
      <c r="A62" s="139">
        <v>58</v>
      </c>
      <c r="B62" s="140" t="s">
        <v>19</v>
      </c>
      <c r="C62" s="138">
        <v>227</v>
      </c>
      <c r="D62" s="28"/>
      <c r="E62" s="28">
        <v>1861</v>
      </c>
      <c r="F62" s="28"/>
      <c r="G62" s="144">
        <v>25437</v>
      </c>
      <c r="H62" s="28"/>
      <c r="I62" s="144">
        <v>33041</v>
      </c>
    </row>
    <row r="63" spans="1:10" ht="18" customHeight="1">
      <c r="A63" s="143">
        <v>581</v>
      </c>
      <c r="B63" s="140" t="s">
        <v>86</v>
      </c>
      <c r="C63" s="138">
        <v>18</v>
      </c>
      <c r="D63" s="28"/>
      <c r="E63" s="28">
        <v>455</v>
      </c>
      <c r="F63" s="28"/>
      <c r="G63" s="144">
        <v>8908</v>
      </c>
      <c r="H63" s="28"/>
      <c r="I63" s="144">
        <v>10111</v>
      </c>
    </row>
    <row r="64" spans="1:10" ht="18" customHeight="1">
      <c r="A64" s="143">
        <v>582</v>
      </c>
      <c r="B64" s="140" t="s">
        <v>87</v>
      </c>
      <c r="C64" s="138">
        <v>10</v>
      </c>
      <c r="D64" s="28"/>
      <c r="E64" s="28">
        <v>77</v>
      </c>
      <c r="F64" s="28"/>
      <c r="G64" s="144">
        <v>718</v>
      </c>
      <c r="H64" s="28"/>
      <c r="I64" s="144">
        <v>2372</v>
      </c>
    </row>
    <row r="65" spans="1:9" ht="18" customHeight="1">
      <c r="A65" s="143">
        <v>583</v>
      </c>
      <c r="B65" s="140" t="s">
        <v>88</v>
      </c>
      <c r="C65" s="138">
        <v>4</v>
      </c>
      <c r="D65" s="28"/>
      <c r="E65" s="28">
        <v>20</v>
      </c>
      <c r="F65" s="28"/>
      <c r="G65" s="144">
        <v>197</v>
      </c>
      <c r="H65" s="28"/>
      <c r="I65" s="144">
        <v>216</v>
      </c>
    </row>
    <row r="66" spans="1:9" ht="18" customHeight="1">
      <c r="A66" s="143">
        <v>584</v>
      </c>
      <c r="B66" s="140" t="s">
        <v>89</v>
      </c>
      <c r="C66" s="138">
        <v>15</v>
      </c>
      <c r="D66" s="28"/>
      <c r="E66" s="28">
        <v>59</v>
      </c>
      <c r="F66" s="28"/>
      <c r="G66" s="144">
        <v>453</v>
      </c>
      <c r="H66" s="28"/>
      <c r="I66" s="144">
        <v>742</v>
      </c>
    </row>
    <row r="67" spans="1:9" ht="18" customHeight="1">
      <c r="A67" s="143">
        <v>585</v>
      </c>
      <c r="B67" s="140" t="s">
        <v>90</v>
      </c>
      <c r="C67" s="138">
        <v>35</v>
      </c>
      <c r="D67" s="28"/>
      <c r="E67" s="28">
        <v>73</v>
      </c>
      <c r="F67" s="28"/>
      <c r="G67" s="145">
        <v>728</v>
      </c>
      <c r="H67" s="28"/>
      <c r="I67" s="145">
        <v>1626</v>
      </c>
    </row>
    <row r="68" spans="1:9" ht="18" customHeight="1">
      <c r="A68" s="143">
        <v>586</v>
      </c>
      <c r="B68" s="140" t="s">
        <v>91</v>
      </c>
      <c r="C68" s="138">
        <v>51</v>
      </c>
      <c r="D68" s="28"/>
      <c r="E68" s="28">
        <v>212</v>
      </c>
      <c r="F68" s="28"/>
      <c r="G68" s="144">
        <v>1235</v>
      </c>
      <c r="H68" s="28"/>
      <c r="I68" s="144">
        <v>2369</v>
      </c>
    </row>
    <row r="69" spans="1:9" ht="18" customHeight="1">
      <c r="A69" s="143">
        <v>589</v>
      </c>
      <c r="B69" s="140" t="s">
        <v>92</v>
      </c>
      <c r="C69" s="138">
        <v>94</v>
      </c>
      <c r="D69" s="28"/>
      <c r="E69" s="28">
        <v>965</v>
      </c>
      <c r="F69" s="28"/>
      <c r="G69" s="145">
        <v>13200</v>
      </c>
      <c r="H69" s="28"/>
      <c r="I69" s="145">
        <v>15605</v>
      </c>
    </row>
    <row r="70" spans="1:9" ht="12.75" customHeight="1">
      <c r="A70" s="143"/>
      <c r="B70" s="143"/>
      <c r="C70" s="138"/>
      <c r="D70" s="28"/>
      <c r="E70" s="28"/>
      <c r="F70" s="28"/>
      <c r="G70" s="144"/>
      <c r="H70" s="28"/>
      <c r="I70" s="28"/>
    </row>
    <row r="71" spans="1:9" ht="18" customHeight="1">
      <c r="A71" s="139">
        <v>59</v>
      </c>
      <c r="B71" s="140" t="s">
        <v>18</v>
      </c>
      <c r="C71" s="138">
        <v>119</v>
      </c>
      <c r="D71" s="28"/>
      <c r="E71" s="28">
        <v>742</v>
      </c>
      <c r="F71" s="28"/>
      <c r="G71" s="144">
        <v>22096</v>
      </c>
      <c r="H71" s="28"/>
      <c r="I71" s="144">
        <v>17188</v>
      </c>
    </row>
    <row r="72" spans="1:9" ht="18" customHeight="1">
      <c r="A72" s="143">
        <v>591</v>
      </c>
      <c r="B72" s="140" t="s">
        <v>93</v>
      </c>
      <c r="C72" s="138">
        <v>66</v>
      </c>
      <c r="D72" s="28"/>
      <c r="E72" s="28">
        <v>526</v>
      </c>
      <c r="F72" s="28"/>
      <c r="G72" s="144">
        <v>15779</v>
      </c>
      <c r="H72" s="28"/>
      <c r="I72" s="144">
        <v>5791</v>
      </c>
    </row>
    <row r="73" spans="1:9" ht="18" customHeight="1">
      <c r="A73" s="143">
        <v>592</v>
      </c>
      <c r="B73" s="140" t="s">
        <v>94</v>
      </c>
      <c r="C73" s="138">
        <v>9</v>
      </c>
      <c r="D73" s="28"/>
      <c r="E73" s="28">
        <v>16</v>
      </c>
      <c r="F73" s="28"/>
      <c r="G73" s="144">
        <v>71</v>
      </c>
      <c r="H73" s="28"/>
      <c r="I73" s="144">
        <v>556</v>
      </c>
    </row>
    <row r="74" spans="1:9" ht="26.25" customHeight="1">
      <c r="A74" s="177">
        <v>593</v>
      </c>
      <c r="B74" s="175" t="s">
        <v>95</v>
      </c>
      <c r="C74" s="138">
        <v>44</v>
      </c>
      <c r="D74" s="28"/>
      <c r="E74" s="28">
        <v>200</v>
      </c>
      <c r="F74" s="28"/>
      <c r="G74" s="144">
        <v>6246</v>
      </c>
      <c r="H74" s="28"/>
      <c r="I74" s="144">
        <v>10841</v>
      </c>
    </row>
    <row r="75" spans="1:9" ht="12.75" customHeight="1">
      <c r="A75" s="143"/>
      <c r="B75" s="143"/>
      <c r="C75" s="138"/>
      <c r="D75" s="28"/>
      <c r="E75" s="28"/>
      <c r="F75" s="28"/>
      <c r="G75" s="144"/>
      <c r="H75" s="28"/>
      <c r="I75" s="28"/>
    </row>
    <row r="76" spans="1:9" ht="17.25" customHeight="1">
      <c r="A76" s="139">
        <v>60</v>
      </c>
      <c r="B76" s="147" t="s">
        <v>17</v>
      </c>
      <c r="C76" s="138">
        <v>316</v>
      </c>
      <c r="D76" s="28"/>
      <c r="E76" s="28">
        <v>1935</v>
      </c>
      <c r="F76" s="28"/>
      <c r="G76" s="144">
        <v>50393</v>
      </c>
      <c r="H76" s="28"/>
      <c r="I76" s="144">
        <v>65320</v>
      </c>
    </row>
    <row r="77" spans="1:9" ht="18" customHeight="1">
      <c r="A77" s="143">
        <v>601</v>
      </c>
      <c r="B77" s="140" t="s">
        <v>96</v>
      </c>
      <c r="C77" s="138">
        <v>16</v>
      </c>
      <c r="D77" s="28"/>
      <c r="E77" s="28">
        <v>45</v>
      </c>
      <c r="F77" s="28"/>
      <c r="G77" s="144">
        <v>406</v>
      </c>
      <c r="H77" s="28"/>
      <c r="I77" s="144">
        <v>3016</v>
      </c>
    </row>
    <row r="78" spans="1:9" ht="18" customHeight="1">
      <c r="A78" s="143">
        <v>602</v>
      </c>
      <c r="B78" s="140" t="s">
        <v>97</v>
      </c>
      <c r="C78" s="138">
        <v>7</v>
      </c>
      <c r="D78" s="28"/>
      <c r="E78" s="28">
        <v>12</v>
      </c>
      <c r="F78" s="28"/>
      <c r="G78" s="144">
        <v>47</v>
      </c>
      <c r="H78" s="28"/>
      <c r="I78" s="144">
        <v>363</v>
      </c>
    </row>
    <row r="79" spans="1:9" ht="18" customHeight="1">
      <c r="A79" s="143">
        <v>603</v>
      </c>
      <c r="B79" s="140" t="s">
        <v>98</v>
      </c>
      <c r="C79" s="141">
        <v>64</v>
      </c>
      <c r="D79" s="28"/>
      <c r="E79" s="142">
        <v>393</v>
      </c>
      <c r="F79" s="28"/>
      <c r="G79" s="145">
        <v>9145</v>
      </c>
      <c r="H79" s="28"/>
      <c r="I79" s="145">
        <v>6855</v>
      </c>
    </row>
    <row r="80" spans="1:9" ht="18" customHeight="1">
      <c r="A80" s="143">
        <v>604</v>
      </c>
      <c r="B80" s="140" t="s">
        <v>99</v>
      </c>
      <c r="C80" s="141">
        <v>20</v>
      </c>
      <c r="D80" s="28"/>
      <c r="E80" s="142">
        <v>76</v>
      </c>
      <c r="F80" s="28"/>
      <c r="G80" s="145">
        <v>1318</v>
      </c>
      <c r="H80" s="28"/>
      <c r="I80" s="145">
        <v>2537</v>
      </c>
    </row>
    <row r="81" spans="1:10" ht="18" customHeight="1">
      <c r="A81" s="143">
        <v>605</v>
      </c>
      <c r="B81" s="140" t="s">
        <v>100</v>
      </c>
      <c r="C81" s="141">
        <v>57</v>
      </c>
      <c r="D81" s="28"/>
      <c r="E81" s="142">
        <v>405</v>
      </c>
      <c r="F81" s="28"/>
      <c r="G81" s="145">
        <v>23351</v>
      </c>
      <c r="H81" s="28"/>
      <c r="I81" s="145">
        <v>821</v>
      </c>
    </row>
    <row r="82" spans="1:10" ht="18" customHeight="1">
      <c r="A82" s="143">
        <v>606</v>
      </c>
      <c r="B82" s="140" t="s">
        <v>101</v>
      </c>
      <c r="C82" s="141">
        <v>22</v>
      </c>
      <c r="D82" s="28"/>
      <c r="E82" s="142">
        <v>288</v>
      </c>
      <c r="F82" s="28"/>
      <c r="G82" s="145">
        <v>2679</v>
      </c>
      <c r="H82" s="28"/>
      <c r="I82" s="145">
        <v>3043</v>
      </c>
    </row>
    <row r="83" spans="1:10" ht="25.5" customHeight="1">
      <c r="A83" s="174">
        <v>607</v>
      </c>
      <c r="B83" s="175" t="s">
        <v>102</v>
      </c>
      <c r="C83" s="141">
        <v>25</v>
      </c>
      <c r="D83" s="28"/>
      <c r="E83" s="142">
        <v>103</v>
      </c>
      <c r="F83" s="28"/>
      <c r="G83" s="145">
        <v>1335</v>
      </c>
      <c r="H83" s="28"/>
      <c r="I83" s="145">
        <v>4336</v>
      </c>
    </row>
    <row r="84" spans="1:10" ht="18" customHeight="1">
      <c r="A84" s="143">
        <v>608</v>
      </c>
      <c r="B84" s="140" t="s">
        <v>103</v>
      </c>
      <c r="C84" s="141">
        <v>19</v>
      </c>
      <c r="D84" s="28"/>
      <c r="E84" s="142">
        <v>47</v>
      </c>
      <c r="F84" s="28"/>
      <c r="G84" s="145">
        <v>481</v>
      </c>
      <c r="H84" s="28"/>
      <c r="I84" s="145">
        <v>1122</v>
      </c>
    </row>
    <row r="85" spans="1:10" ht="18" customHeight="1">
      <c r="A85" s="143">
        <v>609</v>
      </c>
      <c r="B85" s="140" t="s">
        <v>104</v>
      </c>
      <c r="C85" s="141">
        <v>86</v>
      </c>
      <c r="D85" s="28"/>
      <c r="E85" s="142">
        <v>566</v>
      </c>
      <c r="F85" s="28"/>
      <c r="G85" s="145">
        <v>11630</v>
      </c>
      <c r="H85" s="28"/>
      <c r="I85" s="145">
        <v>43227</v>
      </c>
    </row>
    <row r="86" spans="1:10" ht="12.75" customHeight="1">
      <c r="A86" s="143"/>
      <c r="B86" s="143"/>
      <c r="C86" s="138"/>
      <c r="D86" s="28"/>
      <c r="E86" s="28"/>
      <c r="F86" s="28"/>
      <c r="G86" s="144"/>
      <c r="H86" s="28"/>
      <c r="I86" s="28"/>
    </row>
    <row r="87" spans="1:10" ht="18" customHeight="1">
      <c r="A87" s="139">
        <v>61</v>
      </c>
      <c r="B87" s="140" t="s">
        <v>16</v>
      </c>
      <c r="C87" s="138">
        <v>22</v>
      </c>
      <c r="D87" s="28"/>
      <c r="E87" s="144">
        <v>179</v>
      </c>
      <c r="F87" s="28"/>
      <c r="G87" s="144">
        <v>4413</v>
      </c>
      <c r="H87" s="28"/>
      <c r="I87" s="145" t="s">
        <v>54</v>
      </c>
    </row>
    <row r="88" spans="1:10" ht="18" customHeight="1">
      <c r="A88" s="143">
        <v>611</v>
      </c>
      <c r="B88" s="140" t="s">
        <v>105</v>
      </c>
      <c r="C88" s="138">
        <v>19</v>
      </c>
      <c r="D88" s="28"/>
      <c r="E88" s="28">
        <v>169</v>
      </c>
      <c r="F88" s="28"/>
      <c r="G88" s="144">
        <v>4210</v>
      </c>
      <c r="H88" s="28"/>
      <c r="I88" s="145" t="s">
        <v>54</v>
      </c>
    </row>
    <row r="89" spans="1:10" ht="18" customHeight="1">
      <c r="A89" s="143">
        <v>612</v>
      </c>
      <c r="B89" s="140" t="s">
        <v>106</v>
      </c>
      <c r="C89" s="138">
        <v>1</v>
      </c>
      <c r="D89" s="28"/>
      <c r="E89" s="28">
        <v>7</v>
      </c>
      <c r="F89" s="28"/>
      <c r="G89" s="145" t="s">
        <v>55</v>
      </c>
      <c r="H89" s="28"/>
      <c r="I89" s="145" t="s">
        <v>54</v>
      </c>
    </row>
    <row r="90" spans="1:10" ht="18" customHeight="1">
      <c r="A90" s="143">
        <v>619</v>
      </c>
      <c r="B90" s="140" t="s">
        <v>107</v>
      </c>
      <c r="C90" s="138">
        <v>3</v>
      </c>
      <c r="D90" s="28"/>
      <c r="E90" s="28">
        <v>3</v>
      </c>
      <c r="F90" s="28"/>
      <c r="G90" s="145" t="s">
        <v>108</v>
      </c>
      <c r="H90" s="28"/>
      <c r="I90" s="145" t="s">
        <v>54</v>
      </c>
    </row>
    <row r="91" spans="1:10" ht="11.1" customHeight="1" thickBot="1">
      <c r="A91" s="178"/>
      <c r="B91" s="179"/>
      <c r="C91" s="180"/>
      <c r="D91" s="55"/>
      <c r="E91" s="55"/>
      <c r="F91" s="55"/>
      <c r="G91" s="181"/>
      <c r="H91" s="55"/>
      <c r="I91" s="181"/>
    </row>
    <row r="92" spans="1:10" ht="12.75" customHeight="1">
      <c r="A92" s="182"/>
      <c r="B92" s="21"/>
      <c r="C92" s="182"/>
      <c r="D92" s="21"/>
      <c r="E92" s="21"/>
      <c r="F92" s="21"/>
      <c r="G92" s="21"/>
      <c r="H92" s="21"/>
      <c r="I92" s="21"/>
      <c r="J92" s="21"/>
    </row>
    <row r="93" spans="1:10" ht="12.75" customHeight="1">
      <c r="A93" s="182"/>
      <c r="B93" s="21"/>
      <c r="C93" s="182"/>
      <c r="D93" s="21"/>
      <c r="E93" s="21"/>
      <c r="F93" s="21"/>
      <c r="G93" s="21"/>
      <c r="H93" s="21"/>
      <c r="I93" s="21"/>
      <c r="J93" s="21"/>
    </row>
    <row r="94" spans="1:10" ht="12.75">
      <c r="G94" s="2"/>
    </row>
    <row r="95" spans="1:10" ht="12.75">
      <c r="G95" s="2"/>
    </row>
    <row r="96" spans="1:10" ht="12.75">
      <c r="G96" s="2"/>
    </row>
    <row r="97" spans="7:7" ht="12.75">
      <c r="G97" s="2"/>
    </row>
    <row r="98" spans="7:7" ht="12.75">
      <c r="G98" s="2"/>
    </row>
    <row r="99" spans="7:7" ht="12.75">
      <c r="G99" s="2"/>
    </row>
    <row r="100" spans="7:7" ht="12.75">
      <c r="G100" s="2"/>
    </row>
    <row r="101" spans="7:7" ht="12.75">
      <c r="G101" s="2"/>
    </row>
    <row r="102" spans="7:7" ht="12.75">
      <c r="G102" s="2"/>
    </row>
    <row r="103" spans="7:7" ht="12.75">
      <c r="G103" s="2"/>
    </row>
    <row r="104" spans="7:7" ht="12.75">
      <c r="G104" s="2"/>
    </row>
    <row r="105" spans="7:7" ht="12.75">
      <c r="G105" s="2"/>
    </row>
    <row r="106" spans="7:7" ht="12.75">
      <c r="G106" s="2"/>
    </row>
    <row r="107" spans="7:7" ht="12.75">
      <c r="G107" s="2"/>
    </row>
    <row r="108" spans="7:7" ht="12.75">
      <c r="G108" s="2"/>
    </row>
    <row r="109" spans="7:7" ht="12.75">
      <c r="G109" s="2"/>
    </row>
    <row r="110" spans="7:7" ht="12.75">
      <c r="G110" s="2"/>
    </row>
    <row r="111" spans="7:7" ht="12.75">
      <c r="G111" s="2"/>
    </row>
    <row r="112" spans="7:7" ht="12.75">
      <c r="G112" s="2"/>
    </row>
    <row r="113" spans="7:7" ht="12.75">
      <c r="G113" s="2"/>
    </row>
    <row r="114" spans="7:7" ht="12.75">
      <c r="G114" s="2"/>
    </row>
    <row r="115" spans="7:7" ht="12.75">
      <c r="G115" s="2"/>
    </row>
    <row r="116" spans="7:7" ht="12.75">
      <c r="G116" s="2"/>
    </row>
    <row r="117" spans="7:7" ht="12.75">
      <c r="G117" s="2"/>
    </row>
    <row r="118" spans="7:7" ht="12.75">
      <c r="G118" s="2"/>
    </row>
    <row r="119" spans="7:7" ht="12.75">
      <c r="G119" s="2"/>
    </row>
    <row r="120" spans="7:7" ht="12.75">
      <c r="G120" s="2"/>
    </row>
    <row r="121" spans="7:7" ht="12.75">
      <c r="G121" s="2"/>
    </row>
    <row r="122" spans="7:7" ht="12.75">
      <c r="G122" s="2"/>
    </row>
    <row r="123" spans="7:7" ht="12.75">
      <c r="G123" s="2"/>
    </row>
    <row r="124" spans="7:7" ht="12.75">
      <c r="G124" s="2"/>
    </row>
    <row r="125" spans="7:7" ht="12.75">
      <c r="G125" s="2"/>
    </row>
    <row r="126" spans="7:7" ht="12.75">
      <c r="G126" s="2"/>
    </row>
    <row r="127" spans="7:7" ht="12.75">
      <c r="G127" s="2"/>
    </row>
    <row r="128" spans="7:7" ht="12.75">
      <c r="G128" s="2"/>
    </row>
    <row r="129" spans="7:7" ht="12.75">
      <c r="G129" s="2"/>
    </row>
    <row r="130" spans="7:7" ht="12.75">
      <c r="G130" s="2"/>
    </row>
    <row r="131" spans="7:7" ht="12.75">
      <c r="G131" s="2"/>
    </row>
    <row r="132" spans="7:7" ht="12.75">
      <c r="G132" s="2"/>
    </row>
    <row r="133" spans="7:7" ht="12.75">
      <c r="G133" s="2"/>
    </row>
    <row r="134" spans="7:7" ht="12.75">
      <c r="G134" s="2"/>
    </row>
    <row r="135" spans="7:7" ht="12.75">
      <c r="G135" s="2"/>
    </row>
    <row r="136" spans="7:7" ht="12.75">
      <c r="G136" s="2"/>
    </row>
    <row r="137" spans="7:7" ht="12.75">
      <c r="G137" s="2"/>
    </row>
    <row r="138" spans="7:7" ht="12.75">
      <c r="G138" s="2"/>
    </row>
    <row r="139" spans="7:7" ht="12.75">
      <c r="G139" s="2"/>
    </row>
    <row r="140" spans="7:7" ht="12.75">
      <c r="G140" s="2"/>
    </row>
    <row r="141" spans="7:7" ht="12.75">
      <c r="G141" s="2"/>
    </row>
    <row r="142" spans="7:7" ht="12.75">
      <c r="G142" s="2"/>
    </row>
    <row r="143" spans="7:7" ht="12.75">
      <c r="G143" s="2"/>
    </row>
    <row r="144" spans="7:7" ht="12.75">
      <c r="G144" s="2"/>
    </row>
    <row r="145" spans="7:7" ht="12.75">
      <c r="G145" s="2"/>
    </row>
    <row r="146" spans="7:7" ht="12.75">
      <c r="G146" s="2"/>
    </row>
    <row r="147" spans="7:7" ht="12.75">
      <c r="G147" s="2"/>
    </row>
    <row r="148" spans="7:7" ht="12.75">
      <c r="G148" s="2"/>
    </row>
    <row r="149" spans="7:7" ht="12.75">
      <c r="G149" s="2"/>
    </row>
    <row r="150" spans="7:7" ht="12.75">
      <c r="G150" s="2"/>
    </row>
    <row r="151" spans="7:7" ht="12.75">
      <c r="G151" s="2"/>
    </row>
    <row r="152" spans="7:7" ht="12.75">
      <c r="G152" s="2"/>
    </row>
    <row r="153" spans="7:7" ht="12.75">
      <c r="G153" s="2"/>
    </row>
    <row r="154" spans="7:7" ht="12.75">
      <c r="G154" s="2"/>
    </row>
    <row r="155" spans="7:7" ht="12.75">
      <c r="G155" s="2"/>
    </row>
    <row r="156" spans="7:7" ht="12.75">
      <c r="G156" s="2"/>
    </row>
    <row r="157" spans="7:7" ht="12.75">
      <c r="G157" s="2"/>
    </row>
    <row r="158" spans="7:7" ht="12.75">
      <c r="G158" s="2"/>
    </row>
    <row r="159" spans="7:7" ht="12.75">
      <c r="G159" s="2"/>
    </row>
    <row r="160" spans="7:7" ht="12.75">
      <c r="G160" s="2"/>
    </row>
    <row r="161" spans="7:7" ht="12.75">
      <c r="G161" s="2"/>
    </row>
    <row r="162" spans="7:7" ht="12.75">
      <c r="G162" s="2"/>
    </row>
    <row r="163" spans="7:7" ht="12.75">
      <c r="G163" s="2"/>
    </row>
    <row r="164" spans="7:7" ht="12.75">
      <c r="G164" s="2"/>
    </row>
    <row r="165" spans="7:7" ht="12.75">
      <c r="G165" s="2"/>
    </row>
    <row r="166" spans="7:7" ht="12.75">
      <c r="G166" s="2"/>
    </row>
    <row r="167" spans="7:7" ht="12.75">
      <c r="G167" s="2"/>
    </row>
    <row r="168" spans="7:7" ht="12.75">
      <c r="G168" s="2"/>
    </row>
    <row r="169" spans="7:7" ht="12.75">
      <c r="G169" s="2"/>
    </row>
    <row r="170" spans="7:7" ht="12.75">
      <c r="G170" s="2"/>
    </row>
    <row r="171" spans="7:7" ht="12.75">
      <c r="G171" s="2"/>
    </row>
    <row r="172" spans="7:7" ht="12.75">
      <c r="G172" s="2"/>
    </row>
    <row r="173" spans="7:7" ht="12.75">
      <c r="G173" s="2"/>
    </row>
    <row r="174" spans="7:7" ht="12.75">
      <c r="G174" s="2"/>
    </row>
    <row r="175" spans="7:7" ht="12.75">
      <c r="G175" s="2"/>
    </row>
    <row r="176" spans="7:7" ht="12.75">
      <c r="G176" s="2"/>
    </row>
    <row r="177" spans="7:7" ht="12.75">
      <c r="G177" s="2"/>
    </row>
    <row r="178" spans="7:7" ht="12.75">
      <c r="G178" s="2"/>
    </row>
    <row r="179" spans="7:7" ht="12.75">
      <c r="G179" s="2"/>
    </row>
    <row r="180" spans="7:7" ht="12.75">
      <c r="G180" s="2"/>
    </row>
    <row r="181" spans="7:7" ht="12.75">
      <c r="G181" s="2"/>
    </row>
    <row r="182" spans="7:7" ht="12.75">
      <c r="G182" s="2"/>
    </row>
    <row r="183" spans="7:7" ht="12.75">
      <c r="G183" s="2"/>
    </row>
    <row r="184" spans="7:7" ht="12.75">
      <c r="G184" s="2"/>
    </row>
  </sheetData>
  <mergeCells count="11">
    <mergeCell ref="C47:C48"/>
    <mergeCell ref="E47:F47"/>
    <mergeCell ref="A48:B48"/>
    <mergeCell ref="E48:F48"/>
    <mergeCell ref="A49:B49"/>
    <mergeCell ref="C3:C4"/>
    <mergeCell ref="E3:F3"/>
    <mergeCell ref="A4:B4"/>
    <mergeCell ref="E4:F4"/>
    <mergeCell ref="A5:B5"/>
    <mergeCell ref="A6:B6"/>
  </mergeCells>
  <phoneticPr fontId="3"/>
  <printOptions gridLinesSet="0"/>
  <pageMargins left="0.78740157480314965" right="0.78740157480314965" top="0.78740157480314965" bottom="0.78740157480314965" header="0" footer="0"/>
  <pageSetup paperSize="9" scale="96" firstPageNumber="92" pageOrder="overThenDown" orientation="portrait" useFirstPageNumber="1" r:id="rId1"/>
  <headerFooter alignWithMargins="0"/>
  <rowBreaks count="1" manualBreakCount="1"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zoomScaleNormal="100" zoomScaleSheetLayoutView="100" workbookViewId="0">
      <selection activeCell="H9" sqref="H9"/>
    </sheetView>
  </sheetViews>
  <sheetFormatPr defaultColWidth="10.375" defaultRowHeight="18" customHeight="1"/>
  <cols>
    <col min="1" max="3" width="11.125" style="2" customWidth="1"/>
    <col min="4" max="4" width="10.5" style="3" customWidth="1"/>
    <col min="5" max="6" width="11.125" style="2" customWidth="1"/>
    <col min="7" max="7" width="11.125" style="3" customWidth="1"/>
    <col min="8" max="8" width="15.5" style="2" customWidth="1"/>
    <col min="9" max="9" width="13.75" style="2" customWidth="1"/>
    <col min="10" max="10" width="10.375" style="3" customWidth="1"/>
    <col min="11" max="11" width="15.5" style="2" customWidth="1"/>
    <col min="12" max="12" width="13.75" style="2" customWidth="1"/>
    <col min="13" max="13" width="10.25" style="3" customWidth="1"/>
    <col min="14" max="256" width="10.375" style="2"/>
    <col min="257" max="259" width="11.125" style="2" customWidth="1"/>
    <col min="260" max="260" width="10.5" style="2" customWidth="1"/>
    <col min="261" max="263" width="11.125" style="2" customWidth="1"/>
    <col min="264" max="264" width="15.5" style="2" customWidth="1"/>
    <col min="265" max="265" width="13.75" style="2" customWidth="1"/>
    <col min="266" max="266" width="10.375" style="2" customWidth="1"/>
    <col min="267" max="267" width="15.5" style="2" customWidth="1"/>
    <col min="268" max="268" width="13.75" style="2" customWidth="1"/>
    <col min="269" max="269" width="10.25" style="2" customWidth="1"/>
    <col min="270" max="512" width="10.375" style="2"/>
    <col min="513" max="515" width="11.125" style="2" customWidth="1"/>
    <col min="516" max="516" width="10.5" style="2" customWidth="1"/>
    <col min="517" max="519" width="11.125" style="2" customWidth="1"/>
    <col min="520" max="520" width="15.5" style="2" customWidth="1"/>
    <col min="521" max="521" width="13.75" style="2" customWidth="1"/>
    <col min="522" max="522" width="10.375" style="2" customWidth="1"/>
    <col min="523" max="523" width="15.5" style="2" customWidth="1"/>
    <col min="524" max="524" width="13.75" style="2" customWidth="1"/>
    <col min="525" max="525" width="10.25" style="2" customWidth="1"/>
    <col min="526" max="768" width="10.375" style="2"/>
    <col min="769" max="771" width="11.125" style="2" customWidth="1"/>
    <col min="772" max="772" width="10.5" style="2" customWidth="1"/>
    <col min="773" max="775" width="11.125" style="2" customWidth="1"/>
    <col min="776" max="776" width="15.5" style="2" customWidth="1"/>
    <col min="777" max="777" width="13.75" style="2" customWidth="1"/>
    <col min="778" max="778" width="10.375" style="2" customWidth="1"/>
    <col min="779" max="779" width="15.5" style="2" customWidth="1"/>
    <col min="780" max="780" width="13.75" style="2" customWidth="1"/>
    <col min="781" max="781" width="10.25" style="2" customWidth="1"/>
    <col min="782" max="1024" width="10.375" style="2"/>
    <col min="1025" max="1027" width="11.125" style="2" customWidth="1"/>
    <col min="1028" max="1028" width="10.5" style="2" customWidth="1"/>
    <col min="1029" max="1031" width="11.125" style="2" customWidth="1"/>
    <col min="1032" max="1032" width="15.5" style="2" customWidth="1"/>
    <col min="1033" max="1033" width="13.75" style="2" customWidth="1"/>
    <col min="1034" max="1034" width="10.375" style="2" customWidth="1"/>
    <col min="1035" max="1035" width="15.5" style="2" customWidth="1"/>
    <col min="1036" max="1036" width="13.75" style="2" customWidth="1"/>
    <col min="1037" max="1037" width="10.25" style="2" customWidth="1"/>
    <col min="1038" max="1280" width="10.375" style="2"/>
    <col min="1281" max="1283" width="11.125" style="2" customWidth="1"/>
    <col min="1284" max="1284" width="10.5" style="2" customWidth="1"/>
    <col min="1285" max="1287" width="11.125" style="2" customWidth="1"/>
    <col min="1288" max="1288" width="15.5" style="2" customWidth="1"/>
    <col min="1289" max="1289" width="13.75" style="2" customWidth="1"/>
    <col min="1290" max="1290" width="10.375" style="2" customWidth="1"/>
    <col min="1291" max="1291" width="15.5" style="2" customWidth="1"/>
    <col min="1292" max="1292" width="13.75" style="2" customWidth="1"/>
    <col min="1293" max="1293" width="10.25" style="2" customWidth="1"/>
    <col min="1294" max="1536" width="10.375" style="2"/>
    <col min="1537" max="1539" width="11.125" style="2" customWidth="1"/>
    <col min="1540" max="1540" width="10.5" style="2" customWidth="1"/>
    <col min="1541" max="1543" width="11.125" style="2" customWidth="1"/>
    <col min="1544" max="1544" width="15.5" style="2" customWidth="1"/>
    <col min="1545" max="1545" width="13.75" style="2" customWidth="1"/>
    <col min="1546" max="1546" width="10.375" style="2" customWidth="1"/>
    <col min="1547" max="1547" width="15.5" style="2" customWidth="1"/>
    <col min="1548" max="1548" width="13.75" style="2" customWidth="1"/>
    <col min="1549" max="1549" width="10.25" style="2" customWidth="1"/>
    <col min="1550" max="1792" width="10.375" style="2"/>
    <col min="1793" max="1795" width="11.125" style="2" customWidth="1"/>
    <col min="1796" max="1796" width="10.5" style="2" customWidth="1"/>
    <col min="1797" max="1799" width="11.125" style="2" customWidth="1"/>
    <col min="1800" max="1800" width="15.5" style="2" customWidth="1"/>
    <col min="1801" max="1801" width="13.75" style="2" customWidth="1"/>
    <col min="1802" max="1802" width="10.375" style="2" customWidth="1"/>
    <col min="1803" max="1803" width="15.5" style="2" customWidth="1"/>
    <col min="1804" max="1804" width="13.75" style="2" customWidth="1"/>
    <col min="1805" max="1805" width="10.25" style="2" customWidth="1"/>
    <col min="1806" max="2048" width="10.375" style="2"/>
    <col min="2049" max="2051" width="11.125" style="2" customWidth="1"/>
    <col min="2052" max="2052" width="10.5" style="2" customWidth="1"/>
    <col min="2053" max="2055" width="11.125" style="2" customWidth="1"/>
    <col min="2056" max="2056" width="15.5" style="2" customWidth="1"/>
    <col min="2057" max="2057" width="13.75" style="2" customWidth="1"/>
    <col min="2058" max="2058" width="10.375" style="2" customWidth="1"/>
    <col min="2059" max="2059" width="15.5" style="2" customWidth="1"/>
    <col min="2060" max="2060" width="13.75" style="2" customWidth="1"/>
    <col min="2061" max="2061" width="10.25" style="2" customWidth="1"/>
    <col min="2062" max="2304" width="10.375" style="2"/>
    <col min="2305" max="2307" width="11.125" style="2" customWidth="1"/>
    <col min="2308" max="2308" width="10.5" style="2" customWidth="1"/>
    <col min="2309" max="2311" width="11.125" style="2" customWidth="1"/>
    <col min="2312" max="2312" width="15.5" style="2" customWidth="1"/>
    <col min="2313" max="2313" width="13.75" style="2" customWidth="1"/>
    <col min="2314" max="2314" width="10.375" style="2" customWidth="1"/>
    <col min="2315" max="2315" width="15.5" style="2" customWidth="1"/>
    <col min="2316" max="2316" width="13.75" style="2" customWidth="1"/>
    <col min="2317" max="2317" width="10.25" style="2" customWidth="1"/>
    <col min="2318" max="2560" width="10.375" style="2"/>
    <col min="2561" max="2563" width="11.125" style="2" customWidth="1"/>
    <col min="2564" max="2564" width="10.5" style="2" customWidth="1"/>
    <col min="2565" max="2567" width="11.125" style="2" customWidth="1"/>
    <col min="2568" max="2568" width="15.5" style="2" customWidth="1"/>
    <col min="2569" max="2569" width="13.75" style="2" customWidth="1"/>
    <col min="2570" max="2570" width="10.375" style="2" customWidth="1"/>
    <col min="2571" max="2571" width="15.5" style="2" customWidth="1"/>
    <col min="2572" max="2572" width="13.75" style="2" customWidth="1"/>
    <col min="2573" max="2573" width="10.25" style="2" customWidth="1"/>
    <col min="2574" max="2816" width="10.375" style="2"/>
    <col min="2817" max="2819" width="11.125" style="2" customWidth="1"/>
    <col min="2820" max="2820" width="10.5" style="2" customWidth="1"/>
    <col min="2821" max="2823" width="11.125" style="2" customWidth="1"/>
    <col min="2824" max="2824" width="15.5" style="2" customWidth="1"/>
    <col min="2825" max="2825" width="13.75" style="2" customWidth="1"/>
    <col min="2826" max="2826" width="10.375" style="2" customWidth="1"/>
    <col min="2827" max="2827" width="15.5" style="2" customWidth="1"/>
    <col min="2828" max="2828" width="13.75" style="2" customWidth="1"/>
    <col min="2829" max="2829" width="10.25" style="2" customWidth="1"/>
    <col min="2830" max="3072" width="10.375" style="2"/>
    <col min="3073" max="3075" width="11.125" style="2" customWidth="1"/>
    <col min="3076" max="3076" width="10.5" style="2" customWidth="1"/>
    <col min="3077" max="3079" width="11.125" style="2" customWidth="1"/>
    <col min="3080" max="3080" width="15.5" style="2" customWidth="1"/>
    <col min="3081" max="3081" width="13.75" style="2" customWidth="1"/>
    <col min="3082" max="3082" width="10.375" style="2" customWidth="1"/>
    <col min="3083" max="3083" width="15.5" style="2" customWidth="1"/>
    <col min="3084" max="3084" width="13.75" style="2" customWidth="1"/>
    <col min="3085" max="3085" width="10.25" style="2" customWidth="1"/>
    <col min="3086" max="3328" width="10.375" style="2"/>
    <col min="3329" max="3331" width="11.125" style="2" customWidth="1"/>
    <col min="3332" max="3332" width="10.5" style="2" customWidth="1"/>
    <col min="3333" max="3335" width="11.125" style="2" customWidth="1"/>
    <col min="3336" max="3336" width="15.5" style="2" customWidth="1"/>
    <col min="3337" max="3337" width="13.75" style="2" customWidth="1"/>
    <col min="3338" max="3338" width="10.375" style="2" customWidth="1"/>
    <col min="3339" max="3339" width="15.5" style="2" customWidth="1"/>
    <col min="3340" max="3340" width="13.75" style="2" customWidth="1"/>
    <col min="3341" max="3341" width="10.25" style="2" customWidth="1"/>
    <col min="3342" max="3584" width="10.375" style="2"/>
    <col min="3585" max="3587" width="11.125" style="2" customWidth="1"/>
    <col min="3588" max="3588" width="10.5" style="2" customWidth="1"/>
    <col min="3589" max="3591" width="11.125" style="2" customWidth="1"/>
    <col min="3592" max="3592" width="15.5" style="2" customWidth="1"/>
    <col min="3593" max="3593" width="13.75" style="2" customWidth="1"/>
    <col min="3594" max="3594" width="10.375" style="2" customWidth="1"/>
    <col min="3595" max="3595" width="15.5" style="2" customWidth="1"/>
    <col min="3596" max="3596" width="13.75" style="2" customWidth="1"/>
    <col min="3597" max="3597" width="10.25" style="2" customWidth="1"/>
    <col min="3598" max="3840" width="10.375" style="2"/>
    <col min="3841" max="3843" width="11.125" style="2" customWidth="1"/>
    <col min="3844" max="3844" width="10.5" style="2" customWidth="1"/>
    <col min="3845" max="3847" width="11.125" style="2" customWidth="1"/>
    <col min="3848" max="3848" width="15.5" style="2" customWidth="1"/>
    <col min="3849" max="3849" width="13.75" style="2" customWidth="1"/>
    <col min="3850" max="3850" width="10.375" style="2" customWidth="1"/>
    <col min="3851" max="3851" width="15.5" style="2" customWidth="1"/>
    <col min="3852" max="3852" width="13.75" style="2" customWidth="1"/>
    <col min="3853" max="3853" width="10.25" style="2" customWidth="1"/>
    <col min="3854" max="4096" width="10.375" style="2"/>
    <col min="4097" max="4099" width="11.125" style="2" customWidth="1"/>
    <col min="4100" max="4100" width="10.5" style="2" customWidth="1"/>
    <col min="4101" max="4103" width="11.125" style="2" customWidth="1"/>
    <col min="4104" max="4104" width="15.5" style="2" customWidth="1"/>
    <col min="4105" max="4105" width="13.75" style="2" customWidth="1"/>
    <col min="4106" max="4106" width="10.375" style="2" customWidth="1"/>
    <col min="4107" max="4107" width="15.5" style="2" customWidth="1"/>
    <col min="4108" max="4108" width="13.75" style="2" customWidth="1"/>
    <col min="4109" max="4109" width="10.25" style="2" customWidth="1"/>
    <col min="4110" max="4352" width="10.375" style="2"/>
    <col min="4353" max="4355" width="11.125" style="2" customWidth="1"/>
    <col min="4356" max="4356" width="10.5" style="2" customWidth="1"/>
    <col min="4357" max="4359" width="11.125" style="2" customWidth="1"/>
    <col min="4360" max="4360" width="15.5" style="2" customWidth="1"/>
    <col min="4361" max="4361" width="13.75" style="2" customWidth="1"/>
    <col min="4362" max="4362" width="10.375" style="2" customWidth="1"/>
    <col min="4363" max="4363" width="15.5" style="2" customWidth="1"/>
    <col min="4364" max="4364" width="13.75" style="2" customWidth="1"/>
    <col min="4365" max="4365" width="10.25" style="2" customWidth="1"/>
    <col min="4366" max="4608" width="10.375" style="2"/>
    <col min="4609" max="4611" width="11.125" style="2" customWidth="1"/>
    <col min="4612" max="4612" width="10.5" style="2" customWidth="1"/>
    <col min="4613" max="4615" width="11.125" style="2" customWidth="1"/>
    <col min="4616" max="4616" width="15.5" style="2" customWidth="1"/>
    <col min="4617" max="4617" width="13.75" style="2" customWidth="1"/>
    <col min="4618" max="4618" width="10.375" style="2" customWidth="1"/>
    <col min="4619" max="4619" width="15.5" style="2" customWidth="1"/>
    <col min="4620" max="4620" width="13.75" style="2" customWidth="1"/>
    <col min="4621" max="4621" width="10.25" style="2" customWidth="1"/>
    <col min="4622" max="4864" width="10.375" style="2"/>
    <col min="4865" max="4867" width="11.125" style="2" customWidth="1"/>
    <col min="4868" max="4868" width="10.5" style="2" customWidth="1"/>
    <col min="4869" max="4871" width="11.125" style="2" customWidth="1"/>
    <col min="4872" max="4872" width="15.5" style="2" customWidth="1"/>
    <col min="4873" max="4873" width="13.75" style="2" customWidth="1"/>
    <col min="4874" max="4874" width="10.375" style="2" customWidth="1"/>
    <col min="4875" max="4875" width="15.5" style="2" customWidth="1"/>
    <col min="4876" max="4876" width="13.75" style="2" customWidth="1"/>
    <col min="4877" max="4877" width="10.25" style="2" customWidth="1"/>
    <col min="4878" max="5120" width="10.375" style="2"/>
    <col min="5121" max="5123" width="11.125" style="2" customWidth="1"/>
    <col min="5124" max="5124" width="10.5" style="2" customWidth="1"/>
    <col min="5125" max="5127" width="11.125" style="2" customWidth="1"/>
    <col min="5128" max="5128" width="15.5" style="2" customWidth="1"/>
    <col min="5129" max="5129" width="13.75" style="2" customWidth="1"/>
    <col min="5130" max="5130" width="10.375" style="2" customWidth="1"/>
    <col min="5131" max="5131" width="15.5" style="2" customWidth="1"/>
    <col min="5132" max="5132" width="13.75" style="2" customWidth="1"/>
    <col min="5133" max="5133" width="10.25" style="2" customWidth="1"/>
    <col min="5134" max="5376" width="10.375" style="2"/>
    <col min="5377" max="5379" width="11.125" style="2" customWidth="1"/>
    <col min="5380" max="5380" width="10.5" style="2" customWidth="1"/>
    <col min="5381" max="5383" width="11.125" style="2" customWidth="1"/>
    <col min="5384" max="5384" width="15.5" style="2" customWidth="1"/>
    <col min="5385" max="5385" width="13.75" style="2" customWidth="1"/>
    <col min="5386" max="5386" width="10.375" style="2" customWidth="1"/>
    <col min="5387" max="5387" width="15.5" style="2" customWidth="1"/>
    <col min="5388" max="5388" width="13.75" style="2" customWidth="1"/>
    <col min="5389" max="5389" width="10.25" style="2" customWidth="1"/>
    <col min="5390" max="5632" width="10.375" style="2"/>
    <col min="5633" max="5635" width="11.125" style="2" customWidth="1"/>
    <col min="5636" max="5636" width="10.5" style="2" customWidth="1"/>
    <col min="5637" max="5639" width="11.125" style="2" customWidth="1"/>
    <col min="5640" max="5640" width="15.5" style="2" customWidth="1"/>
    <col min="5641" max="5641" width="13.75" style="2" customWidth="1"/>
    <col min="5642" max="5642" width="10.375" style="2" customWidth="1"/>
    <col min="5643" max="5643" width="15.5" style="2" customWidth="1"/>
    <col min="5644" max="5644" width="13.75" style="2" customWidth="1"/>
    <col min="5645" max="5645" width="10.25" style="2" customWidth="1"/>
    <col min="5646" max="5888" width="10.375" style="2"/>
    <col min="5889" max="5891" width="11.125" style="2" customWidth="1"/>
    <col min="5892" max="5892" width="10.5" style="2" customWidth="1"/>
    <col min="5893" max="5895" width="11.125" style="2" customWidth="1"/>
    <col min="5896" max="5896" width="15.5" style="2" customWidth="1"/>
    <col min="5897" max="5897" width="13.75" style="2" customWidth="1"/>
    <col min="5898" max="5898" width="10.375" style="2" customWidth="1"/>
    <col min="5899" max="5899" width="15.5" style="2" customWidth="1"/>
    <col min="5900" max="5900" width="13.75" style="2" customWidth="1"/>
    <col min="5901" max="5901" width="10.25" style="2" customWidth="1"/>
    <col min="5902" max="6144" width="10.375" style="2"/>
    <col min="6145" max="6147" width="11.125" style="2" customWidth="1"/>
    <col min="6148" max="6148" width="10.5" style="2" customWidth="1"/>
    <col min="6149" max="6151" width="11.125" style="2" customWidth="1"/>
    <col min="6152" max="6152" width="15.5" style="2" customWidth="1"/>
    <col min="6153" max="6153" width="13.75" style="2" customWidth="1"/>
    <col min="6154" max="6154" width="10.375" style="2" customWidth="1"/>
    <col min="6155" max="6155" width="15.5" style="2" customWidth="1"/>
    <col min="6156" max="6156" width="13.75" style="2" customWidth="1"/>
    <col min="6157" max="6157" width="10.25" style="2" customWidth="1"/>
    <col min="6158" max="6400" width="10.375" style="2"/>
    <col min="6401" max="6403" width="11.125" style="2" customWidth="1"/>
    <col min="6404" max="6404" width="10.5" style="2" customWidth="1"/>
    <col min="6405" max="6407" width="11.125" style="2" customWidth="1"/>
    <col min="6408" max="6408" width="15.5" style="2" customWidth="1"/>
    <col min="6409" max="6409" width="13.75" style="2" customWidth="1"/>
    <col min="6410" max="6410" width="10.375" style="2" customWidth="1"/>
    <col min="6411" max="6411" width="15.5" style="2" customWidth="1"/>
    <col min="6412" max="6412" width="13.75" style="2" customWidth="1"/>
    <col min="6413" max="6413" width="10.25" style="2" customWidth="1"/>
    <col min="6414" max="6656" width="10.375" style="2"/>
    <col min="6657" max="6659" width="11.125" style="2" customWidth="1"/>
    <col min="6660" max="6660" width="10.5" style="2" customWidth="1"/>
    <col min="6661" max="6663" width="11.125" style="2" customWidth="1"/>
    <col min="6664" max="6664" width="15.5" style="2" customWidth="1"/>
    <col min="6665" max="6665" width="13.75" style="2" customWidth="1"/>
    <col min="6666" max="6666" width="10.375" style="2" customWidth="1"/>
    <col min="6667" max="6667" width="15.5" style="2" customWidth="1"/>
    <col min="6668" max="6668" width="13.75" style="2" customWidth="1"/>
    <col min="6669" max="6669" width="10.25" style="2" customWidth="1"/>
    <col min="6670" max="6912" width="10.375" style="2"/>
    <col min="6913" max="6915" width="11.125" style="2" customWidth="1"/>
    <col min="6916" max="6916" width="10.5" style="2" customWidth="1"/>
    <col min="6917" max="6919" width="11.125" style="2" customWidth="1"/>
    <col min="6920" max="6920" width="15.5" style="2" customWidth="1"/>
    <col min="6921" max="6921" width="13.75" style="2" customWidth="1"/>
    <col min="6922" max="6922" width="10.375" style="2" customWidth="1"/>
    <col min="6923" max="6923" width="15.5" style="2" customWidth="1"/>
    <col min="6924" max="6924" width="13.75" style="2" customWidth="1"/>
    <col min="6925" max="6925" width="10.25" style="2" customWidth="1"/>
    <col min="6926" max="7168" width="10.375" style="2"/>
    <col min="7169" max="7171" width="11.125" style="2" customWidth="1"/>
    <col min="7172" max="7172" width="10.5" style="2" customWidth="1"/>
    <col min="7173" max="7175" width="11.125" style="2" customWidth="1"/>
    <col min="7176" max="7176" width="15.5" style="2" customWidth="1"/>
    <col min="7177" max="7177" width="13.75" style="2" customWidth="1"/>
    <col min="7178" max="7178" width="10.375" style="2" customWidth="1"/>
    <col min="7179" max="7179" width="15.5" style="2" customWidth="1"/>
    <col min="7180" max="7180" width="13.75" style="2" customWidth="1"/>
    <col min="7181" max="7181" width="10.25" style="2" customWidth="1"/>
    <col min="7182" max="7424" width="10.375" style="2"/>
    <col min="7425" max="7427" width="11.125" style="2" customWidth="1"/>
    <col min="7428" max="7428" width="10.5" style="2" customWidth="1"/>
    <col min="7429" max="7431" width="11.125" style="2" customWidth="1"/>
    <col min="7432" max="7432" width="15.5" style="2" customWidth="1"/>
    <col min="7433" max="7433" width="13.75" style="2" customWidth="1"/>
    <col min="7434" max="7434" width="10.375" style="2" customWidth="1"/>
    <col min="7435" max="7435" width="15.5" style="2" customWidth="1"/>
    <col min="7436" max="7436" width="13.75" style="2" customWidth="1"/>
    <col min="7437" max="7437" width="10.25" style="2" customWidth="1"/>
    <col min="7438" max="7680" width="10.375" style="2"/>
    <col min="7681" max="7683" width="11.125" style="2" customWidth="1"/>
    <col min="7684" max="7684" width="10.5" style="2" customWidth="1"/>
    <col min="7685" max="7687" width="11.125" style="2" customWidth="1"/>
    <col min="7688" max="7688" width="15.5" style="2" customWidth="1"/>
    <col min="7689" max="7689" width="13.75" style="2" customWidth="1"/>
    <col min="7690" max="7690" width="10.375" style="2" customWidth="1"/>
    <col min="7691" max="7691" width="15.5" style="2" customWidth="1"/>
    <col min="7692" max="7692" width="13.75" style="2" customWidth="1"/>
    <col min="7693" max="7693" width="10.25" style="2" customWidth="1"/>
    <col min="7694" max="7936" width="10.375" style="2"/>
    <col min="7937" max="7939" width="11.125" style="2" customWidth="1"/>
    <col min="7940" max="7940" width="10.5" style="2" customWidth="1"/>
    <col min="7941" max="7943" width="11.125" style="2" customWidth="1"/>
    <col min="7944" max="7944" width="15.5" style="2" customWidth="1"/>
    <col min="7945" max="7945" width="13.75" style="2" customWidth="1"/>
    <col min="7946" max="7946" width="10.375" style="2" customWidth="1"/>
    <col min="7947" max="7947" width="15.5" style="2" customWidth="1"/>
    <col min="7948" max="7948" width="13.75" style="2" customWidth="1"/>
    <col min="7949" max="7949" width="10.25" style="2" customWidth="1"/>
    <col min="7950" max="8192" width="10.375" style="2"/>
    <col min="8193" max="8195" width="11.125" style="2" customWidth="1"/>
    <col min="8196" max="8196" width="10.5" style="2" customWidth="1"/>
    <col min="8197" max="8199" width="11.125" style="2" customWidth="1"/>
    <col min="8200" max="8200" width="15.5" style="2" customWidth="1"/>
    <col min="8201" max="8201" width="13.75" style="2" customWidth="1"/>
    <col min="8202" max="8202" width="10.375" style="2" customWidth="1"/>
    <col min="8203" max="8203" width="15.5" style="2" customWidth="1"/>
    <col min="8204" max="8204" width="13.75" style="2" customWidth="1"/>
    <col min="8205" max="8205" width="10.25" style="2" customWidth="1"/>
    <col min="8206" max="8448" width="10.375" style="2"/>
    <col min="8449" max="8451" width="11.125" style="2" customWidth="1"/>
    <col min="8452" max="8452" width="10.5" style="2" customWidth="1"/>
    <col min="8453" max="8455" width="11.125" style="2" customWidth="1"/>
    <col min="8456" max="8456" width="15.5" style="2" customWidth="1"/>
    <col min="8457" max="8457" width="13.75" style="2" customWidth="1"/>
    <col min="8458" max="8458" width="10.375" style="2" customWidth="1"/>
    <col min="8459" max="8459" width="15.5" style="2" customWidth="1"/>
    <col min="8460" max="8460" width="13.75" style="2" customWidth="1"/>
    <col min="8461" max="8461" width="10.25" style="2" customWidth="1"/>
    <col min="8462" max="8704" width="10.375" style="2"/>
    <col min="8705" max="8707" width="11.125" style="2" customWidth="1"/>
    <col min="8708" max="8708" width="10.5" style="2" customWidth="1"/>
    <col min="8709" max="8711" width="11.125" style="2" customWidth="1"/>
    <col min="8712" max="8712" width="15.5" style="2" customWidth="1"/>
    <col min="8713" max="8713" width="13.75" style="2" customWidth="1"/>
    <col min="8714" max="8714" width="10.375" style="2" customWidth="1"/>
    <col min="8715" max="8715" width="15.5" style="2" customWidth="1"/>
    <col min="8716" max="8716" width="13.75" style="2" customWidth="1"/>
    <col min="8717" max="8717" width="10.25" style="2" customWidth="1"/>
    <col min="8718" max="8960" width="10.375" style="2"/>
    <col min="8961" max="8963" width="11.125" style="2" customWidth="1"/>
    <col min="8964" max="8964" width="10.5" style="2" customWidth="1"/>
    <col min="8965" max="8967" width="11.125" style="2" customWidth="1"/>
    <col min="8968" max="8968" width="15.5" style="2" customWidth="1"/>
    <col min="8969" max="8969" width="13.75" style="2" customWidth="1"/>
    <col min="8970" max="8970" width="10.375" style="2" customWidth="1"/>
    <col min="8971" max="8971" width="15.5" style="2" customWidth="1"/>
    <col min="8972" max="8972" width="13.75" style="2" customWidth="1"/>
    <col min="8973" max="8973" width="10.25" style="2" customWidth="1"/>
    <col min="8974" max="9216" width="10.375" style="2"/>
    <col min="9217" max="9219" width="11.125" style="2" customWidth="1"/>
    <col min="9220" max="9220" width="10.5" style="2" customWidth="1"/>
    <col min="9221" max="9223" width="11.125" style="2" customWidth="1"/>
    <col min="9224" max="9224" width="15.5" style="2" customWidth="1"/>
    <col min="9225" max="9225" width="13.75" style="2" customWidth="1"/>
    <col min="9226" max="9226" width="10.375" style="2" customWidth="1"/>
    <col min="9227" max="9227" width="15.5" style="2" customWidth="1"/>
    <col min="9228" max="9228" width="13.75" style="2" customWidth="1"/>
    <col min="9229" max="9229" width="10.25" style="2" customWidth="1"/>
    <col min="9230" max="9472" width="10.375" style="2"/>
    <col min="9473" max="9475" width="11.125" style="2" customWidth="1"/>
    <col min="9476" max="9476" width="10.5" style="2" customWidth="1"/>
    <col min="9477" max="9479" width="11.125" style="2" customWidth="1"/>
    <col min="9480" max="9480" width="15.5" style="2" customWidth="1"/>
    <col min="9481" max="9481" width="13.75" style="2" customWidth="1"/>
    <col min="9482" max="9482" width="10.375" style="2" customWidth="1"/>
    <col min="9483" max="9483" width="15.5" style="2" customWidth="1"/>
    <col min="9484" max="9484" width="13.75" style="2" customWidth="1"/>
    <col min="9485" max="9485" width="10.25" style="2" customWidth="1"/>
    <col min="9486" max="9728" width="10.375" style="2"/>
    <col min="9729" max="9731" width="11.125" style="2" customWidth="1"/>
    <col min="9732" max="9732" width="10.5" style="2" customWidth="1"/>
    <col min="9733" max="9735" width="11.125" style="2" customWidth="1"/>
    <col min="9736" max="9736" width="15.5" style="2" customWidth="1"/>
    <col min="9737" max="9737" width="13.75" style="2" customWidth="1"/>
    <col min="9738" max="9738" width="10.375" style="2" customWidth="1"/>
    <col min="9739" max="9739" width="15.5" style="2" customWidth="1"/>
    <col min="9740" max="9740" width="13.75" style="2" customWidth="1"/>
    <col min="9741" max="9741" width="10.25" style="2" customWidth="1"/>
    <col min="9742" max="9984" width="10.375" style="2"/>
    <col min="9985" max="9987" width="11.125" style="2" customWidth="1"/>
    <col min="9988" max="9988" width="10.5" style="2" customWidth="1"/>
    <col min="9989" max="9991" width="11.125" style="2" customWidth="1"/>
    <col min="9992" max="9992" width="15.5" style="2" customWidth="1"/>
    <col min="9993" max="9993" width="13.75" style="2" customWidth="1"/>
    <col min="9994" max="9994" width="10.375" style="2" customWidth="1"/>
    <col min="9995" max="9995" width="15.5" style="2" customWidth="1"/>
    <col min="9996" max="9996" width="13.75" style="2" customWidth="1"/>
    <col min="9997" max="9997" width="10.25" style="2" customWidth="1"/>
    <col min="9998" max="10240" width="10.375" style="2"/>
    <col min="10241" max="10243" width="11.125" style="2" customWidth="1"/>
    <col min="10244" max="10244" width="10.5" style="2" customWidth="1"/>
    <col min="10245" max="10247" width="11.125" style="2" customWidth="1"/>
    <col min="10248" max="10248" width="15.5" style="2" customWidth="1"/>
    <col min="10249" max="10249" width="13.75" style="2" customWidth="1"/>
    <col min="10250" max="10250" width="10.375" style="2" customWidth="1"/>
    <col min="10251" max="10251" width="15.5" style="2" customWidth="1"/>
    <col min="10252" max="10252" width="13.75" style="2" customWidth="1"/>
    <col min="10253" max="10253" width="10.25" style="2" customWidth="1"/>
    <col min="10254" max="10496" width="10.375" style="2"/>
    <col min="10497" max="10499" width="11.125" style="2" customWidth="1"/>
    <col min="10500" max="10500" width="10.5" style="2" customWidth="1"/>
    <col min="10501" max="10503" width="11.125" style="2" customWidth="1"/>
    <col min="10504" max="10504" width="15.5" style="2" customWidth="1"/>
    <col min="10505" max="10505" width="13.75" style="2" customWidth="1"/>
    <col min="10506" max="10506" width="10.375" style="2" customWidth="1"/>
    <col min="10507" max="10507" width="15.5" style="2" customWidth="1"/>
    <col min="10508" max="10508" width="13.75" style="2" customWidth="1"/>
    <col min="10509" max="10509" width="10.25" style="2" customWidth="1"/>
    <col min="10510" max="10752" width="10.375" style="2"/>
    <col min="10753" max="10755" width="11.125" style="2" customWidth="1"/>
    <col min="10756" max="10756" width="10.5" style="2" customWidth="1"/>
    <col min="10757" max="10759" width="11.125" style="2" customWidth="1"/>
    <col min="10760" max="10760" width="15.5" style="2" customWidth="1"/>
    <col min="10761" max="10761" width="13.75" style="2" customWidth="1"/>
    <col min="10762" max="10762" width="10.375" style="2" customWidth="1"/>
    <col min="10763" max="10763" width="15.5" style="2" customWidth="1"/>
    <col min="10764" max="10764" width="13.75" style="2" customWidth="1"/>
    <col min="10765" max="10765" width="10.25" style="2" customWidth="1"/>
    <col min="10766" max="11008" width="10.375" style="2"/>
    <col min="11009" max="11011" width="11.125" style="2" customWidth="1"/>
    <col min="11012" max="11012" width="10.5" style="2" customWidth="1"/>
    <col min="11013" max="11015" width="11.125" style="2" customWidth="1"/>
    <col min="11016" max="11016" width="15.5" style="2" customWidth="1"/>
    <col min="11017" max="11017" width="13.75" style="2" customWidth="1"/>
    <col min="11018" max="11018" width="10.375" style="2" customWidth="1"/>
    <col min="11019" max="11019" width="15.5" style="2" customWidth="1"/>
    <col min="11020" max="11020" width="13.75" style="2" customWidth="1"/>
    <col min="11021" max="11021" width="10.25" style="2" customWidth="1"/>
    <col min="11022" max="11264" width="10.375" style="2"/>
    <col min="11265" max="11267" width="11.125" style="2" customWidth="1"/>
    <col min="11268" max="11268" width="10.5" style="2" customWidth="1"/>
    <col min="11269" max="11271" width="11.125" style="2" customWidth="1"/>
    <col min="11272" max="11272" width="15.5" style="2" customWidth="1"/>
    <col min="11273" max="11273" width="13.75" style="2" customWidth="1"/>
    <col min="11274" max="11274" width="10.375" style="2" customWidth="1"/>
    <col min="11275" max="11275" width="15.5" style="2" customWidth="1"/>
    <col min="11276" max="11276" width="13.75" style="2" customWidth="1"/>
    <col min="11277" max="11277" width="10.25" style="2" customWidth="1"/>
    <col min="11278" max="11520" width="10.375" style="2"/>
    <col min="11521" max="11523" width="11.125" style="2" customWidth="1"/>
    <col min="11524" max="11524" width="10.5" style="2" customWidth="1"/>
    <col min="11525" max="11527" width="11.125" style="2" customWidth="1"/>
    <col min="11528" max="11528" width="15.5" style="2" customWidth="1"/>
    <col min="11529" max="11529" width="13.75" style="2" customWidth="1"/>
    <col min="11530" max="11530" width="10.375" style="2" customWidth="1"/>
    <col min="11531" max="11531" width="15.5" style="2" customWidth="1"/>
    <col min="11532" max="11532" width="13.75" style="2" customWidth="1"/>
    <col min="11533" max="11533" width="10.25" style="2" customWidth="1"/>
    <col min="11534" max="11776" width="10.375" style="2"/>
    <col min="11777" max="11779" width="11.125" style="2" customWidth="1"/>
    <col min="11780" max="11780" width="10.5" style="2" customWidth="1"/>
    <col min="11781" max="11783" width="11.125" style="2" customWidth="1"/>
    <col min="11784" max="11784" width="15.5" style="2" customWidth="1"/>
    <col min="11785" max="11785" width="13.75" style="2" customWidth="1"/>
    <col min="11786" max="11786" width="10.375" style="2" customWidth="1"/>
    <col min="11787" max="11787" width="15.5" style="2" customWidth="1"/>
    <col min="11788" max="11788" width="13.75" style="2" customWidth="1"/>
    <col min="11789" max="11789" width="10.25" style="2" customWidth="1"/>
    <col min="11790" max="12032" width="10.375" style="2"/>
    <col min="12033" max="12035" width="11.125" style="2" customWidth="1"/>
    <col min="12036" max="12036" width="10.5" style="2" customWidth="1"/>
    <col min="12037" max="12039" width="11.125" style="2" customWidth="1"/>
    <col min="12040" max="12040" width="15.5" style="2" customWidth="1"/>
    <col min="12041" max="12041" width="13.75" style="2" customWidth="1"/>
    <col min="12042" max="12042" width="10.375" style="2" customWidth="1"/>
    <col min="12043" max="12043" width="15.5" style="2" customWidth="1"/>
    <col min="12044" max="12044" width="13.75" style="2" customWidth="1"/>
    <col min="12045" max="12045" width="10.25" style="2" customWidth="1"/>
    <col min="12046" max="12288" width="10.375" style="2"/>
    <col min="12289" max="12291" width="11.125" style="2" customWidth="1"/>
    <col min="12292" max="12292" width="10.5" style="2" customWidth="1"/>
    <col min="12293" max="12295" width="11.125" style="2" customWidth="1"/>
    <col min="12296" max="12296" width="15.5" style="2" customWidth="1"/>
    <col min="12297" max="12297" width="13.75" style="2" customWidth="1"/>
    <col min="12298" max="12298" width="10.375" style="2" customWidth="1"/>
    <col min="12299" max="12299" width="15.5" style="2" customWidth="1"/>
    <col min="12300" max="12300" width="13.75" style="2" customWidth="1"/>
    <col min="12301" max="12301" width="10.25" style="2" customWidth="1"/>
    <col min="12302" max="12544" width="10.375" style="2"/>
    <col min="12545" max="12547" width="11.125" style="2" customWidth="1"/>
    <col min="12548" max="12548" width="10.5" style="2" customWidth="1"/>
    <col min="12549" max="12551" width="11.125" style="2" customWidth="1"/>
    <col min="12552" max="12552" width="15.5" style="2" customWidth="1"/>
    <col min="12553" max="12553" width="13.75" style="2" customWidth="1"/>
    <col min="12554" max="12554" width="10.375" style="2" customWidth="1"/>
    <col min="12555" max="12555" width="15.5" style="2" customWidth="1"/>
    <col min="12556" max="12556" width="13.75" style="2" customWidth="1"/>
    <col min="12557" max="12557" width="10.25" style="2" customWidth="1"/>
    <col min="12558" max="12800" width="10.375" style="2"/>
    <col min="12801" max="12803" width="11.125" style="2" customWidth="1"/>
    <col min="12804" max="12804" width="10.5" style="2" customWidth="1"/>
    <col min="12805" max="12807" width="11.125" style="2" customWidth="1"/>
    <col min="12808" max="12808" width="15.5" style="2" customWidth="1"/>
    <col min="12809" max="12809" width="13.75" style="2" customWidth="1"/>
    <col min="12810" max="12810" width="10.375" style="2" customWidth="1"/>
    <col min="12811" max="12811" width="15.5" style="2" customWidth="1"/>
    <col min="12812" max="12812" width="13.75" style="2" customWidth="1"/>
    <col min="12813" max="12813" width="10.25" style="2" customWidth="1"/>
    <col min="12814" max="13056" width="10.375" style="2"/>
    <col min="13057" max="13059" width="11.125" style="2" customWidth="1"/>
    <col min="13060" max="13060" width="10.5" style="2" customWidth="1"/>
    <col min="13061" max="13063" width="11.125" style="2" customWidth="1"/>
    <col min="13064" max="13064" width="15.5" style="2" customWidth="1"/>
    <col min="13065" max="13065" width="13.75" style="2" customWidth="1"/>
    <col min="13066" max="13066" width="10.375" style="2" customWidth="1"/>
    <col min="13067" max="13067" width="15.5" style="2" customWidth="1"/>
    <col min="13068" max="13068" width="13.75" style="2" customWidth="1"/>
    <col min="13069" max="13069" width="10.25" style="2" customWidth="1"/>
    <col min="13070" max="13312" width="10.375" style="2"/>
    <col min="13313" max="13315" width="11.125" style="2" customWidth="1"/>
    <col min="13316" max="13316" width="10.5" style="2" customWidth="1"/>
    <col min="13317" max="13319" width="11.125" style="2" customWidth="1"/>
    <col min="13320" max="13320" width="15.5" style="2" customWidth="1"/>
    <col min="13321" max="13321" width="13.75" style="2" customWidth="1"/>
    <col min="13322" max="13322" width="10.375" style="2" customWidth="1"/>
    <col min="13323" max="13323" width="15.5" style="2" customWidth="1"/>
    <col min="13324" max="13324" width="13.75" style="2" customWidth="1"/>
    <col min="13325" max="13325" width="10.25" style="2" customWidth="1"/>
    <col min="13326" max="13568" width="10.375" style="2"/>
    <col min="13569" max="13571" width="11.125" style="2" customWidth="1"/>
    <col min="13572" max="13572" width="10.5" style="2" customWidth="1"/>
    <col min="13573" max="13575" width="11.125" style="2" customWidth="1"/>
    <col min="13576" max="13576" width="15.5" style="2" customWidth="1"/>
    <col min="13577" max="13577" width="13.75" style="2" customWidth="1"/>
    <col min="13578" max="13578" width="10.375" style="2" customWidth="1"/>
    <col min="13579" max="13579" width="15.5" style="2" customWidth="1"/>
    <col min="13580" max="13580" width="13.75" style="2" customWidth="1"/>
    <col min="13581" max="13581" width="10.25" style="2" customWidth="1"/>
    <col min="13582" max="13824" width="10.375" style="2"/>
    <col min="13825" max="13827" width="11.125" style="2" customWidth="1"/>
    <col min="13828" max="13828" width="10.5" style="2" customWidth="1"/>
    <col min="13829" max="13831" width="11.125" style="2" customWidth="1"/>
    <col min="13832" max="13832" width="15.5" style="2" customWidth="1"/>
    <col min="13833" max="13833" width="13.75" style="2" customWidth="1"/>
    <col min="13834" max="13834" width="10.375" style="2" customWidth="1"/>
    <col min="13835" max="13835" width="15.5" style="2" customWidth="1"/>
    <col min="13836" max="13836" width="13.75" style="2" customWidth="1"/>
    <col min="13837" max="13837" width="10.25" style="2" customWidth="1"/>
    <col min="13838" max="14080" width="10.375" style="2"/>
    <col min="14081" max="14083" width="11.125" style="2" customWidth="1"/>
    <col min="14084" max="14084" width="10.5" style="2" customWidth="1"/>
    <col min="14085" max="14087" width="11.125" style="2" customWidth="1"/>
    <col min="14088" max="14088" width="15.5" style="2" customWidth="1"/>
    <col min="14089" max="14089" width="13.75" style="2" customWidth="1"/>
    <col min="14090" max="14090" width="10.375" style="2" customWidth="1"/>
    <col min="14091" max="14091" width="15.5" style="2" customWidth="1"/>
    <col min="14092" max="14092" width="13.75" style="2" customWidth="1"/>
    <col min="14093" max="14093" width="10.25" style="2" customWidth="1"/>
    <col min="14094" max="14336" width="10.375" style="2"/>
    <col min="14337" max="14339" width="11.125" style="2" customWidth="1"/>
    <col min="14340" max="14340" width="10.5" style="2" customWidth="1"/>
    <col min="14341" max="14343" width="11.125" style="2" customWidth="1"/>
    <col min="14344" max="14344" width="15.5" style="2" customWidth="1"/>
    <col min="14345" max="14345" width="13.75" style="2" customWidth="1"/>
    <col min="14346" max="14346" width="10.375" style="2" customWidth="1"/>
    <col min="14347" max="14347" width="15.5" style="2" customWidth="1"/>
    <col min="14348" max="14348" width="13.75" style="2" customWidth="1"/>
    <col min="14349" max="14349" width="10.25" style="2" customWidth="1"/>
    <col min="14350" max="14592" width="10.375" style="2"/>
    <col min="14593" max="14595" width="11.125" style="2" customWidth="1"/>
    <col min="14596" max="14596" width="10.5" style="2" customWidth="1"/>
    <col min="14597" max="14599" width="11.125" style="2" customWidth="1"/>
    <col min="14600" max="14600" width="15.5" style="2" customWidth="1"/>
    <col min="14601" max="14601" width="13.75" style="2" customWidth="1"/>
    <col min="14602" max="14602" width="10.375" style="2" customWidth="1"/>
    <col min="14603" max="14603" width="15.5" style="2" customWidth="1"/>
    <col min="14604" max="14604" width="13.75" style="2" customWidth="1"/>
    <col min="14605" max="14605" width="10.25" style="2" customWidth="1"/>
    <col min="14606" max="14848" width="10.375" style="2"/>
    <col min="14849" max="14851" width="11.125" style="2" customWidth="1"/>
    <col min="14852" max="14852" width="10.5" style="2" customWidth="1"/>
    <col min="14853" max="14855" width="11.125" style="2" customWidth="1"/>
    <col min="14856" max="14856" width="15.5" style="2" customWidth="1"/>
    <col min="14857" max="14857" width="13.75" style="2" customWidth="1"/>
    <col min="14858" max="14858" width="10.375" style="2" customWidth="1"/>
    <col min="14859" max="14859" width="15.5" style="2" customWidth="1"/>
    <col min="14860" max="14860" width="13.75" style="2" customWidth="1"/>
    <col min="14861" max="14861" width="10.25" style="2" customWidth="1"/>
    <col min="14862" max="15104" width="10.375" style="2"/>
    <col min="15105" max="15107" width="11.125" style="2" customWidth="1"/>
    <col min="15108" max="15108" width="10.5" style="2" customWidth="1"/>
    <col min="15109" max="15111" width="11.125" style="2" customWidth="1"/>
    <col min="15112" max="15112" width="15.5" style="2" customWidth="1"/>
    <col min="15113" max="15113" width="13.75" style="2" customWidth="1"/>
    <col min="15114" max="15114" width="10.375" style="2" customWidth="1"/>
    <col min="15115" max="15115" width="15.5" style="2" customWidth="1"/>
    <col min="15116" max="15116" width="13.75" style="2" customWidth="1"/>
    <col min="15117" max="15117" width="10.25" style="2" customWidth="1"/>
    <col min="15118" max="15360" width="10.375" style="2"/>
    <col min="15361" max="15363" width="11.125" style="2" customWidth="1"/>
    <col min="15364" max="15364" width="10.5" style="2" customWidth="1"/>
    <col min="15365" max="15367" width="11.125" style="2" customWidth="1"/>
    <col min="15368" max="15368" width="15.5" style="2" customWidth="1"/>
    <col min="15369" max="15369" width="13.75" style="2" customWidth="1"/>
    <col min="15370" max="15370" width="10.375" style="2" customWidth="1"/>
    <col min="15371" max="15371" width="15.5" style="2" customWidth="1"/>
    <col min="15372" max="15372" width="13.75" style="2" customWidth="1"/>
    <col min="15373" max="15373" width="10.25" style="2" customWidth="1"/>
    <col min="15374" max="15616" width="10.375" style="2"/>
    <col min="15617" max="15619" width="11.125" style="2" customWidth="1"/>
    <col min="15620" max="15620" width="10.5" style="2" customWidth="1"/>
    <col min="15621" max="15623" width="11.125" style="2" customWidth="1"/>
    <col min="15624" max="15624" width="15.5" style="2" customWidth="1"/>
    <col min="15625" max="15625" width="13.75" style="2" customWidth="1"/>
    <col min="15626" max="15626" width="10.375" style="2" customWidth="1"/>
    <col min="15627" max="15627" width="15.5" style="2" customWidth="1"/>
    <col min="15628" max="15628" width="13.75" style="2" customWidth="1"/>
    <col min="15629" max="15629" width="10.25" style="2" customWidth="1"/>
    <col min="15630" max="15872" width="10.375" style="2"/>
    <col min="15873" max="15875" width="11.125" style="2" customWidth="1"/>
    <col min="15876" max="15876" width="10.5" style="2" customWidth="1"/>
    <col min="15877" max="15879" width="11.125" style="2" customWidth="1"/>
    <col min="15880" max="15880" width="15.5" style="2" customWidth="1"/>
    <col min="15881" max="15881" width="13.75" style="2" customWidth="1"/>
    <col min="15882" max="15882" width="10.375" style="2" customWidth="1"/>
    <col min="15883" max="15883" width="15.5" style="2" customWidth="1"/>
    <col min="15884" max="15884" width="13.75" style="2" customWidth="1"/>
    <col min="15885" max="15885" width="10.25" style="2" customWidth="1"/>
    <col min="15886" max="16128" width="10.375" style="2"/>
    <col min="16129" max="16131" width="11.125" style="2" customWidth="1"/>
    <col min="16132" max="16132" width="10.5" style="2" customWidth="1"/>
    <col min="16133" max="16135" width="11.125" style="2" customWidth="1"/>
    <col min="16136" max="16136" width="15.5" style="2" customWidth="1"/>
    <col min="16137" max="16137" width="13.75" style="2" customWidth="1"/>
    <col min="16138" max="16138" width="10.375" style="2" customWidth="1"/>
    <col min="16139" max="16139" width="15.5" style="2" customWidth="1"/>
    <col min="16140" max="16140" width="13.75" style="2" customWidth="1"/>
    <col min="16141" max="16141" width="10.25" style="2" customWidth="1"/>
    <col min="16142" max="16384" width="10.375" style="2"/>
  </cols>
  <sheetData>
    <row r="1" spans="1:13" ht="19.5" customHeight="1">
      <c r="A1" s="1" t="s">
        <v>109</v>
      </c>
    </row>
    <row r="2" spans="1:13" ht="6.75" customHeight="1" thickBot="1"/>
    <row r="3" spans="1:13" ht="16.5" customHeight="1">
      <c r="A3" s="183"/>
      <c r="B3" s="8" t="s">
        <v>110</v>
      </c>
      <c r="C3" s="184"/>
      <c r="D3" s="185"/>
      <c r="E3" s="6" t="s">
        <v>111</v>
      </c>
      <c r="F3" s="184"/>
      <c r="G3" s="185"/>
      <c r="H3" s="6" t="s">
        <v>112</v>
      </c>
      <c r="I3" s="184"/>
      <c r="J3" s="186"/>
      <c r="K3" s="6" t="s">
        <v>113</v>
      </c>
      <c r="L3" s="184"/>
      <c r="M3" s="185"/>
    </row>
    <row r="4" spans="1:13" ht="18" customHeight="1">
      <c r="A4" s="187" t="s">
        <v>114</v>
      </c>
      <c r="B4" s="188" t="s">
        <v>115</v>
      </c>
      <c r="C4" s="189">
        <v>26</v>
      </c>
      <c r="D4" s="190" t="s">
        <v>116</v>
      </c>
      <c r="E4" s="189" t="s">
        <v>115</v>
      </c>
      <c r="F4" s="189">
        <v>26</v>
      </c>
      <c r="G4" s="190" t="s">
        <v>116</v>
      </c>
      <c r="H4" s="191" t="s">
        <v>117</v>
      </c>
      <c r="I4" s="192">
        <v>26</v>
      </c>
      <c r="J4" s="193" t="s">
        <v>116</v>
      </c>
      <c r="K4" s="189" t="s">
        <v>115</v>
      </c>
      <c r="L4" s="189">
        <v>26</v>
      </c>
      <c r="M4" s="190" t="s">
        <v>116</v>
      </c>
    </row>
    <row r="5" spans="1:13" ht="11.25" customHeight="1">
      <c r="A5" s="194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</row>
    <row r="6" spans="1:13" ht="21" customHeight="1">
      <c r="A6" s="195" t="s">
        <v>118</v>
      </c>
      <c r="B6" s="196">
        <v>34589</v>
      </c>
      <c r="C6" s="196">
        <v>37709</v>
      </c>
      <c r="D6" s="197">
        <f t="shared" ref="D6:D29" si="0">(C6-B6)/B6*100</f>
        <v>9.020208736881667</v>
      </c>
      <c r="E6" s="196">
        <v>240080</v>
      </c>
      <c r="F6" s="196">
        <v>260458</v>
      </c>
      <c r="G6" s="197">
        <f t="shared" ref="G6:G29" si="1">(F6-E6)/E6*100</f>
        <v>8.4880039986671107</v>
      </c>
      <c r="H6" s="196">
        <v>8845325</v>
      </c>
      <c r="I6" s="196">
        <v>9856579</v>
      </c>
      <c r="J6" s="197">
        <f t="shared" ref="J6:J29" si="2">(I6-H6)/H6*100</f>
        <v>11.432638145008804</v>
      </c>
      <c r="K6" s="196">
        <v>3997559</v>
      </c>
      <c r="L6" s="196">
        <v>4416922</v>
      </c>
      <c r="M6" s="197">
        <f>(L6-K6)/K6*100</f>
        <v>10.490476813475423</v>
      </c>
    </row>
    <row r="7" spans="1:13" ht="20.100000000000001" customHeight="1">
      <c r="A7" s="198" t="s">
        <v>119</v>
      </c>
      <c r="B7" s="58">
        <v>7629</v>
      </c>
      <c r="C7" s="58">
        <v>7535</v>
      </c>
      <c r="D7" s="199">
        <f t="shared" si="0"/>
        <v>-1.2321405164503867</v>
      </c>
      <c r="E7" s="58">
        <v>53202</v>
      </c>
      <c r="F7" s="58">
        <v>55414</v>
      </c>
      <c r="G7" s="200">
        <f t="shared" si="1"/>
        <v>4.1577384308860568</v>
      </c>
      <c r="H7" s="58">
        <v>2535508</v>
      </c>
      <c r="I7" s="58">
        <v>2553814</v>
      </c>
      <c r="J7" s="200">
        <f t="shared" si="2"/>
        <v>0.72198549560876957</v>
      </c>
      <c r="K7" s="58">
        <v>744185</v>
      </c>
      <c r="L7" s="58">
        <v>794355</v>
      </c>
      <c r="M7" s="200">
        <f>(L7-K7)/K7*100</f>
        <v>6.7416032303795435</v>
      </c>
    </row>
    <row r="8" spans="1:13" ht="20.100000000000001" customHeight="1">
      <c r="A8" s="198" t="s">
        <v>120</v>
      </c>
      <c r="B8" s="144">
        <v>7018</v>
      </c>
      <c r="C8" s="144">
        <v>7377</v>
      </c>
      <c r="D8" s="40">
        <f>(C8-B8)/B8*100</f>
        <v>5.115417497862639</v>
      </c>
      <c r="E8" s="144">
        <v>53585</v>
      </c>
      <c r="F8" s="144">
        <v>54443</v>
      </c>
      <c r="G8" s="40">
        <f t="shared" si="1"/>
        <v>1.6011943640944295</v>
      </c>
      <c r="H8" s="144">
        <v>2374892</v>
      </c>
      <c r="I8" s="144">
        <v>2387595</v>
      </c>
      <c r="J8" s="40">
        <f t="shared" si="2"/>
        <v>0.53488748119914509</v>
      </c>
      <c r="K8" s="144">
        <v>927522</v>
      </c>
      <c r="L8" s="144">
        <v>944367</v>
      </c>
      <c r="M8" s="40">
        <f>(L8-K8)/K8*100</f>
        <v>1.8161294287359222</v>
      </c>
    </row>
    <row r="9" spans="1:13" ht="20.100000000000001" customHeight="1">
      <c r="A9" s="198" t="s">
        <v>121</v>
      </c>
      <c r="B9" s="144">
        <v>937</v>
      </c>
      <c r="C9" s="144">
        <v>959</v>
      </c>
      <c r="D9" s="199">
        <f t="shared" si="0"/>
        <v>2.3479188900747063</v>
      </c>
      <c r="E9" s="144">
        <v>5591</v>
      </c>
      <c r="F9" s="144">
        <v>5903</v>
      </c>
      <c r="G9" s="40">
        <f t="shared" si="1"/>
        <v>5.5803970667143625</v>
      </c>
      <c r="H9" s="144">
        <v>120873</v>
      </c>
      <c r="I9" s="144">
        <v>154182</v>
      </c>
      <c r="J9" s="40">
        <f t="shared" si="2"/>
        <v>27.557022660147428</v>
      </c>
      <c r="K9" s="144">
        <v>99550</v>
      </c>
      <c r="L9" s="144">
        <v>113638</v>
      </c>
      <c r="M9" s="40">
        <f t="shared" ref="M9:M29" si="3">(L9-K9)/K9*100</f>
        <v>14.151682571572074</v>
      </c>
    </row>
    <row r="10" spans="1:13" ht="20.100000000000001" customHeight="1">
      <c r="A10" s="198" t="s">
        <v>122</v>
      </c>
      <c r="B10" s="144">
        <v>1294</v>
      </c>
      <c r="C10" s="144">
        <v>1399</v>
      </c>
      <c r="D10" s="40">
        <f t="shared" si="0"/>
        <v>8.1143740340030917</v>
      </c>
      <c r="E10" s="144">
        <v>7823</v>
      </c>
      <c r="F10" s="144">
        <v>8638</v>
      </c>
      <c r="G10" s="40">
        <f t="shared" si="1"/>
        <v>10.417998210405216</v>
      </c>
      <c r="H10" s="144">
        <v>252104</v>
      </c>
      <c r="I10" s="144">
        <v>328249</v>
      </c>
      <c r="J10" s="40">
        <f t="shared" si="2"/>
        <v>30.203804778980103</v>
      </c>
      <c r="K10" s="144">
        <v>130747</v>
      </c>
      <c r="L10" s="144">
        <v>142358</v>
      </c>
      <c r="M10" s="40">
        <f t="shared" si="3"/>
        <v>8.8805096866467306</v>
      </c>
    </row>
    <row r="11" spans="1:13" ht="20.25" customHeight="1">
      <c r="A11" s="198" t="s">
        <v>123</v>
      </c>
      <c r="B11" s="144">
        <v>1227</v>
      </c>
      <c r="C11" s="144">
        <v>1298</v>
      </c>
      <c r="D11" s="199">
        <f t="shared" si="0"/>
        <v>5.786471067644662</v>
      </c>
      <c r="E11" s="144">
        <v>8409</v>
      </c>
      <c r="F11" s="144">
        <v>9075</v>
      </c>
      <c r="G11" s="40">
        <f t="shared" si="1"/>
        <v>7.9200856225472709</v>
      </c>
      <c r="H11" s="144">
        <v>242252</v>
      </c>
      <c r="I11" s="144">
        <v>304744</v>
      </c>
      <c r="J11" s="40">
        <f t="shared" si="2"/>
        <v>25.796278255700678</v>
      </c>
      <c r="K11" s="144">
        <v>173218</v>
      </c>
      <c r="L11" s="144">
        <v>172881</v>
      </c>
      <c r="M11" s="40">
        <f t="shared" si="3"/>
        <v>-0.19455252918287938</v>
      </c>
    </row>
    <row r="12" spans="1:13" ht="20.100000000000001" customHeight="1">
      <c r="A12" s="198" t="s">
        <v>124</v>
      </c>
      <c r="B12" s="144">
        <v>530</v>
      </c>
      <c r="C12" s="144">
        <v>556</v>
      </c>
      <c r="D12" s="199">
        <f t="shared" si="0"/>
        <v>4.9056603773584913</v>
      </c>
      <c r="E12" s="144">
        <v>2988</v>
      </c>
      <c r="F12" s="144">
        <v>3417</v>
      </c>
      <c r="G12" s="40">
        <f t="shared" si="1"/>
        <v>14.357429718875503</v>
      </c>
      <c r="H12" s="144">
        <v>58102</v>
      </c>
      <c r="I12" s="144">
        <v>87567</v>
      </c>
      <c r="J12" s="40">
        <f t="shared" si="2"/>
        <v>50.712540015834215</v>
      </c>
      <c r="K12" s="144">
        <v>51844</v>
      </c>
      <c r="L12" s="144">
        <v>58499</v>
      </c>
      <c r="M12" s="40">
        <f t="shared" si="3"/>
        <v>12.836586683126303</v>
      </c>
    </row>
    <row r="13" spans="1:13" ht="20.100000000000001" customHeight="1">
      <c r="A13" s="198" t="s">
        <v>125</v>
      </c>
      <c r="B13" s="144">
        <v>1273</v>
      </c>
      <c r="C13" s="144">
        <v>1275</v>
      </c>
      <c r="D13" s="40">
        <f t="shared" si="0"/>
        <v>0.15710919088766695</v>
      </c>
      <c r="E13" s="144">
        <v>9346</v>
      </c>
      <c r="F13" s="144">
        <v>9062</v>
      </c>
      <c r="G13" s="40">
        <f t="shared" si="1"/>
        <v>-3.0387331478707469</v>
      </c>
      <c r="H13" s="144">
        <v>251438</v>
      </c>
      <c r="I13" s="144">
        <v>261529</v>
      </c>
      <c r="J13" s="40">
        <f t="shared" si="2"/>
        <v>4.0133154097630426</v>
      </c>
      <c r="K13" s="144">
        <v>181817</v>
      </c>
      <c r="L13" s="144">
        <v>179698</v>
      </c>
      <c r="M13" s="40">
        <f t="shared" si="3"/>
        <v>-1.1654575754742407</v>
      </c>
    </row>
    <row r="14" spans="1:13" ht="20.100000000000001" customHeight="1">
      <c r="A14" s="198" t="s">
        <v>126</v>
      </c>
      <c r="B14" s="144">
        <v>996</v>
      </c>
      <c r="C14" s="144">
        <v>1006</v>
      </c>
      <c r="D14" s="199">
        <f t="shared" si="0"/>
        <v>1.0040160642570282</v>
      </c>
      <c r="E14" s="144">
        <v>6636</v>
      </c>
      <c r="F14" s="144">
        <v>6629</v>
      </c>
      <c r="G14" s="40">
        <f t="shared" si="1"/>
        <v>-0.10548523206751054</v>
      </c>
      <c r="H14" s="144">
        <v>170682</v>
      </c>
      <c r="I14" s="144">
        <v>184733</v>
      </c>
      <c r="J14" s="40">
        <f t="shared" si="2"/>
        <v>8.2322681946543863</v>
      </c>
      <c r="K14" s="144">
        <v>133987</v>
      </c>
      <c r="L14" s="144">
        <v>147449</v>
      </c>
      <c r="M14" s="40">
        <f t="shared" si="3"/>
        <v>10.047243389284036</v>
      </c>
    </row>
    <row r="15" spans="1:13" ht="20.100000000000001" customHeight="1">
      <c r="A15" s="198" t="s">
        <v>127</v>
      </c>
      <c r="B15" s="144">
        <v>620</v>
      </c>
      <c r="C15" s="144">
        <v>625</v>
      </c>
      <c r="D15" s="40">
        <f t="shared" si="0"/>
        <v>0.80645161290322576</v>
      </c>
      <c r="E15" s="144">
        <v>5592</v>
      </c>
      <c r="F15" s="144">
        <v>4945</v>
      </c>
      <c r="G15" s="40">
        <f t="shared" si="1"/>
        <v>-11.570100143061516</v>
      </c>
      <c r="H15" s="144">
        <v>214174</v>
      </c>
      <c r="I15" s="144">
        <v>244259</v>
      </c>
      <c r="J15" s="40">
        <f t="shared" si="2"/>
        <v>14.046989830698402</v>
      </c>
      <c r="K15" s="144">
        <v>95823</v>
      </c>
      <c r="L15" s="144">
        <v>107685</v>
      </c>
      <c r="M15" s="40">
        <f t="shared" si="3"/>
        <v>12.379073917535456</v>
      </c>
    </row>
    <row r="16" spans="1:13" ht="20.100000000000001" customHeight="1">
      <c r="A16" s="198" t="s">
        <v>128</v>
      </c>
      <c r="B16" s="144">
        <v>280</v>
      </c>
      <c r="C16" s="144">
        <v>273</v>
      </c>
      <c r="D16" s="199">
        <f t="shared" si="0"/>
        <v>-2.5</v>
      </c>
      <c r="E16" s="144">
        <v>1680</v>
      </c>
      <c r="F16" s="144">
        <v>1636</v>
      </c>
      <c r="G16" s="40">
        <f t="shared" si="1"/>
        <v>-2.6190476190476191</v>
      </c>
      <c r="H16" s="144">
        <v>29851</v>
      </c>
      <c r="I16" s="144">
        <v>34695</v>
      </c>
      <c r="J16" s="40">
        <f t="shared" si="2"/>
        <v>16.22726206827242</v>
      </c>
      <c r="K16" s="144">
        <v>42588</v>
      </c>
      <c r="L16" s="144">
        <v>47213</v>
      </c>
      <c r="M16" s="40">
        <f t="shared" si="3"/>
        <v>10.859866629097398</v>
      </c>
    </row>
    <row r="17" spans="1:13" ht="20.100000000000001" customHeight="1">
      <c r="A17" s="198" t="s">
        <v>129</v>
      </c>
      <c r="B17" s="144">
        <v>338</v>
      </c>
      <c r="C17" s="144">
        <v>351</v>
      </c>
      <c r="D17" s="40">
        <f t="shared" si="0"/>
        <v>3.8461538461538463</v>
      </c>
      <c r="E17" s="144">
        <v>2411</v>
      </c>
      <c r="F17" s="144">
        <v>2195</v>
      </c>
      <c r="G17" s="40">
        <f t="shared" si="1"/>
        <v>-8.9589381999170463</v>
      </c>
      <c r="H17" s="144">
        <v>52246</v>
      </c>
      <c r="I17" s="144">
        <v>61054</v>
      </c>
      <c r="J17" s="40">
        <f t="shared" si="2"/>
        <v>16.858706886651611</v>
      </c>
      <c r="K17" s="144">
        <v>42248</v>
      </c>
      <c r="L17" s="144">
        <v>52568</v>
      </c>
      <c r="M17" s="40">
        <f t="shared" si="3"/>
        <v>24.42719181973111</v>
      </c>
    </row>
    <row r="18" spans="1:13" s="204" customFormat="1" ht="20.100000000000001" customHeight="1">
      <c r="A18" s="201" t="s">
        <v>130</v>
      </c>
      <c r="B18" s="202">
        <v>433</v>
      </c>
      <c r="C18" s="202">
        <v>457</v>
      </c>
      <c r="D18" s="199">
        <f t="shared" si="0"/>
        <v>5.5427251732101617</v>
      </c>
      <c r="E18" s="202">
        <v>2632</v>
      </c>
      <c r="F18" s="202">
        <v>2737</v>
      </c>
      <c r="G18" s="203">
        <f t="shared" si="1"/>
        <v>3.9893617021276597</v>
      </c>
      <c r="H18" s="202">
        <v>66547</v>
      </c>
      <c r="I18" s="202">
        <v>80951</v>
      </c>
      <c r="J18" s="203">
        <f t="shared" si="2"/>
        <v>21.644852510255909</v>
      </c>
      <c r="K18" s="202">
        <v>50568</v>
      </c>
      <c r="L18" s="202">
        <v>59339</v>
      </c>
      <c r="M18" s="40">
        <f>(L18-K18)/K18*100</f>
        <v>17.344961240310077</v>
      </c>
    </row>
    <row r="19" spans="1:13" ht="20.100000000000001" customHeight="1">
      <c r="A19" s="198" t="s">
        <v>131</v>
      </c>
      <c r="B19" s="144">
        <v>1973</v>
      </c>
      <c r="C19" s="144">
        <v>2130</v>
      </c>
      <c r="D19" s="40">
        <f t="shared" si="0"/>
        <v>7.9574252407501262</v>
      </c>
      <c r="E19" s="144">
        <v>14869</v>
      </c>
      <c r="F19" s="144">
        <v>16110</v>
      </c>
      <c r="G19" s="40">
        <f t="shared" si="1"/>
        <v>8.3462236868652901</v>
      </c>
      <c r="H19" s="144">
        <v>578072</v>
      </c>
      <c r="I19" s="144">
        <v>734498</v>
      </c>
      <c r="J19" s="40">
        <f t="shared" si="2"/>
        <v>27.059951009562823</v>
      </c>
      <c r="K19" s="144">
        <v>224086</v>
      </c>
      <c r="L19" s="144">
        <v>222348</v>
      </c>
      <c r="M19" s="40">
        <f t="shared" si="3"/>
        <v>-0.77559508403023847</v>
      </c>
    </row>
    <row r="20" spans="1:13" ht="20.100000000000001" customHeight="1">
      <c r="A20" s="198" t="s">
        <v>132</v>
      </c>
      <c r="B20" s="144">
        <v>945</v>
      </c>
      <c r="C20" s="144">
        <v>942</v>
      </c>
      <c r="D20" s="40">
        <f t="shared" si="0"/>
        <v>-0.31746031746031744</v>
      </c>
      <c r="E20" s="144">
        <v>5780</v>
      </c>
      <c r="F20" s="144">
        <v>5689</v>
      </c>
      <c r="G20" s="40">
        <f t="shared" si="1"/>
        <v>-1.57439446366782</v>
      </c>
      <c r="H20" s="144">
        <v>176051</v>
      </c>
      <c r="I20" s="144">
        <v>192545</v>
      </c>
      <c r="J20" s="40">
        <f t="shared" si="2"/>
        <v>9.3688760643222704</v>
      </c>
      <c r="K20" s="144">
        <v>74026</v>
      </c>
      <c r="L20" s="144">
        <v>75986</v>
      </c>
      <c r="M20" s="40">
        <f t="shared" si="3"/>
        <v>2.6477183692216246</v>
      </c>
    </row>
    <row r="21" spans="1:13" ht="18.75" customHeight="1">
      <c r="A21" s="198" t="s">
        <v>133</v>
      </c>
      <c r="B21" s="144">
        <v>1150</v>
      </c>
      <c r="C21" s="144">
        <v>1159</v>
      </c>
      <c r="D21" s="40">
        <f t="shared" si="0"/>
        <v>0.78260869565217395</v>
      </c>
      <c r="E21" s="144">
        <v>7486</v>
      </c>
      <c r="F21" s="144">
        <v>7599</v>
      </c>
      <c r="G21" s="40">
        <f t="shared" si="1"/>
        <v>1.509484370825541</v>
      </c>
      <c r="H21" s="144">
        <v>173442</v>
      </c>
      <c r="I21" s="144">
        <v>165471</v>
      </c>
      <c r="J21" s="40">
        <f t="shared" si="2"/>
        <v>-4.5957726502231298</v>
      </c>
      <c r="K21" s="144">
        <v>152327</v>
      </c>
      <c r="L21" s="144">
        <v>149568</v>
      </c>
      <c r="M21" s="40">
        <f t="shared" si="3"/>
        <v>-1.8112350404064941</v>
      </c>
    </row>
    <row r="22" spans="1:13" ht="20.100000000000001" customHeight="1">
      <c r="A22" s="198" t="s">
        <v>134</v>
      </c>
      <c r="B22" s="144">
        <v>2186</v>
      </c>
      <c r="C22" s="144">
        <v>2298</v>
      </c>
      <c r="D22" s="40">
        <f t="shared" si="0"/>
        <v>5.1235132662397067</v>
      </c>
      <c r="E22" s="144">
        <v>14927</v>
      </c>
      <c r="F22" s="144">
        <v>15719</v>
      </c>
      <c r="G22" s="40">
        <f t="shared" si="1"/>
        <v>5.3058216654384669</v>
      </c>
      <c r="H22" s="144">
        <v>515779</v>
      </c>
      <c r="I22" s="144">
        <v>546040</v>
      </c>
      <c r="J22" s="40">
        <f t="shared" si="2"/>
        <v>5.8670477084177524</v>
      </c>
      <c r="K22" s="144">
        <v>253456</v>
      </c>
      <c r="L22" s="144">
        <v>272029</v>
      </c>
      <c r="M22" s="40">
        <f t="shared" si="3"/>
        <v>7.3278991225301429</v>
      </c>
    </row>
    <row r="23" spans="1:13" ht="20.100000000000001" customHeight="1">
      <c r="A23" s="198" t="s">
        <v>135</v>
      </c>
      <c r="B23" s="144">
        <v>723</v>
      </c>
      <c r="C23" s="144">
        <v>756</v>
      </c>
      <c r="D23" s="40">
        <f t="shared" si="0"/>
        <v>4.5643153526970952</v>
      </c>
      <c r="E23" s="144">
        <v>5558</v>
      </c>
      <c r="F23" s="144">
        <v>5895</v>
      </c>
      <c r="G23" s="40">
        <f t="shared" si="1"/>
        <v>6.0633321338611008</v>
      </c>
      <c r="H23" s="144">
        <v>133533</v>
      </c>
      <c r="I23" s="144">
        <v>144554</v>
      </c>
      <c r="J23" s="40">
        <f t="shared" si="2"/>
        <v>8.2533905476548881</v>
      </c>
      <c r="K23" s="144">
        <v>113627</v>
      </c>
      <c r="L23" s="144">
        <v>121039</v>
      </c>
      <c r="M23" s="40">
        <f t="shared" si="3"/>
        <v>6.5230975032342666</v>
      </c>
    </row>
    <row r="24" spans="1:13" ht="20.100000000000001" customHeight="1">
      <c r="A24" s="198" t="s">
        <v>136</v>
      </c>
      <c r="B24" s="144">
        <v>324</v>
      </c>
      <c r="C24" s="144">
        <v>306</v>
      </c>
      <c r="D24" s="40">
        <f t="shared" si="0"/>
        <v>-5.5555555555555554</v>
      </c>
      <c r="E24" s="144">
        <v>3816</v>
      </c>
      <c r="F24" s="144">
        <v>3059</v>
      </c>
      <c r="G24" s="40">
        <f t="shared" si="1"/>
        <v>-19.837526205450732</v>
      </c>
      <c r="H24" s="144">
        <v>226580</v>
      </c>
      <c r="I24" s="144">
        <v>299607</v>
      </c>
      <c r="J24" s="40">
        <f t="shared" si="2"/>
        <v>32.230117397828586</v>
      </c>
      <c r="K24" s="144">
        <v>39963</v>
      </c>
      <c r="L24" s="144">
        <v>41501</v>
      </c>
      <c r="M24" s="40">
        <f t="shared" si="3"/>
        <v>3.8485599179240797</v>
      </c>
    </row>
    <row r="25" spans="1:13" ht="20.100000000000001" customHeight="1">
      <c r="A25" s="198" t="s">
        <v>137</v>
      </c>
      <c r="B25" s="144">
        <v>518</v>
      </c>
      <c r="C25" s="144">
        <v>510</v>
      </c>
      <c r="D25" s="40">
        <f t="shared" si="0"/>
        <v>-1.5444015444015444</v>
      </c>
      <c r="E25" s="144">
        <v>2422</v>
      </c>
      <c r="F25" s="144">
        <v>2538</v>
      </c>
      <c r="G25" s="40">
        <f t="shared" si="1"/>
        <v>4.7894302229562351</v>
      </c>
      <c r="H25" s="144">
        <v>45115</v>
      </c>
      <c r="I25" s="144">
        <v>59872</v>
      </c>
      <c r="J25" s="40">
        <f t="shared" si="2"/>
        <v>32.709741771029591</v>
      </c>
      <c r="K25" s="144">
        <v>31246</v>
      </c>
      <c r="L25" s="144">
        <v>26301</v>
      </c>
      <c r="M25" s="40">
        <f>(L25-K25)/K25*100</f>
        <v>-15.826025731293605</v>
      </c>
    </row>
    <row r="26" spans="1:13" ht="20.100000000000001" customHeight="1">
      <c r="A26" s="198" t="s">
        <v>138</v>
      </c>
      <c r="B26" s="144">
        <v>803</v>
      </c>
      <c r="C26" s="144">
        <v>870</v>
      </c>
      <c r="D26" s="40">
        <f t="shared" si="0"/>
        <v>8.3437110834371104</v>
      </c>
      <c r="E26" s="144">
        <v>4405</v>
      </c>
      <c r="F26" s="144">
        <v>4770</v>
      </c>
      <c r="G26" s="40">
        <f t="shared" si="1"/>
        <v>8.2860385925085129</v>
      </c>
      <c r="H26" s="144">
        <v>91781</v>
      </c>
      <c r="I26" s="144">
        <v>101775</v>
      </c>
      <c r="J26" s="40">
        <f t="shared" si="2"/>
        <v>10.888963946786372</v>
      </c>
      <c r="K26" s="144">
        <v>86138</v>
      </c>
      <c r="L26" s="144">
        <v>94024</v>
      </c>
      <c r="M26" s="40">
        <f t="shared" si="3"/>
        <v>9.1550767373284732</v>
      </c>
    </row>
    <row r="27" spans="1:13" ht="20.100000000000001" customHeight="1">
      <c r="A27" s="198" t="s">
        <v>139</v>
      </c>
      <c r="B27" s="144">
        <v>434</v>
      </c>
      <c r="C27" s="144">
        <v>439</v>
      </c>
      <c r="D27" s="40">
        <f t="shared" si="0"/>
        <v>1.1520737327188941</v>
      </c>
      <c r="E27" s="144">
        <v>2021</v>
      </c>
      <c r="F27" s="144">
        <v>2032</v>
      </c>
      <c r="G27" s="40">
        <f t="shared" si="1"/>
        <v>0.5442850074220682</v>
      </c>
      <c r="H27" s="144">
        <v>38786</v>
      </c>
      <c r="I27" s="144">
        <v>38894</v>
      </c>
      <c r="J27" s="40">
        <f t="shared" si="2"/>
        <v>0.27845098746970559</v>
      </c>
      <c r="K27" s="144">
        <v>29588</v>
      </c>
      <c r="L27" s="144">
        <v>31155</v>
      </c>
      <c r="M27" s="40">
        <f t="shared" si="3"/>
        <v>5.2960659726916317</v>
      </c>
    </row>
    <row r="28" spans="1:13" ht="20.100000000000001" customHeight="1">
      <c r="A28" s="198" t="s">
        <v>140</v>
      </c>
      <c r="B28" s="144">
        <v>356</v>
      </c>
      <c r="C28" s="144">
        <v>346</v>
      </c>
      <c r="D28" s="40">
        <f t="shared" si="0"/>
        <v>-2.8089887640449436</v>
      </c>
      <c r="E28" s="144">
        <v>1914</v>
      </c>
      <c r="F28" s="144">
        <v>1691</v>
      </c>
      <c r="G28" s="40">
        <f t="shared" si="1"/>
        <v>-11.650992685475444</v>
      </c>
      <c r="H28" s="144">
        <v>33129</v>
      </c>
      <c r="I28" s="144">
        <v>29184</v>
      </c>
      <c r="J28" s="40">
        <f t="shared" si="2"/>
        <v>-11.907996015575478</v>
      </c>
      <c r="K28" s="144">
        <v>36893</v>
      </c>
      <c r="L28" s="144">
        <v>31813</v>
      </c>
      <c r="M28" s="40">
        <f t="shared" si="3"/>
        <v>-13.769549779090884</v>
      </c>
    </row>
    <row r="29" spans="1:13" ht="20.100000000000001" customHeight="1">
      <c r="A29" s="198" t="s">
        <v>141</v>
      </c>
      <c r="B29" s="58">
        <v>413</v>
      </c>
      <c r="C29" s="58">
        <v>420</v>
      </c>
      <c r="D29" s="200">
        <f t="shared" si="0"/>
        <v>1.6949152542372881</v>
      </c>
      <c r="E29" s="58">
        <v>2521</v>
      </c>
      <c r="F29" s="58">
        <v>2580</v>
      </c>
      <c r="G29" s="200">
        <f t="shared" si="1"/>
        <v>2.3403411344704481</v>
      </c>
      <c r="H29" s="58">
        <v>54624</v>
      </c>
      <c r="I29" s="58">
        <v>51117</v>
      </c>
      <c r="J29" s="40">
        <f t="shared" si="2"/>
        <v>-6.4202548330404214</v>
      </c>
      <c r="K29" s="58">
        <v>48237</v>
      </c>
      <c r="L29" s="58">
        <v>51996</v>
      </c>
      <c r="M29" s="40">
        <f t="shared" si="3"/>
        <v>7.7927731824118416</v>
      </c>
    </row>
    <row r="30" spans="1:13" ht="3.75" customHeight="1">
      <c r="A30" s="205"/>
      <c r="B30" s="206"/>
      <c r="C30" s="206"/>
      <c r="D30" s="206"/>
      <c r="E30" s="196"/>
      <c r="F30" s="196"/>
      <c r="G30" s="206"/>
      <c r="H30" s="196"/>
      <c r="I30" s="196"/>
      <c r="J30" s="206"/>
      <c r="K30" s="196"/>
      <c r="L30" s="196"/>
      <c r="M30" s="206"/>
    </row>
    <row r="31" spans="1:13" ht="3.75" customHeight="1">
      <c r="A31" s="207"/>
      <c r="B31" s="27"/>
      <c r="C31" s="27"/>
      <c r="D31" s="58"/>
      <c r="E31" s="27"/>
      <c r="F31" s="27"/>
      <c r="G31" s="27"/>
      <c r="H31" s="27"/>
      <c r="I31" s="27"/>
      <c r="J31" s="58"/>
      <c r="K31" s="27"/>
      <c r="L31" s="27"/>
      <c r="M31" s="27"/>
    </row>
    <row r="32" spans="1:13" s="204" customFormat="1" ht="20.100000000000001" customHeight="1">
      <c r="A32" s="208" t="s">
        <v>142</v>
      </c>
      <c r="B32" s="209">
        <v>179</v>
      </c>
      <c r="C32" s="210">
        <v>191</v>
      </c>
      <c r="D32" s="203">
        <f>(C32-B32)/B32*100</f>
        <v>6.7039106145251397</v>
      </c>
      <c r="E32" s="202">
        <v>881</v>
      </c>
      <c r="F32" s="202">
        <v>1006</v>
      </c>
      <c r="G32" s="203">
        <f>(F32-E32)/E32*100</f>
        <v>14.188422247446084</v>
      </c>
      <c r="H32" s="202">
        <v>13092</v>
      </c>
      <c r="I32" s="202">
        <v>12907</v>
      </c>
      <c r="J32" s="203">
        <f>(I32-H32)/H32*100</f>
        <v>-1.4130766880537733</v>
      </c>
      <c r="K32" s="202">
        <v>13019</v>
      </c>
      <c r="L32" s="202">
        <v>16230</v>
      </c>
      <c r="M32" s="203">
        <f>(L32-K32)/K32*100</f>
        <v>24.663952684537982</v>
      </c>
    </row>
    <row r="33" spans="1:13" ht="20.100000000000001" customHeight="1">
      <c r="A33" s="207" t="s">
        <v>143</v>
      </c>
      <c r="B33" s="210">
        <v>211</v>
      </c>
      <c r="C33" s="210">
        <v>220</v>
      </c>
      <c r="D33" s="40">
        <f>(C33-B33)/B33*100</f>
        <v>4.2654028436018958</v>
      </c>
      <c r="E33" s="144">
        <v>1614</v>
      </c>
      <c r="F33" s="144">
        <v>1631</v>
      </c>
      <c r="G33" s="40">
        <f>(F33-E33)/E33*100</f>
        <v>1.0532837670384139</v>
      </c>
      <c r="H33" s="144">
        <v>39644</v>
      </c>
      <c r="I33" s="144">
        <v>59268</v>
      </c>
      <c r="J33" s="203">
        <f>(I33-H33)/H33*100</f>
        <v>49.500554938956718</v>
      </c>
      <c r="K33" s="144">
        <v>32609</v>
      </c>
      <c r="L33" s="144">
        <v>31656</v>
      </c>
      <c r="M33" s="203">
        <f>(L33-K33)/K33*100</f>
        <v>-2.9225060566101382</v>
      </c>
    </row>
    <row r="34" spans="1:13" ht="20.100000000000001" customHeight="1">
      <c r="A34" s="207" t="s">
        <v>144</v>
      </c>
      <c r="B34" s="210">
        <v>145</v>
      </c>
      <c r="C34" s="210">
        <v>137</v>
      </c>
      <c r="D34" s="40">
        <f>(C34-B34)/B34*100</f>
        <v>-5.5172413793103452</v>
      </c>
      <c r="E34" s="144">
        <v>513</v>
      </c>
      <c r="F34" s="144">
        <v>477</v>
      </c>
      <c r="G34" s="40">
        <f>(F34-E34)/E34*100</f>
        <v>-7.0175438596491224</v>
      </c>
      <c r="H34" s="144">
        <v>4333</v>
      </c>
      <c r="I34" s="144">
        <v>4376</v>
      </c>
      <c r="J34" s="203">
        <f>(I34-H34)/H34*100</f>
        <v>0.9923840295407339</v>
      </c>
      <c r="K34" s="144">
        <v>5315</v>
      </c>
      <c r="L34" s="144">
        <v>5552</v>
      </c>
      <c r="M34" s="203">
        <f>(L34-K34)/K34*100</f>
        <v>4.4590780809031045</v>
      </c>
    </row>
    <row r="35" spans="1:13" ht="6" customHeight="1" thickBot="1">
      <c r="A35" s="211"/>
      <c r="B35" s="3"/>
      <c r="C35" s="3"/>
      <c r="D35" s="105"/>
      <c r="E35" s="105"/>
      <c r="F35" s="3"/>
      <c r="G35" s="2"/>
      <c r="H35" s="3"/>
      <c r="I35" s="3"/>
      <c r="J35" s="105"/>
      <c r="K35" s="105"/>
      <c r="L35" s="3"/>
      <c r="M35" s="2"/>
    </row>
    <row r="36" spans="1:13" ht="20.100000000000001" customHeight="1">
      <c r="A36" s="42" t="s">
        <v>145</v>
      </c>
      <c r="B36" s="43"/>
      <c r="C36" s="43"/>
      <c r="D36" s="43"/>
      <c r="E36" s="43"/>
      <c r="F36" s="5"/>
      <c r="G36" s="5"/>
      <c r="H36" s="5"/>
      <c r="I36" s="5"/>
      <c r="J36" s="5"/>
      <c r="K36" s="5"/>
      <c r="L36" s="5"/>
      <c r="M36" s="5"/>
    </row>
    <row r="37" spans="1:13" ht="18" customHeight="1">
      <c r="A37" s="212" t="s">
        <v>146</v>
      </c>
      <c r="B37" s="28"/>
      <c r="C37" s="28"/>
      <c r="D37" s="40"/>
      <c r="E37" s="28"/>
    </row>
    <row r="38" spans="1:13" ht="18" customHeight="1">
      <c r="A38" s="28"/>
      <c r="B38" s="28"/>
      <c r="C38" s="28"/>
      <c r="D38" s="40"/>
      <c r="E38" s="28"/>
    </row>
  </sheetData>
  <mergeCells count="4">
    <mergeCell ref="B3:D3"/>
    <mergeCell ref="E3:G3"/>
    <mergeCell ref="H3:J3"/>
    <mergeCell ref="K3:M3"/>
  </mergeCells>
  <phoneticPr fontId="3"/>
  <printOptions gridLinesSet="0"/>
  <pageMargins left="0.78740157480314965" right="0.78740157480314965" top="0.78740157480314965" bottom="0.78740157480314965" header="0" footer="0"/>
  <pageSetup paperSize="9" scale="77" firstPageNumber="9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view="pageBreakPreview" zoomScaleNormal="100" zoomScaleSheetLayoutView="100" workbookViewId="0">
      <selection activeCell="E11" sqref="E11:G11"/>
    </sheetView>
  </sheetViews>
  <sheetFormatPr defaultColWidth="10.375" defaultRowHeight="15.75" customHeight="1"/>
  <cols>
    <col min="1" max="1" width="7.875" style="28" customWidth="1"/>
    <col min="2" max="2" width="6.75" style="28" customWidth="1"/>
    <col min="3" max="3" width="9.375" style="28" customWidth="1"/>
    <col min="4" max="4" width="3" style="28" customWidth="1"/>
    <col min="5" max="5" width="5.75" style="28" customWidth="1"/>
    <col min="6" max="6" width="9.125" style="28" customWidth="1"/>
    <col min="7" max="7" width="4.25" style="28" customWidth="1"/>
    <col min="8" max="8" width="4.375" style="28" customWidth="1"/>
    <col min="9" max="9" width="9" style="28" customWidth="1"/>
    <col min="10" max="10" width="3.25" style="28" customWidth="1"/>
    <col min="11" max="11" width="5.75" style="28" customWidth="1"/>
    <col min="12" max="12" width="10.25" style="28" customWidth="1"/>
    <col min="13" max="256" width="10.375" style="28"/>
    <col min="257" max="257" width="7.875" style="28" customWidth="1"/>
    <col min="258" max="258" width="6.75" style="28" customWidth="1"/>
    <col min="259" max="259" width="9.375" style="28" customWidth="1"/>
    <col min="260" max="260" width="3" style="28" customWidth="1"/>
    <col min="261" max="261" width="5.75" style="28" customWidth="1"/>
    <col min="262" max="262" width="9.125" style="28" customWidth="1"/>
    <col min="263" max="263" width="4.25" style="28" customWidth="1"/>
    <col min="264" max="264" width="4.375" style="28" customWidth="1"/>
    <col min="265" max="265" width="9" style="28" customWidth="1"/>
    <col min="266" max="266" width="3.25" style="28" customWidth="1"/>
    <col min="267" max="267" width="5.75" style="28" customWidth="1"/>
    <col min="268" max="268" width="10.25" style="28" customWidth="1"/>
    <col min="269" max="512" width="10.375" style="28"/>
    <col min="513" max="513" width="7.875" style="28" customWidth="1"/>
    <col min="514" max="514" width="6.75" style="28" customWidth="1"/>
    <col min="515" max="515" width="9.375" style="28" customWidth="1"/>
    <col min="516" max="516" width="3" style="28" customWidth="1"/>
    <col min="517" max="517" width="5.75" style="28" customWidth="1"/>
    <col min="518" max="518" width="9.125" style="28" customWidth="1"/>
    <col min="519" max="519" width="4.25" style="28" customWidth="1"/>
    <col min="520" max="520" width="4.375" style="28" customWidth="1"/>
    <col min="521" max="521" width="9" style="28" customWidth="1"/>
    <col min="522" max="522" width="3.25" style="28" customWidth="1"/>
    <col min="523" max="523" width="5.75" style="28" customWidth="1"/>
    <col min="524" max="524" width="10.25" style="28" customWidth="1"/>
    <col min="525" max="768" width="10.375" style="28"/>
    <col min="769" max="769" width="7.875" style="28" customWidth="1"/>
    <col min="770" max="770" width="6.75" style="28" customWidth="1"/>
    <col min="771" max="771" width="9.375" style="28" customWidth="1"/>
    <col min="772" max="772" width="3" style="28" customWidth="1"/>
    <col min="773" max="773" width="5.75" style="28" customWidth="1"/>
    <col min="774" max="774" width="9.125" style="28" customWidth="1"/>
    <col min="775" max="775" width="4.25" style="28" customWidth="1"/>
    <col min="776" max="776" width="4.375" style="28" customWidth="1"/>
    <col min="777" max="777" width="9" style="28" customWidth="1"/>
    <col min="778" max="778" width="3.25" style="28" customWidth="1"/>
    <col min="779" max="779" width="5.75" style="28" customWidth="1"/>
    <col min="780" max="780" width="10.25" style="28" customWidth="1"/>
    <col min="781" max="1024" width="10.375" style="28"/>
    <col min="1025" max="1025" width="7.875" style="28" customWidth="1"/>
    <col min="1026" max="1026" width="6.75" style="28" customWidth="1"/>
    <col min="1027" max="1027" width="9.375" style="28" customWidth="1"/>
    <col min="1028" max="1028" width="3" style="28" customWidth="1"/>
    <col min="1029" max="1029" width="5.75" style="28" customWidth="1"/>
    <col min="1030" max="1030" width="9.125" style="28" customWidth="1"/>
    <col min="1031" max="1031" width="4.25" style="28" customWidth="1"/>
    <col min="1032" max="1032" width="4.375" style="28" customWidth="1"/>
    <col min="1033" max="1033" width="9" style="28" customWidth="1"/>
    <col min="1034" max="1034" width="3.25" style="28" customWidth="1"/>
    <col min="1035" max="1035" width="5.75" style="28" customWidth="1"/>
    <col min="1036" max="1036" width="10.25" style="28" customWidth="1"/>
    <col min="1037" max="1280" width="10.375" style="28"/>
    <col min="1281" max="1281" width="7.875" style="28" customWidth="1"/>
    <col min="1282" max="1282" width="6.75" style="28" customWidth="1"/>
    <col min="1283" max="1283" width="9.375" style="28" customWidth="1"/>
    <col min="1284" max="1284" width="3" style="28" customWidth="1"/>
    <col min="1285" max="1285" width="5.75" style="28" customWidth="1"/>
    <col min="1286" max="1286" width="9.125" style="28" customWidth="1"/>
    <col min="1287" max="1287" width="4.25" style="28" customWidth="1"/>
    <col min="1288" max="1288" width="4.375" style="28" customWidth="1"/>
    <col min="1289" max="1289" width="9" style="28" customWidth="1"/>
    <col min="1290" max="1290" width="3.25" style="28" customWidth="1"/>
    <col min="1291" max="1291" width="5.75" style="28" customWidth="1"/>
    <col min="1292" max="1292" width="10.25" style="28" customWidth="1"/>
    <col min="1293" max="1536" width="10.375" style="28"/>
    <col min="1537" max="1537" width="7.875" style="28" customWidth="1"/>
    <col min="1538" max="1538" width="6.75" style="28" customWidth="1"/>
    <col min="1539" max="1539" width="9.375" style="28" customWidth="1"/>
    <col min="1540" max="1540" width="3" style="28" customWidth="1"/>
    <col min="1541" max="1541" width="5.75" style="28" customWidth="1"/>
    <col min="1542" max="1542" width="9.125" style="28" customWidth="1"/>
    <col min="1543" max="1543" width="4.25" style="28" customWidth="1"/>
    <col min="1544" max="1544" width="4.375" style="28" customWidth="1"/>
    <col min="1545" max="1545" width="9" style="28" customWidth="1"/>
    <col min="1546" max="1546" width="3.25" style="28" customWidth="1"/>
    <col min="1547" max="1547" width="5.75" style="28" customWidth="1"/>
    <col min="1548" max="1548" width="10.25" style="28" customWidth="1"/>
    <col min="1549" max="1792" width="10.375" style="28"/>
    <col min="1793" max="1793" width="7.875" style="28" customWidth="1"/>
    <col min="1794" max="1794" width="6.75" style="28" customWidth="1"/>
    <col min="1795" max="1795" width="9.375" style="28" customWidth="1"/>
    <col min="1796" max="1796" width="3" style="28" customWidth="1"/>
    <col min="1797" max="1797" width="5.75" style="28" customWidth="1"/>
    <col min="1798" max="1798" width="9.125" style="28" customWidth="1"/>
    <col min="1799" max="1799" width="4.25" style="28" customWidth="1"/>
    <col min="1800" max="1800" width="4.375" style="28" customWidth="1"/>
    <col min="1801" max="1801" width="9" style="28" customWidth="1"/>
    <col min="1802" max="1802" width="3.25" style="28" customWidth="1"/>
    <col min="1803" max="1803" width="5.75" style="28" customWidth="1"/>
    <col min="1804" max="1804" width="10.25" style="28" customWidth="1"/>
    <col min="1805" max="2048" width="10.375" style="28"/>
    <col min="2049" max="2049" width="7.875" style="28" customWidth="1"/>
    <col min="2050" max="2050" width="6.75" style="28" customWidth="1"/>
    <col min="2051" max="2051" width="9.375" style="28" customWidth="1"/>
    <col min="2052" max="2052" width="3" style="28" customWidth="1"/>
    <col min="2053" max="2053" width="5.75" style="28" customWidth="1"/>
    <col min="2054" max="2054" width="9.125" style="28" customWidth="1"/>
    <col min="2055" max="2055" width="4.25" style="28" customWidth="1"/>
    <col min="2056" max="2056" width="4.375" style="28" customWidth="1"/>
    <col min="2057" max="2057" width="9" style="28" customWidth="1"/>
    <col min="2058" max="2058" width="3.25" style="28" customWidth="1"/>
    <col min="2059" max="2059" width="5.75" style="28" customWidth="1"/>
    <col min="2060" max="2060" width="10.25" style="28" customWidth="1"/>
    <col min="2061" max="2304" width="10.375" style="28"/>
    <col min="2305" max="2305" width="7.875" style="28" customWidth="1"/>
    <col min="2306" max="2306" width="6.75" style="28" customWidth="1"/>
    <col min="2307" max="2307" width="9.375" style="28" customWidth="1"/>
    <col min="2308" max="2308" width="3" style="28" customWidth="1"/>
    <col min="2309" max="2309" width="5.75" style="28" customWidth="1"/>
    <col min="2310" max="2310" width="9.125" style="28" customWidth="1"/>
    <col min="2311" max="2311" width="4.25" style="28" customWidth="1"/>
    <col min="2312" max="2312" width="4.375" style="28" customWidth="1"/>
    <col min="2313" max="2313" width="9" style="28" customWidth="1"/>
    <col min="2314" max="2314" width="3.25" style="28" customWidth="1"/>
    <col min="2315" max="2315" width="5.75" style="28" customWidth="1"/>
    <col min="2316" max="2316" width="10.25" style="28" customWidth="1"/>
    <col min="2317" max="2560" width="10.375" style="28"/>
    <col min="2561" max="2561" width="7.875" style="28" customWidth="1"/>
    <col min="2562" max="2562" width="6.75" style="28" customWidth="1"/>
    <col min="2563" max="2563" width="9.375" style="28" customWidth="1"/>
    <col min="2564" max="2564" width="3" style="28" customWidth="1"/>
    <col min="2565" max="2565" width="5.75" style="28" customWidth="1"/>
    <col min="2566" max="2566" width="9.125" style="28" customWidth="1"/>
    <col min="2567" max="2567" width="4.25" style="28" customWidth="1"/>
    <col min="2568" max="2568" width="4.375" style="28" customWidth="1"/>
    <col min="2569" max="2569" width="9" style="28" customWidth="1"/>
    <col min="2570" max="2570" width="3.25" style="28" customWidth="1"/>
    <col min="2571" max="2571" width="5.75" style="28" customWidth="1"/>
    <col min="2572" max="2572" width="10.25" style="28" customWidth="1"/>
    <col min="2573" max="2816" width="10.375" style="28"/>
    <col min="2817" max="2817" width="7.875" style="28" customWidth="1"/>
    <col min="2818" max="2818" width="6.75" style="28" customWidth="1"/>
    <col min="2819" max="2819" width="9.375" style="28" customWidth="1"/>
    <col min="2820" max="2820" width="3" style="28" customWidth="1"/>
    <col min="2821" max="2821" width="5.75" style="28" customWidth="1"/>
    <col min="2822" max="2822" width="9.125" style="28" customWidth="1"/>
    <col min="2823" max="2823" width="4.25" style="28" customWidth="1"/>
    <col min="2824" max="2824" width="4.375" style="28" customWidth="1"/>
    <col min="2825" max="2825" width="9" style="28" customWidth="1"/>
    <col min="2826" max="2826" width="3.25" style="28" customWidth="1"/>
    <col min="2827" max="2827" width="5.75" style="28" customWidth="1"/>
    <col min="2828" max="2828" width="10.25" style="28" customWidth="1"/>
    <col min="2829" max="3072" width="10.375" style="28"/>
    <col min="3073" max="3073" width="7.875" style="28" customWidth="1"/>
    <col min="3074" max="3074" width="6.75" style="28" customWidth="1"/>
    <col min="3075" max="3075" width="9.375" style="28" customWidth="1"/>
    <col min="3076" max="3076" width="3" style="28" customWidth="1"/>
    <col min="3077" max="3077" width="5.75" style="28" customWidth="1"/>
    <col min="3078" max="3078" width="9.125" style="28" customWidth="1"/>
    <col min="3079" max="3079" width="4.25" style="28" customWidth="1"/>
    <col min="3080" max="3080" width="4.375" style="28" customWidth="1"/>
    <col min="3081" max="3081" width="9" style="28" customWidth="1"/>
    <col min="3082" max="3082" width="3.25" style="28" customWidth="1"/>
    <col min="3083" max="3083" width="5.75" style="28" customWidth="1"/>
    <col min="3084" max="3084" width="10.25" style="28" customWidth="1"/>
    <col min="3085" max="3328" width="10.375" style="28"/>
    <col min="3329" max="3329" width="7.875" style="28" customWidth="1"/>
    <col min="3330" max="3330" width="6.75" style="28" customWidth="1"/>
    <col min="3331" max="3331" width="9.375" style="28" customWidth="1"/>
    <col min="3332" max="3332" width="3" style="28" customWidth="1"/>
    <col min="3333" max="3333" width="5.75" style="28" customWidth="1"/>
    <col min="3334" max="3334" width="9.125" style="28" customWidth="1"/>
    <col min="3335" max="3335" width="4.25" style="28" customWidth="1"/>
    <col min="3336" max="3336" width="4.375" style="28" customWidth="1"/>
    <col min="3337" max="3337" width="9" style="28" customWidth="1"/>
    <col min="3338" max="3338" width="3.25" style="28" customWidth="1"/>
    <col min="3339" max="3339" width="5.75" style="28" customWidth="1"/>
    <col min="3340" max="3340" width="10.25" style="28" customWidth="1"/>
    <col min="3341" max="3584" width="10.375" style="28"/>
    <col min="3585" max="3585" width="7.875" style="28" customWidth="1"/>
    <col min="3586" max="3586" width="6.75" style="28" customWidth="1"/>
    <col min="3587" max="3587" width="9.375" style="28" customWidth="1"/>
    <col min="3588" max="3588" width="3" style="28" customWidth="1"/>
    <col min="3589" max="3589" width="5.75" style="28" customWidth="1"/>
    <col min="3590" max="3590" width="9.125" style="28" customWidth="1"/>
    <col min="3591" max="3591" width="4.25" style="28" customWidth="1"/>
    <col min="3592" max="3592" width="4.375" style="28" customWidth="1"/>
    <col min="3593" max="3593" width="9" style="28" customWidth="1"/>
    <col min="3594" max="3594" width="3.25" style="28" customWidth="1"/>
    <col min="3595" max="3595" width="5.75" style="28" customWidth="1"/>
    <col min="3596" max="3596" width="10.25" style="28" customWidth="1"/>
    <col min="3597" max="3840" width="10.375" style="28"/>
    <col min="3841" max="3841" width="7.875" style="28" customWidth="1"/>
    <col min="3842" max="3842" width="6.75" style="28" customWidth="1"/>
    <col min="3843" max="3843" width="9.375" style="28" customWidth="1"/>
    <col min="3844" max="3844" width="3" style="28" customWidth="1"/>
    <col min="3845" max="3845" width="5.75" style="28" customWidth="1"/>
    <col min="3846" max="3846" width="9.125" style="28" customWidth="1"/>
    <col min="3847" max="3847" width="4.25" style="28" customWidth="1"/>
    <col min="3848" max="3848" width="4.375" style="28" customWidth="1"/>
    <col min="3849" max="3849" width="9" style="28" customWidth="1"/>
    <col min="3850" max="3850" width="3.25" style="28" customWidth="1"/>
    <col min="3851" max="3851" width="5.75" style="28" customWidth="1"/>
    <col min="3852" max="3852" width="10.25" style="28" customWidth="1"/>
    <col min="3853" max="4096" width="10.375" style="28"/>
    <col min="4097" max="4097" width="7.875" style="28" customWidth="1"/>
    <col min="4098" max="4098" width="6.75" style="28" customWidth="1"/>
    <col min="4099" max="4099" width="9.375" style="28" customWidth="1"/>
    <col min="4100" max="4100" width="3" style="28" customWidth="1"/>
    <col min="4101" max="4101" width="5.75" style="28" customWidth="1"/>
    <col min="4102" max="4102" width="9.125" style="28" customWidth="1"/>
    <col min="4103" max="4103" width="4.25" style="28" customWidth="1"/>
    <col min="4104" max="4104" width="4.375" style="28" customWidth="1"/>
    <col min="4105" max="4105" width="9" style="28" customWidth="1"/>
    <col min="4106" max="4106" width="3.25" style="28" customWidth="1"/>
    <col min="4107" max="4107" width="5.75" style="28" customWidth="1"/>
    <col min="4108" max="4108" width="10.25" style="28" customWidth="1"/>
    <col min="4109" max="4352" width="10.375" style="28"/>
    <col min="4353" max="4353" width="7.875" style="28" customWidth="1"/>
    <col min="4354" max="4354" width="6.75" style="28" customWidth="1"/>
    <col min="4355" max="4355" width="9.375" style="28" customWidth="1"/>
    <col min="4356" max="4356" width="3" style="28" customWidth="1"/>
    <col min="4357" max="4357" width="5.75" style="28" customWidth="1"/>
    <col min="4358" max="4358" width="9.125" style="28" customWidth="1"/>
    <col min="4359" max="4359" width="4.25" style="28" customWidth="1"/>
    <col min="4360" max="4360" width="4.375" style="28" customWidth="1"/>
    <col min="4361" max="4361" width="9" style="28" customWidth="1"/>
    <col min="4362" max="4362" width="3.25" style="28" customWidth="1"/>
    <col min="4363" max="4363" width="5.75" style="28" customWidth="1"/>
    <col min="4364" max="4364" width="10.25" style="28" customWidth="1"/>
    <col min="4365" max="4608" width="10.375" style="28"/>
    <col min="4609" max="4609" width="7.875" style="28" customWidth="1"/>
    <col min="4610" max="4610" width="6.75" style="28" customWidth="1"/>
    <col min="4611" max="4611" width="9.375" style="28" customWidth="1"/>
    <col min="4612" max="4612" width="3" style="28" customWidth="1"/>
    <col min="4613" max="4613" width="5.75" style="28" customWidth="1"/>
    <col min="4614" max="4614" width="9.125" style="28" customWidth="1"/>
    <col min="4615" max="4615" width="4.25" style="28" customWidth="1"/>
    <col min="4616" max="4616" width="4.375" style="28" customWidth="1"/>
    <col min="4617" max="4617" width="9" style="28" customWidth="1"/>
    <col min="4618" max="4618" width="3.25" style="28" customWidth="1"/>
    <col min="4619" max="4619" width="5.75" style="28" customWidth="1"/>
    <col min="4620" max="4620" width="10.25" style="28" customWidth="1"/>
    <col min="4621" max="4864" width="10.375" style="28"/>
    <col min="4865" max="4865" width="7.875" style="28" customWidth="1"/>
    <col min="4866" max="4866" width="6.75" style="28" customWidth="1"/>
    <col min="4867" max="4867" width="9.375" style="28" customWidth="1"/>
    <col min="4868" max="4868" width="3" style="28" customWidth="1"/>
    <col min="4869" max="4869" width="5.75" style="28" customWidth="1"/>
    <col min="4870" max="4870" width="9.125" style="28" customWidth="1"/>
    <col min="4871" max="4871" width="4.25" style="28" customWidth="1"/>
    <col min="4872" max="4872" width="4.375" style="28" customWidth="1"/>
    <col min="4873" max="4873" width="9" style="28" customWidth="1"/>
    <col min="4874" max="4874" width="3.25" style="28" customWidth="1"/>
    <col min="4875" max="4875" width="5.75" style="28" customWidth="1"/>
    <col min="4876" max="4876" width="10.25" style="28" customWidth="1"/>
    <col min="4877" max="5120" width="10.375" style="28"/>
    <col min="5121" max="5121" width="7.875" style="28" customWidth="1"/>
    <col min="5122" max="5122" width="6.75" style="28" customWidth="1"/>
    <col min="5123" max="5123" width="9.375" style="28" customWidth="1"/>
    <col min="5124" max="5124" width="3" style="28" customWidth="1"/>
    <col min="5125" max="5125" width="5.75" style="28" customWidth="1"/>
    <col min="5126" max="5126" width="9.125" style="28" customWidth="1"/>
    <col min="5127" max="5127" width="4.25" style="28" customWidth="1"/>
    <col min="5128" max="5128" width="4.375" style="28" customWidth="1"/>
    <col min="5129" max="5129" width="9" style="28" customWidth="1"/>
    <col min="5130" max="5130" width="3.25" style="28" customWidth="1"/>
    <col min="5131" max="5131" width="5.75" style="28" customWidth="1"/>
    <col min="5132" max="5132" width="10.25" style="28" customWidth="1"/>
    <col min="5133" max="5376" width="10.375" style="28"/>
    <col min="5377" max="5377" width="7.875" style="28" customWidth="1"/>
    <col min="5378" max="5378" width="6.75" style="28" customWidth="1"/>
    <col min="5379" max="5379" width="9.375" style="28" customWidth="1"/>
    <col min="5380" max="5380" width="3" style="28" customWidth="1"/>
    <col min="5381" max="5381" width="5.75" style="28" customWidth="1"/>
    <col min="5382" max="5382" width="9.125" style="28" customWidth="1"/>
    <col min="5383" max="5383" width="4.25" style="28" customWidth="1"/>
    <col min="5384" max="5384" width="4.375" style="28" customWidth="1"/>
    <col min="5385" max="5385" width="9" style="28" customWidth="1"/>
    <col min="5386" max="5386" width="3.25" style="28" customWidth="1"/>
    <col min="5387" max="5387" width="5.75" style="28" customWidth="1"/>
    <col min="5388" max="5388" width="10.25" style="28" customWidth="1"/>
    <col min="5389" max="5632" width="10.375" style="28"/>
    <col min="5633" max="5633" width="7.875" style="28" customWidth="1"/>
    <col min="5634" max="5634" width="6.75" style="28" customWidth="1"/>
    <col min="5635" max="5635" width="9.375" style="28" customWidth="1"/>
    <col min="5636" max="5636" width="3" style="28" customWidth="1"/>
    <col min="5637" max="5637" width="5.75" style="28" customWidth="1"/>
    <col min="5638" max="5638" width="9.125" style="28" customWidth="1"/>
    <col min="5639" max="5639" width="4.25" style="28" customWidth="1"/>
    <col min="5640" max="5640" width="4.375" style="28" customWidth="1"/>
    <col min="5641" max="5641" width="9" style="28" customWidth="1"/>
    <col min="5642" max="5642" width="3.25" style="28" customWidth="1"/>
    <col min="5643" max="5643" width="5.75" style="28" customWidth="1"/>
    <col min="5644" max="5644" width="10.25" style="28" customWidth="1"/>
    <col min="5645" max="5888" width="10.375" style="28"/>
    <col min="5889" max="5889" width="7.875" style="28" customWidth="1"/>
    <col min="5890" max="5890" width="6.75" style="28" customWidth="1"/>
    <col min="5891" max="5891" width="9.375" style="28" customWidth="1"/>
    <col min="5892" max="5892" width="3" style="28" customWidth="1"/>
    <col min="5893" max="5893" width="5.75" style="28" customWidth="1"/>
    <col min="5894" max="5894" width="9.125" style="28" customWidth="1"/>
    <col min="5895" max="5895" width="4.25" style="28" customWidth="1"/>
    <col min="5896" max="5896" width="4.375" style="28" customWidth="1"/>
    <col min="5897" max="5897" width="9" style="28" customWidth="1"/>
    <col min="5898" max="5898" width="3.25" style="28" customWidth="1"/>
    <col min="5899" max="5899" width="5.75" style="28" customWidth="1"/>
    <col min="5900" max="5900" width="10.25" style="28" customWidth="1"/>
    <col min="5901" max="6144" width="10.375" style="28"/>
    <col min="6145" max="6145" width="7.875" style="28" customWidth="1"/>
    <col min="6146" max="6146" width="6.75" style="28" customWidth="1"/>
    <col min="6147" max="6147" width="9.375" style="28" customWidth="1"/>
    <col min="6148" max="6148" width="3" style="28" customWidth="1"/>
    <col min="6149" max="6149" width="5.75" style="28" customWidth="1"/>
    <col min="6150" max="6150" width="9.125" style="28" customWidth="1"/>
    <col min="6151" max="6151" width="4.25" style="28" customWidth="1"/>
    <col min="6152" max="6152" width="4.375" style="28" customWidth="1"/>
    <col min="6153" max="6153" width="9" style="28" customWidth="1"/>
    <col min="6154" max="6154" width="3.25" style="28" customWidth="1"/>
    <col min="6155" max="6155" width="5.75" style="28" customWidth="1"/>
    <col min="6156" max="6156" width="10.25" style="28" customWidth="1"/>
    <col min="6157" max="6400" width="10.375" style="28"/>
    <col min="6401" max="6401" width="7.875" style="28" customWidth="1"/>
    <col min="6402" max="6402" width="6.75" style="28" customWidth="1"/>
    <col min="6403" max="6403" width="9.375" style="28" customWidth="1"/>
    <col min="6404" max="6404" width="3" style="28" customWidth="1"/>
    <col min="6405" max="6405" width="5.75" style="28" customWidth="1"/>
    <col min="6406" max="6406" width="9.125" style="28" customWidth="1"/>
    <col min="6407" max="6407" width="4.25" style="28" customWidth="1"/>
    <col min="6408" max="6408" width="4.375" style="28" customWidth="1"/>
    <col min="6409" max="6409" width="9" style="28" customWidth="1"/>
    <col min="6410" max="6410" width="3.25" style="28" customWidth="1"/>
    <col min="6411" max="6411" width="5.75" style="28" customWidth="1"/>
    <col min="6412" max="6412" width="10.25" style="28" customWidth="1"/>
    <col min="6413" max="6656" width="10.375" style="28"/>
    <col min="6657" max="6657" width="7.875" style="28" customWidth="1"/>
    <col min="6658" max="6658" width="6.75" style="28" customWidth="1"/>
    <col min="6659" max="6659" width="9.375" style="28" customWidth="1"/>
    <col min="6660" max="6660" width="3" style="28" customWidth="1"/>
    <col min="6661" max="6661" width="5.75" style="28" customWidth="1"/>
    <col min="6662" max="6662" width="9.125" style="28" customWidth="1"/>
    <col min="6663" max="6663" width="4.25" style="28" customWidth="1"/>
    <col min="6664" max="6664" width="4.375" style="28" customWidth="1"/>
    <col min="6665" max="6665" width="9" style="28" customWidth="1"/>
    <col min="6666" max="6666" width="3.25" style="28" customWidth="1"/>
    <col min="6667" max="6667" width="5.75" style="28" customWidth="1"/>
    <col min="6668" max="6668" width="10.25" style="28" customWidth="1"/>
    <col min="6669" max="6912" width="10.375" style="28"/>
    <col min="6913" max="6913" width="7.875" style="28" customWidth="1"/>
    <col min="6914" max="6914" width="6.75" style="28" customWidth="1"/>
    <col min="6915" max="6915" width="9.375" style="28" customWidth="1"/>
    <col min="6916" max="6916" width="3" style="28" customWidth="1"/>
    <col min="6917" max="6917" width="5.75" style="28" customWidth="1"/>
    <col min="6918" max="6918" width="9.125" style="28" customWidth="1"/>
    <col min="6919" max="6919" width="4.25" style="28" customWidth="1"/>
    <col min="6920" max="6920" width="4.375" style="28" customWidth="1"/>
    <col min="6921" max="6921" width="9" style="28" customWidth="1"/>
    <col min="6922" max="6922" width="3.25" style="28" customWidth="1"/>
    <col min="6923" max="6923" width="5.75" style="28" customWidth="1"/>
    <col min="6924" max="6924" width="10.25" style="28" customWidth="1"/>
    <col min="6925" max="7168" width="10.375" style="28"/>
    <col min="7169" max="7169" width="7.875" style="28" customWidth="1"/>
    <col min="7170" max="7170" width="6.75" style="28" customWidth="1"/>
    <col min="7171" max="7171" width="9.375" style="28" customWidth="1"/>
    <col min="7172" max="7172" width="3" style="28" customWidth="1"/>
    <col min="7173" max="7173" width="5.75" style="28" customWidth="1"/>
    <col min="7174" max="7174" width="9.125" style="28" customWidth="1"/>
    <col min="7175" max="7175" width="4.25" style="28" customWidth="1"/>
    <col min="7176" max="7176" width="4.375" style="28" customWidth="1"/>
    <col min="7177" max="7177" width="9" style="28" customWidth="1"/>
    <col min="7178" max="7178" width="3.25" style="28" customWidth="1"/>
    <col min="7179" max="7179" width="5.75" style="28" customWidth="1"/>
    <col min="7180" max="7180" width="10.25" style="28" customWidth="1"/>
    <col min="7181" max="7424" width="10.375" style="28"/>
    <col min="7425" max="7425" width="7.875" style="28" customWidth="1"/>
    <col min="7426" max="7426" width="6.75" style="28" customWidth="1"/>
    <col min="7427" max="7427" width="9.375" style="28" customWidth="1"/>
    <col min="7428" max="7428" width="3" style="28" customWidth="1"/>
    <col min="7429" max="7429" width="5.75" style="28" customWidth="1"/>
    <col min="7430" max="7430" width="9.125" style="28" customWidth="1"/>
    <col min="7431" max="7431" width="4.25" style="28" customWidth="1"/>
    <col min="7432" max="7432" width="4.375" style="28" customWidth="1"/>
    <col min="7433" max="7433" width="9" style="28" customWidth="1"/>
    <col min="7434" max="7434" width="3.25" style="28" customWidth="1"/>
    <col min="7435" max="7435" width="5.75" style="28" customWidth="1"/>
    <col min="7436" max="7436" width="10.25" style="28" customWidth="1"/>
    <col min="7437" max="7680" width="10.375" style="28"/>
    <col min="7681" max="7681" width="7.875" style="28" customWidth="1"/>
    <col min="7682" max="7682" width="6.75" style="28" customWidth="1"/>
    <col min="7683" max="7683" width="9.375" style="28" customWidth="1"/>
    <col min="7684" max="7684" width="3" style="28" customWidth="1"/>
    <col min="7685" max="7685" width="5.75" style="28" customWidth="1"/>
    <col min="7686" max="7686" width="9.125" style="28" customWidth="1"/>
    <col min="7687" max="7687" width="4.25" style="28" customWidth="1"/>
    <col min="7688" max="7688" width="4.375" style="28" customWidth="1"/>
    <col min="7689" max="7689" width="9" style="28" customWidth="1"/>
    <col min="7690" max="7690" width="3.25" style="28" customWidth="1"/>
    <col min="7691" max="7691" width="5.75" style="28" customWidth="1"/>
    <col min="7692" max="7692" width="10.25" style="28" customWidth="1"/>
    <col min="7693" max="7936" width="10.375" style="28"/>
    <col min="7937" max="7937" width="7.875" style="28" customWidth="1"/>
    <col min="7938" max="7938" width="6.75" style="28" customWidth="1"/>
    <col min="7939" max="7939" width="9.375" style="28" customWidth="1"/>
    <col min="7940" max="7940" width="3" style="28" customWidth="1"/>
    <col min="7941" max="7941" width="5.75" style="28" customWidth="1"/>
    <col min="7942" max="7942" width="9.125" style="28" customWidth="1"/>
    <col min="7943" max="7943" width="4.25" style="28" customWidth="1"/>
    <col min="7944" max="7944" width="4.375" style="28" customWidth="1"/>
    <col min="7945" max="7945" width="9" style="28" customWidth="1"/>
    <col min="7946" max="7946" width="3.25" style="28" customWidth="1"/>
    <col min="7947" max="7947" width="5.75" style="28" customWidth="1"/>
    <col min="7948" max="7948" width="10.25" style="28" customWidth="1"/>
    <col min="7949" max="8192" width="10.375" style="28"/>
    <col min="8193" max="8193" width="7.875" style="28" customWidth="1"/>
    <col min="8194" max="8194" width="6.75" style="28" customWidth="1"/>
    <col min="8195" max="8195" width="9.375" style="28" customWidth="1"/>
    <col min="8196" max="8196" width="3" style="28" customWidth="1"/>
    <col min="8197" max="8197" width="5.75" style="28" customWidth="1"/>
    <col min="8198" max="8198" width="9.125" style="28" customWidth="1"/>
    <col min="8199" max="8199" width="4.25" style="28" customWidth="1"/>
    <col min="8200" max="8200" width="4.375" style="28" customWidth="1"/>
    <col min="8201" max="8201" width="9" style="28" customWidth="1"/>
    <col min="8202" max="8202" width="3.25" style="28" customWidth="1"/>
    <col min="8203" max="8203" width="5.75" style="28" customWidth="1"/>
    <col min="8204" max="8204" width="10.25" style="28" customWidth="1"/>
    <col min="8205" max="8448" width="10.375" style="28"/>
    <col min="8449" max="8449" width="7.875" style="28" customWidth="1"/>
    <col min="8450" max="8450" width="6.75" style="28" customWidth="1"/>
    <col min="8451" max="8451" width="9.375" style="28" customWidth="1"/>
    <col min="8452" max="8452" width="3" style="28" customWidth="1"/>
    <col min="8453" max="8453" width="5.75" style="28" customWidth="1"/>
    <col min="8454" max="8454" width="9.125" style="28" customWidth="1"/>
    <col min="8455" max="8455" width="4.25" style="28" customWidth="1"/>
    <col min="8456" max="8456" width="4.375" style="28" customWidth="1"/>
    <col min="8457" max="8457" width="9" style="28" customWidth="1"/>
    <col min="8458" max="8458" width="3.25" style="28" customWidth="1"/>
    <col min="8459" max="8459" width="5.75" style="28" customWidth="1"/>
    <col min="8460" max="8460" width="10.25" style="28" customWidth="1"/>
    <col min="8461" max="8704" width="10.375" style="28"/>
    <col min="8705" max="8705" width="7.875" style="28" customWidth="1"/>
    <col min="8706" max="8706" width="6.75" style="28" customWidth="1"/>
    <col min="8707" max="8707" width="9.375" style="28" customWidth="1"/>
    <col min="8708" max="8708" width="3" style="28" customWidth="1"/>
    <col min="8709" max="8709" width="5.75" style="28" customWidth="1"/>
    <col min="8710" max="8710" width="9.125" style="28" customWidth="1"/>
    <col min="8711" max="8711" width="4.25" style="28" customWidth="1"/>
    <col min="8712" max="8712" width="4.375" style="28" customWidth="1"/>
    <col min="8713" max="8713" width="9" style="28" customWidth="1"/>
    <col min="8714" max="8714" width="3.25" style="28" customWidth="1"/>
    <col min="8715" max="8715" width="5.75" style="28" customWidth="1"/>
    <col min="8716" max="8716" width="10.25" style="28" customWidth="1"/>
    <col min="8717" max="8960" width="10.375" style="28"/>
    <col min="8961" max="8961" width="7.875" style="28" customWidth="1"/>
    <col min="8962" max="8962" width="6.75" style="28" customWidth="1"/>
    <col min="8963" max="8963" width="9.375" style="28" customWidth="1"/>
    <col min="8964" max="8964" width="3" style="28" customWidth="1"/>
    <col min="8965" max="8965" width="5.75" style="28" customWidth="1"/>
    <col min="8966" max="8966" width="9.125" style="28" customWidth="1"/>
    <col min="8967" max="8967" width="4.25" style="28" customWidth="1"/>
    <col min="8968" max="8968" width="4.375" style="28" customWidth="1"/>
    <col min="8969" max="8969" width="9" style="28" customWidth="1"/>
    <col min="8970" max="8970" width="3.25" style="28" customWidth="1"/>
    <col min="8971" max="8971" width="5.75" style="28" customWidth="1"/>
    <col min="8972" max="8972" width="10.25" style="28" customWidth="1"/>
    <col min="8973" max="9216" width="10.375" style="28"/>
    <col min="9217" max="9217" width="7.875" style="28" customWidth="1"/>
    <col min="9218" max="9218" width="6.75" style="28" customWidth="1"/>
    <col min="9219" max="9219" width="9.375" style="28" customWidth="1"/>
    <col min="9220" max="9220" width="3" style="28" customWidth="1"/>
    <col min="9221" max="9221" width="5.75" style="28" customWidth="1"/>
    <col min="9222" max="9222" width="9.125" style="28" customWidth="1"/>
    <col min="9223" max="9223" width="4.25" style="28" customWidth="1"/>
    <col min="9224" max="9224" width="4.375" style="28" customWidth="1"/>
    <col min="9225" max="9225" width="9" style="28" customWidth="1"/>
    <col min="9226" max="9226" width="3.25" style="28" customWidth="1"/>
    <col min="9227" max="9227" width="5.75" style="28" customWidth="1"/>
    <col min="9228" max="9228" width="10.25" style="28" customWidth="1"/>
    <col min="9229" max="9472" width="10.375" style="28"/>
    <col min="9473" max="9473" width="7.875" style="28" customWidth="1"/>
    <col min="9474" max="9474" width="6.75" style="28" customWidth="1"/>
    <col min="9475" max="9475" width="9.375" style="28" customWidth="1"/>
    <col min="9476" max="9476" width="3" style="28" customWidth="1"/>
    <col min="9477" max="9477" width="5.75" style="28" customWidth="1"/>
    <col min="9478" max="9478" width="9.125" style="28" customWidth="1"/>
    <col min="9479" max="9479" width="4.25" style="28" customWidth="1"/>
    <col min="9480" max="9480" width="4.375" style="28" customWidth="1"/>
    <col min="9481" max="9481" width="9" style="28" customWidth="1"/>
    <col min="9482" max="9482" width="3.25" style="28" customWidth="1"/>
    <col min="9483" max="9483" width="5.75" style="28" customWidth="1"/>
    <col min="9484" max="9484" width="10.25" style="28" customWidth="1"/>
    <col min="9485" max="9728" width="10.375" style="28"/>
    <col min="9729" max="9729" width="7.875" style="28" customWidth="1"/>
    <col min="9730" max="9730" width="6.75" style="28" customWidth="1"/>
    <col min="9731" max="9731" width="9.375" style="28" customWidth="1"/>
    <col min="9732" max="9732" width="3" style="28" customWidth="1"/>
    <col min="9733" max="9733" width="5.75" style="28" customWidth="1"/>
    <col min="9734" max="9734" width="9.125" style="28" customWidth="1"/>
    <col min="9735" max="9735" width="4.25" style="28" customWidth="1"/>
    <col min="9736" max="9736" width="4.375" style="28" customWidth="1"/>
    <col min="9737" max="9737" width="9" style="28" customWidth="1"/>
    <col min="9738" max="9738" width="3.25" style="28" customWidth="1"/>
    <col min="9739" max="9739" width="5.75" style="28" customWidth="1"/>
    <col min="9740" max="9740" width="10.25" style="28" customWidth="1"/>
    <col min="9741" max="9984" width="10.375" style="28"/>
    <col min="9985" max="9985" width="7.875" style="28" customWidth="1"/>
    <col min="9986" max="9986" width="6.75" style="28" customWidth="1"/>
    <col min="9987" max="9987" width="9.375" style="28" customWidth="1"/>
    <col min="9988" max="9988" width="3" style="28" customWidth="1"/>
    <col min="9989" max="9989" width="5.75" style="28" customWidth="1"/>
    <col min="9990" max="9990" width="9.125" style="28" customWidth="1"/>
    <col min="9991" max="9991" width="4.25" style="28" customWidth="1"/>
    <col min="9992" max="9992" width="4.375" style="28" customWidth="1"/>
    <col min="9993" max="9993" width="9" style="28" customWidth="1"/>
    <col min="9994" max="9994" width="3.25" style="28" customWidth="1"/>
    <col min="9995" max="9995" width="5.75" style="28" customWidth="1"/>
    <col min="9996" max="9996" width="10.25" style="28" customWidth="1"/>
    <col min="9997" max="10240" width="10.375" style="28"/>
    <col min="10241" max="10241" width="7.875" style="28" customWidth="1"/>
    <col min="10242" max="10242" width="6.75" style="28" customWidth="1"/>
    <col min="10243" max="10243" width="9.375" style="28" customWidth="1"/>
    <col min="10244" max="10244" width="3" style="28" customWidth="1"/>
    <col min="10245" max="10245" width="5.75" style="28" customWidth="1"/>
    <col min="10246" max="10246" width="9.125" style="28" customWidth="1"/>
    <col min="10247" max="10247" width="4.25" style="28" customWidth="1"/>
    <col min="10248" max="10248" width="4.375" style="28" customWidth="1"/>
    <col min="10249" max="10249" width="9" style="28" customWidth="1"/>
    <col min="10250" max="10250" width="3.25" style="28" customWidth="1"/>
    <col min="10251" max="10251" width="5.75" style="28" customWidth="1"/>
    <col min="10252" max="10252" width="10.25" style="28" customWidth="1"/>
    <col min="10253" max="10496" width="10.375" style="28"/>
    <col min="10497" max="10497" width="7.875" style="28" customWidth="1"/>
    <col min="10498" max="10498" width="6.75" style="28" customWidth="1"/>
    <col min="10499" max="10499" width="9.375" style="28" customWidth="1"/>
    <col min="10500" max="10500" width="3" style="28" customWidth="1"/>
    <col min="10501" max="10501" width="5.75" style="28" customWidth="1"/>
    <col min="10502" max="10502" width="9.125" style="28" customWidth="1"/>
    <col min="10503" max="10503" width="4.25" style="28" customWidth="1"/>
    <col min="10504" max="10504" width="4.375" style="28" customWidth="1"/>
    <col min="10505" max="10505" width="9" style="28" customWidth="1"/>
    <col min="10506" max="10506" width="3.25" style="28" customWidth="1"/>
    <col min="10507" max="10507" width="5.75" style="28" customWidth="1"/>
    <col min="10508" max="10508" width="10.25" style="28" customWidth="1"/>
    <col min="10509" max="10752" width="10.375" style="28"/>
    <col min="10753" max="10753" width="7.875" style="28" customWidth="1"/>
    <col min="10754" max="10754" width="6.75" style="28" customWidth="1"/>
    <col min="10755" max="10755" width="9.375" style="28" customWidth="1"/>
    <col min="10756" max="10756" width="3" style="28" customWidth="1"/>
    <col min="10757" max="10757" width="5.75" style="28" customWidth="1"/>
    <col min="10758" max="10758" width="9.125" style="28" customWidth="1"/>
    <col min="10759" max="10759" width="4.25" style="28" customWidth="1"/>
    <col min="10760" max="10760" width="4.375" style="28" customWidth="1"/>
    <col min="10761" max="10761" width="9" style="28" customWidth="1"/>
    <col min="10762" max="10762" width="3.25" style="28" customWidth="1"/>
    <col min="10763" max="10763" width="5.75" style="28" customWidth="1"/>
    <col min="10764" max="10764" width="10.25" style="28" customWidth="1"/>
    <col min="10765" max="11008" width="10.375" style="28"/>
    <col min="11009" max="11009" width="7.875" style="28" customWidth="1"/>
    <col min="11010" max="11010" width="6.75" style="28" customWidth="1"/>
    <col min="11011" max="11011" width="9.375" style="28" customWidth="1"/>
    <col min="11012" max="11012" width="3" style="28" customWidth="1"/>
    <col min="11013" max="11013" width="5.75" style="28" customWidth="1"/>
    <col min="11014" max="11014" width="9.125" style="28" customWidth="1"/>
    <col min="11015" max="11015" width="4.25" style="28" customWidth="1"/>
    <col min="11016" max="11016" width="4.375" style="28" customWidth="1"/>
    <col min="11017" max="11017" width="9" style="28" customWidth="1"/>
    <col min="11018" max="11018" width="3.25" style="28" customWidth="1"/>
    <col min="11019" max="11019" width="5.75" style="28" customWidth="1"/>
    <col min="11020" max="11020" width="10.25" style="28" customWidth="1"/>
    <col min="11021" max="11264" width="10.375" style="28"/>
    <col min="11265" max="11265" width="7.875" style="28" customWidth="1"/>
    <col min="11266" max="11266" width="6.75" style="28" customWidth="1"/>
    <col min="11267" max="11267" width="9.375" style="28" customWidth="1"/>
    <col min="11268" max="11268" width="3" style="28" customWidth="1"/>
    <col min="11269" max="11269" width="5.75" style="28" customWidth="1"/>
    <col min="11270" max="11270" width="9.125" style="28" customWidth="1"/>
    <col min="11271" max="11271" width="4.25" style="28" customWidth="1"/>
    <col min="11272" max="11272" width="4.375" style="28" customWidth="1"/>
    <col min="11273" max="11273" width="9" style="28" customWidth="1"/>
    <col min="11274" max="11274" width="3.25" style="28" customWidth="1"/>
    <col min="11275" max="11275" width="5.75" style="28" customWidth="1"/>
    <col min="11276" max="11276" width="10.25" style="28" customWidth="1"/>
    <col min="11277" max="11520" width="10.375" style="28"/>
    <col min="11521" max="11521" width="7.875" style="28" customWidth="1"/>
    <col min="11522" max="11522" width="6.75" style="28" customWidth="1"/>
    <col min="11523" max="11523" width="9.375" style="28" customWidth="1"/>
    <col min="11524" max="11524" width="3" style="28" customWidth="1"/>
    <col min="11525" max="11525" width="5.75" style="28" customWidth="1"/>
    <col min="11526" max="11526" width="9.125" style="28" customWidth="1"/>
    <col min="11527" max="11527" width="4.25" style="28" customWidth="1"/>
    <col min="11528" max="11528" width="4.375" style="28" customWidth="1"/>
    <col min="11529" max="11529" width="9" style="28" customWidth="1"/>
    <col min="11530" max="11530" width="3.25" style="28" customWidth="1"/>
    <col min="11531" max="11531" width="5.75" style="28" customWidth="1"/>
    <col min="11532" max="11532" width="10.25" style="28" customWidth="1"/>
    <col min="11533" max="11776" width="10.375" style="28"/>
    <col min="11777" max="11777" width="7.875" style="28" customWidth="1"/>
    <col min="11778" max="11778" width="6.75" style="28" customWidth="1"/>
    <col min="11779" max="11779" width="9.375" style="28" customWidth="1"/>
    <col min="11780" max="11780" width="3" style="28" customWidth="1"/>
    <col min="11781" max="11781" width="5.75" style="28" customWidth="1"/>
    <col min="11782" max="11782" width="9.125" style="28" customWidth="1"/>
    <col min="11783" max="11783" width="4.25" style="28" customWidth="1"/>
    <col min="11784" max="11784" width="4.375" style="28" customWidth="1"/>
    <col min="11785" max="11785" width="9" style="28" customWidth="1"/>
    <col min="11786" max="11786" width="3.25" style="28" customWidth="1"/>
    <col min="11787" max="11787" width="5.75" style="28" customWidth="1"/>
    <col min="11788" max="11788" width="10.25" style="28" customWidth="1"/>
    <col min="11789" max="12032" width="10.375" style="28"/>
    <col min="12033" max="12033" width="7.875" style="28" customWidth="1"/>
    <col min="12034" max="12034" width="6.75" style="28" customWidth="1"/>
    <col min="12035" max="12035" width="9.375" style="28" customWidth="1"/>
    <col min="12036" max="12036" width="3" style="28" customWidth="1"/>
    <col min="12037" max="12037" width="5.75" style="28" customWidth="1"/>
    <col min="12038" max="12038" width="9.125" style="28" customWidth="1"/>
    <col min="12039" max="12039" width="4.25" style="28" customWidth="1"/>
    <col min="12040" max="12040" width="4.375" style="28" customWidth="1"/>
    <col min="12041" max="12041" width="9" style="28" customWidth="1"/>
    <col min="12042" max="12042" width="3.25" style="28" customWidth="1"/>
    <col min="12043" max="12043" width="5.75" style="28" customWidth="1"/>
    <col min="12044" max="12044" width="10.25" style="28" customWidth="1"/>
    <col min="12045" max="12288" width="10.375" style="28"/>
    <col min="12289" max="12289" width="7.875" style="28" customWidth="1"/>
    <col min="12290" max="12290" width="6.75" style="28" customWidth="1"/>
    <col min="12291" max="12291" width="9.375" style="28" customWidth="1"/>
    <col min="12292" max="12292" width="3" style="28" customWidth="1"/>
    <col min="12293" max="12293" width="5.75" style="28" customWidth="1"/>
    <col min="12294" max="12294" width="9.125" style="28" customWidth="1"/>
    <col min="12295" max="12295" width="4.25" style="28" customWidth="1"/>
    <col min="12296" max="12296" width="4.375" style="28" customWidth="1"/>
    <col min="12297" max="12297" width="9" style="28" customWidth="1"/>
    <col min="12298" max="12298" width="3.25" style="28" customWidth="1"/>
    <col min="12299" max="12299" width="5.75" style="28" customWidth="1"/>
    <col min="12300" max="12300" width="10.25" style="28" customWidth="1"/>
    <col min="12301" max="12544" width="10.375" style="28"/>
    <col min="12545" max="12545" width="7.875" style="28" customWidth="1"/>
    <col min="12546" max="12546" width="6.75" style="28" customWidth="1"/>
    <col min="12547" max="12547" width="9.375" style="28" customWidth="1"/>
    <col min="12548" max="12548" width="3" style="28" customWidth="1"/>
    <col min="12549" max="12549" width="5.75" style="28" customWidth="1"/>
    <col min="12550" max="12550" width="9.125" style="28" customWidth="1"/>
    <col min="12551" max="12551" width="4.25" style="28" customWidth="1"/>
    <col min="12552" max="12552" width="4.375" style="28" customWidth="1"/>
    <col min="12553" max="12553" width="9" style="28" customWidth="1"/>
    <col min="12554" max="12554" width="3.25" style="28" customWidth="1"/>
    <col min="12555" max="12555" width="5.75" style="28" customWidth="1"/>
    <col min="12556" max="12556" width="10.25" style="28" customWidth="1"/>
    <col min="12557" max="12800" width="10.375" style="28"/>
    <col min="12801" max="12801" width="7.875" style="28" customWidth="1"/>
    <col min="12802" max="12802" width="6.75" style="28" customWidth="1"/>
    <col min="12803" max="12803" width="9.375" style="28" customWidth="1"/>
    <col min="12804" max="12804" width="3" style="28" customWidth="1"/>
    <col min="12805" max="12805" width="5.75" style="28" customWidth="1"/>
    <col min="12806" max="12806" width="9.125" style="28" customWidth="1"/>
    <col min="12807" max="12807" width="4.25" style="28" customWidth="1"/>
    <col min="12808" max="12808" width="4.375" style="28" customWidth="1"/>
    <col min="12809" max="12809" width="9" style="28" customWidth="1"/>
    <col min="12810" max="12810" width="3.25" style="28" customWidth="1"/>
    <col min="12811" max="12811" width="5.75" style="28" customWidth="1"/>
    <col min="12812" max="12812" width="10.25" style="28" customWidth="1"/>
    <col min="12813" max="13056" width="10.375" style="28"/>
    <col min="13057" max="13057" width="7.875" style="28" customWidth="1"/>
    <col min="13058" max="13058" width="6.75" style="28" customWidth="1"/>
    <col min="13059" max="13059" width="9.375" style="28" customWidth="1"/>
    <col min="13060" max="13060" width="3" style="28" customWidth="1"/>
    <col min="13061" max="13061" width="5.75" style="28" customWidth="1"/>
    <col min="13062" max="13062" width="9.125" style="28" customWidth="1"/>
    <col min="13063" max="13063" width="4.25" style="28" customWidth="1"/>
    <col min="13064" max="13064" width="4.375" style="28" customWidth="1"/>
    <col min="13065" max="13065" width="9" style="28" customWidth="1"/>
    <col min="13066" max="13066" width="3.25" style="28" customWidth="1"/>
    <col min="13067" max="13067" width="5.75" style="28" customWidth="1"/>
    <col min="13068" max="13068" width="10.25" style="28" customWidth="1"/>
    <col min="13069" max="13312" width="10.375" style="28"/>
    <col min="13313" max="13313" width="7.875" style="28" customWidth="1"/>
    <col min="13314" max="13314" width="6.75" style="28" customWidth="1"/>
    <col min="13315" max="13315" width="9.375" style="28" customWidth="1"/>
    <col min="13316" max="13316" width="3" style="28" customWidth="1"/>
    <col min="13317" max="13317" width="5.75" style="28" customWidth="1"/>
    <col min="13318" max="13318" width="9.125" style="28" customWidth="1"/>
    <col min="13319" max="13319" width="4.25" style="28" customWidth="1"/>
    <col min="13320" max="13320" width="4.375" style="28" customWidth="1"/>
    <col min="13321" max="13321" width="9" style="28" customWidth="1"/>
    <col min="13322" max="13322" width="3.25" style="28" customWidth="1"/>
    <col min="13323" max="13323" width="5.75" style="28" customWidth="1"/>
    <col min="13324" max="13324" width="10.25" style="28" customWidth="1"/>
    <col min="13325" max="13568" width="10.375" style="28"/>
    <col min="13569" max="13569" width="7.875" style="28" customWidth="1"/>
    <col min="13570" max="13570" width="6.75" style="28" customWidth="1"/>
    <col min="13571" max="13571" width="9.375" style="28" customWidth="1"/>
    <col min="13572" max="13572" width="3" style="28" customWidth="1"/>
    <col min="13573" max="13573" width="5.75" style="28" customWidth="1"/>
    <col min="13574" max="13574" width="9.125" style="28" customWidth="1"/>
    <col min="13575" max="13575" width="4.25" style="28" customWidth="1"/>
    <col min="13576" max="13576" width="4.375" style="28" customWidth="1"/>
    <col min="13577" max="13577" width="9" style="28" customWidth="1"/>
    <col min="13578" max="13578" width="3.25" style="28" customWidth="1"/>
    <col min="13579" max="13579" width="5.75" style="28" customWidth="1"/>
    <col min="13580" max="13580" width="10.25" style="28" customWidth="1"/>
    <col min="13581" max="13824" width="10.375" style="28"/>
    <col min="13825" max="13825" width="7.875" style="28" customWidth="1"/>
    <col min="13826" max="13826" width="6.75" style="28" customWidth="1"/>
    <col min="13827" max="13827" width="9.375" style="28" customWidth="1"/>
    <col min="13828" max="13828" width="3" style="28" customWidth="1"/>
    <col min="13829" max="13829" width="5.75" style="28" customWidth="1"/>
    <col min="13830" max="13830" width="9.125" style="28" customWidth="1"/>
    <col min="13831" max="13831" width="4.25" style="28" customWidth="1"/>
    <col min="13832" max="13832" width="4.375" style="28" customWidth="1"/>
    <col min="13833" max="13833" width="9" style="28" customWidth="1"/>
    <col min="13834" max="13834" width="3.25" style="28" customWidth="1"/>
    <col min="13835" max="13835" width="5.75" style="28" customWidth="1"/>
    <col min="13836" max="13836" width="10.25" style="28" customWidth="1"/>
    <col min="13837" max="14080" width="10.375" style="28"/>
    <col min="14081" max="14081" width="7.875" style="28" customWidth="1"/>
    <col min="14082" max="14082" width="6.75" style="28" customWidth="1"/>
    <col min="14083" max="14083" width="9.375" style="28" customWidth="1"/>
    <col min="14084" max="14084" width="3" style="28" customWidth="1"/>
    <col min="14085" max="14085" width="5.75" style="28" customWidth="1"/>
    <col min="14086" max="14086" width="9.125" style="28" customWidth="1"/>
    <col min="14087" max="14087" width="4.25" style="28" customWidth="1"/>
    <col min="14088" max="14088" width="4.375" style="28" customWidth="1"/>
    <col min="14089" max="14089" width="9" style="28" customWidth="1"/>
    <col min="14090" max="14090" width="3.25" style="28" customWidth="1"/>
    <col min="14091" max="14091" width="5.75" style="28" customWidth="1"/>
    <col min="14092" max="14092" width="10.25" style="28" customWidth="1"/>
    <col min="14093" max="14336" width="10.375" style="28"/>
    <col min="14337" max="14337" width="7.875" style="28" customWidth="1"/>
    <col min="14338" max="14338" width="6.75" style="28" customWidth="1"/>
    <col min="14339" max="14339" width="9.375" style="28" customWidth="1"/>
    <col min="14340" max="14340" width="3" style="28" customWidth="1"/>
    <col min="14341" max="14341" width="5.75" style="28" customWidth="1"/>
    <col min="14342" max="14342" width="9.125" style="28" customWidth="1"/>
    <col min="14343" max="14343" width="4.25" style="28" customWidth="1"/>
    <col min="14344" max="14344" width="4.375" style="28" customWidth="1"/>
    <col min="14345" max="14345" width="9" style="28" customWidth="1"/>
    <col min="14346" max="14346" width="3.25" style="28" customWidth="1"/>
    <col min="14347" max="14347" width="5.75" style="28" customWidth="1"/>
    <col min="14348" max="14348" width="10.25" style="28" customWidth="1"/>
    <col min="14349" max="14592" width="10.375" style="28"/>
    <col min="14593" max="14593" width="7.875" style="28" customWidth="1"/>
    <col min="14594" max="14594" width="6.75" style="28" customWidth="1"/>
    <col min="14595" max="14595" width="9.375" style="28" customWidth="1"/>
    <col min="14596" max="14596" width="3" style="28" customWidth="1"/>
    <col min="14597" max="14597" width="5.75" style="28" customWidth="1"/>
    <col min="14598" max="14598" width="9.125" style="28" customWidth="1"/>
    <col min="14599" max="14599" width="4.25" style="28" customWidth="1"/>
    <col min="14600" max="14600" width="4.375" style="28" customWidth="1"/>
    <col min="14601" max="14601" width="9" style="28" customWidth="1"/>
    <col min="14602" max="14602" width="3.25" style="28" customWidth="1"/>
    <col min="14603" max="14603" width="5.75" style="28" customWidth="1"/>
    <col min="14604" max="14604" width="10.25" style="28" customWidth="1"/>
    <col min="14605" max="14848" width="10.375" style="28"/>
    <col min="14849" max="14849" width="7.875" style="28" customWidth="1"/>
    <col min="14850" max="14850" width="6.75" style="28" customWidth="1"/>
    <col min="14851" max="14851" width="9.375" style="28" customWidth="1"/>
    <col min="14852" max="14852" width="3" style="28" customWidth="1"/>
    <col min="14853" max="14853" width="5.75" style="28" customWidth="1"/>
    <col min="14854" max="14854" width="9.125" style="28" customWidth="1"/>
    <col min="14855" max="14855" width="4.25" style="28" customWidth="1"/>
    <col min="14856" max="14856" width="4.375" style="28" customWidth="1"/>
    <col min="14857" max="14857" width="9" style="28" customWidth="1"/>
    <col min="14858" max="14858" width="3.25" style="28" customWidth="1"/>
    <col min="14859" max="14859" width="5.75" style="28" customWidth="1"/>
    <col min="14860" max="14860" width="10.25" style="28" customWidth="1"/>
    <col min="14861" max="15104" width="10.375" style="28"/>
    <col min="15105" max="15105" width="7.875" style="28" customWidth="1"/>
    <col min="15106" max="15106" width="6.75" style="28" customWidth="1"/>
    <col min="15107" max="15107" width="9.375" style="28" customWidth="1"/>
    <col min="15108" max="15108" width="3" style="28" customWidth="1"/>
    <col min="15109" max="15109" width="5.75" style="28" customWidth="1"/>
    <col min="15110" max="15110" width="9.125" style="28" customWidth="1"/>
    <col min="15111" max="15111" width="4.25" style="28" customWidth="1"/>
    <col min="15112" max="15112" width="4.375" style="28" customWidth="1"/>
    <col min="15113" max="15113" width="9" style="28" customWidth="1"/>
    <col min="15114" max="15114" width="3.25" style="28" customWidth="1"/>
    <col min="15115" max="15115" width="5.75" style="28" customWidth="1"/>
    <col min="15116" max="15116" width="10.25" style="28" customWidth="1"/>
    <col min="15117" max="15360" width="10.375" style="28"/>
    <col min="15361" max="15361" width="7.875" style="28" customWidth="1"/>
    <col min="15362" max="15362" width="6.75" style="28" customWidth="1"/>
    <col min="15363" max="15363" width="9.375" style="28" customWidth="1"/>
    <col min="15364" max="15364" width="3" style="28" customWidth="1"/>
    <col min="15365" max="15365" width="5.75" style="28" customWidth="1"/>
    <col min="15366" max="15366" width="9.125" style="28" customWidth="1"/>
    <col min="15367" max="15367" width="4.25" style="28" customWidth="1"/>
    <col min="15368" max="15368" width="4.375" style="28" customWidth="1"/>
    <col min="15369" max="15369" width="9" style="28" customWidth="1"/>
    <col min="15370" max="15370" width="3.25" style="28" customWidth="1"/>
    <col min="15371" max="15371" width="5.75" style="28" customWidth="1"/>
    <col min="15372" max="15372" width="10.25" style="28" customWidth="1"/>
    <col min="15373" max="15616" width="10.375" style="28"/>
    <col min="15617" max="15617" width="7.875" style="28" customWidth="1"/>
    <col min="15618" max="15618" width="6.75" style="28" customWidth="1"/>
    <col min="15619" max="15619" width="9.375" style="28" customWidth="1"/>
    <col min="15620" max="15620" width="3" style="28" customWidth="1"/>
    <col min="15621" max="15621" width="5.75" style="28" customWidth="1"/>
    <col min="15622" max="15622" width="9.125" style="28" customWidth="1"/>
    <col min="15623" max="15623" width="4.25" style="28" customWidth="1"/>
    <col min="15624" max="15624" width="4.375" style="28" customWidth="1"/>
    <col min="15625" max="15625" width="9" style="28" customWidth="1"/>
    <col min="15626" max="15626" width="3.25" style="28" customWidth="1"/>
    <col min="15627" max="15627" width="5.75" style="28" customWidth="1"/>
    <col min="15628" max="15628" width="10.25" style="28" customWidth="1"/>
    <col min="15629" max="15872" width="10.375" style="28"/>
    <col min="15873" max="15873" width="7.875" style="28" customWidth="1"/>
    <col min="15874" max="15874" width="6.75" style="28" customWidth="1"/>
    <col min="15875" max="15875" width="9.375" style="28" customWidth="1"/>
    <col min="15876" max="15876" width="3" style="28" customWidth="1"/>
    <col min="15877" max="15877" width="5.75" style="28" customWidth="1"/>
    <col min="15878" max="15878" width="9.125" style="28" customWidth="1"/>
    <col min="15879" max="15879" width="4.25" style="28" customWidth="1"/>
    <col min="15880" max="15880" width="4.375" style="28" customWidth="1"/>
    <col min="15881" max="15881" width="9" style="28" customWidth="1"/>
    <col min="15882" max="15882" width="3.25" style="28" customWidth="1"/>
    <col min="15883" max="15883" width="5.75" style="28" customWidth="1"/>
    <col min="15884" max="15884" width="10.25" style="28" customWidth="1"/>
    <col min="15885" max="16128" width="10.375" style="28"/>
    <col min="16129" max="16129" width="7.875" style="28" customWidth="1"/>
    <col min="16130" max="16130" width="6.75" style="28" customWidth="1"/>
    <col min="16131" max="16131" width="9.375" style="28" customWidth="1"/>
    <col min="16132" max="16132" width="3" style="28" customWidth="1"/>
    <col min="16133" max="16133" width="5.75" style="28" customWidth="1"/>
    <col min="16134" max="16134" width="9.125" style="28" customWidth="1"/>
    <col min="16135" max="16135" width="4.25" style="28" customWidth="1"/>
    <col min="16136" max="16136" width="4.375" style="28" customWidth="1"/>
    <col min="16137" max="16137" width="9" style="28" customWidth="1"/>
    <col min="16138" max="16138" width="3.25" style="28" customWidth="1"/>
    <col min="16139" max="16139" width="5.75" style="28" customWidth="1"/>
    <col min="16140" max="16140" width="10.25" style="28" customWidth="1"/>
    <col min="16141" max="16384" width="10.375" style="28"/>
  </cols>
  <sheetData>
    <row r="1" spans="1:12" ht="19.5" customHeight="1">
      <c r="A1" s="213" t="s">
        <v>147</v>
      </c>
    </row>
    <row r="2" spans="1:12" ht="14.25" customHeight="1" thickBot="1">
      <c r="A2" s="214"/>
      <c r="L2" s="49" t="s">
        <v>148</v>
      </c>
    </row>
    <row r="3" spans="1:12" s="220" customFormat="1" ht="22.5" customHeight="1">
      <c r="A3" s="215" t="s">
        <v>149</v>
      </c>
      <c r="B3" s="216" t="s">
        <v>150</v>
      </c>
      <c r="C3" s="217"/>
      <c r="D3" s="218"/>
      <c r="E3" s="219" t="s">
        <v>151</v>
      </c>
      <c r="F3" s="217"/>
      <c r="G3" s="217"/>
      <c r="H3" s="216" t="s">
        <v>152</v>
      </c>
      <c r="I3" s="217"/>
      <c r="J3" s="217"/>
      <c r="K3" s="216" t="s">
        <v>153</v>
      </c>
      <c r="L3" s="217"/>
    </row>
    <row r="4" spans="1:12" s="220" customFormat="1" ht="22.5" customHeight="1">
      <c r="A4" s="221" t="s">
        <v>154</v>
      </c>
      <c r="B4" s="222">
        <v>1083801</v>
      </c>
      <c r="C4" s="223"/>
      <c r="D4" s="223"/>
      <c r="E4" s="224">
        <v>641963</v>
      </c>
      <c r="F4" s="223"/>
      <c r="G4" s="223"/>
      <c r="H4" s="223">
        <v>306290</v>
      </c>
      <c r="I4" s="223"/>
      <c r="J4" s="223"/>
      <c r="K4" s="223">
        <v>135548</v>
      </c>
      <c r="L4" s="223"/>
    </row>
    <row r="5" spans="1:12" s="220" customFormat="1" ht="22.5" customHeight="1">
      <c r="A5" s="221" t="s">
        <v>155</v>
      </c>
      <c r="B5" s="222">
        <v>1502123</v>
      </c>
      <c r="C5" s="223"/>
      <c r="D5" s="223"/>
      <c r="E5" s="224">
        <v>738876</v>
      </c>
      <c r="F5" s="223"/>
      <c r="G5" s="223"/>
      <c r="H5" s="223">
        <v>545464</v>
      </c>
      <c r="I5" s="223"/>
      <c r="J5" s="223"/>
      <c r="K5" s="223">
        <v>217783</v>
      </c>
      <c r="L5" s="223"/>
    </row>
    <row r="6" spans="1:12" s="220" customFormat="1" ht="22.5" customHeight="1">
      <c r="A6" s="221" t="s">
        <v>156</v>
      </c>
      <c r="B6" s="222">
        <v>1603312</v>
      </c>
      <c r="C6" s="223"/>
      <c r="D6" s="223"/>
      <c r="E6" s="224">
        <v>714895</v>
      </c>
      <c r="F6" s="223"/>
      <c r="G6" s="223"/>
      <c r="H6" s="223">
        <v>521993</v>
      </c>
      <c r="I6" s="223"/>
      <c r="J6" s="223"/>
      <c r="K6" s="223">
        <v>366424</v>
      </c>
      <c r="L6" s="223"/>
    </row>
    <row r="7" spans="1:12" s="220" customFormat="1" ht="22.5" customHeight="1">
      <c r="A7" s="221">
        <v>10</v>
      </c>
      <c r="B7" s="222">
        <v>1530316</v>
      </c>
      <c r="C7" s="223"/>
      <c r="D7" s="223"/>
      <c r="E7" s="224">
        <v>620465</v>
      </c>
      <c r="F7" s="223"/>
      <c r="G7" s="223"/>
      <c r="H7" s="223">
        <v>631107</v>
      </c>
      <c r="I7" s="223"/>
      <c r="J7" s="223"/>
      <c r="K7" s="223">
        <v>278744</v>
      </c>
      <c r="L7" s="223"/>
    </row>
    <row r="8" spans="1:12" s="220" customFormat="1" ht="22.5" customHeight="1">
      <c r="A8" s="225"/>
      <c r="B8" s="226" t="s">
        <v>150</v>
      </c>
      <c r="C8" s="227"/>
      <c r="D8" s="227"/>
      <c r="E8" s="228" t="s">
        <v>151</v>
      </c>
      <c r="F8" s="227"/>
      <c r="G8" s="227"/>
      <c r="H8" s="229" t="s">
        <v>157</v>
      </c>
      <c r="I8" s="230"/>
      <c r="J8" s="230"/>
      <c r="K8" s="230"/>
      <c r="L8" s="230"/>
    </row>
    <row r="9" spans="1:12" s="220" customFormat="1" ht="22.5" customHeight="1">
      <c r="A9" s="231">
        <v>15</v>
      </c>
      <c r="B9" s="222">
        <v>2375220</v>
      </c>
      <c r="C9" s="232"/>
      <c r="D9" s="233"/>
      <c r="E9" s="224">
        <v>419512</v>
      </c>
      <c r="F9" s="232"/>
      <c r="G9" s="232"/>
      <c r="H9" s="232">
        <v>1955708</v>
      </c>
      <c r="I9" s="232"/>
      <c r="J9" s="232"/>
      <c r="K9" s="232"/>
      <c r="L9" s="232"/>
    </row>
    <row r="10" spans="1:12" s="220" customFormat="1" ht="22.5" customHeight="1">
      <c r="A10" s="231">
        <v>16</v>
      </c>
      <c r="B10" s="222">
        <v>2457042</v>
      </c>
      <c r="C10" s="232"/>
      <c r="D10" s="233"/>
      <c r="E10" s="224">
        <v>415298</v>
      </c>
      <c r="F10" s="232"/>
      <c r="G10" s="232"/>
      <c r="H10" s="232">
        <v>2041744</v>
      </c>
      <c r="I10" s="232"/>
      <c r="J10" s="232"/>
      <c r="K10" s="232"/>
      <c r="L10" s="232"/>
    </row>
    <row r="11" spans="1:12" s="220" customFormat="1" ht="22.5" customHeight="1">
      <c r="A11" s="231">
        <v>17</v>
      </c>
      <c r="B11" s="222">
        <v>2535494</v>
      </c>
      <c r="C11" s="232"/>
      <c r="D11" s="233"/>
      <c r="E11" s="224">
        <v>434574</v>
      </c>
      <c r="F11" s="232"/>
      <c r="G11" s="232"/>
      <c r="H11" s="232">
        <v>2100920</v>
      </c>
      <c r="I11" s="232"/>
      <c r="J11" s="232"/>
      <c r="K11" s="232"/>
      <c r="L11" s="232"/>
    </row>
    <row r="12" spans="1:12" s="220" customFormat="1" ht="22.5" customHeight="1">
      <c r="A12" s="231">
        <v>18</v>
      </c>
      <c r="B12" s="222">
        <f>SUM(E12,H12)</f>
        <v>3210735</v>
      </c>
      <c r="C12" s="232"/>
      <c r="D12" s="233"/>
      <c r="E12" s="224">
        <v>424792</v>
      </c>
      <c r="F12" s="232"/>
      <c r="G12" s="232"/>
      <c r="H12" s="232">
        <v>2785943</v>
      </c>
      <c r="I12" s="232"/>
      <c r="J12" s="232"/>
      <c r="K12" s="232"/>
      <c r="L12" s="232"/>
    </row>
    <row r="13" spans="1:12" s="220" customFormat="1" ht="22.5" customHeight="1">
      <c r="A13" s="231">
        <v>19</v>
      </c>
      <c r="B13" s="222">
        <v>2664913</v>
      </c>
      <c r="C13" s="232"/>
      <c r="D13" s="233"/>
      <c r="E13" s="224">
        <v>452990</v>
      </c>
      <c r="F13" s="232"/>
      <c r="G13" s="232"/>
      <c r="H13" s="232">
        <v>2211923</v>
      </c>
      <c r="I13" s="232"/>
      <c r="J13" s="232"/>
      <c r="K13" s="232"/>
      <c r="L13" s="232"/>
    </row>
    <row r="14" spans="1:12" s="220" customFormat="1" ht="22.5" customHeight="1">
      <c r="A14" s="231">
        <v>20</v>
      </c>
      <c r="B14" s="222">
        <v>3896295</v>
      </c>
      <c r="C14" s="232"/>
      <c r="D14" s="233"/>
      <c r="E14" s="224">
        <v>437428</v>
      </c>
      <c r="F14" s="232"/>
      <c r="G14" s="232"/>
      <c r="H14" s="232">
        <v>3458867</v>
      </c>
      <c r="I14" s="232"/>
      <c r="J14" s="232"/>
      <c r="K14" s="232"/>
      <c r="L14" s="232"/>
    </row>
    <row r="15" spans="1:12" s="220" customFormat="1" ht="22.5" customHeight="1">
      <c r="A15" s="234">
        <v>21</v>
      </c>
      <c r="B15" s="232">
        <v>3245430</v>
      </c>
      <c r="C15" s="232"/>
      <c r="D15" s="233"/>
      <c r="E15" s="224">
        <v>404761</v>
      </c>
      <c r="F15" s="232"/>
      <c r="G15" s="232"/>
      <c r="H15" s="232">
        <v>2840669</v>
      </c>
      <c r="I15" s="232"/>
      <c r="J15" s="232"/>
      <c r="K15" s="232"/>
      <c r="L15" s="232"/>
    </row>
    <row r="16" spans="1:12" s="220" customFormat="1" ht="22.5" customHeight="1">
      <c r="A16" s="234">
        <v>22</v>
      </c>
      <c r="B16" s="235">
        <f>E16+H16</f>
        <v>2928940</v>
      </c>
      <c r="C16" s="232"/>
      <c r="D16" s="233"/>
      <c r="E16" s="224">
        <v>420459</v>
      </c>
      <c r="F16" s="232"/>
      <c r="G16" s="232"/>
      <c r="H16" s="232">
        <v>2508481</v>
      </c>
      <c r="I16" s="232"/>
      <c r="J16" s="232"/>
      <c r="K16" s="232"/>
      <c r="L16" s="232"/>
    </row>
    <row r="17" spans="1:29" s="220" customFormat="1" ht="22.5" customHeight="1">
      <c r="A17" s="234">
        <v>23</v>
      </c>
      <c r="B17" s="235">
        <f>E17+H17</f>
        <v>3099301</v>
      </c>
      <c r="C17" s="232"/>
      <c r="D17" s="233"/>
      <c r="E17" s="224">
        <v>426154</v>
      </c>
      <c r="F17" s="232"/>
      <c r="G17" s="232"/>
      <c r="H17" s="232">
        <v>2673147</v>
      </c>
      <c r="I17" s="232"/>
      <c r="J17" s="232"/>
      <c r="K17" s="232"/>
      <c r="L17" s="232"/>
    </row>
    <row r="18" spans="1:29" s="220" customFormat="1" ht="22.5" customHeight="1">
      <c r="A18" s="234">
        <v>24</v>
      </c>
      <c r="B18" s="235">
        <f>E18+H18</f>
        <v>3445462</v>
      </c>
      <c r="C18" s="232"/>
      <c r="D18" s="233"/>
      <c r="E18" s="224">
        <v>476952</v>
      </c>
      <c r="F18" s="232"/>
      <c r="G18" s="232"/>
      <c r="H18" s="232">
        <v>2968510</v>
      </c>
      <c r="I18" s="232"/>
      <c r="J18" s="232"/>
      <c r="K18" s="232"/>
      <c r="L18" s="232"/>
    </row>
    <row r="19" spans="1:29" s="236" customFormat="1" ht="22.5" customHeight="1">
      <c r="A19" s="234">
        <v>25</v>
      </c>
      <c r="B19" s="235">
        <v>3307679</v>
      </c>
      <c r="C19" s="232"/>
      <c r="D19" s="233"/>
      <c r="E19" s="224">
        <v>503175</v>
      </c>
      <c r="F19" s="232"/>
      <c r="G19" s="232"/>
      <c r="H19" s="232">
        <v>2804504</v>
      </c>
      <c r="I19" s="232"/>
      <c r="J19" s="232"/>
      <c r="K19" s="232"/>
      <c r="L19" s="232"/>
    </row>
    <row r="20" spans="1:29" s="236" customFormat="1" ht="22.5" customHeight="1">
      <c r="A20" s="234">
        <v>26</v>
      </c>
      <c r="B20" s="235">
        <v>3691043</v>
      </c>
      <c r="C20" s="232"/>
      <c r="D20" s="233"/>
      <c r="E20" s="224">
        <v>530000</v>
      </c>
      <c r="F20" s="232"/>
      <c r="G20" s="232"/>
      <c r="H20" s="232">
        <v>3161043</v>
      </c>
      <c r="I20" s="232"/>
      <c r="J20" s="232"/>
      <c r="K20" s="232"/>
      <c r="L20" s="232"/>
    </row>
    <row r="21" spans="1:29" s="236" customFormat="1" ht="22.5" customHeight="1" thickBot="1">
      <c r="A21" s="237">
        <v>27</v>
      </c>
      <c r="B21" s="238">
        <v>3943944</v>
      </c>
      <c r="C21" s="239"/>
      <c r="D21" s="240"/>
      <c r="E21" s="241">
        <v>540861</v>
      </c>
      <c r="F21" s="239"/>
      <c r="G21" s="239"/>
      <c r="H21" s="239">
        <v>3403083</v>
      </c>
      <c r="I21" s="239"/>
      <c r="J21" s="239"/>
      <c r="K21" s="239"/>
      <c r="L21" s="239"/>
    </row>
    <row r="22" spans="1:29" ht="36" customHeight="1"/>
    <row r="23" spans="1:29" ht="12.75">
      <c r="A23" s="242" t="s">
        <v>158</v>
      </c>
      <c r="L23" s="27"/>
      <c r="M23" s="27"/>
      <c r="N23" s="27"/>
      <c r="O23" s="27"/>
      <c r="P23" s="27"/>
      <c r="Q23" s="27"/>
    </row>
    <row r="24" spans="1:29" ht="4.5" customHeight="1" thickBot="1">
      <c r="J24" s="27"/>
      <c r="K24" s="27"/>
      <c r="L24" s="27"/>
      <c r="M24" s="27"/>
      <c r="N24" s="27"/>
      <c r="O24" s="27"/>
      <c r="P24" s="27"/>
      <c r="Q24" s="27"/>
    </row>
    <row r="25" spans="1:29" s="220" customFormat="1" ht="22.5" customHeight="1">
      <c r="A25" s="243"/>
      <c r="B25" s="244"/>
      <c r="C25" s="245" t="s">
        <v>159</v>
      </c>
      <c r="D25" s="246" t="s">
        <v>160</v>
      </c>
      <c r="E25" s="247"/>
      <c r="F25" s="245" t="s">
        <v>161</v>
      </c>
      <c r="G25" s="246" t="s">
        <v>162</v>
      </c>
      <c r="H25" s="247"/>
      <c r="I25" s="245" t="s">
        <v>163</v>
      </c>
      <c r="J25" s="248" t="s">
        <v>164</v>
      </c>
      <c r="K25" s="249"/>
      <c r="L25" s="236"/>
      <c r="M25" s="236"/>
      <c r="N25" s="236"/>
      <c r="O25" s="236"/>
      <c r="P25" s="236"/>
      <c r="Q25" s="236"/>
    </row>
    <row r="26" spans="1:29" s="220" customFormat="1" ht="22.5" customHeight="1">
      <c r="A26" s="250" t="s">
        <v>165</v>
      </c>
      <c r="B26" s="251"/>
      <c r="C26" s="252">
        <v>41776</v>
      </c>
      <c r="D26" s="253">
        <v>48946</v>
      </c>
      <c r="E26" s="253"/>
      <c r="F26" s="252">
        <v>43330</v>
      </c>
      <c r="G26" s="253">
        <v>45469</v>
      </c>
      <c r="H26" s="253"/>
      <c r="I26" s="252">
        <v>66662</v>
      </c>
      <c r="J26" s="253">
        <v>45960</v>
      </c>
      <c r="K26" s="253"/>
      <c r="L26" s="236"/>
      <c r="M26" s="254"/>
      <c r="N26" s="255"/>
      <c r="O26" s="255"/>
      <c r="P26" s="254"/>
      <c r="Q26" s="255"/>
      <c r="R26" s="255"/>
      <c r="S26" s="254"/>
      <c r="T26" s="255"/>
      <c r="U26" s="255"/>
      <c r="V26" s="236"/>
      <c r="W26" s="236"/>
      <c r="X26" s="236"/>
      <c r="Y26" s="236"/>
      <c r="Z26" s="236"/>
      <c r="AA26" s="236"/>
      <c r="AB26" s="236"/>
      <c r="AC26" s="236"/>
    </row>
    <row r="27" spans="1:29" s="220" customFormat="1" ht="22.5" customHeight="1" thickBot="1">
      <c r="A27" s="256" t="s">
        <v>166</v>
      </c>
      <c r="B27" s="257"/>
      <c r="C27" s="254">
        <v>290261</v>
      </c>
      <c r="D27" s="255">
        <v>304128</v>
      </c>
      <c r="E27" s="255"/>
      <c r="F27" s="254">
        <v>280871</v>
      </c>
      <c r="G27" s="255">
        <v>233424</v>
      </c>
      <c r="H27" s="255"/>
      <c r="I27" s="254">
        <v>348915</v>
      </c>
      <c r="J27" s="255">
        <v>263765</v>
      </c>
      <c r="K27" s="255"/>
      <c r="L27" s="236"/>
      <c r="M27" s="236"/>
      <c r="N27" s="236"/>
      <c r="O27" s="236"/>
      <c r="P27" s="236"/>
      <c r="Q27" s="236"/>
    </row>
    <row r="28" spans="1:29" s="220" customFormat="1" ht="22.5" customHeight="1" thickTop="1" thickBot="1">
      <c r="A28" s="258" t="s">
        <v>167</v>
      </c>
      <c r="B28" s="259"/>
      <c r="C28" s="260">
        <f>C26+C27</f>
        <v>332037</v>
      </c>
      <c r="D28" s="261">
        <f t="shared" ref="D28:K28" si="0">D26+D27</f>
        <v>353074</v>
      </c>
      <c r="E28" s="261">
        <f t="shared" si="0"/>
        <v>0</v>
      </c>
      <c r="F28" s="262">
        <f t="shared" si="0"/>
        <v>324201</v>
      </c>
      <c r="G28" s="261">
        <f t="shared" si="0"/>
        <v>278893</v>
      </c>
      <c r="H28" s="261">
        <f t="shared" si="0"/>
        <v>0</v>
      </c>
      <c r="I28" s="262">
        <f t="shared" si="0"/>
        <v>415577</v>
      </c>
      <c r="J28" s="261">
        <f t="shared" si="0"/>
        <v>309725</v>
      </c>
      <c r="K28" s="261">
        <f t="shared" si="0"/>
        <v>0</v>
      </c>
    </row>
    <row r="29" spans="1:29" ht="10.5" customHeight="1" thickBot="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</row>
    <row r="30" spans="1:29" s="220" customFormat="1" ht="22.5" customHeight="1">
      <c r="A30" s="244"/>
      <c r="B30" s="263"/>
      <c r="C30" s="264" t="s">
        <v>168</v>
      </c>
      <c r="D30" s="265" t="s">
        <v>169</v>
      </c>
      <c r="E30" s="266"/>
      <c r="F30" s="267" t="s">
        <v>170</v>
      </c>
      <c r="G30" s="265" t="s">
        <v>171</v>
      </c>
      <c r="H30" s="266"/>
      <c r="I30" s="267" t="s">
        <v>172</v>
      </c>
      <c r="J30" s="265" t="s">
        <v>173</v>
      </c>
      <c r="K30" s="268"/>
      <c r="L30" s="269" t="s">
        <v>174</v>
      </c>
      <c r="M30" s="236"/>
      <c r="N30" s="236"/>
    </row>
    <row r="31" spans="1:29" s="220" customFormat="1" ht="22.5" customHeight="1">
      <c r="A31" s="250" t="s">
        <v>165</v>
      </c>
      <c r="B31" s="251"/>
      <c r="C31" s="270">
        <v>44227</v>
      </c>
      <c r="D31" s="253">
        <v>40633</v>
      </c>
      <c r="E31" s="253"/>
      <c r="F31" s="252">
        <v>42181</v>
      </c>
      <c r="G31" s="253">
        <v>31558</v>
      </c>
      <c r="H31" s="253"/>
      <c r="I31" s="252">
        <v>40377</v>
      </c>
      <c r="J31" s="253">
        <v>49742</v>
      </c>
      <c r="K31" s="271"/>
      <c r="L31" s="272">
        <f>SUM(C26:K26)+SUM(C31:K31)</f>
        <v>540861</v>
      </c>
      <c r="M31" s="254"/>
      <c r="N31" s="255"/>
      <c r="O31" s="255"/>
      <c r="P31" s="254"/>
      <c r="Q31" s="255"/>
      <c r="R31" s="255"/>
      <c r="S31" s="254"/>
      <c r="T31" s="255"/>
      <c r="U31" s="255"/>
      <c r="V31" s="236"/>
      <c r="W31" s="236"/>
    </row>
    <row r="32" spans="1:29" s="220" customFormat="1" ht="22.5" customHeight="1" thickBot="1">
      <c r="A32" s="273" t="s">
        <v>166</v>
      </c>
      <c r="B32" s="274"/>
      <c r="C32" s="254">
        <v>356979</v>
      </c>
      <c r="D32" s="255">
        <v>264914</v>
      </c>
      <c r="E32" s="255"/>
      <c r="F32" s="254">
        <v>255942</v>
      </c>
      <c r="G32" s="255">
        <v>246352</v>
      </c>
      <c r="H32" s="255"/>
      <c r="I32" s="254">
        <v>245177</v>
      </c>
      <c r="J32" s="255">
        <v>312355</v>
      </c>
      <c r="K32" s="275"/>
      <c r="L32" s="276">
        <f>SUM(C27:K27)+SUM(C32:K32)</f>
        <v>3403083</v>
      </c>
      <c r="M32" s="236"/>
      <c r="N32" s="236"/>
    </row>
    <row r="33" spans="1:14" s="220" customFormat="1" ht="22.5" customHeight="1" thickTop="1" thickBot="1">
      <c r="A33" s="277" t="s">
        <v>167</v>
      </c>
      <c r="B33" s="278"/>
      <c r="C33" s="279">
        <f>SUM(C31:C32)</f>
        <v>401206</v>
      </c>
      <c r="D33" s="280">
        <f>SUM(D31:E32)</f>
        <v>305547</v>
      </c>
      <c r="E33" s="280"/>
      <c r="F33" s="281">
        <f>SUM(F31:F32)</f>
        <v>298123</v>
      </c>
      <c r="G33" s="280">
        <f>SUM(G31:H32)</f>
        <v>277910</v>
      </c>
      <c r="H33" s="280"/>
      <c r="I33" s="281">
        <f>SUM(I31:I32)</f>
        <v>285554</v>
      </c>
      <c r="J33" s="282">
        <f>SUM(J31:K32)</f>
        <v>362097</v>
      </c>
      <c r="K33" s="282"/>
      <c r="L33" s="283">
        <f>SUM(L31:L32)</f>
        <v>3943944</v>
      </c>
      <c r="M33" s="236"/>
      <c r="N33" s="236"/>
    </row>
    <row r="34" spans="1:14" ht="1.5" hidden="1" customHeight="1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</row>
    <row r="35" spans="1:14" ht="14.25" customHeight="1">
      <c r="A35" s="49" t="s">
        <v>175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1:14" ht="17.25" customHeight="1">
      <c r="A36" s="49" t="s">
        <v>176</v>
      </c>
    </row>
    <row r="37" spans="1:14" ht="17.25" customHeight="1">
      <c r="A37" s="49" t="s">
        <v>177</v>
      </c>
    </row>
    <row r="38" spans="1:14" ht="17.25" customHeight="1">
      <c r="A38" s="46"/>
    </row>
  </sheetData>
  <mergeCells count="98">
    <mergeCell ref="A33:B33"/>
    <mergeCell ref="D33:E33"/>
    <mergeCell ref="G33:H33"/>
    <mergeCell ref="J33:K33"/>
    <mergeCell ref="N31:O31"/>
    <mergeCell ref="Q31:R31"/>
    <mergeCell ref="T31:U31"/>
    <mergeCell ref="A32:B32"/>
    <mergeCell ref="D32:E32"/>
    <mergeCell ref="G32:H32"/>
    <mergeCell ref="J32:K32"/>
    <mergeCell ref="D30:E30"/>
    <mergeCell ref="G30:H30"/>
    <mergeCell ref="J30:K30"/>
    <mergeCell ref="A31:B31"/>
    <mergeCell ref="D31:E31"/>
    <mergeCell ref="G31:H31"/>
    <mergeCell ref="J31:K31"/>
    <mergeCell ref="T26:U26"/>
    <mergeCell ref="A27:B27"/>
    <mergeCell ref="D27:E27"/>
    <mergeCell ref="G27:H27"/>
    <mergeCell ref="J27:K27"/>
    <mergeCell ref="A28:B28"/>
    <mergeCell ref="D28:E28"/>
    <mergeCell ref="G28:H28"/>
    <mergeCell ref="J28:K28"/>
    <mergeCell ref="A26:B26"/>
    <mergeCell ref="D26:E26"/>
    <mergeCell ref="G26:H26"/>
    <mergeCell ref="J26:K26"/>
    <mergeCell ref="N26:O26"/>
    <mergeCell ref="Q26:R26"/>
    <mergeCell ref="B21:D21"/>
    <mergeCell ref="E21:G21"/>
    <mergeCell ref="H21:L21"/>
    <mergeCell ref="D25:E25"/>
    <mergeCell ref="G25:H25"/>
    <mergeCell ref="J25:K25"/>
    <mergeCell ref="B19:D19"/>
    <mergeCell ref="E19:G19"/>
    <mergeCell ref="H19:L19"/>
    <mergeCell ref="B20:D20"/>
    <mergeCell ref="E20:G20"/>
    <mergeCell ref="H20:L20"/>
    <mergeCell ref="B17:D17"/>
    <mergeCell ref="E17:G17"/>
    <mergeCell ref="H17:L17"/>
    <mergeCell ref="B18:D18"/>
    <mergeCell ref="E18:G18"/>
    <mergeCell ref="H18:L18"/>
    <mergeCell ref="B15:D15"/>
    <mergeCell ref="E15:G15"/>
    <mergeCell ref="H15:L15"/>
    <mergeCell ref="B16:D16"/>
    <mergeCell ref="E16:G16"/>
    <mergeCell ref="H16:L16"/>
    <mergeCell ref="B13:D13"/>
    <mergeCell ref="E13:G13"/>
    <mergeCell ref="H13:L13"/>
    <mergeCell ref="B14:D14"/>
    <mergeCell ref="E14:G14"/>
    <mergeCell ref="H14:L14"/>
    <mergeCell ref="B11:D11"/>
    <mergeCell ref="E11:G11"/>
    <mergeCell ref="H11:L11"/>
    <mergeCell ref="B12:D12"/>
    <mergeCell ref="E12:G12"/>
    <mergeCell ref="H12:L12"/>
    <mergeCell ref="B9:D9"/>
    <mergeCell ref="E9:G9"/>
    <mergeCell ref="H9:L9"/>
    <mergeCell ref="B10:D10"/>
    <mergeCell ref="E10:G10"/>
    <mergeCell ref="H10:L10"/>
    <mergeCell ref="B7:D7"/>
    <mergeCell ref="E7:G7"/>
    <mergeCell ref="H7:J7"/>
    <mergeCell ref="K7:L7"/>
    <mergeCell ref="B8:D8"/>
    <mergeCell ref="E8:G8"/>
    <mergeCell ref="H8:L8"/>
    <mergeCell ref="B5:D5"/>
    <mergeCell ref="E5:G5"/>
    <mergeCell ref="H5:J5"/>
    <mergeCell ref="K5:L5"/>
    <mergeCell ref="B6:D6"/>
    <mergeCell ref="E6:G6"/>
    <mergeCell ref="H6:J6"/>
    <mergeCell ref="K6:L6"/>
    <mergeCell ref="B3:D3"/>
    <mergeCell ref="E3:G3"/>
    <mergeCell ref="H3:J3"/>
    <mergeCell ref="K3:L3"/>
    <mergeCell ref="B4:D4"/>
    <mergeCell ref="E4:G4"/>
    <mergeCell ref="H4:J4"/>
    <mergeCell ref="K4:L4"/>
  </mergeCells>
  <phoneticPr fontId="3"/>
  <printOptions gridLinesSet="0"/>
  <pageMargins left="0.78740157480314965" right="0.78740157480314965" top="0.78740157480314965" bottom="0.78740157480314965" header="0" footer="0"/>
  <pageSetup paperSize="9" scale="89" firstPageNumber="100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tabSelected="1" view="pageBreakPreview" zoomScaleNormal="100" zoomScaleSheetLayoutView="100" workbookViewId="0">
      <selection activeCell="E11" sqref="E11:G11"/>
    </sheetView>
  </sheetViews>
  <sheetFormatPr defaultColWidth="10.375" defaultRowHeight="15.75" customHeight="1"/>
  <cols>
    <col min="1" max="1" width="7.875" style="28" customWidth="1"/>
    <col min="2" max="2" width="6.75" style="28" customWidth="1"/>
    <col min="3" max="3" width="9.375" style="28" customWidth="1"/>
    <col min="4" max="4" width="3" style="28" customWidth="1"/>
    <col min="5" max="5" width="5.75" style="28" customWidth="1"/>
    <col min="6" max="6" width="9.125" style="28" customWidth="1"/>
    <col min="7" max="7" width="4.25" style="28" customWidth="1"/>
    <col min="8" max="8" width="4.375" style="28" customWidth="1"/>
    <col min="9" max="9" width="9" style="28" customWidth="1"/>
    <col min="10" max="10" width="3.25" style="28" customWidth="1"/>
    <col min="11" max="11" width="5.75" style="28" customWidth="1"/>
    <col min="12" max="12" width="10.25" style="28" customWidth="1"/>
    <col min="13" max="256" width="10.375" style="28"/>
    <col min="257" max="257" width="7.875" style="28" customWidth="1"/>
    <col min="258" max="258" width="6.75" style="28" customWidth="1"/>
    <col min="259" max="259" width="9.375" style="28" customWidth="1"/>
    <col min="260" max="260" width="3" style="28" customWidth="1"/>
    <col min="261" max="261" width="5.75" style="28" customWidth="1"/>
    <col min="262" max="262" width="9.125" style="28" customWidth="1"/>
    <col min="263" max="263" width="4.25" style="28" customWidth="1"/>
    <col min="264" max="264" width="4.375" style="28" customWidth="1"/>
    <col min="265" max="265" width="9" style="28" customWidth="1"/>
    <col min="266" max="266" width="3.25" style="28" customWidth="1"/>
    <col min="267" max="267" width="5.75" style="28" customWidth="1"/>
    <col min="268" max="268" width="10.25" style="28" customWidth="1"/>
    <col min="269" max="512" width="10.375" style="28"/>
    <col min="513" max="513" width="7.875" style="28" customWidth="1"/>
    <col min="514" max="514" width="6.75" style="28" customWidth="1"/>
    <col min="515" max="515" width="9.375" style="28" customWidth="1"/>
    <col min="516" max="516" width="3" style="28" customWidth="1"/>
    <col min="517" max="517" width="5.75" style="28" customWidth="1"/>
    <col min="518" max="518" width="9.125" style="28" customWidth="1"/>
    <col min="519" max="519" width="4.25" style="28" customWidth="1"/>
    <col min="520" max="520" width="4.375" style="28" customWidth="1"/>
    <col min="521" max="521" width="9" style="28" customWidth="1"/>
    <col min="522" max="522" width="3.25" style="28" customWidth="1"/>
    <col min="523" max="523" width="5.75" style="28" customWidth="1"/>
    <col min="524" max="524" width="10.25" style="28" customWidth="1"/>
    <col min="525" max="768" width="10.375" style="28"/>
    <col min="769" max="769" width="7.875" style="28" customWidth="1"/>
    <col min="770" max="770" width="6.75" style="28" customWidth="1"/>
    <col min="771" max="771" width="9.375" style="28" customWidth="1"/>
    <col min="772" max="772" width="3" style="28" customWidth="1"/>
    <col min="773" max="773" width="5.75" style="28" customWidth="1"/>
    <col min="774" max="774" width="9.125" style="28" customWidth="1"/>
    <col min="775" max="775" width="4.25" style="28" customWidth="1"/>
    <col min="776" max="776" width="4.375" style="28" customWidth="1"/>
    <col min="777" max="777" width="9" style="28" customWidth="1"/>
    <col min="778" max="778" width="3.25" style="28" customWidth="1"/>
    <col min="779" max="779" width="5.75" style="28" customWidth="1"/>
    <col min="780" max="780" width="10.25" style="28" customWidth="1"/>
    <col min="781" max="1024" width="10.375" style="28"/>
    <col min="1025" max="1025" width="7.875" style="28" customWidth="1"/>
    <col min="1026" max="1026" width="6.75" style="28" customWidth="1"/>
    <col min="1027" max="1027" width="9.375" style="28" customWidth="1"/>
    <col min="1028" max="1028" width="3" style="28" customWidth="1"/>
    <col min="1029" max="1029" width="5.75" style="28" customWidth="1"/>
    <col min="1030" max="1030" width="9.125" style="28" customWidth="1"/>
    <col min="1031" max="1031" width="4.25" style="28" customWidth="1"/>
    <col min="1032" max="1032" width="4.375" style="28" customWidth="1"/>
    <col min="1033" max="1033" width="9" style="28" customWidth="1"/>
    <col min="1034" max="1034" width="3.25" style="28" customWidth="1"/>
    <col min="1035" max="1035" width="5.75" style="28" customWidth="1"/>
    <col min="1036" max="1036" width="10.25" style="28" customWidth="1"/>
    <col min="1037" max="1280" width="10.375" style="28"/>
    <col min="1281" max="1281" width="7.875" style="28" customWidth="1"/>
    <col min="1282" max="1282" width="6.75" style="28" customWidth="1"/>
    <col min="1283" max="1283" width="9.375" style="28" customWidth="1"/>
    <col min="1284" max="1284" width="3" style="28" customWidth="1"/>
    <col min="1285" max="1285" width="5.75" style="28" customWidth="1"/>
    <col min="1286" max="1286" width="9.125" style="28" customWidth="1"/>
    <col min="1287" max="1287" width="4.25" style="28" customWidth="1"/>
    <col min="1288" max="1288" width="4.375" style="28" customWidth="1"/>
    <col min="1289" max="1289" width="9" style="28" customWidth="1"/>
    <col min="1290" max="1290" width="3.25" style="28" customWidth="1"/>
    <col min="1291" max="1291" width="5.75" style="28" customWidth="1"/>
    <col min="1292" max="1292" width="10.25" style="28" customWidth="1"/>
    <col min="1293" max="1536" width="10.375" style="28"/>
    <col min="1537" max="1537" width="7.875" style="28" customWidth="1"/>
    <col min="1538" max="1538" width="6.75" style="28" customWidth="1"/>
    <col min="1539" max="1539" width="9.375" style="28" customWidth="1"/>
    <col min="1540" max="1540" width="3" style="28" customWidth="1"/>
    <col min="1541" max="1541" width="5.75" style="28" customWidth="1"/>
    <col min="1542" max="1542" width="9.125" style="28" customWidth="1"/>
    <col min="1543" max="1543" width="4.25" style="28" customWidth="1"/>
    <col min="1544" max="1544" width="4.375" style="28" customWidth="1"/>
    <col min="1545" max="1545" width="9" style="28" customWidth="1"/>
    <col min="1546" max="1546" width="3.25" style="28" customWidth="1"/>
    <col min="1547" max="1547" width="5.75" style="28" customWidth="1"/>
    <col min="1548" max="1548" width="10.25" style="28" customWidth="1"/>
    <col min="1549" max="1792" width="10.375" style="28"/>
    <col min="1793" max="1793" width="7.875" style="28" customWidth="1"/>
    <col min="1794" max="1794" width="6.75" style="28" customWidth="1"/>
    <col min="1795" max="1795" width="9.375" style="28" customWidth="1"/>
    <col min="1796" max="1796" width="3" style="28" customWidth="1"/>
    <col min="1797" max="1797" width="5.75" style="28" customWidth="1"/>
    <col min="1798" max="1798" width="9.125" style="28" customWidth="1"/>
    <col min="1799" max="1799" width="4.25" style="28" customWidth="1"/>
    <col min="1800" max="1800" width="4.375" style="28" customWidth="1"/>
    <col min="1801" max="1801" width="9" style="28" customWidth="1"/>
    <col min="1802" max="1802" width="3.25" style="28" customWidth="1"/>
    <col min="1803" max="1803" width="5.75" style="28" customWidth="1"/>
    <col min="1804" max="1804" width="10.25" style="28" customWidth="1"/>
    <col min="1805" max="2048" width="10.375" style="28"/>
    <col min="2049" max="2049" width="7.875" style="28" customWidth="1"/>
    <col min="2050" max="2050" width="6.75" style="28" customWidth="1"/>
    <col min="2051" max="2051" width="9.375" style="28" customWidth="1"/>
    <col min="2052" max="2052" width="3" style="28" customWidth="1"/>
    <col min="2053" max="2053" width="5.75" style="28" customWidth="1"/>
    <col min="2054" max="2054" width="9.125" style="28" customWidth="1"/>
    <col min="2055" max="2055" width="4.25" style="28" customWidth="1"/>
    <col min="2056" max="2056" width="4.375" style="28" customWidth="1"/>
    <col min="2057" max="2057" width="9" style="28" customWidth="1"/>
    <col min="2058" max="2058" width="3.25" style="28" customWidth="1"/>
    <col min="2059" max="2059" width="5.75" style="28" customWidth="1"/>
    <col min="2060" max="2060" width="10.25" style="28" customWidth="1"/>
    <col min="2061" max="2304" width="10.375" style="28"/>
    <col min="2305" max="2305" width="7.875" style="28" customWidth="1"/>
    <col min="2306" max="2306" width="6.75" style="28" customWidth="1"/>
    <col min="2307" max="2307" width="9.375" style="28" customWidth="1"/>
    <col min="2308" max="2308" width="3" style="28" customWidth="1"/>
    <col min="2309" max="2309" width="5.75" style="28" customWidth="1"/>
    <col min="2310" max="2310" width="9.125" style="28" customWidth="1"/>
    <col min="2311" max="2311" width="4.25" style="28" customWidth="1"/>
    <col min="2312" max="2312" width="4.375" style="28" customWidth="1"/>
    <col min="2313" max="2313" width="9" style="28" customWidth="1"/>
    <col min="2314" max="2314" width="3.25" style="28" customWidth="1"/>
    <col min="2315" max="2315" width="5.75" style="28" customWidth="1"/>
    <col min="2316" max="2316" width="10.25" style="28" customWidth="1"/>
    <col min="2317" max="2560" width="10.375" style="28"/>
    <col min="2561" max="2561" width="7.875" style="28" customWidth="1"/>
    <col min="2562" max="2562" width="6.75" style="28" customWidth="1"/>
    <col min="2563" max="2563" width="9.375" style="28" customWidth="1"/>
    <col min="2564" max="2564" width="3" style="28" customWidth="1"/>
    <col min="2565" max="2565" width="5.75" style="28" customWidth="1"/>
    <col min="2566" max="2566" width="9.125" style="28" customWidth="1"/>
    <col min="2567" max="2567" width="4.25" style="28" customWidth="1"/>
    <col min="2568" max="2568" width="4.375" style="28" customWidth="1"/>
    <col min="2569" max="2569" width="9" style="28" customWidth="1"/>
    <col min="2570" max="2570" width="3.25" style="28" customWidth="1"/>
    <col min="2571" max="2571" width="5.75" style="28" customWidth="1"/>
    <col min="2572" max="2572" width="10.25" style="28" customWidth="1"/>
    <col min="2573" max="2816" width="10.375" style="28"/>
    <col min="2817" max="2817" width="7.875" style="28" customWidth="1"/>
    <col min="2818" max="2818" width="6.75" style="28" customWidth="1"/>
    <col min="2819" max="2819" width="9.375" style="28" customWidth="1"/>
    <col min="2820" max="2820" width="3" style="28" customWidth="1"/>
    <col min="2821" max="2821" width="5.75" style="28" customWidth="1"/>
    <col min="2822" max="2822" width="9.125" style="28" customWidth="1"/>
    <col min="2823" max="2823" width="4.25" style="28" customWidth="1"/>
    <col min="2824" max="2824" width="4.375" style="28" customWidth="1"/>
    <col min="2825" max="2825" width="9" style="28" customWidth="1"/>
    <col min="2826" max="2826" width="3.25" style="28" customWidth="1"/>
    <col min="2827" max="2827" width="5.75" style="28" customWidth="1"/>
    <col min="2828" max="2828" width="10.25" style="28" customWidth="1"/>
    <col min="2829" max="3072" width="10.375" style="28"/>
    <col min="3073" max="3073" width="7.875" style="28" customWidth="1"/>
    <col min="3074" max="3074" width="6.75" style="28" customWidth="1"/>
    <col min="3075" max="3075" width="9.375" style="28" customWidth="1"/>
    <col min="3076" max="3076" width="3" style="28" customWidth="1"/>
    <col min="3077" max="3077" width="5.75" style="28" customWidth="1"/>
    <col min="3078" max="3078" width="9.125" style="28" customWidth="1"/>
    <col min="3079" max="3079" width="4.25" style="28" customWidth="1"/>
    <col min="3080" max="3080" width="4.375" style="28" customWidth="1"/>
    <col min="3081" max="3081" width="9" style="28" customWidth="1"/>
    <col min="3082" max="3082" width="3.25" style="28" customWidth="1"/>
    <col min="3083" max="3083" width="5.75" style="28" customWidth="1"/>
    <col min="3084" max="3084" width="10.25" style="28" customWidth="1"/>
    <col min="3085" max="3328" width="10.375" style="28"/>
    <col min="3329" max="3329" width="7.875" style="28" customWidth="1"/>
    <col min="3330" max="3330" width="6.75" style="28" customWidth="1"/>
    <col min="3331" max="3331" width="9.375" style="28" customWidth="1"/>
    <col min="3332" max="3332" width="3" style="28" customWidth="1"/>
    <col min="3333" max="3333" width="5.75" style="28" customWidth="1"/>
    <col min="3334" max="3334" width="9.125" style="28" customWidth="1"/>
    <col min="3335" max="3335" width="4.25" style="28" customWidth="1"/>
    <col min="3336" max="3336" width="4.375" style="28" customWidth="1"/>
    <col min="3337" max="3337" width="9" style="28" customWidth="1"/>
    <col min="3338" max="3338" width="3.25" style="28" customWidth="1"/>
    <col min="3339" max="3339" width="5.75" style="28" customWidth="1"/>
    <col min="3340" max="3340" width="10.25" style="28" customWidth="1"/>
    <col min="3341" max="3584" width="10.375" style="28"/>
    <col min="3585" max="3585" width="7.875" style="28" customWidth="1"/>
    <col min="3586" max="3586" width="6.75" style="28" customWidth="1"/>
    <col min="3587" max="3587" width="9.375" style="28" customWidth="1"/>
    <col min="3588" max="3588" width="3" style="28" customWidth="1"/>
    <col min="3589" max="3589" width="5.75" style="28" customWidth="1"/>
    <col min="3590" max="3590" width="9.125" style="28" customWidth="1"/>
    <col min="3591" max="3591" width="4.25" style="28" customWidth="1"/>
    <col min="3592" max="3592" width="4.375" style="28" customWidth="1"/>
    <col min="3593" max="3593" width="9" style="28" customWidth="1"/>
    <col min="3594" max="3594" width="3.25" style="28" customWidth="1"/>
    <col min="3595" max="3595" width="5.75" style="28" customWidth="1"/>
    <col min="3596" max="3596" width="10.25" style="28" customWidth="1"/>
    <col min="3597" max="3840" width="10.375" style="28"/>
    <col min="3841" max="3841" width="7.875" style="28" customWidth="1"/>
    <col min="3842" max="3842" width="6.75" style="28" customWidth="1"/>
    <col min="3843" max="3843" width="9.375" style="28" customWidth="1"/>
    <col min="3844" max="3844" width="3" style="28" customWidth="1"/>
    <col min="3845" max="3845" width="5.75" style="28" customWidth="1"/>
    <col min="3846" max="3846" width="9.125" style="28" customWidth="1"/>
    <col min="3847" max="3847" width="4.25" style="28" customWidth="1"/>
    <col min="3848" max="3848" width="4.375" style="28" customWidth="1"/>
    <col min="3849" max="3849" width="9" style="28" customWidth="1"/>
    <col min="3850" max="3850" width="3.25" style="28" customWidth="1"/>
    <col min="3851" max="3851" width="5.75" style="28" customWidth="1"/>
    <col min="3852" max="3852" width="10.25" style="28" customWidth="1"/>
    <col min="3853" max="4096" width="10.375" style="28"/>
    <col min="4097" max="4097" width="7.875" style="28" customWidth="1"/>
    <col min="4098" max="4098" width="6.75" style="28" customWidth="1"/>
    <col min="4099" max="4099" width="9.375" style="28" customWidth="1"/>
    <col min="4100" max="4100" width="3" style="28" customWidth="1"/>
    <col min="4101" max="4101" width="5.75" style="28" customWidth="1"/>
    <col min="4102" max="4102" width="9.125" style="28" customWidth="1"/>
    <col min="4103" max="4103" width="4.25" style="28" customWidth="1"/>
    <col min="4104" max="4104" width="4.375" style="28" customWidth="1"/>
    <col min="4105" max="4105" width="9" style="28" customWidth="1"/>
    <col min="4106" max="4106" width="3.25" style="28" customWidth="1"/>
    <col min="4107" max="4107" width="5.75" style="28" customWidth="1"/>
    <col min="4108" max="4108" width="10.25" style="28" customWidth="1"/>
    <col min="4109" max="4352" width="10.375" style="28"/>
    <col min="4353" max="4353" width="7.875" style="28" customWidth="1"/>
    <col min="4354" max="4354" width="6.75" style="28" customWidth="1"/>
    <col min="4355" max="4355" width="9.375" style="28" customWidth="1"/>
    <col min="4356" max="4356" width="3" style="28" customWidth="1"/>
    <col min="4357" max="4357" width="5.75" style="28" customWidth="1"/>
    <col min="4358" max="4358" width="9.125" style="28" customWidth="1"/>
    <col min="4359" max="4359" width="4.25" style="28" customWidth="1"/>
    <col min="4360" max="4360" width="4.375" style="28" customWidth="1"/>
    <col min="4361" max="4361" width="9" style="28" customWidth="1"/>
    <col min="4362" max="4362" width="3.25" style="28" customWidth="1"/>
    <col min="4363" max="4363" width="5.75" style="28" customWidth="1"/>
    <col min="4364" max="4364" width="10.25" style="28" customWidth="1"/>
    <col min="4365" max="4608" width="10.375" style="28"/>
    <col min="4609" max="4609" width="7.875" style="28" customWidth="1"/>
    <col min="4610" max="4610" width="6.75" style="28" customWidth="1"/>
    <col min="4611" max="4611" width="9.375" style="28" customWidth="1"/>
    <col min="4612" max="4612" width="3" style="28" customWidth="1"/>
    <col min="4613" max="4613" width="5.75" style="28" customWidth="1"/>
    <col min="4614" max="4614" width="9.125" style="28" customWidth="1"/>
    <col min="4615" max="4615" width="4.25" style="28" customWidth="1"/>
    <col min="4616" max="4616" width="4.375" style="28" customWidth="1"/>
    <col min="4617" max="4617" width="9" style="28" customWidth="1"/>
    <col min="4618" max="4618" width="3.25" style="28" customWidth="1"/>
    <col min="4619" max="4619" width="5.75" style="28" customWidth="1"/>
    <col min="4620" max="4620" width="10.25" style="28" customWidth="1"/>
    <col min="4621" max="4864" width="10.375" style="28"/>
    <col min="4865" max="4865" width="7.875" style="28" customWidth="1"/>
    <col min="4866" max="4866" width="6.75" style="28" customWidth="1"/>
    <col min="4867" max="4867" width="9.375" style="28" customWidth="1"/>
    <col min="4868" max="4868" width="3" style="28" customWidth="1"/>
    <col min="4869" max="4869" width="5.75" style="28" customWidth="1"/>
    <col min="4870" max="4870" width="9.125" style="28" customWidth="1"/>
    <col min="4871" max="4871" width="4.25" style="28" customWidth="1"/>
    <col min="4872" max="4872" width="4.375" style="28" customWidth="1"/>
    <col min="4873" max="4873" width="9" style="28" customWidth="1"/>
    <col min="4874" max="4874" width="3.25" style="28" customWidth="1"/>
    <col min="4875" max="4875" width="5.75" style="28" customWidth="1"/>
    <col min="4876" max="4876" width="10.25" style="28" customWidth="1"/>
    <col min="4877" max="5120" width="10.375" style="28"/>
    <col min="5121" max="5121" width="7.875" style="28" customWidth="1"/>
    <col min="5122" max="5122" width="6.75" style="28" customWidth="1"/>
    <col min="5123" max="5123" width="9.375" style="28" customWidth="1"/>
    <col min="5124" max="5124" width="3" style="28" customWidth="1"/>
    <col min="5125" max="5125" width="5.75" style="28" customWidth="1"/>
    <col min="5126" max="5126" width="9.125" style="28" customWidth="1"/>
    <col min="5127" max="5127" width="4.25" style="28" customWidth="1"/>
    <col min="5128" max="5128" width="4.375" style="28" customWidth="1"/>
    <col min="5129" max="5129" width="9" style="28" customWidth="1"/>
    <col min="5130" max="5130" width="3.25" style="28" customWidth="1"/>
    <col min="5131" max="5131" width="5.75" style="28" customWidth="1"/>
    <col min="5132" max="5132" width="10.25" style="28" customWidth="1"/>
    <col min="5133" max="5376" width="10.375" style="28"/>
    <col min="5377" max="5377" width="7.875" style="28" customWidth="1"/>
    <col min="5378" max="5378" width="6.75" style="28" customWidth="1"/>
    <col min="5379" max="5379" width="9.375" style="28" customWidth="1"/>
    <col min="5380" max="5380" width="3" style="28" customWidth="1"/>
    <col min="5381" max="5381" width="5.75" style="28" customWidth="1"/>
    <col min="5382" max="5382" width="9.125" style="28" customWidth="1"/>
    <col min="5383" max="5383" width="4.25" style="28" customWidth="1"/>
    <col min="5384" max="5384" width="4.375" style="28" customWidth="1"/>
    <col min="5385" max="5385" width="9" style="28" customWidth="1"/>
    <col min="5386" max="5386" width="3.25" style="28" customWidth="1"/>
    <col min="5387" max="5387" width="5.75" style="28" customWidth="1"/>
    <col min="5388" max="5388" width="10.25" style="28" customWidth="1"/>
    <col min="5389" max="5632" width="10.375" style="28"/>
    <col min="5633" max="5633" width="7.875" style="28" customWidth="1"/>
    <col min="5634" max="5634" width="6.75" style="28" customWidth="1"/>
    <col min="5635" max="5635" width="9.375" style="28" customWidth="1"/>
    <col min="5636" max="5636" width="3" style="28" customWidth="1"/>
    <col min="5637" max="5637" width="5.75" style="28" customWidth="1"/>
    <col min="5638" max="5638" width="9.125" style="28" customWidth="1"/>
    <col min="5639" max="5639" width="4.25" style="28" customWidth="1"/>
    <col min="5640" max="5640" width="4.375" style="28" customWidth="1"/>
    <col min="5641" max="5641" width="9" style="28" customWidth="1"/>
    <col min="5642" max="5642" width="3.25" style="28" customWidth="1"/>
    <col min="5643" max="5643" width="5.75" style="28" customWidth="1"/>
    <col min="5644" max="5644" width="10.25" style="28" customWidth="1"/>
    <col min="5645" max="5888" width="10.375" style="28"/>
    <col min="5889" max="5889" width="7.875" style="28" customWidth="1"/>
    <col min="5890" max="5890" width="6.75" style="28" customWidth="1"/>
    <col min="5891" max="5891" width="9.375" style="28" customWidth="1"/>
    <col min="5892" max="5892" width="3" style="28" customWidth="1"/>
    <col min="5893" max="5893" width="5.75" style="28" customWidth="1"/>
    <col min="5894" max="5894" width="9.125" style="28" customWidth="1"/>
    <col min="5895" max="5895" width="4.25" style="28" customWidth="1"/>
    <col min="5896" max="5896" width="4.375" style="28" customWidth="1"/>
    <col min="5897" max="5897" width="9" style="28" customWidth="1"/>
    <col min="5898" max="5898" width="3.25" style="28" customWidth="1"/>
    <col min="5899" max="5899" width="5.75" style="28" customWidth="1"/>
    <col min="5900" max="5900" width="10.25" style="28" customWidth="1"/>
    <col min="5901" max="6144" width="10.375" style="28"/>
    <col min="6145" max="6145" width="7.875" style="28" customWidth="1"/>
    <col min="6146" max="6146" width="6.75" style="28" customWidth="1"/>
    <col min="6147" max="6147" width="9.375" style="28" customWidth="1"/>
    <col min="6148" max="6148" width="3" style="28" customWidth="1"/>
    <col min="6149" max="6149" width="5.75" style="28" customWidth="1"/>
    <col min="6150" max="6150" width="9.125" style="28" customWidth="1"/>
    <col min="6151" max="6151" width="4.25" style="28" customWidth="1"/>
    <col min="6152" max="6152" width="4.375" style="28" customWidth="1"/>
    <col min="6153" max="6153" width="9" style="28" customWidth="1"/>
    <col min="6154" max="6154" width="3.25" style="28" customWidth="1"/>
    <col min="6155" max="6155" width="5.75" style="28" customWidth="1"/>
    <col min="6156" max="6156" width="10.25" style="28" customWidth="1"/>
    <col min="6157" max="6400" width="10.375" style="28"/>
    <col min="6401" max="6401" width="7.875" style="28" customWidth="1"/>
    <col min="6402" max="6402" width="6.75" style="28" customWidth="1"/>
    <col min="6403" max="6403" width="9.375" style="28" customWidth="1"/>
    <col min="6404" max="6404" width="3" style="28" customWidth="1"/>
    <col min="6405" max="6405" width="5.75" style="28" customWidth="1"/>
    <col min="6406" max="6406" width="9.125" style="28" customWidth="1"/>
    <col min="6407" max="6407" width="4.25" style="28" customWidth="1"/>
    <col min="6408" max="6408" width="4.375" style="28" customWidth="1"/>
    <col min="6409" max="6409" width="9" style="28" customWidth="1"/>
    <col min="6410" max="6410" width="3.25" style="28" customWidth="1"/>
    <col min="6411" max="6411" width="5.75" style="28" customWidth="1"/>
    <col min="6412" max="6412" width="10.25" style="28" customWidth="1"/>
    <col min="6413" max="6656" width="10.375" style="28"/>
    <col min="6657" max="6657" width="7.875" style="28" customWidth="1"/>
    <col min="6658" max="6658" width="6.75" style="28" customWidth="1"/>
    <col min="6659" max="6659" width="9.375" style="28" customWidth="1"/>
    <col min="6660" max="6660" width="3" style="28" customWidth="1"/>
    <col min="6661" max="6661" width="5.75" style="28" customWidth="1"/>
    <col min="6662" max="6662" width="9.125" style="28" customWidth="1"/>
    <col min="6663" max="6663" width="4.25" style="28" customWidth="1"/>
    <col min="6664" max="6664" width="4.375" style="28" customWidth="1"/>
    <col min="6665" max="6665" width="9" style="28" customWidth="1"/>
    <col min="6666" max="6666" width="3.25" style="28" customWidth="1"/>
    <col min="6667" max="6667" width="5.75" style="28" customWidth="1"/>
    <col min="6668" max="6668" width="10.25" style="28" customWidth="1"/>
    <col min="6669" max="6912" width="10.375" style="28"/>
    <col min="6913" max="6913" width="7.875" style="28" customWidth="1"/>
    <col min="6914" max="6914" width="6.75" style="28" customWidth="1"/>
    <col min="6915" max="6915" width="9.375" style="28" customWidth="1"/>
    <col min="6916" max="6916" width="3" style="28" customWidth="1"/>
    <col min="6917" max="6917" width="5.75" style="28" customWidth="1"/>
    <col min="6918" max="6918" width="9.125" style="28" customWidth="1"/>
    <col min="6919" max="6919" width="4.25" style="28" customWidth="1"/>
    <col min="6920" max="6920" width="4.375" style="28" customWidth="1"/>
    <col min="6921" max="6921" width="9" style="28" customWidth="1"/>
    <col min="6922" max="6922" width="3.25" style="28" customWidth="1"/>
    <col min="6923" max="6923" width="5.75" style="28" customWidth="1"/>
    <col min="6924" max="6924" width="10.25" style="28" customWidth="1"/>
    <col min="6925" max="7168" width="10.375" style="28"/>
    <col min="7169" max="7169" width="7.875" style="28" customWidth="1"/>
    <col min="7170" max="7170" width="6.75" style="28" customWidth="1"/>
    <col min="7171" max="7171" width="9.375" style="28" customWidth="1"/>
    <col min="7172" max="7172" width="3" style="28" customWidth="1"/>
    <col min="7173" max="7173" width="5.75" style="28" customWidth="1"/>
    <col min="7174" max="7174" width="9.125" style="28" customWidth="1"/>
    <col min="7175" max="7175" width="4.25" style="28" customWidth="1"/>
    <col min="7176" max="7176" width="4.375" style="28" customWidth="1"/>
    <col min="7177" max="7177" width="9" style="28" customWidth="1"/>
    <col min="7178" max="7178" width="3.25" style="28" customWidth="1"/>
    <col min="7179" max="7179" width="5.75" style="28" customWidth="1"/>
    <col min="7180" max="7180" width="10.25" style="28" customWidth="1"/>
    <col min="7181" max="7424" width="10.375" style="28"/>
    <col min="7425" max="7425" width="7.875" style="28" customWidth="1"/>
    <col min="7426" max="7426" width="6.75" style="28" customWidth="1"/>
    <col min="7427" max="7427" width="9.375" style="28" customWidth="1"/>
    <col min="7428" max="7428" width="3" style="28" customWidth="1"/>
    <col min="7429" max="7429" width="5.75" style="28" customWidth="1"/>
    <col min="7430" max="7430" width="9.125" style="28" customWidth="1"/>
    <col min="7431" max="7431" width="4.25" style="28" customWidth="1"/>
    <col min="7432" max="7432" width="4.375" style="28" customWidth="1"/>
    <col min="7433" max="7433" width="9" style="28" customWidth="1"/>
    <col min="7434" max="7434" width="3.25" style="28" customWidth="1"/>
    <col min="7435" max="7435" width="5.75" style="28" customWidth="1"/>
    <col min="7436" max="7436" width="10.25" style="28" customWidth="1"/>
    <col min="7437" max="7680" width="10.375" style="28"/>
    <col min="7681" max="7681" width="7.875" style="28" customWidth="1"/>
    <col min="7682" max="7682" width="6.75" style="28" customWidth="1"/>
    <col min="7683" max="7683" width="9.375" style="28" customWidth="1"/>
    <col min="7684" max="7684" width="3" style="28" customWidth="1"/>
    <col min="7685" max="7685" width="5.75" style="28" customWidth="1"/>
    <col min="7686" max="7686" width="9.125" style="28" customWidth="1"/>
    <col min="7687" max="7687" width="4.25" style="28" customWidth="1"/>
    <col min="7688" max="7688" width="4.375" style="28" customWidth="1"/>
    <col min="7689" max="7689" width="9" style="28" customWidth="1"/>
    <col min="7690" max="7690" width="3.25" style="28" customWidth="1"/>
    <col min="7691" max="7691" width="5.75" style="28" customWidth="1"/>
    <col min="7692" max="7692" width="10.25" style="28" customWidth="1"/>
    <col min="7693" max="7936" width="10.375" style="28"/>
    <col min="7937" max="7937" width="7.875" style="28" customWidth="1"/>
    <col min="7938" max="7938" width="6.75" style="28" customWidth="1"/>
    <col min="7939" max="7939" width="9.375" style="28" customWidth="1"/>
    <col min="7940" max="7940" width="3" style="28" customWidth="1"/>
    <col min="7941" max="7941" width="5.75" style="28" customWidth="1"/>
    <col min="7942" max="7942" width="9.125" style="28" customWidth="1"/>
    <col min="7943" max="7943" width="4.25" style="28" customWidth="1"/>
    <col min="7944" max="7944" width="4.375" style="28" customWidth="1"/>
    <col min="7945" max="7945" width="9" style="28" customWidth="1"/>
    <col min="7946" max="7946" width="3.25" style="28" customWidth="1"/>
    <col min="7947" max="7947" width="5.75" style="28" customWidth="1"/>
    <col min="7948" max="7948" width="10.25" style="28" customWidth="1"/>
    <col min="7949" max="8192" width="10.375" style="28"/>
    <col min="8193" max="8193" width="7.875" style="28" customWidth="1"/>
    <col min="8194" max="8194" width="6.75" style="28" customWidth="1"/>
    <col min="8195" max="8195" width="9.375" style="28" customWidth="1"/>
    <col min="8196" max="8196" width="3" style="28" customWidth="1"/>
    <col min="8197" max="8197" width="5.75" style="28" customWidth="1"/>
    <col min="8198" max="8198" width="9.125" style="28" customWidth="1"/>
    <col min="8199" max="8199" width="4.25" style="28" customWidth="1"/>
    <col min="8200" max="8200" width="4.375" style="28" customWidth="1"/>
    <col min="8201" max="8201" width="9" style="28" customWidth="1"/>
    <col min="8202" max="8202" width="3.25" style="28" customWidth="1"/>
    <col min="8203" max="8203" width="5.75" style="28" customWidth="1"/>
    <col min="8204" max="8204" width="10.25" style="28" customWidth="1"/>
    <col min="8205" max="8448" width="10.375" style="28"/>
    <col min="8449" max="8449" width="7.875" style="28" customWidth="1"/>
    <col min="8450" max="8450" width="6.75" style="28" customWidth="1"/>
    <col min="8451" max="8451" width="9.375" style="28" customWidth="1"/>
    <col min="8452" max="8452" width="3" style="28" customWidth="1"/>
    <col min="8453" max="8453" width="5.75" style="28" customWidth="1"/>
    <col min="8454" max="8454" width="9.125" style="28" customWidth="1"/>
    <col min="8455" max="8455" width="4.25" style="28" customWidth="1"/>
    <col min="8456" max="8456" width="4.375" style="28" customWidth="1"/>
    <col min="8457" max="8457" width="9" style="28" customWidth="1"/>
    <col min="8458" max="8458" width="3.25" style="28" customWidth="1"/>
    <col min="8459" max="8459" width="5.75" style="28" customWidth="1"/>
    <col min="8460" max="8460" width="10.25" style="28" customWidth="1"/>
    <col min="8461" max="8704" width="10.375" style="28"/>
    <col min="8705" max="8705" width="7.875" style="28" customWidth="1"/>
    <col min="8706" max="8706" width="6.75" style="28" customWidth="1"/>
    <col min="8707" max="8707" width="9.375" style="28" customWidth="1"/>
    <col min="8708" max="8708" width="3" style="28" customWidth="1"/>
    <col min="8709" max="8709" width="5.75" style="28" customWidth="1"/>
    <col min="8710" max="8710" width="9.125" style="28" customWidth="1"/>
    <col min="8711" max="8711" width="4.25" style="28" customWidth="1"/>
    <col min="8712" max="8712" width="4.375" style="28" customWidth="1"/>
    <col min="8713" max="8713" width="9" style="28" customWidth="1"/>
    <col min="8714" max="8714" width="3.25" style="28" customWidth="1"/>
    <col min="8715" max="8715" width="5.75" style="28" customWidth="1"/>
    <col min="8716" max="8716" width="10.25" style="28" customWidth="1"/>
    <col min="8717" max="8960" width="10.375" style="28"/>
    <col min="8961" max="8961" width="7.875" style="28" customWidth="1"/>
    <col min="8962" max="8962" width="6.75" style="28" customWidth="1"/>
    <col min="8963" max="8963" width="9.375" style="28" customWidth="1"/>
    <col min="8964" max="8964" width="3" style="28" customWidth="1"/>
    <col min="8965" max="8965" width="5.75" style="28" customWidth="1"/>
    <col min="8966" max="8966" width="9.125" style="28" customWidth="1"/>
    <col min="8967" max="8967" width="4.25" style="28" customWidth="1"/>
    <col min="8968" max="8968" width="4.375" style="28" customWidth="1"/>
    <col min="8969" max="8969" width="9" style="28" customWidth="1"/>
    <col min="8970" max="8970" width="3.25" style="28" customWidth="1"/>
    <col min="8971" max="8971" width="5.75" style="28" customWidth="1"/>
    <col min="8972" max="8972" width="10.25" style="28" customWidth="1"/>
    <col min="8973" max="9216" width="10.375" style="28"/>
    <col min="9217" max="9217" width="7.875" style="28" customWidth="1"/>
    <col min="9218" max="9218" width="6.75" style="28" customWidth="1"/>
    <col min="9219" max="9219" width="9.375" style="28" customWidth="1"/>
    <col min="9220" max="9220" width="3" style="28" customWidth="1"/>
    <col min="9221" max="9221" width="5.75" style="28" customWidth="1"/>
    <col min="9222" max="9222" width="9.125" style="28" customWidth="1"/>
    <col min="9223" max="9223" width="4.25" style="28" customWidth="1"/>
    <col min="9224" max="9224" width="4.375" style="28" customWidth="1"/>
    <col min="9225" max="9225" width="9" style="28" customWidth="1"/>
    <col min="9226" max="9226" width="3.25" style="28" customWidth="1"/>
    <col min="9227" max="9227" width="5.75" style="28" customWidth="1"/>
    <col min="9228" max="9228" width="10.25" style="28" customWidth="1"/>
    <col min="9229" max="9472" width="10.375" style="28"/>
    <col min="9473" max="9473" width="7.875" style="28" customWidth="1"/>
    <col min="9474" max="9474" width="6.75" style="28" customWidth="1"/>
    <col min="9475" max="9475" width="9.375" style="28" customWidth="1"/>
    <col min="9476" max="9476" width="3" style="28" customWidth="1"/>
    <col min="9477" max="9477" width="5.75" style="28" customWidth="1"/>
    <col min="9478" max="9478" width="9.125" style="28" customWidth="1"/>
    <col min="9479" max="9479" width="4.25" style="28" customWidth="1"/>
    <col min="9480" max="9480" width="4.375" style="28" customWidth="1"/>
    <col min="9481" max="9481" width="9" style="28" customWidth="1"/>
    <col min="9482" max="9482" width="3.25" style="28" customWidth="1"/>
    <col min="9483" max="9483" width="5.75" style="28" customWidth="1"/>
    <col min="9484" max="9484" width="10.25" style="28" customWidth="1"/>
    <col min="9485" max="9728" width="10.375" style="28"/>
    <col min="9729" max="9729" width="7.875" style="28" customWidth="1"/>
    <col min="9730" max="9730" width="6.75" style="28" customWidth="1"/>
    <col min="9731" max="9731" width="9.375" style="28" customWidth="1"/>
    <col min="9732" max="9732" width="3" style="28" customWidth="1"/>
    <col min="9733" max="9733" width="5.75" style="28" customWidth="1"/>
    <col min="9734" max="9734" width="9.125" style="28" customWidth="1"/>
    <col min="9735" max="9735" width="4.25" style="28" customWidth="1"/>
    <col min="9736" max="9736" width="4.375" style="28" customWidth="1"/>
    <col min="9737" max="9737" width="9" style="28" customWidth="1"/>
    <col min="9738" max="9738" width="3.25" style="28" customWidth="1"/>
    <col min="9739" max="9739" width="5.75" style="28" customWidth="1"/>
    <col min="9740" max="9740" width="10.25" style="28" customWidth="1"/>
    <col min="9741" max="9984" width="10.375" style="28"/>
    <col min="9985" max="9985" width="7.875" style="28" customWidth="1"/>
    <col min="9986" max="9986" width="6.75" style="28" customWidth="1"/>
    <col min="9987" max="9987" width="9.375" style="28" customWidth="1"/>
    <col min="9988" max="9988" width="3" style="28" customWidth="1"/>
    <col min="9989" max="9989" width="5.75" style="28" customWidth="1"/>
    <col min="9990" max="9990" width="9.125" style="28" customWidth="1"/>
    <col min="9991" max="9991" width="4.25" style="28" customWidth="1"/>
    <col min="9992" max="9992" width="4.375" style="28" customWidth="1"/>
    <col min="9993" max="9993" width="9" style="28" customWidth="1"/>
    <col min="9994" max="9994" width="3.25" style="28" customWidth="1"/>
    <col min="9995" max="9995" width="5.75" style="28" customWidth="1"/>
    <col min="9996" max="9996" width="10.25" style="28" customWidth="1"/>
    <col min="9997" max="10240" width="10.375" style="28"/>
    <col min="10241" max="10241" width="7.875" style="28" customWidth="1"/>
    <col min="10242" max="10242" width="6.75" style="28" customWidth="1"/>
    <col min="10243" max="10243" width="9.375" style="28" customWidth="1"/>
    <col min="10244" max="10244" width="3" style="28" customWidth="1"/>
    <col min="10245" max="10245" width="5.75" style="28" customWidth="1"/>
    <col min="10246" max="10246" width="9.125" style="28" customWidth="1"/>
    <col min="10247" max="10247" width="4.25" style="28" customWidth="1"/>
    <col min="10248" max="10248" width="4.375" style="28" customWidth="1"/>
    <col min="10249" max="10249" width="9" style="28" customWidth="1"/>
    <col min="10250" max="10250" width="3.25" style="28" customWidth="1"/>
    <col min="10251" max="10251" width="5.75" style="28" customWidth="1"/>
    <col min="10252" max="10252" width="10.25" style="28" customWidth="1"/>
    <col min="10253" max="10496" width="10.375" style="28"/>
    <col min="10497" max="10497" width="7.875" style="28" customWidth="1"/>
    <col min="10498" max="10498" width="6.75" style="28" customWidth="1"/>
    <col min="10499" max="10499" width="9.375" style="28" customWidth="1"/>
    <col min="10500" max="10500" width="3" style="28" customWidth="1"/>
    <col min="10501" max="10501" width="5.75" style="28" customWidth="1"/>
    <col min="10502" max="10502" width="9.125" style="28" customWidth="1"/>
    <col min="10503" max="10503" width="4.25" style="28" customWidth="1"/>
    <col min="10504" max="10504" width="4.375" style="28" customWidth="1"/>
    <col min="10505" max="10505" width="9" style="28" customWidth="1"/>
    <col min="10506" max="10506" width="3.25" style="28" customWidth="1"/>
    <col min="10507" max="10507" width="5.75" style="28" customWidth="1"/>
    <col min="10508" max="10508" width="10.25" style="28" customWidth="1"/>
    <col min="10509" max="10752" width="10.375" style="28"/>
    <col min="10753" max="10753" width="7.875" style="28" customWidth="1"/>
    <col min="10754" max="10754" width="6.75" style="28" customWidth="1"/>
    <col min="10755" max="10755" width="9.375" style="28" customWidth="1"/>
    <col min="10756" max="10756" width="3" style="28" customWidth="1"/>
    <col min="10757" max="10757" width="5.75" style="28" customWidth="1"/>
    <col min="10758" max="10758" width="9.125" style="28" customWidth="1"/>
    <col min="10759" max="10759" width="4.25" style="28" customWidth="1"/>
    <col min="10760" max="10760" width="4.375" style="28" customWidth="1"/>
    <col min="10761" max="10761" width="9" style="28" customWidth="1"/>
    <col min="10762" max="10762" width="3.25" style="28" customWidth="1"/>
    <col min="10763" max="10763" width="5.75" style="28" customWidth="1"/>
    <col min="10764" max="10764" width="10.25" style="28" customWidth="1"/>
    <col min="10765" max="11008" width="10.375" style="28"/>
    <col min="11009" max="11009" width="7.875" style="28" customWidth="1"/>
    <col min="11010" max="11010" width="6.75" style="28" customWidth="1"/>
    <col min="11011" max="11011" width="9.375" style="28" customWidth="1"/>
    <col min="11012" max="11012" width="3" style="28" customWidth="1"/>
    <col min="11013" max="11013" width="5.75" style="28" customWidth="1"/>
    <col min="11014" max="11014" width="9.125" style="28" customWidth="1"/>
    <col min="11015" max="11015" width="4.25" style="28" customWidth="1"/>
    <col min="11016" max="11016" width="4.375" style="28" customWidth="1"/>
    <col min="11017" max="11017" width="9" style="28" customWidth="1"/>
    <col min="11018" max="11018" width="3.25" style="28" customWidth="1"/>
    <col min="11019" max="11019" width="5.75" style="28" customWidth="1"/>
    <col min="11020" max="11020" width="10.25" style="28" customWidth="1"/>
    <col min="11021" max="11264" width="10.375" style="28"/>
    <col min="11265" max="11265" width="7.875" style="28" customWidth="1"/>
    <col min="11266" max="11266" width="6.75" style="28" customWidth="1"/>
    <col min="11267" max="11267" width="9.375" style="28" customWidth="1"/>
    <col min="11268" max="11268" width="3" style="28" customWidth="1"/>
    <col min="11269" max="11269" width="5.75" style="28" customWidth="1"/>
    <col min="11270" max="11270" width="9.125" style="28" customWidth="1"/>
    <col min="11271" max="11271" width="4.25" style="28" customWidth="1"/>
    <col min="11272" max="11272" width="4.375" style="28" customWidth="1"/>
    <col min="11273" max="11273" width="9" style="28" customWidth="1"/>
    <col min="11274" max="11274" width="3.25" style="28" customWidth="1"/>
    <col min="11275" max="11275" width="5.75" style="28" customWidth="1"/>
    <col min="11276" max="11276" width="10.25" style="28" customWidth="1"/>
    <col min="11277" max="11520" width="10.375" style="28"/>
    <col min="11521" max="11521" width="7.875" style="28" customWidth="1"/>
    <col min="11522" max="11522" width="6.75" style="28" customWidth="1"/>
    <col min="11523" max="11523" width="9.375" style="28" customWidth="1"/>
    <col min="11524" max="11524" width="3" style="28" customWidth="1"/>
    <col min="11525" max="11525" width="5.75" style="28" customWidth="1"/>
    <col min="11526" max="11526" width="9.125" style="28" customWidth="1"/>
    <col min="11527" max="11527" width="4.25" style="28" customWidth="1"/>
    <col min="11528" max="11528" width="4.375" style="28" customWidth="1"/>
    <col min="11529" max="11529" width="9" style="28" customWidth="1"/>
    <col min="11530" max="11530" width="3.25" style="28" customWidth="1"/>
    <col min="11531" max="11531" width="5.75" style="28" customWidth="1"/>
    <col min="11532" max="11532" width="10.25" style="28" customWidth="1"/>
    <col min="11533" max="11776" width="10.375" style="28"/>
    <col min="11777" max="11777" width="7.875" style="28" customWidth="1"/>
    <col min="11778" max="11778" width="6.75" style="28" customWidth="1"/>
    <col min="11779" max="11779" width="9.375" style="28" customWidth="1"/>
    <col min="11780" max="11780" width="3" style="28" customWidth="1"/>
    <col min="11781" max="11781" width="5.75" style="28" customWidth="1"/>
    <col min="11782" max="11782" width="9.125" style="28" customWidth="1"/>
    <col min="11783" max="11783" width="4.25" style="28" customWidth="1"/>
    <col min="11784" max="11784" width="4.375" style="28" customWidth="1"/>
    <col min="11785" max="11785" width="9" style="28" customWidth="1"/>
    <col min="11786" max="11786" width="3.25" style="28" customWidth="1"/>
    <col min="11787" max="11787" width="5.75" style="28" customWidth="1"/>
    <col min="11788" max="11788" width="10.25" style="28" customWidth="1"/>
    <col min="11789" max="12032" width="10.375" style="28"/>
    <col min="12033" max="12033" width="7.875" style="28" customWidth="1"/>
    <col min="12034" max="12034" width="6.75" style="28" customWidth="1"/>
    <col min="12035" max="12035" width="9.375" style="28" customWidth="1"/>
    <col min="12036" max="12036" width="3" style="28" customWidth="1"/>
    <col min="12037" max="12037" width="5.75" style="28" customWidth="1"/>
    <col min="12038" max="12038" width="9.125" style="28" customWidth="1"/>
    <col min="12039" max="12039" width="4.25" style="28" customWidth="1"/>
    <col min="12040" max="12040" width="4.375" style="28" customWidth="1"/>
    <col min="12041" max="12041" width="9" style="28" customWidth="1"/>
    <col min="12042" max="12042" width="3.25" style="28" customWidth="1"/>
    <col min="12043" max="12043" width="5.75" style="28" customWidth="1"/>
    <col min="12044" max="12044" width="10.25" style="28" customWidth="1"/>
    <col min="12045" max="12288" width="10.375" style="28"/>
    <col min="12289" max="12289" width="7.875" style="28" customWidth="1"/>
    <col min="12290" max="12290" width="6.75" style="28" customWidth="1"/>
    <col min="12291" max="12291" width="9.375" style="28" customWidth="1"/>
    <col min="12292" max="12292" width="3" style="28" customWidth="1"/>
    <col min="12293" max="12293" width="5.75" style="28" customWidth="1"/>
    <col min="12294" max="12294" width="9.125" style="28" customWidth="1"/>
    <col min="12295" max="12295" width="4.25" style="28" customWidth="1"/>
    <col min="12296" max="12296" width="4.375" style="28" customWidth="1"/>
    <col min="12297" max="12297" width="9" style="28" customWidth="1"/>
    <col min="12298" max="12298" width="3.25" style="28" customWidth="1"/>
    <col min="12299" max="12299" width="5.75" style="28" customWidth="1"/>
    <col min="12300" max="12300" width="10.25" style="28" customWidth="1"/>
    <col min="12301" max="12544" width="10.375" style="28"/>
    <col min="12545" max="12545" width="7.875" style="28" customWidth="1"/>
    <col min="12546" max="12546" width="6.75" style="28" customWidth="1"/>
    <col min="12547" max="12547" width="9.375" style="28" customWidth="1"/>
    <col min="12548" max="12548" width="3" style="28" customWidth="1"/>
    <col min="12549" max="12549" width="5.75" style="28" customWidth="1"/>
    <col min="12550" max="12550" width="9.125" style="28" customWidth="1"/>
    <col min="12551" max="12551" width="4.25" style="28" customWidth="1"/>
    <col min="12552" max="12552" width="4.375" style="28" customWidth="1"/>
    <col min="12553" max="12553" width="9" style="28" customWidth="1"/>
    <col min="12554" max="12554" width="3.25" style="28" customWidth="1"/>
    <col min="12555" max="12555" width="5.75" style="28" customWidth="1"/>
    <col min="12556" max="12556" width="10.25" style="28" customWidth="1"/>
    <col min="12557" max="12800" width="10.375" style="28"/>
    <col min="12801" max="12801" width="7.875" style="28" customWidth="1"/>
    <col min="12802" max="12802" width="6.75" style="28" customWidth="1"/>
    <col min="12803" max="12803" width="9.375" style="28" customWidth="1"/>
    <col min="12804" max="12804" width="3" style="28" customWidth="1"/>
    <col min="12805" max="12805" width="5.75" style="28" customWidth="1"/>
    <col min="12806" max="12806" width="9.125" style="28" customWidth="1"/>
    <col min="12807" max="12807" width="4.25" style="28" customWidth="1"/>
    <col min="12808" max="12808" width="4.375" style="28" customWidth="1"/>
    <col min="12809" max="12809" width="9" style="28" customWidth="1"/>
    <col min="12810" max="12810" width="3.25" style="28" customWidth="1"/>
    <col min="12811" max="12811" width="5.75" style="28" customWidth="1"/>
    <col min="12812" max="12812" width="10.25" style="28" customWidth="1"/>
    <col min="12813" max="13056" width="10.375" style="28"/>
    <col min="13057" max="13057" width="7.875" style="28" customWidth="1"/>
    <col min="13058" max="13058" width="6.75" style="28" customWidth="1"/>
    <col min="13059" max="13059" width="9.375" style="28" customWidth="1"/>
    <col min="13060" max="13060" width="3" style="28" customWidth="1"/>
    <col min="13061" max="13061" width="5.75" style="28" customWidth="1"/>
    <col min="13062" max="13062" width="9.125" style="28" customWidth="1"/>
    <col min="13063" max="13063" width="4.25" style="28" customWidth="1"/>
    <col min="13064" max="13064" width="4.375" style="28" customWidth="1"/>
    <col min="13065" max="13065" width="9" style="28" customWidth="1"/>
    <col min="13066" max="13066" width="3.25" style="28" customWidth="1"/>
    <col min="13067" max="13067" width="5.75" style="28" customWidth="1"/>
    <col min="13068" max="13068" width="10.25" style="28" customWidth="1"/>
    <col min="13069" max="13312" width="10.375" style="28"/>
    <col min="13313" max="13313" width="7.875" style="28" customWidth="1"/>
    <col min="13314" max="13314" width="6.75" style="28" customWidth="1"/>
    <col min="13315" max="13315" width="9.375" style="28" customWidth="1"/>
    <col min="13316" max="13316" width="3" style="28" customWidth="1"/>
    <col min="13317" max="13317" width="5.75" style="28" customWidth="1"/>
    <col min="13318" max="13318" width="9.125" style="28" customWidth="1"/>
    <col min="13319" max="13319" width="4.25" style="28" customWidth="1"/>
    <col min="13320" max="13320" width="4.375" style="28" customWidth="1"/>
    <col min="13321" max="13321" width="9" style="28" customWidth="1"/>
    <col min="13322" max="13322" width="3.25" style="28" customWidth="1"/>
    <col min="13323" max="13323" width="5.75" style="28" customWidth="1"/>
    <col min="13324" max="13324" width="10.25" style="28" customWidth="1"/>
    <col min="13325" max="13568" width="10.375" style="28"/>
    <col min="13569" max="13569" width="7.875" style="28" customWidth="1"/>
    <col min="13570" max="13570" width="6.75" style="28" customWidth="1"/>
    <col min="13571" max="13571" width="9.375" style="28" customWidth="1"/>
    <col min="13572" max="13572" width="3" style="28" customWidth="1"/>
    <col min="13573" max="13573" width="5.75" style="28" customWidth="1"/>
    <col min="13574" max="13574" width="9.125" style="28" customWidth="1"/>
    <col min="13575" max="13575" width="4.25" style="28" customWidth="1"/>
    <col min="13576" max="13576" width="4.375" style="28" customWidth="1"/>
    <col min="13577" max="13577" width="9" style="28" customWidth="1"/>
    <col min="13578" max="13578" width="3.25" style="28" customWidth="1"/>
    <col min="13579" max="13579" width="5.75" style="28" customWidth="1"/>
    <col min="13580" max="13580" width="10.25" style="28" customWidth="1"/>
    <col min="13581" max="13824" width="10.375" style="28"/>
    <col min="13825" max="13825" width="7.875" style="28" customWidth="1"/>
    <col min="13826" max="13826" width="6.75" style="28" customWidth="1"/>
    <col min="13827" max="13827" width="9.375" style="28" customWidth="1"/>
    <col min="13828" max="13828" width="3" style="28" customWidth="1"/>
    <col min="13829" max="13829" width="5.75" style="28" customWidth="1"/>
    <col min="13830" max="13830" width="9.125" style="28" customWidth="1"/>
    <col min="13831" max="13831" width="4.25" style="28" customWidth="1"/>
    <col min="13832" max="13832" width="4.375" style="28" customWidth="1"/>
    <col min="13833" max="13833" width="9" style="28" customWidth="1"/>
    <col min="13834" max="13834" width="3.25" style="28" customWidth="1"/>
    <col min="13835" max="13835" width="5.75" style="28" customWidth="1"/>
    <col min="13836" max="13836" width="10.25" style="28" customWidth="1"/>
    <col min="13837" max="14080" width="10.375" style="28"/>
    <col min="14081" max="14081" width="7.875" style="28" customWidth="1"/>
    <col min="14082" max="14082" width="6.75" style="28" customWidth="1"/>
    <col min="14083" max="14083" width="9.375" style="28" customWidth="1"/>
    <col min="14084" max="14084" width="3" style="28" customWidth="1"/>
    <col min="14085" max="14085" width="5.75" style="28" customWidth="1"/>
    <col min="14086" max="14086" width="9.125" style="28" customWidth="1"/>
    <col min="14087" max="14087" width="4.25" style="28" customWidth="1"/>
    <col min="14088" max="14088" width="4.375" style="28" customWidth="1"/>
    <col min="14089" max="14089" width="9" style="28" customWidth="1"/>
    <col min="14090" max="14090" width="3.25" style="28" customWidth="1"/>
    <col min="14091" max="14091" width="5.75" style="28" customWidth="1"/>
    <col min="14092" max="14092" width="10.25" style="28" customWidth="1"/>
    <col min="14093" max="14336" width="10.375" style="28"/>
    <col min="14337" max="14337" width="7.875" style="28" customWidth="1"/>
    <col min="14338" max="14338" width="6.75" style="28" customWidth="1"/>
    <col min="14339" max="14339" width="9.375" style="28" customWidth="1"/>
    <col min="14340" max="14340" width="3" style="28" customWidth="1"/>
    <col min="14341" max="14341" width="5.75" style="28" customWidth="1"/>
    <col min="14342" max="14342" width="9.125" style="28" customWidth="1"/>
    <col min="14343" max="14343" width="4.25" style="28" customWidth="1"/>
    <col min="14344" max="14344" width="4.375" style="28" customWidth="1"/>
    <col min="14345" max="14345" width="9" style="28" customWidth="1"/>
    <col min="14346" max="14346" width="3.25" style="28" customWidth="1"/>
    <col min="14347" max="14347" width="5.75" style="28" customWidth="1"/>
    <col min="14348" max="14348" width="10.25" style="28" customWidth="1"/>
    <col min="14349" max="14592" width="10.375" style="28"/>
    <col min="14593" max="14593" width="7.875" style="28" customWidth="1"/>
    <col min="14594" max="14594" width="6.75" style="28" customWidth="1"/>
    <col min="14595" max="14595" width="9.375" style="28" customWidth="1"/>
    <col min="14596" max="14596" width="3" style="28" customWidth="1"/>
    <col min="14597" max="14597" width="5.75" style="28" customWidth="1"/>
    <col min="14598" max="14598" width="9.125" style="28" customWidth="1"/>
    <col min="14599" max="14599" width="4.25" style="28" customWidth="1"/>
    <col min="14600" max="14600" width="4.375" style="28" customWidth="1"/>
    <col min="14601" max="14601" width="9" style="28" customWidth="1"/>
    <col min="14602" max="14602" width="3.25" style="28" customWidth="1"/>
    <col min="14603" max="14603" width="5.75" style="28" customWidth="1"/>
    <col min="14604" max="14604" width="10.25" style="28" customWidth="1"/>
    <col min="14605" max="14848" width="10.375" style="28"/>
    <col min="14849" max="14849" width="7.875" style="28" customWidth="1"/>
    <col min="14850" max="14850" width="6.75" style="28" customWidth="1"/>
    <col min="14851" max="14851" width="9.375" style="28" customWidth="1"/>
    <col min="14852" max="14852" width="3" style="28" customWidth="1"/>
    <col min="14853" max="14853" width="5.75" style="28" customWidth="1"/>
    <col min="14854" max="14854" width="9.125" style="28" customWidth="1"/>
    <col min="14855" max="14855" width="4.25" style="28" customWidth="1"/>
    <col min="14856" max="14856" width="4.375" style="28" customWidth="1"/>
    <col min="14857" max="14857" width="9" style="28" customWidth="1"/>
    <col min="14858" max="14858" width="3.25" style="28" customWidth="1"/>
    <col min="14859" max="14859" width="5.75" style="28" customWidth="1"/>
    <col min="14860" max="14860" width="10.25" style="28" customWidth="1"/>
    <col min="14861" max="15104" width="10.375" style="28"/>
    <col min="15105" max="15105" width="7.875" style="28" customWidth="1"/>
    <col min="15106" max="15106" width="6.75" style="28" customWidth="1"/>
    <col min="15107" max="15107" width="9.375" style="28" customWidth="1"/>
    <col min="15108" max="15108" width="3" style="28" customWidth="1"/>
    <col min="15109" max="15109" width="5.75" style="28" customWidth="1"/>
    <col min="15110" max="15110" width="9.125" style="28" customWidth="1"/>
    <col min="15111" max="15111" width="4.25" style="28" customWidth="1"/>
    <col min="15112" max="15112" width="4.375" style="28" customWidth="1"/>
    <col min="15113" max="15113" width="9" style="28" customWidth="1"/>
    <col min="15114" max="15114" width="3.25" style="28" customWidth="1"/>
    <col min="15115" max="15115" width="5.75" style="28" customWidth="1"/>
    <col min="15116" max="15116" width="10.25" style="28" customWidth="1"/>
    <col min="15117" max="15360" width="10.375" style="28"/>
    <col min="15361" max="15361" width="7.875" style="28" customWidth="1"/>
    <col min="15362" max="15362" width="6.75" style="28" customWidth="1"/>
    <col min="15363" max="15363" width="9.375" style="28" customWidth="1"/>
    <col min="15364" max="15364" width="3" style="28" customWidth="1"/>
    <col min="15365" max="15365" width="5.75" style="28" customWidth="1"/>
    <col min="15366" max="15366" width="9.125" style="28" customWidth="1"/>
    <col min="15367" max="15367" width="4.25" style="28" customWidth="1"/>
    <col min="15368" max="15368" width="4.375" style="28" customWidth="1"/>
    <col min="15369" max="15369" width="9" style="28" customWidth="1"/>
    <col min="15370" max="15370" width="3.25" style="28" customWidth="1"/>
    <col min="15371" max="15371" width="5.75" style="28" customWidth="1"/>
    <col min="15372" max="15372" width="10.25" style="28" customWidth="1"/>
    <col min="15373" max="15616" width="10.375" style="28"/>
    <col min="15617" max="15617" width="7.875" style="28" customWidth="1"/>
    <col min="15618" max="15618" width="6.75" style="28" customWidth="1"/>
    <col min="15619" max="15619" width="9.375" style="28" customWidth="1"/>
    <col min="15620" max="15620" width="3" style="28" customWidth="1"/>
    <col min="15621" max="15621" width="5.75" style="28" customWidth="1"/>
    <col min="15622" max="15622" width="9.125" style="28" customWidth="1"/>
    <col min="15623" max="15623" width="4.25" style="28" customWidth="1"/>
    <col min="15624" max="15624" width="4.375" style="28" customWidth="1"/>
    <col min="15625" max="15625" width="9" style="28" customWidth="1"/>
    <col min="15626" max="15626" width="3.25" style="28" customWidth="1"/>
    <col min="15627" max="15627" width="5.75" style="28" customWidth="1"/>
    <col min="15628" max="15628" width="10.25" style="28" customWidth="1"/>
    <col min="15629" max="15872" width="10.375" style="28"/>
    <col min="15873" max="15873" width="7.875" style="28" customWidth="1"/>
    <col min="15874" max="15874" width="6.75" style="28" customWidth="1"/>
    <col min="15875" max="15875" width="9.375" style="28" customWidth="1"/>
    <col min="15876" max="15876" width="3" style="28" customWidth="1"/>
    <col min="15877" max="15877" width="5.75" style="28" customWidth="1"/>
    <col min="15878" max="15878" width="9.125" style="28" customWidth="1"/>
    <col min="15879" max="15879" width="4.25" style="28" customWidth="1"/>
    <col min="15880" max="15880" width="4.375" style="28" customWidth="1"/>
    <col min="15881" max="15881" width="9" style="28" customWidth="1"/>
    <col min="15882" max="15882" width="3.25" style="28" customWidth="1"/>
    <col min="15883" max="15883" width="5.75" style="28" customWidth="1"/>
    <col min="15884" max="15884" width="10.25" style="28" customWidth="1"/>
    <col min="15885" max="16128" width="10.375" style="28"/>
    <col min="16129" max="16129" width="7.875" style="28" customWidth="1"/>
    <col min="16130" max="16130" width="6.75" style="28" customWidth="1"/>
    <col min="16131" max="16131" width="9.375" style="28" customWidth="1"/>
    <col min="16132" max="16132" width="3" style="28" customWidth="1"/>
    <col min="16133" max="16133" width="5.75" style="28" customWidth="1"/>
    <col min="16134" max="16134" width="9.125" style="28" customWidth="1"/>
    <col min="16135" max="16135" width="4.25" style="28" customWidth="1"/>
    <col min="16136" max="16136" width="4.375" style="28" customWidth="1"/>
    <col min="16137" max="16137" width="9" style="28" customWidth="1"/>
    <col min="16138" max="16138" width="3.25" style="28" customWidth="1"/>
    <col min="16139" max="16139" width="5.75" style="28" customWidth="1"/>
    <col min="16140" max="16140" width="10.25" style="28" customWidth="1"/>
    <col min="16141" max="16384" width="10.375" style="28"/>
  </cols>
  <sheetData>
    <row r="1" spans="1:12" ht="19.5" customHeight="1">
      <c r="A1" s="213" t="s">
        <v>178</v>
      </c>
    </row>
    <row r="2" spans="1:12" ht="14.25" customHeight="1" thickBot="1">
      <c r="A2" s="214"/>
      <c r="L2" s="49" t="s">
        <v>148</v>
      </c>
    </row>
    <row r="3" spans="1:12" s="220" customFormat="1" ht="22.5" customHeight="1">
      <c r="A3" s="215" t="s">
        <v>149</v>
      </c>
      <c r="B3" s="216" t="s">
        <v>150</v>
      </c>
      <c r="C3" s="217"/>
      <c r="D3" s="218"/>
      <c r="E3" s="219" t="s">
        <v>151</v>
      </c>
      <c r="F3" s="217"/>
      <c r="G3" s="217"/>
      <c r="H3" s="216" t="s">
        <v>152</v>
      </c>
      <c r="I3" s="217"/>
      <c r="J3" s="217"/>
      <c r="K3" s="216" t="s">
        <v>153</v>
      </c>
      <c r="L3" s="217"/>
    </row>
    <row r="4" spans="1:12" s="220" customFormat="1" ht="22.5" customHeight="1">
      <c r="A4" s="221" t="s">
        <v>154</v>
      </c>
      <c r="B4" s="222">
        <v>1083801</v>
      </c>
      <c r="C4" s="223"/>
      <c r="D4" s="223"/>
      <c r="E4" s="224">
        <v>641963</v>
      </c>
      <c r="F4" s="223"/>
      <c r="G4" s="223"/>
      <c r="H4" s="223">
        <v>306290</v>
      </c>
      <c r="I4" s="223"/>
      <c r="J4" s="223"/>
      <c r="K4" s="223">
        <v>135548</v>
      </c>
      <c r="L4" s="223"/>
    </row>
    <row r="5" spans="1:12" s="220" customFormat="1" ht="22.5" customHeight="1">
      <c r="A5" s="221" t="s">
        <v>155</v>
      </c>
      <c r="B5" s="222">
        <v>1502123</v>
      </c>
      <c r="C5" s="223"/>
      <c r="D5" s="223"/>
      <c r="E5" s="224">
        <v>738876</v>
      </c>
      <c r="F5" s="223"/>
      <c r="G5" s="223"/>
      <c r="H5" s="223">
        <v>545464</v>
      </c>
      <c r="I5" s="223"/>
      <c r="J5" s="223"/>
      <c r="K5" s="223">
        <v>217783</v>
      </c>
      <c r="L5" s="223"/>
    </row>
    <row r="6" spans="1:12" s="220" customFormat="1" ht="22.5" customHeight="1">
      <c r="A6" s="221" t="s">
        <v>156</v>
      </c>
      <c r="B6" s="222">
        <v>1603312</v>
      </c>
      <c r="C6" s="223"/>
      <c r="D6" s="223"/>
      <c r="E6" s="224">
        <v>714895</v>
      </c>
      <c r="F6" s="223"/>
      <c r="G6" s="223"/>
      <c r="H6" s="223">
        <v>521993</v>
      </c>
      <c r="I6" s="223"/>
      <c r="J6" s="223"/>
      <c r="K6" s="223">
        <v>366424</v>
      </c>
      <c r="L6" s="223"/>
    </row>
    <row r="7" spans="1:12" s="220" customFormat="1" ht="22.5" customHeight="1">
      <c r="A7" s="221">
        <v>10</v>
      </c>
      <c r="B7" s="222">
        <v>1530316</v>
      </c>
      <c r="C7" s="223"/>
      <c r="D7" s="223"/>
      <c r="E7" s="224">
        <v>620465</v>
      </c>
      <c r="F7" s="223"/>
      <c r="G7" s="223"/>
      <c r="H7" s="223">
        <v>631107</v>
      </c>
      <c r="I7" s="223"/>
      <c r="J7" s="223"/>
      <c r="K7" s="223">
        <v>278744</v>
      </c>
      <c r="L7" s="223"/>
    </row>
    <row r="8" spans="1:12" s="220" customFormat="1" ht="22.5" customHeight="1">
      <c r="A8" s="225"/>
      <c r="B8" s="226" t="s">
        <v>150</v>
      </c>
      <c r="C8" s="227"/>
      <c r="D8" s="227"/>
      <c r="E8" s="228" t="s">
        <v>151</v>
      </c>
      <c r="F8" s="227"/>
      <c r="G8" s="227"/>
      <c r="H8" s="229" t="s">
        <v>157</v>
      </c>
      <c r="I8" s="230"/>
      <c r="J8" s="230"/>
      <c r="K8" s="230"/>
      <c r="L8" s="230"/>
    </row>
    <row r="9" spans="1:12" s="220" customFormat="1" ht="22.5" customHeight="1">
      <c r="A9" s="231">
        <v>15</v>
      </c>
      <c r="B9" s="222">
        <v>2375220</v>
      </c>
      <c r="C9" s="232"/>
      <c r="D9" s="233"/>
      <c r="E9" s="224">
        <v>419512</v>
      </c>
      <c r="F9" s="232"/>
      <c r="G9" s="232"/>
      <c r="H9" s="232">
        <v>1955708</v>
      </c>
      <c r="I9" s="232"/>
      <c r="J9" s="232"/>
      <c r="K9" s="232"/>
      <c r="L9" s="232"/>
    </row>
    <row r="10" spans="1:12" s="220" customFormat="1" ht="22.5" customHeight="1">
      <c r="A10" s="231">
        <v>16</v>
      </c>
      <c r="B10" s="222">
        <v>2457042</v>
      </c>
      <c r="C10" s="232"/>
      <c r="D10" s="233"/>
      <c r="E10" s="224">
        <v>415298</v>
      </c>
      <c r="F10" s="232"/>
      <c r="G10" s="232"/>
      <c r="H10" s="232">
        <v>2041744</v>
      </c>
      <c r="I10" s="232"/>
      <c r="J10" s="232"/>
      <c r="K10" s="232"/>
      <c r="L10" s="232"/>
    </row>
    <row r="11" spans="1:12" s="220" customFormat="1" ht="22.5" customHeight="1">
      <c r="A11" s="231">
        <v>17</v>
      </c>
      <c r="B11" s="222">
        <v>2535494</v>
      </c>
      <c r="C11" s="232"/>
      <c r="D11" s="233"/>
      <c r="E11" s="224">
        <v>434574</v>
      </c>
      <c r="F11" s="232"/>
      <c r="G11" s="232"/>
      <c r="H11" s="232">
        <v>2100920</v>
      </c>
      <c r="I11" s="232"/>
      <c r="J11" s="232"/>
      <c r="K11" s="232"/>
      <c r="L11" s="232"/>
    </row>
    <row r="12" spans="1:12" s="220" customFormat="1" ht="22.5" customHeight="1">
      <c r="A12" s="231">
        <v>18</v>
      </c>
      <c r="B12" s="222">
        <f>SUM(E12,H12)</f>
        <v>3210735</v>
      </c>
      <c r="C12" s="232"/>
      <c r="D12" s="233"/>
      <c r="E12" s="224">
        <v>424792</v>
      </c>
      <c r="F12" s="232"/>
      <c r="G12" s="232"/>
      <c r="H12" s="232">
        <v>2785943</v>
      </c>
      <c r="I12" s="232"/>
      <c r="J12" s="232"/>
      <c r="K12" s="232"/>
      <c r="L12" s="232"/>
    </row>
    <row r="13" spans="1:12" s="220" customFormat="1" ht="22.5" customHeight="1">
      <c r="A13" s="231">
        <v>19</v>
      </c>
      <c r="B13" s="222">
        <v>2664913</v>
      </c>
      <c r="C13" s="232"/>
      <c r="D13" s="233"/>
      <c r="E13" s="224">
        <v>452990</v>
      </c>
      <c r="F13" s="232"/>
      <c r="G13" s="232"/>
      <c r="H13" s="232">
        <v>2211923</v>
      </c>
      <c r="I13" s="232"/>
      <c r="J13" s="232"/>
      <c r="K13" s="232"/>
      <c r="L13" s="232"/>
    </row>
    <row r="14" spans="1:12" s="220" customFormat="1" ht="22.5" customHeight="1">
      <c r="A14" s="231">
        <v>20</v>
      </c>
      <c r="B14" s="222">
        <v>3896295</v>
      </c>
      <c r="C14" s="232"/>
      <c r="D14" s="233"/>
      <c r="E14" s="224">
        <v>437428</v>
      </c>
      <c r="F14" s="232"/>
      <c r="G14" s="232"/>
      <c r="H14" s="232">
        <v>3458867</v>
      </c>
      <c r="I14" s="232"/>
      <c r="J14" s="232"/>
      <c r="K14" s="232"/>
      <c r="L14" s="232"/>
    </row>
    <row r="15" spans="1:12" s="220" customFormat="1" ht="22.5" customHeight="1">
      <c r="A15" s="234">
        <v>21</v>
      </c>
      <c r="B15" s="232">
        <v>3245430</v>
      </c>
      <c r="C15" s="232"/>
      <c r="D15" s="233"/>
      <c r="E15" s="224">
        <v>404761</v>
      </c>
      <c r="F15" s="232"/>
      <c r="G15" s="232"/>
      <c r="H15" s="232">
        <v>2840669</v>
      </c>
      <c r="I15" s="232"/>
      <c r="J15" s="232"/>
      <c r="K15" s="232"/>
      <c r="L15" s="232"/>
    </row>
    <row r="16" spans="1:12" s="220" customFormat="1" ht="22.5" customHeight="1">
      <c r="A16" s="234">
        <v>22</v>
      </c>
      <c r="B16" s="235">
        <f>E16+H16</f>
        <v>2928940</v>
      </c>
      <c r="C16" s="232"/>
      <c r="D16" s="233"/>
      <c r="E16" s="224">
        <v>420459</v>
      </c>
      <c r="F16" s="232"/>
      <c r="G16" s="232"/>
      <c r="H16" s="232">
        <v>2508481</v>
      </c>
      <c r="I16" s="232"/>
      <c r="J16" s="232"/>
      <c r="K16" s="232"/>
      <c r="L16" s="232"/>
    </row>
    <row r="17" spans="1:29" s="220" customFormat="1" ht="22.5" customHeight="1">
      <c r="A17" s="234">
        <v>23</v>
      </c>
      <c r="B17" s="235">
        <f>E17+H17</f>
        <v>3099301</v>
      </c>
      <c r="C17" s="232"/>
      <c r="D17" s="233"/>
      <c r="E17" s="224">
        <v>426154</v>
      </c>
      <c r="F17" s="232"/>
      <c r="G17" s="232"/>
      <c r="H17" s="232">
        <v>2673147</v>
      </c>
      <c r="I17" s="232"/>
      <c r="J17" s="232"/>
      <c r="K17" s="232"/>
      <c r="L17" s="232"/>
    </row>
    <row r="18" spans="1:29" s="220" customFormat="1" ht="22.5" customHeight="1">
      <c r="A18" s="234">
        <v>24</v>
      </c>
      <c r="B18" s="235">
        <f>E18+H18</f>
        <v>3445462</v>
      </c>
      <c r="C18" s="232"/>
      <c r="D18" s="233"/>
      <c r="E18" s="224">
        <v>476952</v>
      </c>
      <c r="F18" s="232"/>
      <c r="G18" s="232"/>
      <c r="H18" s="232">
        <v>2968510</v>
      </c>
      <c r="I18" s="232"/>
      <c r="J18" s="232"/>
      <c r="K18" s="232"/>
      <c r="L18" s="232"/>
    </row>
    <row r="19" spans="1:29" s="236" customFormat="1" ht="22.5" customHeight="1">
      <c r="A19" s="234">
        <v>25</v>
      </c>
      <c r="B19" s="235">
        <v>3307679</v>
      </c>
      <c r="C19" s="232"/>
      <c r="D19" s="233"/>
      <c r="E19" s="224">
        <v>503175</v>
      </c>
      <c r="F19" s="232"/>
      <c r="G19" s="232"/>
      <c r="H19" s="232">
        <v>2804504</v>
      </c>
      <c r="I19" s="232"/>
      <c r="J19" s="232"/>
      <c r="K19" s="232"/>
      <c r="L19" s="232"/>
    </row>
    <row r="20" spans="1:29" s="236" customFormat="1" ht="22.5" customHeight="1">
      <c r="A20" s="234">
        <v>26</v>
      </c>
      <c r="B20" s="235">
        <v>3691043</v>
      </c>
      <c r="C20" s="232"/>
      <c r="D20" s="233"/>
      <c r="E20" s="224">
        <v>530000</v>
      </c>
      <c r="F20" s="232"/>
      <c r="G20" s="232"/>
      <c r="H20" s="232">
        <v>3161043</v>
      </c>
      <c r="I20" s="232"/>
      <c r="J20" s="232"/>
      <c r="K20" s="232"/>
      <c r="L20" s="232"/>
    </row>
    <row r="21" spans="1:29" s="236" customFormat="1" ht="22.5" customHeight="1" thickBot="1">
      <c r="A21" s="237">
        <v>27</v>
      </c>
      <c r="B21" s="238">
        <v>3943944</v>
      </c>
      <c r="C21" s="239"/>
      <c r="D21" s="240"/>
      <c r="E21" s="241">
        <v>540861</v>
      </c>
      <c r="F21" s="239"/>
      <c r="G21" s="239"/>
      <c r="H21" s="239">
        <v>3403083</v>
      </c>
      <c r="I21" s="239"/>
      <c r="J21" s="239"/>
      <c r="K21" s="239"/>
      <c r="L21" s="239"/>
    </row>
    <row r="22" spans="1:29" ht="36" customHeight="1"/>
    <row r="23" spans="1:29" ht="12.75">
      <c r="A23" s="242" t="s">
        <v>179</v>
      </c>
      <c r="L23" s="27"/>
      <c r="M23" s="27"/>
      <c r="N23" s="27"/>
      <c r="O23" s="27"/>
      <c r="P23" s="27"/>
      <c r="Q23" s="27"/>
    </row>
    <row r="24" spans="1:29" ht="4.5" customHeight="1" thickBot="1">
      <c r="J24" s="27"/>
      <c r="K24" s="27"/>
      <c r="L24" s="27"/>
      <c r="M24" s="27"/>
      <c r="N24" s="27"/>
      <c r="O24" s="27"/>
      <c r="P24" s="27"/>
      <c r="Q24" s="27"/>
    </row>
    <row r="25" spans="1:29" s="220" customFormat="1" ht="22.5" customHeight="1">
      <c r="A25" s="243"/>
      <c r="B25" s="244"/>
      <c r="C25" s="245" t="s">
        <v>159</v>
      </c>
      <c r="D25" s="246" t="s">
        <v>160</v>
      </c>
      <c r="E25" s="247"/>
      <c r="F25" s="245" t="s">
        <v>161</v>
      </c>
      <c r="G25" s="246" t="s">
        <v>162</v>
      </c>
      <c r="H25" s="247"/>
      <c r="I25" s="245" t="s">
        <v>163</v>
      </c>
      <c r="J25" s="248" t="s">
        <v>164</v>
      </c>
      <c r="K25" s="249"/>
      <c r="L25" s="236"/>
      <c r="M25" s="236"/>
      <c r="N25" s="236"/>
      <c r="O25" s="236"/>
      <c r="P25" s="236"/>
      <c r="Q25" s="236"/>
    </row>
    <row r="26" spans="1:29" s="220" customFormat="1" ht="22.5" customHeight="1">
      <c r="A26" s="250" t="s">
        <v>165</v>
      </c>
      <c r="B26" s="251"/>
      <c r="C26" s="252">
        <v>41776</v>
      </c>
      <c r="D26" s="253">
        <v>48946</v>
      </c>
      <c r="E26" s="253"/>
      <c r="F26" s="252">
        <v>43330</v>
      </c>
      <c r="G26" s="253">
        <v>45469</v>
      </c>
      <c r="H26" s="253"/>
      <c r="I26" s="252">
        <v>66662</v>
      </c>
      <c r="J26" s="253">
        <v>45960</v>
      </c>
      <c r="K26" s="253"/>
      <c r="L26" s="236"/>
      <c r="M26" s="254"/>
      <c r="N26" s="255"/>
      <c r="O26" s="255"/>
      <c r="P26" s="254"/>
      <c r="Q26" s="255"/>
      <c r="R26" s="255"/>
      <c r="S26" s="254"/>
      <c r="T26" s="255"/>
      <c r="U26" s="255"/>
      <c r="V26" s="236"/>
      <c r="W26" s="236"/>
      <c r="X26" s="236"/>
      <c r="Y26" s="236"/>
      <c r="Z26" s="236"/>
      <c r="AA26" s="236"/>
      <c r="AB26" s="236"/>
      <c r="AC26" s="236"/>
    </row>
    <row r="27" spans="1:29" s="220" customFormat="1" ht="22.5" customHeight="1" thickBot="1">
      <c r="A27" s="256" t="s">
        <v>166</v>
      </c>
      <c r="B27" s="257"/>
      <c r="C27" s="254">
        <v>290261</v>
      </c>
      <c r="D27" s="255">
        <v>304128</v>
      </c>
      <c r="E27" s="255"/>
      <c r="F27" s="254">
        <v>280871</v>
      </c>
      <c r="G27" s="255">
        <v>233424</v>
      </c>
      <c r="H27" s="255"/>
      <c r="I27" s="254">
        <v>348915</v>
      </c>
      <c r="J27" s="255">
        <v>263765</v>
      </c>
      <c r="K27" s="255"/>
      <c r="L27" s="236"/>
      <c r="M27" s="236"/>
      <c r="N27" s="236"/>
      <c r="O27" s="236"/>
      <c r="P27" s="236"/>
      <c r="Q27" s="236"/>
    </row>
    <row r="28" spans="1:29" s="220" customFormat="1" ht="22.5" customHeight="1" thickTop="1" thickBot="1">
      <c r="A28" s="258" t="s">
        <v>167</v>
      </c>
      <c r="B28" s="259"/>
      <c r="C28" s="260">
        <f>C26+C27</f>
        <v>332037</v>
      </c>
      <c r="D28" s="261">
        <f t="shared" ref="D28:K28" si="0">D26+D27</f>
        <v>353074</v>
      </c>
      <c r="E28" s="261">
        <f t="shared" si="0"/>
        <v>0</v>
      </c>
      <c r="F28" s="262">
        <f t="shared" si="0"/>
        <v>324201</v>
      </c>
      <c r="G28" s="261">
        <f t="shared" si="0"/>
        <v>278893</v>
      </c>
      <c r="H28" s="261">
        <f t="shared" si="0"/>
        <v>0</v>
      </c>
      <c r="I28" s="262">
        <f t="shared" si="0"/>
        <v>415577</v>
      </c>
      <c r="J28" s="261">
        <f t="shared" si="0"/>
        <v>309725</v>
      </c>
      <c r="K28" s="261">
        <f t="shared" si="0"/>
        <v>0</v>
      </c>
    </row>
    <row r="29" spans="1:29" ht="10.5" customHeight="1" thickBot="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</row>
    <row r="30" spans="1:29" s="220" customFormat="1" ht="22.5" customHeight="1">
      <c r="A30" s="244"/>
      <c r="B30" s="263"/>
      <c r="C30" s="264" t="s">
        <v>168</v>
      </c>
      <c r="D30" s="265" t="s">
        <v>169</v>
      </c>
      <c r="E30" s="266"/>
      <c r="F30" s="267" t="s">
        <v>170</v>
      </c>
      <c r="G30" s="265" t="s">
        <v>171</v>
      </c>
      <c r="H30" s="266"/>
      <c r="I30" s="267" t="s">
        <v>172</v>
      </c>
      <c r="J30" s="265" t="s">
        <v>173</v>
      </c>
      <c r="K30" s="268"/>
      <c r="L30" s="269" t="s">
        <v>174</v>
      </c>
      <c r="M30" s="236"/>
      <c r="N30" s="236"/>
    </row>
    <row r="31" spans="1:29" s="220" customFormat="1" ht="22.5" customHeight="1">
      <c r="A31" s="250" t="s">
        <v>165</v>
      </c>
      <c r="B31" s="251"/>
      <c r="C31" s="270">
        <v>44227</v>
      </c>
      <c r="D31" s="253">
        <v>40633</v>
      </c>
      <c r="E31" s="253"/>
      <c r="F31" s="252">
        <v>42181</v>
      </c>
      <c r="G31" s="253">
        <v>31558</v>
      </c>
      <c r="H31" s="253"/>
      <c r="I31" s="252">
        <v>40377</v>
      </c>
      <c r="J31" s="253">
        <v>49742</v>
      </c>
      <c r="K31" s="271"/>
      <c r="L31" s="272">
        <f>SUM(C26:K26)+SUM(C31:K31)</f>
        <v>540861</v>
      </c>
      <c r="M31" s="254"/>
      <c r="N31" s="255"/>
      <c r="O31" s="255"/>
      <c r="P31" s="254"/>
      <c r="Q31" s="255"/>
      <c r="R31" s="255"/>
      <c r="S31" s="254"/>
      <c r="T31" s="255"/>
      <c r="U31" s="255"/>
      <c r="V31" s="236"/>
      <c r="W31" s="236"/>
    </row>
    <row r="32" spans="1:29" s="220" customFormat="1" ht="22.5" customHeight="1" thickBot="1">
      <c r="A32" s="273" t="s">
        <v>166</v>
      </c>
      <c r="B32" s="274"/>
      <c r="C32" s="254">
        <v>356979</v>
      </c>
      <c r="D32" s="255">
        <v>264914</v>
      </c>
      <c r="E32" s="255"/>
      <c r="F32" s="254">
        <v>255942</v>
      </c>
      <c r="G32" s="255">
        <v>246352</v>
      </c>
      <c r="H32" s="255"/>
      <c r="I32" s="254">
        <v>245177</v>
      </c>
      <c r="J32" s="255">
        <v>312355</v>
      </c>
      <c r="K32" s="275"/>
      <c r="L32" s="276">
        <f>SUM(C27:K27)+SUM(C32:K32)</f>
        <v>3403083</v>
      </c>
      <c r="M32" s="236"/>
      <c r="N32" s="236"/>
    </row>
    <row r="33" spans="1:14" s="220" customFormat="1" ht="22.5" customHeight="1" thickTop="1" thickBot="1">
      <c r="A33" s="277" t="s">
        <v>167</v>
      </c>
      <c r="B33" s="278"/>
      <c r="C33" s="279">
        <f>SUM(C31:C32)</f>
        <v>401206</v>
      </c>
      <c r="D33" s="280">
        <f>SUM(D31:E32)</f>
        <v>305547</v>
      </c>
      <c r="E33" s="280"/>
      <c r="F33" s="281">
        <f>SUM(F31:F32)</f>
        <v>298123</v>
      </c>
      <c r="G33" s="280">
        <f>SUM(G31:H32)</f>
        <v>277910</v>
      </c>
      <c r="H33" s="280"/>
      <c r="I33" s="281">
        <f>SUM(I31:I32)</f>
        <v>285554</v>
      </c>
      <c r="J33" s="282">
        <f>SUM(J31:K32)</f>
        <v>362097</v>
      </c>
      <c r="K33" s="282"/>
      <c r="L33" s="283">
        <f>SUM(L31:L32)</f>
        <v>3943944</v>
      </c>
      <c r="M33" s="236"/>
      <c r="N33" s="236"/>
    </row>
    <row r="34" spans="1:14" ht="1.5" hidden="1" customHeight="1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</row>
    <row r="35" spans="1:14" ht="14.25" customHeight="1">
      <c r="A35" s="49" t="s">
        <v>175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</row>
    <row r="36" spans="1:14" ht="17.25" customHeight="1">
      <c r="A36" s="49" t="s">
        <v>176</v>
      </c>
    </row>
    <row r="37" spans="1:14" ht="17.25" customHeight="1">
      <c r="A37" s="49" t="s">
        <v>180</v>
      </c>
    </row>
    <row r="38" spans="1:14" ht="17.25" customHeight="1">
      <c r="A38" s="46"/>
    </row>
  </sheetData>
  <mergeCells count="98">
    <mergeCell ref="A33:B33"/>
    <mergeCell ref="D33:E33"/>
    <mergeCell ref="G33:H33"/>
    <mergeCell ref="J33:K33"/>
    <mergeCell ref="N31:O31"/>
    <mergeCell ref="Q31:R31"/>
    <mergeCell ref="T31:U31"/>
    <mergeCell ref="A32:B32"/>
    <mergeCell ref="D32:E32"/>
    <mergeCell ref="G32:H32"/>
    <mergeCell ref="J32:K32"/>
    <mergeCell ref="D30:E30"/>
    <mergeCell ref="G30:H30"/>
    <mergeCell ref="J30:K30"/>
    <mergeCell ref="A31:B31"/>
    <mergeCell ref="D31:E31"/>
    <mergeCell ref="G31:H31"/>
    <mergeCell ref="J31:K31"/>
    <mergeCell ref="T26:U26"/>
    <mergeCell ref="A27:B27"/>
    <mergeCell ref="D27:E27"/>
    <mergeCell ref="G27:H27"/>
    <mergeCell ref="J27:K27"/>
    <mergeCell ref="A28:B28"/>
    <mergeCell ref="D28:E28"/>
    <mergeCell ref="G28:H28"/>
    <mergeCell ref="J28:K28"/>
    <mergeCell ref="A26:B26"/>
    <mergeCell ref="D26:E26"/>
    <mergeCell ref="G26:H26"/>
    <mergeCell ref="J26:K26"/>
    <mergeCell ref="N26:O26"/>
    <mergeCell ref="Q26:R26"/>
    <mergeCell ref="B21:D21"/>
    <mergeCell ref="E21:G21"/>
    <mergeCell ref="H21:L21"/>
    <mergeCell ref="D25:E25"/>
    <mergeCell ref="G25:H25"/>
    <mergeCell ref="J25:K25"/>
    <mergeCell ref="B19:D19"/>
    <mergeCell ref="E19:G19"/>
    <mergeCell ref="H19:L19"/>
    <mergeCell ref="B20:D20"/>
    <mergeCell ref="E20:G20"/>
    <mergeCell ref="H20:L20"/>
    <mergeCell ref="B17:D17"/>
    <mergeCell ref="E17:G17"/>
    <mergeCell ref="H17:L17"/>
    <mergeCell ref="B18:D18"/>
    <mergeCell ref="E18:G18"/>
    <mergeCell ref="H18:L18"/>
    <mergeCell ref="B15:D15"/>
    <mergeCell ref="E15:G15"/>
    <mergeCell ref="H15:L15"/>
    <mergeCell ref="B16:D16"/>
    <mergeCell ref="E16:G16"/>
    <mergeCell ref="H16:L16"/>
    <mergeCell ref="B13:D13"/>
    <mergeCell ref="E13:G13"/>
    <mergeCell ref="H13:L13"/>
    <mergeCell ref="B14:D14"/>
    <mergeCell ref="E14:G14"/>
    <mergeCell ref="H14:L14"/>
    <mergeCell ref="B11:D11"/>
    <mergeCell ref="E11:G11"/>
    <mergeCell ref="H11:L11"/>
    <mergeCell ref="B12:D12"/>
    <mergeCell ref="E12:G12"/>
    <mergeCell ref="H12:L12"/>
    <mergeCell ref="B9:D9"/>
    <mergeCell ref="E9:G9"/>
    <mergeCell ref="H9:L9"/>
    <mergeCell ref="B10:D10"/>
    <mergeCell ref="E10:G10"/>
    <mergeCell ref="H10:L10"/>
    <mergeCell ref="B7:D7"/>
    <mergeCell ref="E7:G7"/>
    <mergeCell ref="H7:J7"/>
    <mergeCell ref="K7:L7"/>
    <mergeCell ref="B8:D8"/>
    <mergeCell ref="E8:G8"/>
    <mergeCell ref="H8:L8"/>
    <mergeCell ref="B5:D5"/>
    <mergeCell ref="E5:G5"/>
    <mergeCell ref="H5:J5"/>
    <mergeCell ref="K5:L5"/>
    <mergeCell ref="B6:D6"/>
    <mergeCell ref="E6:G6"/>
    <mergeCell ref="H6:J6"/>
    <mergeCell ref="K6:L6"/>
    <mergeCell ref="B3:D3"/>
    <mergeCell ref="E3:G3"/>
    <mergeCell ref="H3:J3"/>
    <mergeCell ref="K3:L3"/>
    <mergeCell ref="B4:D4"/>
    <mergeCell ref="E4:G4"/>
    <mergeCell ref="H4:J4"/>
    <mergeCell ref="K4:L4"/>
  </mergeCells>
  <phoneticPr fontId="3"/>
  <printOptions gridLinesSet="0"/>
  <pageMargins left="0.78740157480314965" right="0.78740157480314965" top="0.78740157480314965" bottom="0.78740157480314965" header="0" footer="0"/>
  <pageSetup paperSize="9" scale="89" firstPageNumber="10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F1F2</vt:lpstr>
      <vt:lpstr>F3F4</vt:lpstr>
      <vt:lpstr>F5</vt:lpstr>
      <vt:lpstr>F6</vt:lpstr>
      <vt:lpstr>F7</vt:lpstr>
      <vt:lpstr>F8</vt:lpstr>
      <vt:lpstr>'F5'!Print_Area</vt:lpstr>
      <vt:lpstr>'F7'!Print_Area</vt:lpstr>
      <vt:lpstr>'F8'!Print_Area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2017-09-29T05:10:39Z</dcterms:modified>
</cp:coreProperties>
</file>