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7" activeTab="9"/>
  </bookViews>
  <sheets>
    <sheet name="R2R3R4" sheetId="2" r:id="rId1"/>
    <sheet name="R5R6" sheetId="3" r:id="rId2"/>
    <sheet name="R7" sheetId="4" r:id="rId3"/>
    <sheet name="R8R9R10R11" sheetId="5" r:id="rId4"/>
    <sheet name="R12" sheetId="6" r:id="rId5"/>
    <sheet name="R13R14" sheetId="7" r:id="rId6"/>
    <sheet name="R15" sheetId="8" r:id="rId7"/>
    <sheet name="一部組合" sheetId="9" r:id="rId8"/>
    <sheet name="官公署" sheetId="10" r:id="rId9"/>
    <sheet name="第三セクター" sheetId="11" r:id="rId10"/>
  </sheets>
  <definedNames>
    <definedName name="・市の歴代三役">#REF!</definedName>
    <definedName name="_xlnm.Print_Area" localSheetId="5">'R13R14'!$A:$G</definedName>
    <definedName name="_xlnm.Print_Area" localSheetId="6">'R15'!$A$1:$J$48</definedName>
    <definedName name="_xlnm.Print_Area" localSheetId="0">'R2R3R4'!$A$1:$P$43</definedName>
    <definedName name="_xlnm.Print_Area" localSheetId="2">'R7'!$A:$F</definedName>
    <definedName name="_xlnm.Print_Area" localSheetId="3">'R8R9R10R11'!$A$1:$K$57</definedName>
    <definedName name="_xlnm.Print_Area" localSheetId="8">官公署!$A$1:$D$260</definedName>
    <definedName name="_xlnm.Print_Area" localSheetId="9">第三セクター!$A$6:$H$51</definedName>
  </definedNames>
  <calcPr calcId="152511"/>
  <fileRecoveryPr repairLoad="1"/>
</workbook>
</file>

<file path=xl/calcChain.xml><?xml version="1.0" encoding="utf-8"?>
<calcChain xmlns="http://schemas.openxmlformats.org/spreadsheetml/2006/main">
  <c r="C45" i="8" l="1"/>
  <c r="D45" i="8" s="1"/>
  <c r="D44" i="8"/>
  <c r="D43" i="8"/>
  <c r="D40" i="8"/>
  <c r="D39" i="8"/>
  <c r="C29" i="8"/>
  <c r="I28" i="8"/>
  <c r="C28" i="8"/>
  <c r="D26" i="8" s="1"/>
  <c r="D27" i="8"/>
  <c r="D23" i="8"/>
  <c r="D22" i="8"/>
  <c r="C13" i="8"/>
  <c r="D13" i="8" s="1"/>
  <c r="D12" i="8"/>
  <c r="D11" i="8"/>
  <c r="D8" i="8"/>
  <c r="D7" i="8"/>
  <c r="F54" i="7"/>
  <c r="D54" i="7"/>
  <c r="C54" i="7"/>
  <c r="F44" i="7"/>
  <c r="D44" i="7"/>
  <c r="C44" i="7"/>
  <c r="F40" i="7"/>
  <c r="D40" i="7"/>
  <c r="C40" i="7"/>
  <c r="C36" i="7"/>
  <c r="F35" i="7"/>
  <c r="D35" i="7"/>
  <c r="C35" i="7"/>
  <c r="F34" i="7"/>
  <c r="F36" i="7" s="1"/>
  <c r="D34" i="7"/>
  <c r="D36" i="7" s="1"/>
  <c r="C34" i="7"/>
  <c r="F33" i="7"/>
  <c r="D33" i="7"/>
  <c r="C33" i="7"/>
  <c r="D25" i="7"/>
  <c r="C25" i="7"/>
  <c r="F24" i="7"/>
  <c r="D15" i="7"/>
  <c r="C15" i="7"/>
  <c r="D13" i="7"/>
  <c r="C13" i="7"/>
  <c r="D12" i="7"/>
  <c r="C12" i="7"/>
  <c r="D8" i="7"/>
  <c r="D16" i="7" s="1"/>
  <c r="C8" i="7"/>
  <c r="C16" i="7" s="1"/>
  <c r="G51" i="6"/>
  <c r="E51" i="6"/>
  <c r="G37" i="6"/>
  <c r="F37" i="6"/>
  <c r="E40" i="4"/>
  <c r="D40" i="4"/>
  <c r="C40" i="4"/>
  <c r="D24" i="8" l="1"/>
  <c r="D28" i="8"/>
  <c r="D9" i="8"/>
  <c r="D41" i="8"/>
</calcChain>
</file>

<file path=xl/comments1.xml><?xml version="1.0" encoding="utf-8"?>
<comments xmlns="http://schemas.openxmlformats.org/spreadsheetml/2006/main">
  <authors>
    <author>作成者</author>
  </authors>
  <commentList>
    <comment ref="G3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設立時出資額＋H16出資額
10万円×260株＋12,500円×480株=
</t>
        </r>
      </text>
    </comment>
  </commentList>
</comments>
</file>

<file path=xl/sharedStrings.xml><?xml version="1.0" encoding="utf-8"?>
<sst xmlns="http://schemas.openxmlformats.org/spreadsheetml/2006/main" count="1661" uniqueCount="1253">
  <si>
    <t>２　市長・副市長</t>
    <rPh sb="2" eb="4">
      <t>シチョウ</t>
    </rPh>
    <rPh sb="5" eb="6">
      <t>フク</t>
    </rPh>
    <rPh sb="6" eb="8">
      <t>シチョウ</t>
    </rPh>
    <phoneticPr fontId="4"/>
  </si>
  <si>
    <t>平成29年１月１日現在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4"/>
  </si>
  <si>
    <t>市　　長</t>
    <rPh sb="0" eb="1">
      <t>シ</t>
    </rPh>
    <rPh sb="3" eb="4">
      <t>チョウ</t>
    </rPh>
    <phoneticPr fontId="4"/>
  </si>
  <si>
    <t>副　市　長</t>
    <rPh sb="0" eb="1">
      <t>フク</t>
    </rPh>
    <rPh sb="2" eb="3">
      <t>シ</t>
    </rPh>
    <rPh sb="4" eb="5">
      <t>チョウ</t>
    </rPh>
    <phoneticPr fontId="4"/>
  </si>
  <si>
    <t>代</t>
    <rPh sb="0" eb="1">
      <t>ダイ</t>
    </rPh>
    <phoneticPr fontId="4"/>
  </si>
  <si>
    <t>氏名</t>
    <rPh sb="0" eb="2">
      <t>シメイ</t>
    </rPh>
    <phoneticPr fontId="4"/>
  </si>
  <si>
    <t>就任</t>
    <rPh sb="0" eb="2">
      <t>シュウニン</t>
    </rPh>
    <phoneticPr fontId="4"/>
  </si>
  <si>
    <t>任期</t>
    <rPh sb="0" eb="2">
      <t>ニンキ</t>
    </rPh>
    <phoneticPr fontId="4"/>
  </si>
  <si>
    <t>初</t>
    <rPh sb="0" eb="1">
      <t>ショ</t>
    </rPh>
    <phoneticPr fontId="4"/>
  </si>
  <si>
    <t>戸塚進也</t>
    <rPh sb="0" eb="2">
      <t>トツカ</t>
    </rPh>
    <rPh sb="2" eb="4">
      <t>シンヤ</t>
    </rPh>
    <phoneticPr fontId="4"/>
  </si>
  <si>
    <t>山本君治</t>
    <rPh sb="0" eb="2">
      <t>ヤマモト</t>
    </rPh>
    <rPh sb="2" eb="3">
      <t>キミ</t>
    </rPh>
    <rPh sb="3" eb="4">
      <t>ジ</t>
    </rPh>
    <phoneticPr fontId="4"/>
  </si>
  <si>
    <t>松井三郎</t>
    <rPh sb="0" eb="2">
      <t>マツイ</t>
    </rPh>
    <rPh sb="2" eb="4">
      <t>サブロウ</t>
    </rPh>
    <phoneticPr fontId="4"/>
  </si>
  <si>
    <t>伊村義孝</t>
    <rPh sb="0" eb="2">
      <t>イムラ</t>
    </rPh>
    <rPh sb="2" eb="4">
      <t>ヨシタカ</t>
    </rPh>
    <phoneticPr fontId="4"/>
  </si>
  <si>
    <t>浅井正人</t>
    <rPh sb="0" eb="2">
      <t>アサイ</t>
    </rPh>
    <rPh sb="2" eb="4">
      <t>マサト</t>
    </rPh>
    <phoneticPr fontId="4"/>
  </si>
  <si>
    <t>資料：企画政策課</t>
    <rPh sb="0" eb="2">
      <t>シリョウ</t>
    </rPh>
    <rPh sb="3" eb="5">
      <t>キカク</t>
    </rPh>
    <rPh sb="5" eb="7">
      <t>セイサク</t>
    </rPh>
    <rPh sb="7" eb="8">
      <t>カ</t>
    </rPh>
    <phoneticPr fontId="4"/>
  </si>
  <si>
    <t>３　議長・副議長</t>
    <rPh sb="2" eb="4">
      <t>ギチョウ</t>
    </rPh>
    <rPh sb="5" eb="6">
      <t>フク</t>
    </rPh>
    <rPh sb="6" eb="8">
      <t>ギチョウ</t>
    </rPh>
    <phoneticPr fontId="4"/>
  </si>
  <si>
    <t>議　　長</t>
  </si>
  <si>
    <t>副　議　長</t>
  </si>
  <si>
    <t>代</t>
  </si>
  <si>
    <t>氏名</t>
  </si>
  <si>
    <t>就任</t>
  </si>
  <si>
    <t>任期</t>
  </si>
  <si>
    <t>初</t>
  </si>
  <si>
    <t>菅沼茂雄</t>
  </si>
  <si>
    <t>鈴木治弘</t>
  </si>
  <si>
    <t>加藤一司</t>
  </si>
  <si>
    <t>水野薫</t>
  </si>
  <si>
    <t>鳥井昌彦</t>
  </si>
  <si>
    <t>河住光重</t>
  </si>
  <si>
    <t>豊田勝義</t>
  </si>
  <si>
    <t>佐藤博俊</t>
  </si>
  <si>
    <t>竹嶋善彦</t>
  </si>
  <si>
    <t>雜賀祥宣</t>
  </si>
  <si>
    <t>大石與志登</t>
  </si>
  <si>
    <t>髙木敏男</t>
  </si>
  <si>
    <t>堀内武治</t>
  </si>
  <si>
    <t>鈴木正治</t>
  </si>
  <si>
    <t>資料：議会事務局</t>
    <rPh sb="0" eb="2">
      <t>シリョウ</t>
    </rPh>
    <rPh sb="3" eb="5">
      <t>ギカイ</t>
    </rPh>
    <rPh sb="5" eb="8">
      <t>ジムキョク</t>
    </rPh>
    <phoneticPr fontId="4"/>
  </si>
  <si>
    <t>４　市職員数の推移</t>
    <rPh sb="2" eb="3">
      <t>シ</t>
    </rPh>
    <rPh sb="3" eb="6">
      <t>ショクインスウ</t>
    </rPh>
    <rPh sb="7" eb="9">
      <t>スイイ</t>
    </rPh>
    <phoneticPr fontId="4"/>
  </si>
  <si>
    <t>（各年４月１日現在）（単位：人）</t>
  </si>
  <si>
    <t>年  度</t>
    <rPh sb="0" eb="1">
      <t>ネン</t>
    </rPh>
    <rPh sb="3" eb="4">
      <t>ド</t>
    </rPh>
    <phoneticPr fontId="4"/>
  </si>
  <si>
    <t>平成17</t>
    <rPh sb="0" eb="2">
      <t>ヘイセイ</t>
    </rPh>
    <phoneticPr fontId="4"/>
  </si>
  <si>
    <t>部  門</t>
    <rPh sb="0" eb="1">
      <t>ブ</t>
    </rPh>
    <rPh sb="3" eb="4">
      <t>モン</t>
    </rPh>
    <phoneticPr fontId="4"/>
  </si>
  <si>
    <t>総数</t>
    <rPh sb="0" eb="2">
      <t>ソウスウ</t>
    </rPh>
    <phoneticPr fontId="4"/>
  </si>
  <si>
    <t>市長部局</t>
    <rPh sb="0" eb="2">
      <t>シチョウ</t>
    </rPh>
    <rPh sb="2" eb="4">
      <t>ブキョク</t>
    </rPh>
    <phoneticPr fontId="4"/>
  </si>
  <si>
    <t>水道事業所</t>
    <rPh sb="0" eb="2">
      <t>スイドウ</t>
    </rPh>
    <rPh sb="2" eb="5">
      <t>ジギョウショ</t>
    </rPh>
    <phoneticPr fontId="4"/>
  </si>
  <si>
    <t>議会事務局</t>
    <rPh sb="0" eb="2">
      <t>ギカイ</t>
    </rPh>
    <rPh sb="2" eb="5">
      <t>ジムキョク</t>
    </rPh>
    <phoneticPr fontId="4"/>
  </si>
  <si>
    <t>監査事務局</t>
    <rPh sb="0" eb="2">
      <t>カンサ</t>
    </rPh>
    <rPh sb="2" eb="5">
      <t>ジムキョク</t>
    </rPh>
    <phoneticPr fontId="4"/>
  </si>
  <si>
    <t>農業委員会</t>
    <rPh sb="0" eb="2">
      <t>ノウギョウ</t>
    </rPh>
    <rPh sb="2" eb="5">
      <t>イインカイ</t>
    </rPh>
    <phoneticPr fontId="4"/>
  </si>
  <si>
    <t>選管委員会</t>
    <rPh sb="0" eb="2">
      <t>センカン</t>
    </rPh>
    <rPh sb="2" eb="5">
      <t>イインカイ</t>
    </rPh>
    <phoneticPr fontId="4"/>
  </si>
  <si>
    <t>公平委員会</t>
    <rPh sb="0" eb="2">
      <t>コウヘイ</t>
    </rPh>
    <rPh sb="2" eb="5">
      <t>イインカイ</t>
    </rPh>
    <phoneticPr fontId="4"/>
  </si>
  <si>
    <t>教育委員会</t>
    <rPh sb="0" eb="2">
      <t>キョウイク</t>
    </rPh>
    <rPh sb="2" eb="5">
      <t>イインカイ</t>
    </rPh>
    <phoneticPr fontId="4"/>
  </si>
  <si>
    <t>消防本部</t>
    <rPh sb="0" eb="2">
      <t>ショウボウ</t>
    </rPh>
    <rPh sb="2" eb="4">
      <t>ホンブ</t>
    </rPh>
    <phoneticPr fontId="4"/>
  </si>
  <si>
    <t>市立病院</t>
    <rPh sb="0" eb="2">
      <t>シリツ</t>
    </rPh>
    <rPh sb="2" eb="4">
      <t>ビョウイン</t>
    </rPh>
    <phoneticPr fontId="4"/>
  </si>
  <si>
    <t>資料：行政課</t>
    <rPh sb="0" eb="2">
      <t>シリョウ</t>
    </rPh>
    <rPh sb="3" eb="5">
      <t>ギョウセイ</t>
    </rPh>
    <rPh sb="5" eb="6">
      <t>カ</t>
    </rPh>
    <phoneticPr fontId="4"/>
  </si>
  <si>
    <t>５　各種選挙結果一覧</t>
    <phoneticPr fontId="16"/>
  </si>
  <si>
    <t>（平成28年12月1日現在）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16"/>
  </si>
  <si>
    <t>◎掛川市長選挙</t>
    <rPh sb="1" eb="3">
      <t>カケガワ</t>
    </rPh>
    <phoneticPr fontId="16"/>
  </si>
  <si>
    <t>執行年月日</t>
    <phoneticPr fontId="16"/>
  </si>
  <si>
    <t>定数</t>
  </si>
  <si>
    <t>候補</t>
  </si>
  <si>
    <t>　　当日有権者数（人）</t>
  </si>
  <si>
    <t>　投　票　者　数（人）</t>
  </si>
  <si>
    <t>　　投　票　率（％）</t>
  </si>
  <si>
    <t>有　効</t>
  </si>
  <si>
    <t>無　効</t>
  </si>
  <si>
    <t>者数</t>
  </si>
  <si>
    <t>男</t>
  </si>
  <si>
    <t>女</t>
  </si>
  <si>
    <t>計</t>
  </si>
  <si>
    <t>投票数</t>
  </si>
  <si>
    <t>平成17.4.24</t>
    <rPh sb="0" eb="2">
      <t>ヘイセイ</t>
    </rPh>
    <phoneticPr fontId="16"/>
  </si>
  <si>
    <t>平成21.4.19</t>
    <rPh sb="0" eb="2">
      <t>ヘイセイ</t>
    </rPh>
    <phoneticPr fontId="16"/>
  </si>
  <si>
    <t>平成25.4.21</t>
    <rPh sb="0" eb="2">
      <t>ヘイセイ</t>
    </rPh>
    <phoneticPr fontId="16"/>
  </si>
  <si>
    <t>◎掛川市議会議員選挙</t>
    <rPh sb="1" eb="3">
      <t>カケガワ</t>
    </rPh>
    <phoneticPr fontId="16"/>
  </si>
  <si>
    <t>◎静岡県知事選挙</t>
    <rPh sb="1" eb="3">
      <t>シズオカ</t>
    </rPh>
    <phoneticPr fontId="16"/>
  </si>
  <si>
    <t>当日有権者数（人）</t>
    <phoneticPr fontId="16"/>
  </si>
  <si>
    <t>投　票　者　数（人）</t>
    <phoneticPr fontId="16"/>
  </si>
  <si>
    <t>投　票　率（％）</t>
    <phoneticPr fontId="16"/>
  </si>
  <si>
    <t>平成17.7.24</t>
    <rPh sb="0" eb="2">
      <t>ヘイセイ</t>
    </rPh>
    <phoneticPr fontId="16"/>
  </si>
  <si>
    <t>平成21.7.5</t>
    <rPh sb="0" eb="2">
      <t>ヘイセイ</t>
    </rPh>
    <phoneticPr fontId="16"/>
  </si>
  <si>
    <t>平成25.6.16</t>
    <rPh sb="0" eb="2">
      <t>ヘイセイ</t>
    </rPh>
    <phoneticPr fontId="16"/>
  </si>
  <si>
    <t>◎静岡県議会議員選挙</t>
    <rPh sb="1" eb="3">
      <t>シズオカ</t>
    </rPh>
    <rPh sb="4" eb="6">
      <t>ギカイ</t>
    </rPh>
    <rPh sb="6" eb="8">
      <t>ギイン</t>
    </rPh>
    <phoneticPr fontId="16"/>
  </si>
  <si>
    <t>補1</t>
    <rPh sb="0" eb="1">
      <t>ホ</t>
    </rPh>
    <phoneticPr fontId="16"/>
  </si>
  <si>
    <t>平成23.4.10</t>
    <rPh sb="0" eb="2">
      <t>ヘイセイ</t>
    </rPh>
    <phoneticPr fontId="16"/>
  </si>
  <si>
    <t>平成27.4.12</t>
    <rPh sb="0" eb="2">
      <t>ヘイセイ</t>
    </rPh>
    <phoneticPr fontId="16"/>
  </si>
  <si>
    <t>◎衆議院議員総選挙（小選挙区）</t>
    <rPh sb="1" eb="4">
      <t>シュウギイン</t>
    </rPh>
    <rPh sb="4" eb="6">
      <t>ギイン</t>
    </rPh>
    <rPh sb="6" eb="7">
      <t>ソウ</t>
    </rPh>
    <rPh sb="10" eb="14">
      <t>ショウセンキョク</t>
    </rPh>
    <phoneticPr fontId="16"/>
  </si>
  <si>
    <t>当日有権者数（人）</t>
    <phoneticPr fontId="16"/>
  </si>
  <si>
    <t>平成17.9.11</t>
    <rPh sb="0" eb="2">
      <t>ヘイセイ</t>
    </rPh>
    <phoneticPr fontId="16"/>
  </si>
  <si>
    <t>平成21.8.30</t>
    <rPh sb="0" eb="2">
      <t>ヘイセイ</t>
    </rPh>
    <phoneticPr fontId="16"/>
  </si>
  <si>
    <t>平成24.12.16</t>
    <rPh sb="0" eb="2">
      <t>ヘイセイ</t>
    </rPh>
    <phoneticPr fontId="16"/>
  </si>
  <si>
    <t>平成26.12.14</t>
    <rPh sb="0" eb="2">
      <t>ヘイセイ</t>
    </rPh>
    <phoneticPr fontId="16"/>
  </si>
  <si>
    <t>　　注：平成17年執行選挙以外については、在外投票分を含む。</t>
    <rPh sb="2" eb="3">
      <t>チュウ</t>
    </rPh>
    <rPh sb="4" eb="6">
      <t>ヘイセイ</t>
    </rPh>
    <rPh sb="8" eb="9">
      <t>ネン</t>
    </rPh>
    <rPh sb="9" eb="11">
      <t>シッコウ</t>
    </rPh>
    <rPh sb="11" eb="13">
      <t>センキョ</t>
    </rPh>
    <rPh sb="13" eb="15">
      <t>イガイ</t>
    </rPh>
    <rPh sb="21" eb="23">
      <t>ザイガイ</t>
    </rPh>
    <rPh sb="23" eb="25">
      <t>トウヒョウ</t>
    </rPh>
    <rPh sb="25" eb="26">
      <t>ブン</t>
    </rPh>
    <rPh sb="27" eb="28">
      <t>フク</t>
    </rPh>
    <phoneticPr fontId="16"/>
  </si>
  <si>
    <t>◎最高裁国民審査</t>
    <rPh sb="1" eb="4">
      <t>サイコウサイ</t>
    </rPh>
    <rPh sb="4" eb="6">
      <t>コクミン</t>
    </rPh>
    <rPh sb="6" eb="8">
      <t>シンサ</t>
    </rPh>
    <phoneticPr fontId="16"/>
  </si>
  <si>
    <t>執行年月日</t>
    <phoneticPr fontId="16"/>
  </si>
  <si>
    <t>対象者</t>
    <rPh sb="0" eb="3">
      <t>タイショウシャ</t>
    </rPh>
    <phoneticPr fontId="16"/>
  </si>
  <si>
    <t>投　票　率（％）</t>
    <phoneticPr fontId="16"/>
  </si>
  <si>
    <t>◎参議院議員通常選挙（県選出）</t>
    <rPh sb="1" eb="4">
      <t>サンギイン</t>
    </rPh>
    <rPh sb="4" eb="6">
      <t>ギイン</t>
    </rPh>
    <rPh sb="6" eb="8">
      <t>ツウジョウ</t>
    </rPh>
    <rPh sb="11" eb="14">
      <t>ケンセンシュツ</t>
    </rPh>
    <phoneticPr fontId="16"/>
  </si>
  <si>
    <t>平成19.7.29</t>
    <rPh sb="0" eb="2">
      <t>ヘイセイ</t>
    </rPh>
    <phoneticPr fontId="16"/>
  </si>
  <si>
    <t>平成21.10.25</t>
    <rPh sb="0" eb="2">
      <t>ヘイセイ</t>
    </rPh>
    <phoneticPr fontId="16"/>
  </si>
  <si>
    <t>補1</t>
    <rPh sb="0" eb="1">
      <t>タスク</t>
    </rPh>
    <phoneticPr fontId="16"/>
  </si>
  <si>
    <t>平成22.7.11</t>
    <rPh sb="0" eb="2">
      <t>ヘイセイ</t>
    </rPh>
    <phoneticPr fontId="16"/>
  </si>
  <si>
    <t>平成25.7.21</t>
    <rPh sb="0" eb="2">
      <t>ヘイセイ</t>
    </rPh>
    <phoneticPr fontId="16"/>
  </si>
  <si>
    <t>平成28.7.10</t>
    <rPh sb="0" eb="2">
      <t>ヘイセイ</t>
    </rPh>
    <phoneticPr fontId="16"/>
  </si>
  <si>
    <t>　　注：在外投票分を含む。</t>
    <rPh sb="2" eb="3">
      <t>チュウ</t>
    </rPh>
    <rPh sb="4" eb="6">
      <t>ザイガイ</t>
    </rPh>
    <rPh sb="6" eb="8">
      <t>トウヒョウ</t>
    </rPh>
    <rPh sb="8" eb="9">
      <t>ブン</t>
    </rPh>
    <rPh sb="10" eb="11">
      <t>フク</t>
    </rPh>
    <phoneticPr fontId="16"/>
  </si>
  <si>
    <t>　資料：掛川市選挙管理委員会</t>
    <rPh sb="4" eb="7">
      <t>カケガワシ</t>
    </rPh>
    <rPh sb="7" eb="9">
      <t>センキョ</t>
    </rPh>
    <rPh sb="9" eb="11">
      <t>カンリ</t>
    </rPh>
    <rPh sb="11" eb="14">
      <t>イインカイ</t>
    </rPh>
    <phoneticPr fontId="16"/>
  </si>
  <si>
    <t>６　各種選挙の執行予定一覧表</t>
    <phoneticPr fontId="16"/>
  </si>
  <si>
    <t>（平成29年1月1日現在）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6"/>
  </si>
  <si>
    <t>任期満了日</t>
    <phoneticPr fontId="16"/>
  </si>
  <si>
    <t>選挙種別</t>
    <phoneticPr fontId="16"/>
  </si>
  <si>
    <t>定  　数</t>
    <phoneticPr fontId="16"/>
  </si>
  <si>
    <t>任　　期</t>
    <phoneticPr fontId="16"/>
  </si>
  <si>
    <t>平成29. 4.23</t>
    <rPh sb="0" eb="2">
      <t>ヘイセイ</t>
    </rPh>
    <phoneticPr fontId="16"/>
  </si>
  <si>
    <t>掛川市長選挙</t>
    <rPh sb="0" eb="2">
      <t>カケガワ</t>
    </rPh>
    <rPh sb="2" eb="4">
      <t>シチョウ</t>
    </rPh>
    <rPh sb="4" eb="6">
      <t>センキョ</t>
    </rPh>
    <phoneticPr fontId="16"/>
  </si>
  <si>
    <t>４年</t>
    <phoneticPr fontId="16"/>
  </si>
  <si>
    <t xml:space="preserve">        4.23</t>
    <phoneticPr fontId="16"/>
  </si>
  <si>
    <t>掛川市議会議員選挙</t>
    <rPh sb="0" eb="2">
      <t>カケガワ</t>
    </rPh>
    <rPh sb="2" eb="5">
      <t>シギカイ</t>
    </rPh>
    <rPh sb="5" eb="7">
      <t>ギイン</t>
    </rPh>
    <rPh sb="7" eb="9">
      <t>センキョ</t>
    </rPh>
    <phoneticPr fontId="16"/>
  </si>
  <si>
    <t xml:space="preserve">        7. 4</t>
    <phoneticPr fontId="16"/>
  </si>
  <si>
    <t>静岡県知事選挙</t>
    <rPh sb="0" eb="2">
      <t>シズオカ</t>
    </rPh>
    <rPh sb="2" eb="5">
      <t>ケンチジ</t>
    </rPh>
    <rPh sb="5" eb="7">
      <t>センキョ</t>
    </rPh>
    <phoneticPr fontId="16"/>
  </si>
  <si>
    <t xml:space="preserve">        8.20</t>
    <phoneticPr fontId="16"/>
  </si>
  <si>
    <t>牧之原畑地総合整備土地改良区総代選挙</t>
    <rPh sb="0" eb="3">
      <t>マキノハラ</t>
    </rPh>
    <rPh sb="3" eb="5">
      <t>ハタチ</t>
    </rPh>
    <rPh sb="5" eb="7">
      <t>ソウゴウ</t>
    </rPh>
    <rPh sb="7" eb="9">
      <t>セイビ</t>
    </rPh>
    <rPh sb="9" eb="11">
      <t>トチ</t>
    </rPh>
    <rPh sb="11" eb="13">
      <t>カイリョウ</t>
    </rPh>
    <rPh sb="13" eb="14">
      <t>ク</t>
    </rPh>
    <rPh sb="14" eb="16">
      <t>ソウダイ</t>
    </rPh>
    <rPh sb="16" eb="18">
      <t>センキョ</t>
    </rPh>
    <phoneticPr fontId="16"/>
  </si>
  <si>
    <t>４年</t>
    <rPh sb="1" eb="2">
      <t>ネン</t>
    </rPh>
    <phoneticPr fontId="16"/>
  </si>
  <si>
    <t xml:space="preserve">        9.22</t>
    <phoneticPr fontId="16"/>
  </si>
  <si>
    <t>板沢財産区議会議員選挙</t>
    <rPh sb="0" eb="2">
      <t>イタサワ</t>
    </rPh>
    <rPh sb="2" eb="5">
      <t>ザイサンク</t>
    </rPh>
    <rPh sb="5" eb="7">
      <t>ギカイ</t>
    </rPh>
    <rPh sb="7" eb="9">
      <t>ギイン</t>
    </rPh>
    <rPh sb="9" eb="11">
      <t>センキョ</t>
    </rPh>
    <phoneticPr fontId="16"/>
  </si>
  <si>
    <t>平成30. 4.11</t>
    <rPh sb="0" eb="2">
      <t>ヘイセイ</t>
    </rPh>
    <phoneticPr fontId="16"/>
  </si>
  <si>
    <t>東山財産区管理会委員選挙</t>
    <rPh sb="0" eb="2">
      <t>ヒガシヤマ</t>
    </rPh>
    <rPh sb="2" eb="5">
      <t>ザイサンク</t>
    </rPh>
    <rPh sb="5" eb="8">
      <t>カンリカイ</t>
    </rPh>
    <rPh sb="8" eb="10">
      <t>イイン</t>
    </rPh>
    <rPh sb="10" eb="12">
      <t>センキョ</t>
    </rPh>
    <phoneticPr fontId="16"/>
  </si>
  <si>
    <t xml:space="preserve">        8.17</t>
    <phoneticPr fontId="16"/>
  </si>
  <si>
    <t>大井川右岸土地改良区総代選挙</t>
    <rPh sb="0" eb="3">
      <t>オオイガワ</t>
    </rPh>
    <rPh sb="3" eb="7">
      <t>ウガントチ</t>
    </rPh>
    <rPh sb="7" eb="10">
      <t>カイリョウク</t>
    </rPh>
    <rPh sb="10" eb="12">
      <t>ソウダイ</t>
    </rPh>
    <rPh sb="12" eb="14">
      <t>センキョ</t>
    </rPh>
    <phoneticPr fontId="16"/>
  </si>
  <si>
    <t>桜木財産区管理会委員選挙</t>
    <rPh sb="0" eb="2">
      <t>サクラギ</t>
    </rPh>
    <rPh sb="2" eb="5">
      <t>ザイサンク</t>
    </rPh>
    <rPh sb="5" eb="7">
      <t>カンリ</t>
    </rPh>
    <rPh sb="7" eb="8">
      <t>カイ</t>
    </rPh>
    <rPh sb="8" eb="10">
      <t>イイン</t>
    </rPh>
    <rPh sb="10" eb="12">
      <t>センキョ</t>
    </rPh>
    <phoneticPr fontId="16"/>
  </si>
  <si>
    <t>４年</t>
  </si>
  <si>
    <t xml:space="preserve">        8.25</t>
    <phoneticPr fontId="16"/>
  </si>
  <si>
    <t>倉真財産区議会議員選挙</t>
    <rPh sb="0" eb="2">
      <t>クラミ</t>
    </rPh>
    <rPh sb="2" eb="5">
      <t>ザイサンク</t>
    </rPh>
    <rPh sb="5" eb="7">
      <t>ギカイ</t>
    </rPh>
    <rPh sb="7" eb="9">
      <t>ギイン</t>
    </rPh>
    <rPh sb="9" eb="11">
      <t>センキョ</t>
    </rPh>
    <phoneticPr fontId="16"/>
  </si>
  <si>
    <t>４年</t>
    <phoneticPr fontId="16"/>
  </si>
  <si>
    <t xml:space="preserve">       12.13</t>
    <phoneticPr fontId="16"/>
  </si>
  <si>
    <t>衆議院議員総選挙</t>
    <rPh sb="0" eb="3">
      <t>シュウギイン</t>
    </rPh>
    <rPh sb="3" eb="5">
      <t>ギイン</t>
    </rPh>
    <rPh sb="5" eb="8">
      <t>ソウセンキョ</t>
    </rPh>
    <phoneticPr fontId="16"/>
  </si>
  <si>
    <t>1(小選挙区選出)</t>
    <rPh sb="2" eb="6">
      <t>ショウセンキョク</t>
    </rPh>
    <rPh sb="6" eb="8">
      <t>センシュツ</t>
    </rPh>
    <phoneticPr fontId="16"/>
  </si>
  <si>
    <t>平成31. 1.31</t>
    <rPh sb="0" eb="2">
      <t>ヘイセイ</t>
    </rPh>
    <phoneticPr fontId="16"/>
  </si>
  <si>
    <t>南郷財産区議会議員選挙</t>
    <rPh sb="0" eb="2">
      <t>ナンゴウ</t>
    </rPh>
    <rPh sb="2" eb="5">
      <t>ザイサンク</t>
    </rPh>
    <rPh sb="5" eb="7">
      <t>ギカイ</t>
    </rPh>
    <rPh sb="7" eb="9">
      <t>ギイン</t>
    </rPh>
    <rPh sb="9" eb="11">
      <t>センキョ</t>
    </rPh>
    <phoneticPr fontId="16"/>
  </si>
  <si>
    <t xml:space="preserve">        4.29</t>
    <phoneticPr fontId="16"/>
  </si>
  <si>
    <t>静岡県議会議員選挙</t>
    <rPh sb="0" eb="2">
      <t>シズオカ</t>
    </rPh>
    <rPh sb="2" eb="5">
      <t>ケンギカイ</t>
    </rPh>
    <rPh sb="5" eb="7">
      <t>ギイン</t>
    </rPh>
    <rPh sb="7" eb="9">
      <t>センキョ</t>
    </rPh>
    <phoneticPr fontId="16"/>
  </si>
  <si>
    <t xml:space="preserve">        7.28</t>
    <phoneticPr fontId="16"/>
  </si>
  <si>
    <t>参議院議員通常選挙</t>
    <rPh sb="0" eb="3">
      <t>サンギイン</t>
    </rPh>
    <rPh sb="3" eb="5">
      <t>ギイン</t>
    </rPh>
    <rPh sb="5" eb="7">
      <t>ツウジョウ</t>
    </rPh>
    <rPh sb="7" eb="9">
      <t>センキョ</t>
    </rPh>
    <phoneticPr fontId="16"/>
  </si>
  <si>
    <t>2(県選出)</t>
    <phoneticPr fontId="16"/>
  </si>
  <si>
    <t>６年</t>
    <rPh sb="1" eb="2">
      <t>ネン</t>
    </rPh>
    <phoneticPr fontId="16"/>
  </si>
  <si>
    <t xml:space="preserve">        9.12</t>
    <phoneticPr fontId="16"/>
  </si>
  <si>
    <t>上内田四区財産区議会議員選挙</t>
    <rPh sb="0" eb="3">
      <t>カミウチダ</t>
    </rPh>
    <rPh sb="3" eb="5">
      <t>シク</t>
    </rPh>
    <rPh sb="5" eb="8">
      <t>ザイサンク</t>
    </rPh>
    <rPh sb="8" eb="10">
      <t>ギカイ</t>
    </rPh>
    <rPh sb="10" eb="12">
      <t>ギイン</t>
    </rPh>
    <rPh sb="12" eb="14">
      <t>センキョ</t>
    </rPh>
    <phoneticPr fontId="16"/>
  </si>
  <si>
    <t>平成32. 8.14</t>
    <rPh sb="0" eb="1">
      <t>ヘイセイ</t>
    </rPh>
    <phoneticPr fontId="16"/>
  </si>
  <si>
    <t>静岡海区漁業調整委員会委員選挙</t>
    <rPh sb="0" eb="15">
      <t>シズオカカイクギョギョウチョウセイイインカイイインセンキョ</t>
    </rPh>
    <phoneticPr fontId="16"/>
  </si>
  <si>
    <t xml:space="preserve">        9.30</t>
    <phoneticPr fontId="16"/>
  </si>
  <si>
    <t>上西郷財産区管理会委員選挙</t>
    <rPh sb="0" eb="3">
      <t>カミサイゴウ</t>
    </rPh>
    <rPh sb="3" eb="6">
      <t>ザイサンク</t>
    </rPh>
    <rPh sb="6" eb="8">
      <t>カンリ</t>
    </rPh>
    <rPh sb="8" eb="9">
      <t>カイ</t>
    </rPh>
    <rPh sb="9" eb="11">
      <t>イイン</t>
    </rPh>
    <rPh sb="11" eb="13">
      <t>センキョ</t>
    </rPh>
    <phoneticPr fontId="16"/>
  </si>
  <si>
    <t xml:space="preserve">  　注：選挙区の区割り変更等により、定数が変わることがある。</t>
    <rPh sb="3" eb="4">
      <t>チュウ</t>
    </rPh>
    <rPh sb="5" eb="8">
      <t>センキョク</t>
    </rPh>
    <rPh sb="9" eb="11">
      <t>クワ</t>
    </rPh>
    <rPh sb="12" eb="14">
      <t>ヘンコウ</t>
    </rPh>
    <rPh sb="14" eb="15">
      <t>トウ</t>
    </rPh>
    <rPh sb="19" eb="21">
      <t>テイスウ</t>
    </rPh>
    <rPh sb="22" eb="23">
      <t>カ</t>
    </rPh>
    <phoneticPr fontId="16"/>
  </si>
  <si>
    <t xml:space="preserve">  資料：掛川市選挙管理委員会 </t>
  </si>
  <si>
    <t>７　選挙人名簿登録者一覧表</t>
    <phoneticPr fontId="16"/>
  </si>
  <si>
    <t>（平成28年12月2日現在）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</si>
  <si>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投票区</t>
    <rPh sb="0" eb="3">
      <t>トウヒョウク</t>
    </rPh>
    <phoneticPr fontId="4"/>
  </si>
  <si>
    <t>投票区の区域（行政区）</t>
    <rPh sb="7" eb="10">
      <t>ギョウセイク</t>
    </rPh>
    <phoneticPr fontId="4"/>
  </si>
  <si>
    <t>投票所</t>
    <phoneticPr fontId="4"/>
  </si>
  <si>
    <t>塩町、喜町、新町、道神町、六軒町、葛川</t>
    <phoneticPr fontId="4"/>
  </si>
  <si>
    <t>喜町区公会堂</t>
  </si>
  <si>
    <t>仁藤町、肴町、神明町、旭町、栄町、紺屋町、中町、緑町、連雀、大手町、松尾、城内、旭ヶ丘</t>
    <phoneticPr fontId="4"/>
  </si>
  <si>
    <t>掛川市立第一小学校</t>
    <rPh sb="0" eb="2">
      <t>カケガワ</t>
    </rPh>
    <rPh sb="2" eb="4">
      <t>シリツ</t>
    </rPh>
    <phoneticPr fontId="12"/>
  </si>
  <si>
    <t>研屋町、西町、瓦町、城西</t>
    <phoneticPr fontId="4"/>
  </si>
  <si>
    <t>掛川商工会議所</t>
    <rPh sb="0" eb="2">
      <t>カケガワ</t>
    </rPh>
    <rPh sb="2" eb="7">
      <t>ショウコウカイギショ</t>
    </rPh>
    <phoneticPr fontId="12"/>
  </si>
  <si>
    <t>北門、下西郷雇用促進住宅、城北町、弥生町、下西郷、下西郷西</t>
    <rPh sb="25" eb="28">
      <t>シモサイゴウ</t>
    </rPh>
    <rPh sb="28" eb="29">
      <t>ニシ</t>
    </rPh>
    <phoneticPr fontId="4"/>
  </si>
  <si>
    <t>中宿公民館</t>
  </si>
  <si>
    <t>十王、下俣町、十九首、小鷹町、中央１丁目、中央２丁目、中央３丁目、中央高町</t>
    <phoneticPr fontId="4"/>
  </si>
  <si>
    <t>掛川市立中央小学校</t>
    <rPh sb="0" eb="2">
      <t>カケガワ</t>
    </rPh>
    <rPh sb="2" eb="4">
      <t>シリツ</t>
    </rPh>
    <phoneticPr fontId="12"/>
  </si>
  <si>
    <t>下俣、久保、亀の甲、神代地、結縁寺</t>
    <phoneticPr fontId="4"/>
  </si>
  <si>
    <t>西南郷地域生涯学習センター</t>
    <rPh sb="0" eb="1">
      <t>ニシ</t>
    </rPh>
    <rPh sb="1" eb="3">
      <t>ナンゴウ</t>
    </rPh>
    <rPh sb="3" eb="5">
      <t>チイキ</t>
    </rPh>
    <rPh sb="5" eb="7">
      <t>ショウガイ</t>
    </rPh>
    <rPh sb="7" eb="9">
      <t>ガクシュウ</t>
    </rPh>
    <phoneticPr fontId="12"/>
  </si>
  <si>
    <t>二瀬川、上屋敷、秋葉通り、鳥居町、橘町、末広町、長谷、七日町、秋葉路</t>
    <phoneticPr fontId="4"/>
  </si>
  <si>
    <t>掛川市立第二小学校</t>
    <rPh sb="0" eb="2">
      <t>カケガワ</t>
    </rPh>
    <rPh sb="2" eb="4">
      <t>シリツ</t>
    </rPh>
    <phoneticPr fontId="12"/>
  </si>
  <si>
    <t>杉谷、上張、新道、緑ヶ丘第一、緑ヶ丘第二、矢崎、葵町、杉谷南、青葉台</t>
    <phoneticPr fontId="4"/>
  </si>
  <si>
    <t>静岡県立掛川工業高等学校</t>
    <rPh sb="0" eb="2">
      <t>シズオカ</t>
    </rPh>
    <rPh sb="2" eb="4">
      <t>ケンリツ</t>
    </rPh>
    <phoneticPr fontId="12"/>
  </si>
  <si>
    <t>桶田、五百済、段金谷、下板沢、上板沢、和田、子隣、岩井寺、大谷、城山</t>
    <phoneticPr fontId="4"/>
  </si>
  <si>
    <t>上内田地域生涯学習センター</t>
  </si>
  <si>
    <t>満水、薗ヶ谷、宮脇、成滝、金城</t>
    <phoneticPr fontId="4"/>
  </si>
  <si>
    <t>掛川市立西山口小学校</t>
    <rPh sb="0" eb="2">
      <t>カケガワ</t>
    </rPh>
    <rPh sb="2" eb="4">
      <t>シリツ</t>
    </rPh>
    <phoneticPr fontId="12"/>
  </si>
  <si>
    <t>水垂、初馬、葛ヶ丘</t>
    <phoneticPr fontId="4"/>
  </si>
  <si>
    <t>水垂公民館</t>
    <rPh sb="0" eb="2">
      <t>ミズタリ</t>
    </rPh>
    <rPh sb="2" eb="5">
      <t>コウミンカン</t>
    </rPh>
    <phoneticPr fontId="12"/>
  </si>
  <si>
    <t>宮村、海老名、影森、塩井川原、寺ヶ谷、伊達方、本所、新田、池下、牛頭、山鼻、千羽、木割、池下雇用促進住宅、原子</t>
    <phoneticPr fontId="4"/>
  </si>
  <si>
    <t>掛川市立さかがわ幼稚園</t>
    <rPh sb="0" eb="2">
      <t>カケガワ</t>
    </rPh>
    <rPh sb="2" eb="4">
      <t>シリツ</t>
    </rPh>
    <phoneticPr fontId="12"/>
  </si>
  <si>
    <t>古宮、下町、本町、沓掛、御林、川向、大野、佐夜鹿</t>
    <phoneticPr fontId="4"/>
  </si>
  <si>
    <t>掛川市立日坂小学校</t>
    <rPh sb="0" eb="2">
      <t>カケガワ</t>
    </rPh>
    <rPh sb="2" eb="4">
      <t>シリツ</t>
    </rPh>
    <phoneticPr fontId="12"/>
  </si>
  <si>
    <t>東山</t>
    <phoneticPr fontId="4"/>
  </si>
  <si>
    <t>東山地域生涯学習センター</t>
  </si>
  <si>
    <t>岡津、原川、徳泉、領家、高御所、篠場、平野、梅橋、細沢</t>
    <phoneticPr fontId="4"/>
  </si>
  <si>
    <t>曽我小学校学童保育所</t>
    <rPh sb="0" eb="2">
      <t>ソガ</t>
    </rPh>
    <rPh sb="2" eb="5">
      <t>ショウガッコウ</t>
    </rPh>
    <rPh sb="5" eb="7">
      <t>ガクドウ</t>
    </rPh>
    <rPh sb="7" eb="9">
      <t>ホイク</t>
    </rPh>
    <rPh sb="9" eb="10">
      <t>ジョ</t>
    </rPh>
    <phoneticPr fontId="12"/>
  </si>
  <si>
    <t>上垂木、家代、遊家、下垂木１区、家代の里、下垂木南</t>
    <phoneticPr fontId="4"/>
  </si>
  <si>
    <t>掛川市立桜木小学校</t>
    <rPh sb="0" eb="2">
      <t>カケガワ</t>
    </rPh>
    <rPh sb="2" eb="4">
      <t>シリツ</t>
    </rPh>
    <phoneticPr fontId="12"/>
  </si>
  <si>
    <t>森平、富部、下垂木２区、下垂木３区</t>
    <phoneticPr fontId="4"/>
  </si>
  <si>
    <t>掛川市立桜が丘中学校</t>
    <rPh sb="0" eb="2">
      <t>カケガワ</t>
    </rPh>
    <rPh sb="2" eb="4">
      <t>シリツ</t>
    </rPh>
    <phoneticPr fontId="12"/>
  </si>
  <si>
    <t>吉岡、高田、各和、吉岡市営住宅団地、つくしの</t>
    <phoneticPr fontId="4"/>
  </si>
  <si>
    <t>和田岡地域生涯学習センター</t>
  </si>
  <si>
    <t>本郷西、本郷東、細谷、幡鎌、西山、本郷南、サングリーン</t>
    <phoneticPr fontId="4"/>
  </si>
  <si>
    <t>掛川市立原谷小学校</t>
    <rPh sb="0" eb="2">
      <t>カケガワ</t>
    </rPh>
    <rPh sb="2" eb="4">
      <t>シリツ</t>
    </rPh>
    <phoneticPr fontId="12"/>
  </si>
  <si>
    <t>寺島、桑地、栃原、高山、正道、平島、久居島</t>
    <phoneticPr fontId="4"/>
  </si>
  <si>
    <t>掛川市立原田小学校</t>
    <rPh sb="0" eb="2">
      <t>カケガワ</t>
    </rPh>
    <rPh sb="2" eb="4">
      <t>シリツ</t>
    </rPh>
    <phoneticPr fontId="12"/>
  </si>
  <si>
    <t>明ヶ島、中西之谷、上西之谷、田代・柚葉</t>
    <phoneticPr fontId="4"/>
  </si>
  <si>
    <t>西之谷公民館</t>
  </si>
  <si>
    <t>大和田、萩間、居尻、泉、孕丹</t>
    <phoneticPr fontId="4"/>
  </si>
  <si>
    <t>原泉地域生涯学習センター</t>
    <rPh sb="0" eb="2">
      <t>ゲンセン</t>
    </rPh>
    <rPh sb="2" eb="4">
      <t>チイキ</t>
    </rPh>
    <rPh sb="4" eb="6">
      <t>ショウガイ</t>
    </rPh>
    <rPh sb="6" eb="8">
      <t>ガクシュウ</t>
    </rPh>
    <phoneticPr fontId="12"/>
  </si>
  <si>
    <t>小市、方ノ橋、構江、石畑、石ヶ谷、美人ヶ谷、滝ノ谷、長間、五明、花屋敷</t>
    <rPh sb="32" eb="35">
      <t>ハナヤシキ</t>
    </rPh>
    <phoneticPr fontId="4"/>
  </si>
  <si>
    <t>掛川市立西郷小学校</t>
    <rPh sb="0" eb="2">
      <t>カケガワ</t>
    </rPh>
    <rPh sb="2" eb="4">
      <t>シリツ</t>
    </rPh>
    <phoneticPr fontId="12"/>
  </si>
  <si>
    <t>倉真１区、倉真２区、倉真３区、倉真４区、倉真５区、倉真６区、倉真７区</t>
    <phoneticPr fontId="4"/>
  </si>
  <si>
    <t>倉真地域生涯学習センター</t>
  </si>
  <si>
    <t>千浜東、千浜西、国浜、千浜雇用促進</t>
    <phoneticPr fontId="4"/>
  </si>
  <si>
    <t>掛川市立千浜小学校</t>
    <rPh sb="0" eb="2">
      <t>カケガワ</t>
    </rPh>
    <rPh sb="2" eb="4">
      <t>シリツ</t>
    </rPh>
    <rPh sb="4" eb="5">
      <t>セン</t>
    </rPh>
    <rPh sb="5" eb="6">
      <t>ハマ</t>
    </rPh>
    <rPh sb="6" eb="9">
      <t>ショウガッコウ</t>
    </rPh>
    <phoneticPr fontId="12"/>
  </si>
  <si>
    <t>三浜、浜野、大坂、大坂雇用促進</t>
    <phoneticPr fontId="4"/>
  </si>
  <si>
    <t>掛川市立大浜中学校</t>
    <rPh sb="0" eb="2">
      <t>カケガワ</t>
    </rPh>
    <rPh sb="2" eb="4">
      <t>シリツ</t>
    </rPh>
    <rPh sb="4" eb="6">
      <t>オオハマ</t>
    </rPh>
    <rPh sb="6" eb="9">
      <t>チュウガッコウ</t>
    </rPh>
    <phoneticPr fontId="12"/>
  </si>
  <si>
    <t>三井、東大坂</t>
    <phoneticPr fontId="4"/>
  </si>
  <si>
    <t>掛川市立大坂小学校</t>
    <rPh sb="0" eb="2">
      <t>カケガワ</t>
    </rPh>
    <rPh sb="2" eb="4">
      <t>シリツ</t>
    </rPh>
    <rPh sb="4" eb="6">
      <t>オオサカ</t>
    </rPh>
    <rPh sb="6" eb="9">
      <t>ショウガッコウ</t>
    </rPh>
    <phoneticPr fontId="12"/>
  </si>
  <si>
    <t>下土方、土方、上土方</t>
    <phoneticPr fontId="4"/>
  </si>
  <si>
    <t>掛川市立土方小学校</t>
    <rPh sb="0" eb="2">
      <t>カケガワ</t>
    </rPh>
    <rPh sb="2" eb="4">
      <t>シリツ</t>
    </rPh>
    <rPh sb="4" eb="6">
      <t>ヒジカタ</t>
    </rPh>
    <rPh sb="6" eb="9">
      <t>ショウガッコウ</t>
    </rPh>
    <phoneticPr fontId="12"/>
  </si>
  <si>
    <t>井崎雇用促進、高瀬、小貫、中方、岩滑</t>
    <phoneticPr fontId="4"/>
  </si>
  <si>
    <t>掛川市立佐束小学校</t>
    <rPh sb="0" eb="2">
      <t>カケガワ</t>
    </rPh>
    <rPh sb="2" eb="4">
      <t>シリツ</t>
    </rPh>
    <rPh sb="4" eb="5">
      <t>サ</t>
    </rPh>
    <rPh sb="5" eb="6">
      <t>タバ</t>
    </rPh>
    <rPh sb="6" eb="9">
      <t>ショウガッコウ</t>
    </rPh>
    <phoneticPr fontId="12"/>
  </si>
  <si>
    <t>睦三、中、中雇用促進</t>
    <phoneticPr fontId="4"/>
  </si>
  <si>
    <t>掛川市立中小学校</t>
    <rPh sb="0" eb="2">
      <t>カケガワ</t>
    </rPh>
    <rPh sb="2" eb="4">
      <t>シリツ</t>
    </rPh>
    <rPh sb="4" eb="5">
      <t>ナカ</t>
    </rPh>
    <rPh sb="5" eb="8">
      <t>ショウガッコウ</t>
    </rPh>
    <phoneticPr fontId="12"/>
  </si>
  <si>
    <t>横須賀川原町、十六軒町、大谷町、新屋町、西大谷、東本町、中本町、中番町、東番町、南番町、汐見ケ丘、柏平</t>
    <phoneticPr fontId="4"/>
  </si>
  <si>
    <t>掛川市立横須賀小学校</t>
    <rPh sb="0" eb="2">
      <t>カケガワ</t>
    </rPh>
    <rPh sb="2" eb="4">
      <t>シリツ</t>
    </rPh>
    <rPh sb="4" eb="7">
      <t>ヨコスカ</t>
    </rPh>
    <rPh sb="7" eb="10">
      <t>ショウガッコウ</t>
    </rPh>
    <phoneticPr fontId="12"/>
  </si>
  <si>
    <t>西本町、軍全町、沢上町、東新町、西新町、西田町、東田町、大工町、西番町</t>
    <phoneticPr fontId="4"/>
  </si>
  <si>
    <t>沢上町公民館</t>
    <rPh sb="0" eb="3">
      <t>サワカミチョウ</t>
    </rPh>
    <rPh sb="3" eb="6">
      <t>コウミンカン</t>
    </rPh>
    <phoneticPr fontId="12"/>
  </si>
  <si>
    <t>今沢、川原崎、雇用促進第１、西大渕</t>
    <phoneticPr fontId="4"/>
  </si>
  <si>
    <t>掛川市立横須賀幼稚園</t>
    <rPh sb="0" eb="2">
      <t>カケガワ</t>
    </rPh>
    <rPh sb="2" eb="4">
      <t>シリツ</t>
    </rPh>
    <rPh sb="4" eb="7">
      <t>ヨコスカ</t>
    </rPh>
    <rPh sb="7" eb="10">
      <t>ヨウチエン</t>
    </rPh>
    <phoneticPr fontId="12"/>
  </si>
  <si>
    <t>沖之須</t>
    <phoneticPr fontId="4"/>
  </si>
  <si>
    <t>沖之須コミュニティセンターいこい</t>
    <rPh sb="0" eb="1">
      <t>オキ</t>
    </rPh>
    <rPh sb="1" eb="2">
      <t>ノ</t>
    </rPh>
    <rPh sb="2" eb="3">
      <t>ス</t>
    </rPh>
    <phoneticPr fontId="12"/>
  </si>
  <si>
    <t>野賀、新井、中新井、岡原、浜、東大谷、野中、藤塚、雨垂</t>
    <phoneticPr fontId="4"/>
  </si>
  <si>
    <t>大渕農村環境改善センター</t>
    <rPh sb="0" eb="2">
      <t>オオブチ</t>
    </rPh>
    <rPh sb="2" eb="4">
      <t>ノウソン</t>
    </rPh>
    <rPh sb="4" eb="6">
      <t>カンキョウ</t>
    </rPh>
    <rPh sb="6" eb="8">
      <t>カイゼン</t>
    </rPh>
    <phoneticPr fontId="12"/>
  </si>
  <si>
    <t>松尾町、石津、横砂、小谷田、清ケ谷、本谷、城前団地</t>
    <phoneticPr fontId="4"/>
  </si>
  <si>
    <t>山崎農村環境改善センター</t>
    <rPh sb="0" eb="2">
      <t>ヤマザキ</t>
    </rPh>
    <rPh sb="2" eb="4">
      <t>ノウソン</t>
    </rPh>
    <rPh sb="4" eb="6">
      <t>カンキョウ</t>
    </rPh>
    <rPh sb="6" eb="8">
      <t>カイゼン</t>
    </rPh>
    <phoneticPr fontId="12"/>
  </si>
  <si>
    <t>合計</t>
    <rPh sb="0" eb="2">
      <t>ゴウケイ</t>
    </rPh>
    <phoneticPr fontId="4"/>
  </si>
  <si>
    <t xml:space="preserve">   注：投票所は諸事情により変更になる場合がある。</t>
    <rPh sb="3" eb="4">
      <t>チュウ</t>
    </rPh>
    <rPh sb="5" eb="8">
      <t>トウヒョウショ</t>
    </rPh>
    <rPh sb="9" eb="12">
      <t>ショジジョウ</t>
    </rPh>
    <rPh sb="15" eb="17">
      <t>ヘンコウ</t>
    </rPh>
    <rPh sb="20" eb="22">
      <t>バアイ</t>
    </rPh>
    <phoneticPr fontId="4"/>
  </si>
  <si>
    <t xml:space="preserve"> 資料：掛川市選挙管理委員会</t>
    <phoneticPr fontId="16"/>
  </si>
  <si>
    <t>８　議員数及び議会開催状況</t>
    <phoneticPr fontId="16"/>
  </si>
  <si>
    <t>年</t>
    <phoneticPr fontId="16"/>
  </si>
  <si>
    <t xml:space="preserve"> 議　　員　　数</t>
    <phoneticPr fontId="16"/>
  </si>
  <si>
    <t>定　　例　　会</t>
    <phoneticPr fontId="16"/>
  </si>
  <si>
    <t>臨　　時　　会</t>
    <phoneticPr fontId="16"/>
  </si>
  <si>
    <t>定　　数</t>
  </si>
  <si>
    <t>現　　員</t>
  </si>
  <si>
    <t>回　　数</t>
  </si>
  <si>
    <t>会議日数</t>
  </si>
  <si>
    <t>（人）</t>
  </si>
  <si>
    <t>（回）</t>
  </si>
  <si>
    <t>（日）</t>
  </si>
  <si>
    <t>平成23</t>
    <rPh sb="0" eb="1">
      <t>ヘイセイ</t>
    </rPh>
    <phoneticPr fontId="16"/>
  </si>
  <si>
    <t xml:space="preserve">  資料：議会事務局</t>
  </si>
  <si>
    <t>９　協議会及び各委員会開催状況</t>
    <phoneticPr fontId="16"/>
  </si>
  <si>
    <t>　（単位：回、日）</t>
  </si>
  <si>
    <t>年</t>
    <phoneticPr fontId="16"/>
  </si>
  <si>
    <t>全 員 協 議 会</t>
  </si>
  <si>
    <t>議会運営委員会</t>
  </si>
  <si>
    <t>常 任 委 員 会</t>
  </si>
  <si>
    <t>特 別 委 員 会</t>
  </si>
  <si>
    <t>回　数</t>
  </si>
  <si>
    <t>平成23</t>
    <rPh sb="0" eb="2">
      <t>ヘイセイ</t>
    </rPh>
    <phoneticPr fontId="16"/>
  </si>
  <si>
    <t>　資料：議会事務局</t>
    <rPh sb="1" eb="3">
      <t>シリョウ</t>
    </rPh>
    <rPh sb="4" eb="6">
      <t>ギカイ</t>
    </rPh>
    <rPh sb="6" eb="9">
      <t>ジムキョク</t>
    </rPh>
    <phoneticPr fontId="16"/>
  </si>
  <si>
    <t>１０　付議事件と議決状況</t>
    <phoneticPr fontId="16"/>
  </si>
  <si>
    <t>　　（単位：件）</t>
  </si>
  <si>
    <t>　　付　　議　　事　　件</t>
  </si>
  <si>
    <t>可　決</t>
  </si>
  <si>
    <t>修　正</t>
  </si>
  <si>
    <t>認　定</t>
  </si>
  <si>
    <t>同　意</t>
  </si>
  <si>
    <t>承　認</t>
  </si>
  <si>
    <t>受　理</t>
    <rPh sb="0" eb="1">
      <t>ウケ</t>
    </rPh>
    <rPh sb="2" eb="3">
      <t>リ</t>
    </rPh>
    <phoneticPr fontId="16"/>
  </si>
  <si>
    <t>否　決</t>
  </si>
  <si>
    <t>市長提出</t>
  </si>
  <si>
    <t>議員提出</t>
  </si>
  <si>
    <t>-</t>
    <phoneticPr fontId="16"/>
  </si>
  <si>
    <t>１１　市議会の構成</t>
    <phoneticPr fontId="16"/>
  </si>
  <si>
    <t>　　（平成28年5月18日現在）</t>
    <rPh sb="12" eb="13">
      <t>ニチ</t>
    </rPh>
    <phoneticPr fontId="16"/>
  </si>
  <si>
    <t xml:space="preserve"> 総務委員会（8人）</t>
    <phoneticPr fontId="16"/>
  </si>
  <si>
    <t xml:space="preserve"> 常 任 委 員 会</t>
  </si>
  <si>
    <t xml:space="preserve"> 環境産業委員会（8人）</t>
    <rPh sb="1" eb="3">
      <t>カンキョウ</t>
    </rPh>
    <rPh sb="3" eb="5">
      <t>サンギョウ</t>
    </rPh>
    <phoneticPr fontId="16"/>
  </si>
  <si>
    <t xml:space="preserve"> 文教厚生委員会（8人）</t>
    <phoneticPr fontId="16"/>
  </si>
  <si>
    <t>市議会</t>
  </si>
  <si>
    <t xml:space="preserve"> 議会運営委員会（8人）</t>
    <phoneticPr fontId="16"/>
  </si>
  <si>
    <t>議会活性化特別委員会（8人）</t>
    <rPh sb="0" eb="2">
      <t>ギカイ</t>
    </rPh>
    <rPh sb="2" eb="5">
      <t>カッセイカ</t>
    </rPh>
    <rPh sb="5" eb="7">
      <t>トクベツ</t>
    </rPh>
    <rPh sb="7" eb="10">
      <t>イインカイ</t>
    </rPh>
    <rPh sb="12" eb="13">
      <t>ニン</t>
    </rPh>
    <phoneticPr fontId="16"/>
  </si>
  <si>
    <t>（７人）</t>
  </si>
  <si>
    <t xml:space="preserve"> 特 別 委 員 会</t>
  </si>
  <si>
    <t>公共交通あり方検討特別委員会（8人）</t>
    <rPh sb="0" eb="2">
      <t>コウキョウ</t>
    </rPh>
    <rPh sb="2" eb="4">
      <t>コウツウ</t>
    </rPh>
    <rPh sb="6" eb="7">
      <t>カタ</t>
    </rPh>
    <rPh sb="7" eb="9">
      <t>ケントウ</t>
    </rPh>
    <rPh sb="9" eb="11">
      <t>トクベツ</t>
    </rPh>
    <rPh sb="11" eb="14">
      <t>イインカイ</t>
    </rPh>
    <rPh sb="16" eb="17">
      <t>ニン</t>
    </rPh>
    <phoneticPr fontId="16"/>
  </si>
  <si>
    <t>子ども・子育て支援特別委員会（8人）</t>
    <rPh sb="0" eb="1">
      <t>コ</t>
    </rPh>
    <rPh sb="4" eb="6">
      <t>コソダ</t>
    </rPh>
    <rPh sb="7" eb="9">
      <t>シエン</t>
    </rPh>
    <rPh sb="9" eb="11">
      <t>トクベツ</t>
    </rPh>
    <rPh sb="11" eb="14">
      <t>イインカイ</t>
    </rPh>
    <rPh sb="16" eb="17">
      <t>ニン</t>
    </rPh>
    <phoneticPr fontId="16"/>
  </si>
  <si>
    <t xml:space="preserve"> 議 会 事 務 局</t>
  </si>
  <si>
    <t>議会だより編集特別委員会（8人）</t>
    <rPh sb="0" eb="2">
      <t>ギカイ</t>
    </rPh>
    <rPh sb="5" eb="7">
      <t>ヘンシュウ</t>
    </rPh>
    <rPh sb="7" eb="9">
      <t>トクベツ</t>
    </rPh>
    <rPh sb="9" eb="12">
      <t>イインカイ</t>
    </rPh>
    <phoneticPr fontId="16"/>
  </si>
  <si>
    <t>　資料：議会事務局</t>
    <phoneticPr fontId="16"/>
  </si>
  <si>
    <t>１２　固定資産税に関する概況</t>
    <phoneticPr fontId="16"/>
  </si>
  <si>
    <t>（１）土　　地</t>
  </si>
  <si>
    <t>（平成28年１月１日現在）</t>
    <phoneticPr fontId="16"/>
  </si>
  <si>
    <t xml:space="preserve"> 区　　分</t>
    <phoneticPr fontId="16"/>
  </si>
  <si>
    <t>非課税地積</t>
  </si>
  <si>
    <t>評 価 地 積</t>
  </si>
  <si>
    <t>評　価　額</t>
  </si>
  <si>
    <t>課税標準額</t>
  </si>
  <si>
    <t>　 単位当たり評価額</t>
  </si>
  <si>
    <t>平　均</t>
  </si>
  <si>
    <t>最　高</t>
  </si>
  <si>
    <t>㎡</t>
  </si>
  <si>
    <t>千円</t>
  </si>
  <si>
    <t>円</t>
  </si>
  <si>
    <t>田</t>
  </si>
  <si>
    <t xml:space="preserve"> 一　般　田</t>
  </si>
  <si>
    <t xml:space="preserve"> 宅地介在田</t>
  </si>
  <si>
    <t>畑</t>
  </si>
  <si>
    <t xml:space="preserve"> 一　般　畑</t>
  </si>
  <si>
    <t xml:space="preserve"> 宅地介在畑</t>
  </si>
  <si>
    <t>住　宅</t>
  </si>
  <si>
    <t>小規模</t>
  </si>
  <si>
    <t>-</t>
    <phoneticPr fontId="16"/>
  </si>
  <si>
    <t>宅</t>
  </si>
  <si>
    <t>用　地</t>
  </si>
  <si>
    <t>一　般</t>
  </si>
  <si>
    <t>地</t>
  </si>
  <si>
    <t>非住宅用地</t>
    <rPh sb="3" eb="5">
      <t>ヨウチ</t>
    </rPh>
    <phoneticPr fontId="16"/>
  </si>
  <si>
    <t>　　　計</t>
  </si>
  <si>
    <t>　鉱　　泉　 地</t>
  </si>
  <si>
    <t>-</t>
    <phoneticPr fontId="16"/>
  </si>
  <si>
    <t>　池         沼</t>
  </si>
  <si>
    <t>　一 般  山  林</t>
  </si>
  <si>
    <t>　介 在  山　林</t>
  </si>
  <si>
    <t>　原   　　　野</t>
  </si>
  <si>
    <t>雑
種
地</t>
    <rPh sb="2" eb="3">
      <t>シュ</t>
    </rPh>
    <rPh sb="4" eb="5">
      <t>チ</t>
    </rPh>
    <phoneticPr fontId="16"/>
  </si>
  <si>
    <t xml:space="preserve"> ゴ ル フ 場</t>
  </si>
  <si>
    <t xml:space="preserve"> 鉄　軌　道</t>
  </si>
  <si>
    <t xml:space="preserve"> そ　の　他</t>
  </si>
  <si>
    <t>　そ　 の　　他</t>
  </si>
  <si>
    <t>-</t>
    <phoneticPr fontId="16"/>
  </si>
  <si>
    <t>　合　　　 計</t>
  </si>
  <si>
    <t>　資料：資産税課</t>
    <rPh sb="1" eb="3">
      <t>シリョウ</t>
    </rPh>
    <rPh sb="4" eb="7">
      <t>シサンゼイ</t>
    </rPh>
    <rPh sb="7" eb="8">
      <t>カ</t>
    </rPh>
    <phoneticPr fontId="16"/>
  </si>
  <si>
    <t>（２）家　　屋</t>
  </si>
  <si>
    <t xml:space="preserve">    法    定    免    税    点    以    上    の    も    の</t>
    <phoneticPr fontId="16"/>
  </si>
  <si>
    <t>　　区　　分</t>
  </si>
  <si>
    <t>納税義務者数</t>
  </si>
  <si>
    <t>棟　数</t>
  </si>
  <si>
    <t>床 面 積</t>
  </si>
  <si>
    <t>評 価 額</t>
  </si>
  <si>
    <t>単位当たり</t>
  </si>
  <si>
    <t>人</t>
  </si>
  <si>
    <t>棟</t>
  </si>
  <si>
    <t>㎡</t>
    <phoneticPr fontId="16"/>
  </si>
  <si>
    <t>円/㎡</t>
    <phoneticPr fontId="16"/>
  </si>
  <si>
    <t xml:space="preserve"> 木　　　 　 造</t>
    <phoneticPr fontId="16"/>
  </si>
  <si>
    <t>-</t>
    <phoneticPr fontId="16"/>
  </si>
  <si>
    <t xml:space="preserve"> 木　造  以　外</t>
    <phoneticPr fontId="16"/>
  </si>
  <si>
    <t>　　計</t>
  </si>
  <si>
    <t>（３）償却資産</t>
  </si>
  <si>
    <t>（単位：千円）</t>
  </si>
  <si>
    <t>種　　　　類</t>
    <phoneticPr fontId="16"/>
  </si>
  <si>
    <t>法 定 免 税 点 以 上 の も の</t>
    <rPh sb="0" eb="1">
      <t>ホウ</t>
    </rPh>
    <rPh sb="2" eb="3">
      <t>サダム</t>
    </rPh>
    <rPh sb="4" eb="5">
      <t>メン</t>
    </rPh>
    <rPh sb="6" eb="7">
      <t>ゼイ</t>
    </rPh>
    <rPh sb="8" eb="9">
      <t>テン</t>
    </rPh>
    <rPh sb="10" eb="11">
      <t>イ</t>
    </rPh>
    <rPh sb="12" eb="13">
      <t>ジョウ</t>
    </rPh>
    <phoneticPr fontId="16"/>
  </si>
  <si>
    <t>評　　　価　　　額</t>
  </si>
  <si>
    <t>課　税　標　準　額</t>
  </si>
  <si>
    <t>　構　　　   築  　 　 　物</t>
  </si>
  <si>
    <t>　機　械　 及　 び 　装　具　</t>
  </si>
  <si>
    <t>　船　　　 　　　 　　　 舶　</t>
    <rPh sb="1" eb="2">
      <t>フネ</t>
    </rPh>
    <rPh sb="14" eb="15">
      <t>ハク</t>
    </rPh>
    <phoneticPr fontId="16"/>
  </si>
  <si>
    <t>　車　輌　及 び　運　搬　具</t>
  </si>
  <si>
    <t>　工 具 ・ 器 具 及 び 備 品</t>
    <phoneticPr fontId="16"/>
  </si>
  <si>
    <t>　　　小　　　　　計</t>
  </si>
  <si>
    <t xml:space="preserve">　法 第 389条 に よ る も の </t>
  </si>
  <si>
    <t>　　　　合　　　　　計</t>
  </si>
  <si>
    <t>１３　市民税年度別納税義務者数</t>
    <rPh sb="6" eb="8">
      <t>ネンド</t>
    </rPh>
    <phoneticPr fontId="16"/>
  </si>
  <si>
    <t>（１）個人</t>
    <phoneticPr fontId="16"/>
  </si>
  <si>
    <t>（単位：人）</t>
    <phoneticPr fontId="16"/>
  </si>
  <si>
    <t>区 分 ＼ 年 度</t>
    <phoneticPr fontId="16"/>
  </si>
  <si>
    <t>平成24</t>
    <rPh sb="0" eb="2">
      <t>ヘイセイ</t>
    </rPh>
    <phoneticPr fontId="16"/>
  </si>
  <si>
    <t>総　数</t>
    <rPh sb="2" eb="3">
      <t>スウ</t>
    </rPh>
    <phoneticPr fontId="16"/>
  </si>
  <si>
    <t>　均等割のみ</t>
  </si>
  <si>
    <t>　所得割のみ</t>
  </si>
  <si>
    <t>－</t>
  </si>
  <si>
    <t>－</t>
    <phoneticPr fontId="16"/>
  </si>
  <si>
    <t>均等割+所得割</t>
    <phoneticPr fontId="16"/>
  </si>
  <si>
    <t>　　 　計</t>
    <rPh sb="4" eb="5">
      <t>ケイ</t>
    </rPh>
    <phoneticPr fontId="16"/>
  </si>
  <si>
    <t>特</t>
    <rPh sb="0" eb="1">
      <t>トク</t>
    </rPh>
    <phoneticPr fontId="16"/>
  </si>
  <si>
    <t>別</t>
  </si>
  <si>
    <t>－</t>
    <phoneticPr fontId="16"/>
  </si>
  <si>
    <t>徴</t>
  </si>
  <si>
    <t>均等割+所得割</t>
    <phoneticPr fontId="16"/>
  </si>
  <si>
    <t>収</t>
  </si>
  <si>
    <t>　　　 計</t>
    <rPh sb="4" eb="5">
      <t>ケイ</t>
    </rPh>
    <phoneticPr fontId="16"/>
  </si>
  <si>
    <t>普</t>
    <rPh sb="0" eb="1">
      <t>フ</t>
    </rPh>
    <phoneticPr fontId="16"/>
  </si>
  <si>
    <t>通</t>
  </si>
  <si>
    <t>－</t>
    <phoneticPr fontId="16"/>
  </si>
  <si>
    <t>　資料：市税課</t>
    <rPh sb="4" eb="5">
      <t>シ</t>
    </rPh>
    <rPh sb="5" eb="6">
      <t>ゼイ</t>
    </rPh>
    <phoneticPr fontId="16"/>
  </si>
  <si>
    <t>　　注：各年度とも当初調定の数値    特別徴収については、年金特徴分は含まない</t>
    <rPh sb="20" eb="22">
      <t>トクベツ</t>
    </rPh>
    <rPh sb="22" eb="24">
      <t>チョウシュウ</t>
    </rPh>
    <rPh sb="30" eb="32">
      <t>ネンキン</t>
    </rPh>
    <rPh sb="32" eb="34">
      <t>トクチョウ</t>
    </rPh>
    <rPh sb="34" eb="35">
      <t>ブン</t>
    </rPh>
    <rPh sb="36" eb="37">
      <t>フク</t>
    </rPh>
    <phoneticPr fontId="16"/>
  </si>
  <si>
    <t>（２）法人</t>
    <phoneticPr fontId="16"/>
  </si>
  <si>
    <t>（単位：件）</t>
  </si>
  <si>
    <t>区 分 ／ 年 度</t>
  </si>
  <si>
    <t>税 　　　　割</t>
  </si>
  <si>
    <t>均 等 割 の み</t>
  </si>
  <si>
    <t>　　注：各年度とも最終調定の数値</t>
    <phoneticPr fontId="16"/>
  </si>
  <si>
    <t>１４　市民税年度別調定額</t>
    <rPh sb="6" eb="8">
      <t>ネンド</t>
    </rPh>
    <phoneticPr fontId="16"/>
  </si>
  <si>
    <t>　　　　　（単位：千円）</t>
  </si>
  <si>
    <t>総</t>
  </si>
  <si>
    <t xml:space="preserve">課税所得金額 </t>
    <phoneticPr fontId="16"/>
  </si>
  <si>
    <t xml:space="preserve">所  得  割 </t>
    <phoneticPr fontId="16"/>
  </si>
  <si>
    <t>数</t>
  </si>
  <si>
    <t xml:space="preserve">均  等  割 </t>
    <phoneticPr fontId="16"/>
  </si>
  <si>
    <t>特</t>
  </si>
  <si>
    <t>普</t>
  </si>
  <si>
    <t>注：各年度とも当初調定の数値</t>
    <phoneticPr fontId="16"/>
  </si>
  <si>
    <t>注：平成27年度からの特別徴収調定額については、平成28年度へ繰越分を含んでいない。</t>
    <rPh sb="0" eb="1">
      <t>チュウ</t>
    </rPh>
    <rPh sb="2" eb="4">
      <t>ヘイセイ</t>
    </rPh>
    <rPh sb="6" eb="8">
      <t>ネンド</t>
    </rPh>
    <rPh sb="11" eb="13">
      <t>トクベツ</t>
    </rPh>
    <rPh sb="13" eb="15">
      <t>チョウシュウ</t>
    </rPh>
    <rPh sb="15" eb="18">
      <t>チョウテイガク</t>
    </rPh>
    <rPh sb="24" eb="26">
      <t>ヘイセイ</t>
    </rPh>
    <rPh sb="28" eb="30">
      <t>ネンド</t>
    </rPh>
    <rPh sb="31" eb="33">
      <t>クリコシ</t>
    </rPh>
    <rPh sb="33" eb="34">
      <t>フン</t>
    </rPh>
    <rPh sb="35" eb="36">
      <t>フク</t>
    </rPh>
    <phoneticPr fontId="16"/>
  </si>
  <si>
    <t xml:space="preserve"> 課 税 所 得 金 額 </t>
    <phoneticPr fontId="16"/>
  </si>
  <si>
    <t>･･･</t>
    <phoneticPr fontId="16"/>
  </si>
  <si>
    <t>･･･</t>
    <phoneticPr fontId="16"/>
  </si>
  <si>
    <t xml:space="preserve"> 法 人 税 割 </t>
    <rPh sb="1" eb="2">
      <t>ホウ</t>
    </rPh>
    <rPh sb="3" eb="4">
      <t>ジン</t>
    </rPh>
    <rPh sb="5" eb="6">
      <t>ゼイ</t>
    </rPh>
    <phoneticPr fontId="16"/>
  </si>
  <si>
    <t xml:space="preserve"> 均　等　割 </t>
  </si>
  <si>
    <t>　　注：各年度とも最終調定の数値</t>
    <phoneticPr fontId="16"/>
  </si>
  <si>
    <t>１５ 所得区分による課税状況</t>
    <phoneticPr fontId="4"/>
  </si>
  <si>
    <t>（１）年度別納税義務者数</t>
  </si>
  <si>
    <t>年度</t>
    <rPh sb="0" eb="2">
      <t>ネンド</t>
    </rPh>
    <phoneticPr fontId="4"/>
  </si>
  <si>
    <t>平成25</t>
    <rPh sb="0" eb="2">
      <t>ヘイセイ</t>
    </rPh>
    <phoneticPr fontId="4"/>
  </si>
  <si>
    <t>区分</t>
    <rPh sb="0" eb="2">
      <t>クブン</t>
    </rPh>
    <phoneticPr fontId="4"/>
  </si>
  <si>
    <t>人　員</t>
  </si>
  <si>
    <t>構成比</t>
  </si>
  <si>
    <t>％</t>
  </si>
  <si>
    <t>給与所得者</t>
    <rPh sb="0" eb="2">
      <t>キュウヨ</t>
    </rPh>
    <rPh sb="2" eb="5">
      <t>ショトクシャ</t>
    </rPh>
    <phoneticPr fontId="4"/>
  </si>
  <si>
    <t>営業所得者</t>
    <rPh sb="0" eb="2">
      <t>エイギョウ</t>
    </rPh>
    <rPh sb="2" eb="5">
      <t>ショトクシャ</t>
    </rPh>
    <phoneticPr fontId="4"/>
  </si>
  <si>
    <t>農業所得者</t>
    <phoneticPr fontId="4"/>
  </si>
  <si>
    <t>その他の事業所得者</t>
    <phoneticPr fontId="4"/>
  </si>
  <si>
    <t>－</t>
    <phoneticPr fontId="4"/>
  </si>
  <si>
    <t>その他所得者</t>
    <phoneticPr fontId="4"/>
  </si>
  <si>
    <t>譲渡所得者</t>
    <phoneticPr fontId="4"/>
  </si>
  <si>
    <t>合   計</t>
    <phoneticPr fontId="4"/>
  </si>
  <si>
    <t>　資料：市税課</t>
    <rPh sb="1" eb="3">
      <t>シリョウ</t>
    </rPh>
    <rPh sb="4" eb="5">
      <t>シ</t>
    </rPh>
    <rPh sb="5" eb="6">
      <t>ゼイ</t>
    </rPh>
    <rPh sb="6" eb="7">
      <t>カ</t>
    </rPh>
    <phoneticPr fontId="4"/>
  </si>
  <si>
    <t>　注：各年度とも当初調定の数値（市町村税課税状況等の調）</t>
    <rPh sb="16" eb="18">
      <t>シチョウ</t>
    </rPh>
    <rPh sb="18" eb="20">
      <t>ソンゼイ</t>
    </rPh>
    <rPh sb="20" eb="22">
      <t>カゼイ</t>
    </rPh>
    <rPh sb="22" eb="24">
      <t>ジョウキョウ</t>
    </rPh>
    <rPh sb="24" eb="25">
      <t>トウ</t>
    </rPh>
    <rPh sb="26" eb="27">
      <t>シラ</t>
    </rPh>
    <phoneticPr fontId="4"/>
  </si>
  <si>
    <t>（２）年度別所得額</t>
  </si>
  <si>
    <t>所得額</t>
  </si>
  <si>
    <t>農業所得者</t>
    <rPh sb="0" eb="2">
      <t>ノウギョウ</t>
    </rPh>
    <rPh sb="2" eb="5">
      <t>ショトクシャ</t>
    </rPh>
    <phoneticPr fontId="4"/>
  </si>
  <si>
    <t>その他の事業所得者</t>
    <phoneticPr fontId="4"/>
  </si>
  <si>
    <t>－</t>
    <phoneticPr fontId="4"/>
  </si>
  <si>
    <t>その他所得者</t>
    <phoneticPr fontId="4"/>
  </si>
  <si>
    <t>譲渡所得者</t>
    <rPh sb="0" eb="2">
      <t>ジョウト</t>
    </rPh>
    <rPh sb="2" eb="5">
      <t>ショトクシャ</t>
    </rPh>
    <phoneticPr fontId="4"/>
  </si>
  <si>
    <t>合   計</t>
    <rPh sb="0" eb="1">
      <t>ゴウ</t>
    </rPh>
    <rPh sb="4" eb="5">
      <t>ケイ</t>
    </rPh>
    <phoneticPr fontId="4"/>
  </si>
  <si>
    <t>１人あたりの
所得額</t>
    <rPh sb="0" eb="2">
      <t>ヒトリ</t>
    </rPh>
    <rPh sb="7" eb="10">
      <t>ショトクガク</t>
    </rPh>
    <phoneticPr fontId="4"/>
  </si>
  <si>
    <t>　　　１人あたりの所得額は、年度別所得額の合計を納税義務者数で除した数値。</t>
    <rPh sb="3" eb="5">
      <t>ヒトリ</t>
    </rPh>
    <rPh sb="9" eb="12">
      <t>ショトクガク</t>
    </rPh>
    <rPh sb="14" eb="17">
      <t>ネンドベツ</t>
    </rPh>
    <rPh sb="17" eb="20">
      <t>ショトクガク</t>
    </rPh>
    <rPh sb="21" eb="23">
      <t>ゴウケイ</t>
    </rPh>
    <rPh sb="24" eb="26">
      <t>ノウゼイ</t>
    </rPh>
    <rPh sb="26" eb="29">
      <t>ギムシャ</t>
    </rPh>
    <rPh sb="29" eb="30">
      <t>スウ</t>
    </rPh>
    <rPh sb="31" eb="32">
      <t>ジョ</t>
    </rPh>
    <rPh sb="34" eb="36">
      <t>スウチ</t>
    </rPh>
    <phoneticPr fontId="4"/>
  </si>
  <si>
    <t>（３）年度別所得割額</t>
    <rPh sb="8" eb="9">
      <t>ワリ</t>
    </rPh>
    <phoneticPr fontId="4"/>
  </si>
  <si>
    <t>税　額</t>
  </si>
  <si>
    <t>給与所得者</t>
    <rPh sb="0" eb="2">
      <t>キュウヨ</t>
    </rPh>
    <rPh sb="2" eb="4">
      <t>ショトク</t>
    </rPh>
    <rPh sb="4" eb="5">
      <t>シャ</t>
    </rPh>
    <phoneticPr fontId="4"/>
  </si>
  <si>
    <t>その他所得者</t>
    <rPh sb="2" eb="3">
      <t>タ</t>
    </rPh>
    <rPh sb="3" eb="6">
      <t>ショトクシャ</t>
    </rPh>
    <phoneticPr fontId="4"/>
  </si>
  <si>
    <t>　掛川市に関係する一部事務組合一覧</t>
  </si>
  <si>
    <t>（平成28年4月1日現在）</t>
    <phoneticPr fontId="16"/>
  </si>
  <si>
    <t>一部事務組合名</t>
    <phoneticPr fontId="16"/>
  </si>
  <si>
    <t>設立年月日</t>
  </si>
  <si>
    <t>共同処理する事務</t>
  </si>
  <si>
    <t>構　　　成　　　団　　　体</t>
  </si>
  <si>
    <t>太田川原野谷川
治水水防組合　      　</t>
    <phoneticPr fontId="16"/>
  </si>
  <si>
    <t>S32. 3. 1</t>
  </si>
  <si>
    <t>水防及び改良事業</t>
  </si>
  <si>
    <r>
      <rPr>
        <u/>
        <sz val="10.45"/>
        <color indexed="8"/>
        <rFont val="ＭＳ ゴシック"/>
        <family val="3"/>
        <charset val="128"/>
      </rPr>
      <t>袋井市</t>
    </r>
    <r>
      <rPr>
        <sz val="11"/>
        <color theme="1"/>
        <rFont val="ＭＳ Ｐゴシック"/>
        <family val="2"/>
        <scheme val="minor"/>
      </rPr>
      <t>、掛川市、磐田市、森町</t>
    </r>
    <phoneticPr fontId="16"/>
  </si>
  <si>
    <t>東遠広域施設組合</t>
    <rPh sb="0" eb="1">
      <t>トウ</t>
    </rPh>
    <rPh sb="1" eb="2">
      <t>エン</t>
    </rPh>
    <rPh sb="2" eb="4">
      <t>コウイキ</t>
    </rPh>
    <rPh sb="4" eb="6">
      <t>シセツ</t>
    </rPh>
    <rPh sb="6" eb="8">
      <t>クミアイ</t>
    </rPh>
    <phoneticPr fontId="16"/>
  </si>
  <si>
    <t>S39. 2.19</t>
    <phoneticPr fontId="16"/>
  </si>
  <si>
    <t>し尿処理施設</t>
    <rPh sb="1" eb="2">
      <t>ニョウ</t>
    </rPh>
    <rPh sb="2" eb="4">
      <t>ショリ</t>
    </rPh>
    <rPh sb="4" eb="6">
      <t>シセツ</t>
    </rPh>
    <phoneticPr fontId="16"/>
  </si>
  <si>
    <r>
      <t>御前崎市</t>
    </r>
    <r>
      <rPr>
        <sz val="11"/>
        <color theme="1"/>
        <rFont val="ＭＳ Ｐゴシック"/>
        <family val="2"/>
        <scheme val="minor"/>
      </rPr>
      <t>、掛川市、菊川市、牧之原市</t>
    </r>
    <rPh sb="0" eb="3">
      <t>オマエザキ</t>
    </rPh>
    <rPh sb="3" eb="4">
      <t>シ</t>
    </rPh>
    <rPh sb="5" eb="8">
      <t>カケガワシ</t>
    </rPh>
    <rPh sb="9" eb="11">
      <t>キクガワ</t>
    </rPh>
    <rPh sb="11" eb="12">
      <t>シ</t>
    </rPh>
    <rPh sb="13" eb="17">
      <t>マキノハラシ</t>
    </rPh>
    <phoneticPr fontId="16"/>
  </si>
  <si>
    <t>小笠老人ホーム
施設組合</t>
    <rPh sb="0" eb="2">
      <t>オガサ</t>
    </rPh>
    <rPh sb="2" eb="4">
      <t>ロウジン</t>
    </rPh>
    <rPh sb="8" eb="10">
      <t>シセツ</t>
    </rPh>
    <rPh sb="10" eb="12">
      <t>クミアイ</t>
    </rPh>
    <phoneticPr fontId="16"/>
  </si>
  <si>
    <t>S44. 5. 1</t>
    <phoneticPr fontId="16"/>
  </si>
  <si>
    <t>老人ホーム</t>
    <rPh sb="0" eb="2">
      <t>ロウジン</t>
    </rPh>
    <phoneticPr fontId="16"/>
  </si>
  <si>
    <r>
      <t>掛川市</t>
    </r>
    <r>
      <rPr>
        <sz val="11"/>
        <color theme="1"/>
        <rFont val="ＭＳ Ｐゴシック"/>
        <family val="2"/>
        <scheme val="minor"/>
      </rPr>
      <t>、御前崎市、菊川市</t>
    </r>
    <rPh sb="0" eb="3">
      <t>カケガワシ</t>
    </rPh>
    <rPh sb="4" eb="7">
      <t>オマエザキ</t>
    </rPh>
    <rPh sb="7" eb="8">
      <t>シ</t>
    </rPh>
    <rPh sb="9" eb="11">
      <t>キクガワ</t>
    </rPh>
    <rPh sb="11" eb="12">
      <t>シ</t>
    </rPh>
    <phoneticPr fontId="16"/>
  </si>
  <si>
    <t>浅羽地域湛水防除
施設組合</t>
    <rPh sb="0" eb="2">
      <t>アサバ</t>
    </rPh>
    <rPh sb="2" eb="4">
      <t>チイキ</t>
    </rPh>
    <rPh sb="4" eb="5">
      <t>タン</t>
    </rPh>
    <rPh sb="5" eb="6">
      <t>スイ</t>
    </rPh>
    <rPh sb="6" eb="8">
      <t>ボウジョ</t>
    </rPh>
    <rPh sb="9" eb="11">
      <t>シセツ</t>
    </rPh>
    <rPh sb="11" eb="13">
      <t>クミアイ</t>
    </rPh>
    <phoneticPr fontId="16"/>
  </si>
  <si>
    <t>S45. 5.12</t>
    <phoneticPr fontId="16"/>
  </si>
  <si>
    <t>湛水防除施設</t>
    <rPh sb="0" eb="1">
      <t>タン</t>
    </rPh>
    <rPh sb="1" eb="2">
      <t>スイ</t>
    </rPh>
    <rPh sb="2" eb="4">
      <t>ボウジョ</t>
    </rPh>
    <rPh sb="4" eb="6">
      <t>シセツ</t>
    </rPh>
    <phoneticPr fontId="16"/>
  </si>
  <si>
    <r>
      <t>袋井市</t>
    </r>
    <r>
      <rPr>
        <sz val="11"/>
        <color theme="1"/>
        <rFont val="ＭＳ Ｐゴシック"/>
        <family val="2"/>
        <scheme val="minor"/>
      </rPr>
      <t>、掛川市、磐田市</t>
    </r>
    <rPh sb="0" eb="3">
      <t>フクロイシ</t>
    </rPh>
    <rPh sb="4" eb="7">
      <t>カケガワシ</t>
    </rPh>
    <rPh sb="8" eb="10">
      <t>イワタ</t>
    </rPh>
    <rPh sb="10" eb="11">
      <t>シ</t>
    </rPh>
    <phoneticPr fontId="16"/>
  </si>
  <si>
    <t>東遠学園組合</t>
    <phoneticPr fontId="16"/>
  </si>
  <si>
    <t>S45. 5.12</t>
  </si>
  <si>
    <t>知的障害者施設</t>
  </si>
  <si>
    <r>
      <rPr>
        <u/>
        <sz val="10.45"/>
        <color indexed="8"/>
        <rFont val="ＭＳ ゴシック"/>
        <family val="3"/>
        <charset val="128"/>
      </rPr>
      <t>菊川市</t>
    </r>
    <r>
      <rPr>
        <sz val="11"/>
        <color theme="1"/>
        <rFont val="ＭＳ Ｐゴシック"/>
        <family val="2"/>
        <scheme val="minor"/>
      </rPr>
      <t>、掛川市、御前崎市、浜松市、森町</t>
    </r>
    <rPh sb="2" eb="3">
      <t>シ</t>
    </rPh>
    <rPh sb="8" eb="11">
      <t>オマエザキ</t>
    </rPh>
    <rPh sb="11" eb="12">
      <t>シ</t>
    </rPh>
    <rPh sb="13" eb="16">
      <t>ハママツシ</t>
    </rPh>
    <phoneticPr fontId="16"/>
  </si>
  <si>
    <t>東遠地区聖苑組合</t>
    <phoneticPr fontId="16"/>
  </si>
  <si>
    <t>S51. 9.29</t>
  </si>
  <si>
    <t>火　  葬　  場</t>
    <phoneticPr fontId="16"/>
  </si>
  <si>
    <r>
      <rPr>
        <u/>
        <sz val="10.45"/>
        <color indexed="8"/>
        <rFont val="ＭＳ ゴシック"/>
        <family val="3"/>
        <charset val="128"/>
      </rPr>
      <t>菊川市</t>
    </r>
    <r>
      <rPr>
        <sz val="11"/>
        <color theme="1"/>
        <rFont val="ＭＳ Ｐゴシック"/>
        <family val="2"/>
        <scheme val="minor"/>
      </rPr>
      <t>、掛川市</t>
    </r>
    <rPh sb="2" eb="3">
      <t>シ</t>
    </rPh>
    <phoneticPr fontId="16"/>
  </si>
  <si>
    <t>静岡県大井川広域</t>
    <phoneticPr fontId="16"/>
  </si>
  <si>
    <t>S52. 2.28</t>
  </si>
  <si>
    <t>水道用水の供給</t>
  </si>
  <si>
    <r>
      <rPr>
        <u/>
        <sz val="10.45"/>
        <color indexed="8"/>
        <rFont val="ＭＳ ゴシック"/>
        <family val="3"/>
        <charset val="128"/>
      </rPr>
      <t>島田市</t>
    </r>
    <r>
      <rPr>
        <sz val="11"/>
        <color theme="1"/>
        <rFont val="ＭＳ Ｐゴシック"/>
        <family val="2"/>
        <scheme val="minor"/>
      </rPr>
      <t>、掛川市、焼津市、藤枝市、
御前崎市、菊川市、牧之原市</t>
    </r>
    <rPh sb="20" eb="21">
      <t>シ</t>
    </rPh>
    <rPh sb="22" eb="24">
      <t>キクガワ</t>
    </rPh>
    <rPh sb="24" eb="25">
      <t>シ</t>
    </rPh>
    <rPh sb="26" eb="30">
      <t>マキノハラシ</t>
    </rPh>
    <phoneticPr fontId="16"/>
  </si>
  <si>
    <t>水道企業団</t>
    <rPh sb="0" eb="2">
      <t>スイドウ</t>
    </rPh>
    <phoneticPr fontId="16"/>
  </si>
  <si>
    <t>中東遠看護専門
学校組合</t>
    <rPh sb="8" eb="10">
      <t>ガッコウ</t>
    </rPh>
    <phoneticPr fontId="16"/>
  </si>
  <si>
    <t>H 3. 7.30</t>
  </si>
  <si>
    <t>看護専門学校</t>
  </si>
  <si>
    <r>
      <rPr>
        <u/>
        <sz val="10.45"/>
        <color indexed="8"/>
        <rFont val="ＭＳ ゴシック"/>
        <family val="3"/>
        <charset val="128"/>
      </rPr>
      <t>袋井市</t>
    </r>
    <r>
      <rPr>
        <sz val="11"/>
        <color theme="1"/>
        <rFont val="ＭＳ Ｐゴシック"/>
        <family val="2"/>
        <scheme val="minor"/>
      </rPr>
      <t>、掛川市、磐田市、御前崎市、
菊川市、森町</t>
    </r>
    <rPh sb="12" eb="15">
      <t>オマエザキ</t>
    </rPh>
    <rPh sb="15" eb="16">
      <t>シ</t>
    </rPh>
    <rPh sb="18" eb="20">
      <t>キクガワ</t>
    </rPh>
    <rPh sb="20" eb="21">
      <t>シ</t>
    </rPh>
    <rPh sb="22" eb="24">
      <t>モリマチ</t>
    </rPh>
    <phoneticPr fontId="16"/>
  </si>
  <si>
    <t>掛川市・菊川市
衛生施設組合</t>
    <rPh sb="6" eb="7">
      <t>シ</t>
    </rPh>
    <rPh sb="8" eb="10">
      <t>エイセイ</t>
    </rPh>
    <phoneticPr fontId="16"/>
  </si>
  <si>
    <t>H13. 8. 8</t>
  </si>
  <si>
    <t>ごみ処理施設</t>
  </si>
  <si>
    <r>
      <t>掛川市</t>
    </r>
    <r>
      <rPr>
        <sz val="11"/>
        <color theme="1"/>
        <rFont val="ＭＳ Ｐゴシック"/>
        <family val="2"/>
        <scheme val="minor"/>
      </rPr>
      <t>、菊川市</t>
    </r>
    <rPh sb="4" eb="6">
      <t>キクガワ</t>
    </rPh>
    <rPh sb="6" eb="7">
      <t>シ</t>
    </rPh>
    <phoneticPr fontId="16"/>
  </si>
  <si>
    <t>東遠工業用水道企業団</t>
    <rPh sb="0" eb="1">
      <t>トウ</t>
    </rPh>
    <rPh sb="1" eb="2">
      <t>エン</t>
    </rPh>
    <rPh sb="2" eb="4">
      <t>コウギョウ</t>
    </rPh>
    <rPh sb="4" eb="6">
      <t>ヨウスイ</t>
    </rPh>
    <rPh sb="6" eb="7">
      <t>ドウ</t>
    </rPh>
    <rPh sb="7" eb="10">
      <t>キギョウダン</t>
    </rPh>
    <phoneticPr fontId="16"/>
  </si>
  <si>
    <t>H19. 1. 9</t>
    <phoneticPr fontId="16"/>
  </si>
  <si>
    <t>工業用水の供給</t>
    <rPh sb="0" eb="2">
      <t>コウギョウ</t>
    </rPh>
    <rPh sb="2" eb="4">
      <t>ヨウスイ</t>
    </rPh>
    <rPh sb="5" eb="7">
      <t>キョウキュウ</t>
    </rPh>
    <phoneticPr fontId="16"/>
  </si>
  <si>
    <r>
      <t>掛川市</t>
    </r>
    <r>
      <rPr>
        <sz val="11"/>
        <color theme="1"/>
        <rFont val="ＭＳ Ｐゴシック"/>
        <family val="2"/>
        <scheme val="minor"/>
      </rPr>
      <t>、菊川市、御前崎市、牧之原市</t>
    </r>
    <rPh sb="4" eb="6">
      <t>キクガワ</t>
    </rPh>
    <rPh sb="6" eb="7">
      <t>シ</t>
    </rPh>
    <rPh sb="8" eb="12">
      <t>オマエザキシ</t>
    </rPh>
    <rPh sb="13" eb="16">
      <t>マキノハラ</t>
    </rPh>
    <rPh sb="16" eb="17">
      <t>シ</t>
    </rPh>
    <phoneticPr fontId="16"/>
  </si>
  <si>
    <t>掛川市・袋井市病院企業団</t>
    <rPh sb="0" eb="3">
      <t>カケガワシ</t>
    </rPh>
    <rPh sb="4" eb="7">
      <t>フクロイシ</t>
    </rPh>
    <rPh sb="7" eb="9">
      <t>ビョウイン</t>
    </rPh>
    <rPh sb="9" eb="12">
      <t>キギョウダン</t>
    </rPh>
    <phoneticPr fontId="16"/>
  </si>
  <si>
    <t>総合病院の運営</t>
    <rPh sb="0" eb="2">
      <t>ソウゴウ</t>
    </rPh>
    <rPh sb="2" eb="4">
      <t>ビョウイン</t>
    </rPh>
    <rPh sb="5" eb="7">
      <t>ウンエイ</t>
    </rPh>
    <phoneticPr fontId="16"/>
  </si>
  <si>
    <t>掛川市、袋井市</t>
    <rPh sb="4" eb="7">
      <t>フクロイシ</t>
    </rPh>
    <phoneticPr fontId="16"/>
  </si>
  <si>
    <t>　資料：企画政策課</t>
    <rPh sb="6" eb="8">
      <t>セイサク</t>
    </rPh>
    <rPh sb="8" eb="9">
      <t>カ</t>
    </rPh>
    <phoneticPr fontId="16"/>
  </si>
  <si>
    <t>　  注：下線は事務局</t>
    <phoneticPr fontId="16"/>
  </si>
  <si>
    <t>　市内の主な官公署等</t>
  </si>
  <si>
    <t>（１）市　関　係</t>
  </si>
  <si>
    <t>名　　　　　　　称</t>
  </si>
  <si>
    <t>　　所　　　在　　　地</t>
  </si>
  <si>
    <t xml:space="preserve"> 電話（市外局番０５３７）</t>
  </si>
  <si>
    <t>市　役　所</t>
    <phoneticPr fontId="16"/>
  </si>
  <si>
    <t>長谷一丁目１番地の１</t>
    <rPh sb="2" eb="3">
      <t>イチ</t>
    </rPh>
    <rPh sb="3" eb="5">
      <t>チョウメ</t>
    </rPh>
    <rPh sb="6" eb="8">
      <t>バンチ</t>
    </rPh>
    <phoneticPr fontId="16"/>
  </si>
  <si>
    <t>２１－１１１１</t>
  </si>
  <si>
    <t>市　役　所　大　東　支　所</t>
    <rPh sb="6" eb="7">
      <t>ダイ</t>
    </rPh>
    <rPh sb="8" eb="9">
      <t>ヒガシ</t>
    </rPh>
    <rPh sb="10" eb="11">
      <t>ササ</t>
    </rPh>
    <rPh sb="12" eb="13">
      <t>ショ</t>
    </rPh>
    <phoneticPr fontId="16"/>
  </si>
  <si>
    <t>三俣６２０番地</t>
    <rPh sb="0" eb="2">
      <t>ミツマタ</t>
    </rPh>
    <rPh sb="5" eb="7">
      <t>バンチ</t>
    </rPh>
    <phoneticPr fontId="16"/>
  </si>
  <si>
    <t>７２－１１１１</t>
    <phoneticPr fontId="16"/>
  </si>
  <si>
    <t>市　役　所　大　須　賀　支　所</t>
    <rPh sb="6" eb="7">
      <t>ダイ</t>
    </rPh>
    <rPh sb="8" eb="9">
      <t>ス</t>
    </rPh>
    <rPh sb="10" eb="11">
      <t>ガ</t>
    </rPh>
    <rPh sb="12" eb="13">
      <t>ササ</t>
    </rPh>
    <rPh sb="14" eb="15">
      <t>ショ</t>
    </rPh>
    <phoneticPr fontId="16"/>
  </si>
  <si>
    <t>西大渕１００番地</t>
    <rPh sb="0" eb="1">
      <t>ニシ</t>
    </rPh>
    <rPh sb="1" eb="3">
      <t>オオブチ</t>
    </rPh>
    <rPh sb="6" eb="8">
      <t>バンチ</t>
    </rPh>
    <phoneticPr fontId="16"/>
  </si>
  <si>
    <t>４８－１０００</t>
    <phoneticPr fontId="16"/>
  </si>
  <si>
    <t>市　役　所　出　張　所</t>
    <phoneticPr fontId="16"/>
  </si>
  <si>
    <t>連雀１番地の５</t>
    <rPh sb="3" eb="5">
      <t>バンチ</t>
    </rPh>
    <phoneticPr fontId="16"/>
  </si>
  <si>
    <t>２１－１１９９</t>
  </si>
  <si>
    <t>徳　育　保　健　センター</t>
    <phoneticPr fontId="16"/>
  </si>
  <si>
    <t>御所原６１番地</t>
    <rPh sb="5" eb="7">
      <t>バンチ</t>
    </rPh>
    <phoneticPr fontId="16"/>
  </si>
  <si>
    <t>２３－８１１１</t>
    <phoneticPr fontId="16"/>
  </si>
  <si>
    <t>大　東　保　健　福　祉　センター</t>
    <rPh sb="0" eb="1">
      <t>ダイ</t>
    </rPh>
    <rPh sb="2" eb="3">
      <t>ヒガシ</t>
    </rPh>
    <rPh sb="8" eb="9">
      <t>フク</t>
    </rPh>
    <rPh sb="10" eb="11">
      <t>シ</t>
    </rPh>
    <phoneticPr fontId="16"/>
  </si>
  <si>
    <t xml:space="preserve"> ※（２３－８１１１）</t>
    <phoneticPr fontId="16"/>
  </si>
  <si>
    <t>大　須　賀　保　健　センター</t>
    <rPh sb="0" eb="1">
      <t>ダイ</t>
    </rPh>
    <rPh sb="2" eb="3">
      <t>ス</t>
    </rPh>
    <rPh sb="4" eb="5">
      <t>ガ</t>
    </rPh>
    <phoneticPr fontId="16"/>
  </si>
  <si>
    <t>西大渕１５３番地</t>
    <rPh sb="0" eb="1">
      <t>ニシ</t>
    </rPh>
    <rPh sb="1" eb="3">
      <t>オオブチ</t>
    </rPh>
    <rPh sb="6" eb="8">
      <t>バンチ</t>
    </rPh>
    <phoneticPr fontId="16"/>
  </si>
  <si>
    <t>西　部　ふ　く　し　あ</t>
    <rPh sb="0" eb="1">
      <t>ニシ</t>
    </rPh>
    <rPh sb="2" eb="3">
      <t>ブ</t>
    </rPh>
    <phoneticPr fontId="16"/>
  </si>
  <si>
    <t>下垂木１２７０番地の２</t>
    <rPh sb="0" eb="3">
      <t>シモタルキ</t>
    </rPh>
    <rPh sb="7" eb="9">
      <t>バンチ</t>
    </rPh>
    <phoneticPr fontId="16"/>
  </si>
  <si>
    <t>２９－５９７７</t>
    <phoneticPr fontId="16"/>
  </si>
  <si>
    <t>東　部　ふ　く　し　あ</t>
    <rPh sb="0" eb="1">
      <t>ヒガシ</t>
    </rPh>
    <rPh sb="2" eb="3">
      <t>ブ</t>
    </rPh>
    <phoneticPr fontId="16"/>
  </si>
  <si>
    <t>薗ヶ谷８８１番地の１</t>
    <rPh sb="0" eb="3">
      <t>ソノガヤ</t>
    </rPh>
    <rPh sb="6" eb="8">
      <t>バンチ</t>
    </rPh>
    <phoneticPr fontId="16"/>
  </si>
  <si>
    <t>６１－２９００</t>
    <phoneticPr fontId="16"/>
  </si>
  <si>
    <t>中　部　ふ　く　し　あ</t>
    <rPh sb="0" eb="1">
      <t>ナカ</t>
    </rPh>
    <rPh sb="2" eb="3">
      <t>ブ</t>
    </rPh>
    <phoneticPr fontId="16"/>
  </si>
  <si>
    <t>杉谷南一丁目１番地の３０</t>
    <rPh sb="0" eb="2">
      <t>スギヤ</t>
    </rPh>
    <rPh sb="2" eb="3">
      <t>ミナミ</t>
    </rPh>
    <rPh sb="3" eb="4">
      <t>イチ</t>
    </rPh>
    <rPh sb="4" eb="6">
      <t>チョウメ</t>
    </rPh>
    <rPh sb="7" eb="9">
      <t>バンチ</t>
    </rPh>
    <phoneticPr fontId="16"/>
  </si>
  <si>
    <t>２８－９７１３</t>
    <phoneticPr fontId="16"/>
  </si>
  <si>
    <t>南　部　大　須　賀　ふ　く　し　あ</t>
    <rPh sb="0" eb="1">
      <t>ミナミ</t>
    </rPh>
    <rPh sb="2" eb="3">
      <t>ブ</t>
    </rPh>
    <rPh sb="4" eb="5">
      <t>ダイ</t>
    </rPh>
    <rPh sb="6" eb="7">
      <t>ス</t>
    </rPh>
    <rPh sb="8" eb="9">
      <t>ガ</t>
    </rPh>
    <phoneticPr fontId="16"/>
  </si>
  <si>
    <t>４８－１００７</t>
    <phoneticPr fontId="16"/>
  </si>
  <si>
    <t>南　部　大　東　ふ　く　し　あ</t>
    <rPh sb="0" eb="1">
      <t>ミナミ</t>
    </rPh>
    <rPh sb="2" eb="3">
      <t>ブ</t>
    </rPh>
    <rPh sb="4" eb="5">
      <t>ダイ</t>
    </rPh>
    <rPh sb="6" eb="7">
      <t>ヒガシ</t>
    </rPh>
    <phoneticPr fontId="16"/>
  </si>
  <si>
    <t>７２－１１１６</t>
    <phoneticPr fontId="16"/>
  </si>
  <si>
    <t>衛　生　センター　生物循環パビリオン</t>
    <rPh sb="0" eb="1">
      <t>マモル</t>
    </rPh>
    <rPh sb="2" eb="3">
      <t>ショウ</t>
    </rPh>
    <rPh sb="9" eb="11">
      <t>セイブツ</t>
    </rPh>
    <rPh sb="11" eb="13">
      <t>ジュンカン</t>
    </rPh>
    <phoneticPr fontId="16"/>
  </si>
  <si>
    <t>長谷一丁目１番地の４</t>
    <rPh sb="2" eb="3">
      <t>イチ</t>
    </rPh>
    <rPh sb="3" eb="5">
      <t>チョウメ</t>
    </rPh>
    <rPh sb="6" eb="8">
      <t>バンチ</t>
    </rPh>
    <phoneticPr fontId="16"/>
  </si>
  <si>
    <t>２４－８８８８</t>
    <phoneticPr fontId="16"/>
  </si>
  <si>
    <t>浄　化　センター　水質保全パビリオン</t>
    <rPh sb="0" eb="1">
      <t>ジョウ</t>
    </rPh>
    <rPh sb="2" eb="3">
      <t>カ</t>
    </rPh>
    <rPh sb="9" eb="11">
      <t>スイシツ</t>
    </rPh>
    <rPh sb="11" eb="13">
      <t>ホゼン</t>
    </rPh>
    <phoneticPr fontId="16"/>
  </si>
  <si>
    <t>長谷一丁目１番地の２</t>
    <rPh sb="2" eb="3">
      <t>イチ</t>
    </rPh>
    <rPh sb="3" eb="5">
      <t>チョウメ</t>
    </rPh>
    <rPh sb="6" eb="8">
      <t>バンチ</t>
    </rPh>
    <phoneticPr fontId="16"/>
  </si>
  <si>
    <t>２１－１１７０</t>
    <phoneticPr fontId="16"/>
  </si>
  <si>
    <t>大　東　浄　化　センター</t>
    <rPh sb="0" eb="1">
      <t>ダイ</t>
    </rPh>
    <rPh sb="2" eb="3">
      <t>ヒガシ</t>
    </rPh>
    <rPh sb="4" eb="5">
      <t>ジョウ</t>
    </rPh>
    <rPh sb="6" eb="7">
      <t>カ</t>
    </rPh>
    <phoneticPr fontId="16"/>
  </si>
  <si>
    <t>国安２７６６番地の２４</t>
    <rPh sb="0" eb="2">
      <t>クニヤス</t>
    </rPh>
    <rPh sb="6" eb="8">
      <t>バンチ</t>
    </rPh>
    <phoneticPr fontId="16"/>
  </si>
  <si>
    <t>７２－５１１１</t>
    <phoneticPr fontId="16"/>
  </si>
  <si>
    <t>大　須　賀　浄　化　センター</t>
    <rPh sb="0" eb="1">
      <t>ダイ</t>
    </rPh>
    <rPh sb="2" eb="3">
      <t>ス</t>
    </rPh>
    <rPh sb="4" eb="5">
      <t>ガ</t>
    </rPh>
    <rPh sb="6" eb="7">
      <t>ジョウ</t>
    </rPh>
    <rPh sb="8" eb="9">
      <t>カ</t>
    </rPh>
    <phoneticPr fontId="16"/>
  </si>
  <si>
    <t>沖之須２７００番地の１</t>
    <rPh sb="0" eb="1">
      <t>オキ</t>
    </rPh>
    <rPh sb="1" eb="2">
      <t>ノ</t>
    </rPh>
    <rPh sb="2" eb="3">
      <t>ス</t>
    </rPh>
    <rPh sb="7" eb="9">
      <t>バンチ</t>
    </rPh>
    <phoneticPr fontId="16"/>
  </si>
  <si>
    <t>４８－７６７６</t>
    <phoneticPr fontId="16"/>
  </si>
  <si>
    <t>水　道　事　業　所</t>
    <phoneticPr fontId="16"/>
  </si>
  <si>
    <t>逆川４２２番地の１</t>
    <rPh sb="5" eb="7">
      <t>バンチ</t>
    </rPh>
    <phoneticPr fontId="16"/>
  </si>
  <si>
    <t>２７－０７１１</t>
  </si>
  <si>
    <t>環　境　資　源　ギャラリー</t>
    <rPh sb="0" eb="1">
      <t>ワ</t>
    </rPh>
    <rPh sb="2" eb="3">
      <t>サカイ</t>
    </rPh>
    <rPh sb="4" eb="5">
      <t>シ</t>
    </rPh>
    <rPh sb="6" eb="7">
      <t>ミナモト</t>
    </rPh>
    <phoneticPr fontId="16"/>
  </si>
  <si>
    <t>満水２３１９番地</t>
    <rPh sb="0" eb="2">
      <t>タマリ</t>
    </rPh>
    <rPh sb="6" eb="8">
      <t>バンチ</t>
    </rPh>
    <phoneticPr fontId="16"/>
  </si>
  <si>
    <t>２３－２２７３</t>
    <phoneticPr fontId="16"/>
  </si>
  <si>
    <t>消　防　本　部　中　央　署</t>
    <rPh sb="8" eb="9">
      <t>ナカ</t>
    </rPh>
    <rPh sb="10" eb="11">
      <t>ヒサシ</t>
    </rPh>
    <rPh sb="12" eb="13">
      <t>ショ</t>
    </rPh>
    <phoneticPr fontId="16"/>
  </si>
  <si>
    <t>掛川１１０２番地の２</t>
    <rPh sb="6" eb="8">
      <t>バンチ</t>
    </rPh>
    <phoneticPr fontId="16"/>
  </si>
  <si>
    <t>２１－０１１９</t>
  </si>
  <si>
    <t>消　防　本　部　西　分　署</t>
    <rPh sb="4" eb="5">
      <t>ホン</t>
    </rPh>
    <rPh sb="6" eb="7">
      <t>ブ</t>
    </rPh>
    <phoneticPr fontId="16"/>
  </si>
  <si>
    <t>富部１７５番地の３</t>
    <rPh sb="5" eb="7">
      <t>バンチ</t>
    </rPh>
    <phoneticPr fontId="16"/>
  </si>
  <si>
    <t>２３－０１１９</t>
  </si>
  <si>
    <t>消　防　本　部　南　消　防　署</t>
    <rPh sb="4" eb="5">
      <t>ホン</t>
    </rPh>
    <rPh sb="6" eb="7">
      <t>ブ</t>
    </rPh>
    <rPh sb="8" eb="9">
      <t>ミナミ</t>
    </rPh>
    <rPh sb="10" eb="11">
      <t>ケ</t>
    </rPh>
    <rPh sb="12" eb="13">
      <t>ボウ</t>
    </rPh>
    <phoneticPr fontId="16"/>
  </si>
  <si>
    <t>大渕１４２７３番地</t>
    <rPh sb="0" eb="2">
      <t>オオブチ</t>
    </rPh>
    <rPh sb="7" eb="9">
      <t>バンチ</t>
    </rPh>
    <phoneticPr fontId="16"/>
  </si>
  <si>
    <t>４８－０１１９</t>
    <phoneticPr fontId="16"/>
  </si>
  <si>
    <t>給　食　文　化　苑　こうようの丘</t>
    <rPh sb="0" eb="1">
      <t>キュウ</t>
    </rPh>
    <rPh sb="2" eb="3">
      <t>ショク</t>
    </rPh>
    <rPh sb="4" eb="5">
      <t>ブン</t>
    </rPh>
    <rPh sb="6" eb="7">
      <t>カ</t>
    </rPh>
    <rPh sb="8" eb="9">
      <t>エン</t>
    </rPh>
    <rPh sb="15" eb="16">
      <t>オカ</t>
    </rPh>
    <phoneticPr fontId="16"/>
  </si>
  <si>
    <t>光陽２１１番地の１</t>
    <rPh sb="0" eb="2">
      <t>コウヨウ</t>
    </rPh>
    <rPh sb="5" eb="7">
      <t>バンチ</t>
    </rPh>
    <phoneticPr fontId="16"/>
  </si>
  <si>
    <t>６２－１０５０</t>
    <phoneticPr fontId="16"/>
  </si>
  <si>
    <t>大　東　学　校　給　食　センター</t>
    <rPh sb="0" eb="1">
      <t>ダイ</t>
    </rPh>
    <rPh sb="2" eb="3">
      <t>ヒガシ</t>
    </rPh>
    <rPh sb="4" eb="5">
      <t>ガク</t>
    </rPh>
    <rPh sb="6" eb="7">
      <t>コウ</t>
    </rPh>
    <rPh sb="8" eb="9">
      <t>キュウ</t>
    </rPh>
    <rPh sb="10" eb="11">
      <t>ショク</t>
    </rPh>
    <phoneticPr fontId="16"/>
  </si>
  <si>
    <t>大坂４５５２番地の５</t>
    <rPh sb="0" eb="2">
      <t>オオサカ</t>
    </rPh>
    <rPh sb="6" eb="8">
      <t>バンチ</t>
    </rPh>
    <phoneticPr fontId="16"/>
  </si>
  <si>
    <t>７２－２５０４</t>
    <phoneticPr fontId="16"/>
  </si>
  <si>
    <t>大　須　賀　学　校　給　食　センター</t>
    <rPh sb="0" eb="1">
      <t>ダイ</t>
    </rPh>
    <rPh sb="2" eb="3">
      <t>ス</t>
    </rPh>
    <rPh sb="4" eb="5">
      <t>ガ</t>
    </rPh>
    <rPh sb="6" eb="7">
      <t>ガク</t>
    </rPh>
    <rPh sb="8" eb="9">
      <t>コウ</t>
    </rPh>
    <rPh sb="10" eb="11">
      <t>キュウ</t>
    </rPh>
    <rPh sb="12" eb="13">
      <t>ショク</t>
    </rPh>
    <phoneticPr fontId="16"/>
  </si>
  <si>
    <t>西大渕１６８番地</t>
    <rPh sb="0" eb="1">
      <t>ニシ</t>
    </rPh>
    <rPh sb="1" eb="3">
      <t>オオブチ</t>
    </rPh>
    <rPh sb="6" eb="8">
      <t>バンチ</t>
    </rPh>
    <phoneticPr fontId="16"/>
  </si>
  <si>
    <t>４８－３４２７</t>
    <phoneticPr fontId="16"/>
  </si>
  <si>
    <t>道　の　駅　掛　川　物　産　販　売　所</t>
    <rPh sb="0" eb="1">
      <t>ミチ</t>
    </rPh>
    <rPh sb="4" eb="5">
      <t>エキ</t>
    </rPh>
    <rPh sb="6" eb="7">
      <t>カカリ</t>
    </rPh>
    <rPh sb="8" eb="9">
      <t>カワ</t>
    </rPh>
    <rPh sb="10" eb="11">
      <t>ブツ</t>
    </rPh>
    <rPh sb="12" eb="13">
      <t>サン</t>
    </rPh>
    <rPh sb="14" eb="15">
      <t>ハン</t>
    </rPh>
    <rPh sb="16" eb="17">
      <t>バイ</t>
    </rPh>
    <rPh sb="18" eb="19">
      <t>ショ</t>
    </rPh>
    <phoneticPr fontId="16"/>
  </si>
  <si>
    <t>八坂８８２番地の１</t>
    <rPh sb="0" eb="2">
      <t>ヤサカ</t>
    </rPh>
    <rPh sb="5" eb="7">
      <t>バンチ</t>
    </rPh>
    <phoneticPr fontId="16"/>
  </si>
  <si>
    <t>２７－２６００</t>
    <phoneticPr fontId="16"/>
  </si>
  <si>
    <t>サ　ン　サ　ン　ファ　ー　ム</t>
    <phoneticPr fontId="16"/>
  </si>
  <si>
    <t>大渕１４５６番地の３１２</t>
    <rPh sb="0" eb="2">
      <t>オオブチ</t>
    </rPh>
    <rPh sb="6" eb="8">
      <t>バンチ</t>
    </rPh>
    <phoneticPr fontId="16"/>
  </si>
  <si>
    <t>４８－６３６８</t>
    <phoneticPr fontId="16"/>
  </si>
  <si>
    <t>遠　州　南　部　とうもんの里</t>
    <rPh sb="0" eb="1">
      <t>エン</t>
    </rPh>
    <rPh sb="2" eb="3">
      <t>シュウ</t>
    </rPh>
    <rPh sb="4" eb="5">
      <t>ミナミ</t>
    </rPh>
    <rPh sb="6" eb="7">
      <t>ブ</t>
    </rPh>
    <rPh sb="13" eb="14">
      <t>サト</t>
    </rPh>
    <phoneticPr fontId="16"/>
  </si>
  <si>
    <t>山崎２３３番地</t>
    <rPh sb="0" eb="2">
      <t>ヤマザキ</t>
    </rPh>
    <rPh sb="5" eb="7">
      <t>バンチ</t>
    </rPh>
    <phoneticPr fontId="16"/>
  </si>
  <si>
    <t>４８－００４５</t>
    <phoneticPr fontId="16"/>
  </si>
  <si>
    <t>《 教育施設 》</t>
    <rPh sb="2" eb="4">
      <t>キョウイク</t>
    </rPh>
    <rPh sb="4" eb="6">
      <t>シセツ</t>
    </rPh>
    <phoneticPr fontId="16"/>
  </si>
  <si>
    <t>生　涯　学　習　センター</t>
    <phoneticPr fontId="16"/>
  </si>
  <si>
    <t>御所原１７番１号</t>
    <rPh sb="5" eb="6">
      <t>バン</t>
    </rPh>
    <rPh sb="7" eb="8">
      <t>ゴウ</t>
    </rPh>
    <phoneticPr fontId="16"/>
  </si>
  <si>
    <t>２４－７７７７</t>
  </si>
  <si>
    <t>美　感　ホール</t>
    <phoneticPr fontId="16"/>
  </si>
  <si>
    <t>亀の甲一丁目１３番７号</t>
    <rPh sb="3" eb="4">
      <t>イチ</t>
    </rPh>
    <rPh sb="8" eb="9">
      <t>バン</t>
    </rPh>
    <rPh sb="10" eb="11">
      <t>ゴウ</t>
    </rPh>
    <phoneticPr fontId="16"/>
  </si>
  <si>
    <t>２３－６５４３</t>
  </si>
  <si>
    <t>文　化　会　館　シオーネ</t>
    <rPh sb="0" eb="1">
      <t>ブン</t>
    </rPh>
    <rPh sb="2" eb="3">
      <t>カ</t>
    </rPh>
    <rPh sb="4" eb="5">
      <t>カイ</t>
    </rPh>
    <rPh sb="6" eb="7">
      <t>カン</t>
    </rPh>
    <phoneticPr fontId="16"/>
  </si>
  <si>
    <t>大坂７３７３番地</t>
    <rPh sb="0" eb="2">
      <t>オオサカ</t>
    </rPh>
    <rPh sb="6" eb="8">
      <t>バンチ</t>
    </rPh>
    <phoneticPr fontId="16"/>
  </si>
  <si>
    <t>７２－１２３４</t>
    <phoneticPr fontId="16"/>
  </si>
  <si>
    <t>大　東　北　公　民　館</t>
    <rPh sb="0" eb="1">
      <t>ダイ</t>
    </rPh>
    <rPh sb="2" eb="3">
      <t>ヒガシ</t>
    </rPh>
    <rPh sb="4" eb="5">
      <t>キタ</t>
    </rPh>
    <rPh sb="6" eb="7">
      <t>コウ</t>
    </rPh>
    <rPh sb="8" eb="9">
      <t>ミン</t>
    </rPh>
    <rPh sb="10" eb="11">
      <t>カン</t>
    </rPh>
    <phoneticPr fontId="16"/>
  </si>
  <si>
    <t>下土方２６７番地の１</t>
    <rPh sb="0" eb="1">
      <t>シモ</t>
    </rPh>
    <rPh sb="1" eb="3">
      <t>ヒジカタ</t>
    </rPh>
    <rPh sb="6" eb="8">
      <t>バンチ</t>
    </rPh>
    <phoneticPr fontId="16"/>
  </si>
  <si>
    <t>７４－２２００</t>
    <phoneticPr fontId="16"/>
  </si>
  <si>
    <t>大　須　賀　中　央　公　民　館</t>
    <rPh sb="0" eb="1">
      <t>ダイ</t>
    </rPh>
    <rPh sb="2" eb="3">
      <t>ス</t>
    </rPh>
    <rPh sb="4" eb="5">
      <t>ガ</t>
    </rPh>
    <rPh sb="6" eb="7">
      <t>ナカ</t>
    </rPh>
    <rPh sb="8" eb="9">
      <t>ヒサシ</t>
    </rPh>
    <rPh sb="10" eb="11">
      <t>コウ</t>
    </rPh>
    <rPh sb="12" eb="13">
      <t>ミン</t>
    </rPh>
    <rPh sb="14" eb="15">
      <t>カン</t>
    </rPh>
    <phoneticPr fontId="16"/>
  </si>
  <si>
    <t>西大渕１４５番地</t>
    <rPh sb="0" eb="1">
      <t>ニシ</t>
    </rPh>
    <rPh sb="1" eb="3">
      <t>オオブチ</t>
    </rPh>
    <rPh sb="6" eb="8">
      <t>バンチ</t>
    </rPh>
    <phoneticPr fontId="16"/>
  </si>
  <si>
    <t>４８－１０１５</t>
    <phoneticPr fontId="16"/>
  </si>
  <si>
    <t>プ　ラ　ザ　大　須　賀</t>
    <rPh sb="6" eb="7">
      <t>ダイ</t>
    </rPh>
    <rPh sb="8" eb="9">
      <t>ス</t>
    </rPh>
    <rPh sb="10" eb="11">
      <t>ガ</t>
    </rPh>
    <phoneticPr fontId="16"/>
  </si>
  <si>
    <t>西大渕４３３４番地</t>
    <rPh sb="0" eb="1">
      <t>ニシ</t>
    </rPh>
    <rPh sb="1" eb="3">
      <t>オオブチ</t>
    </rPh>
    <rPh sb="7" eb="9">
      <t>バンチ</t>
    </rPh>
    <phoneticPr fontId="16"/>
  </si>
  <si>
    <t>４８－０１９０</t>
    <phoneticPr fontId="16"/>
  </si>
  <si>
    <t>市　教　育　センター</t>
    <phoneticPr fontId="16"/>
  </si>
  <si>
    <t>７２－１３４３</t>
    <phoneticPr fontId="16"/>
  </si>
  <si>
    <t>中　央　図　書　館</t>
    <phoneticPr fontId="16"/>
  </si>
  <si>
    <t>掛川１１４８番地の１</t>
    <rPh sb="6" eb="8">
      <t>バンチ</t>
    </rPh>
    <phoneticPr fontId="16"/>
  </si>
  <si>
    <t>２４－５９２１</t>
  </si>
  <si>
    <t>大　東　図　書　館</t>
    <rPh sb="0" eb="1">
      <t>ダイ</t>
    </rPh>
    <rPh sb="2" eb="3">
      <t>ヒガシ</t>
    </rPh>
    <rPh sb="4" eb="5">
      <t>ズ</t>
    </rPh>
    <rPh sb="6" eb="7">
      <t>ショ</t>
    </rPh>
    <rPh sb="8" eb="9">
      <t>カン</t>
    </rPh>
    <phoneticPr fontId="16"/>
  </si>
  <si>
    <t>大坂７１５２番地</t>
    <rPh sb="0" eb="2">
      <t>オオサカ</t>
    </rPh>
    <rPh sb="6" eb="8">
      <t>バンチ</t>
    </rPh>
    <phoneticPr fontId="16"/>
  </si>
  <si>
    <t>７２－１１４３</t>
    <phoneticPr fontId="16"/>
  </si>
  <si>
    <t>大　須　賀　図　書　館</t>
    <rPh sb="0" eb="1">
      <t>ダイ</t>
    </rPh>
    <rPh sb="2" eb="3">
      <t>ス</t>
    </rPh>
    <rPh sb="4" eb="5">
      <t>ガ</t>
    </rPh>
    <rPh sb="6" eb="7">
      <t>ズ</t>
    </rPh>
    <rPh sb="8" eb="9">
      <t>ショ</t>
    </rPh>
    <rPh sb="10" eb="11">
      <t>カン</t>
    </rPh>
    <phoneticPr fontId="16"/>
  </si>
  <si>
    <t>西大渕６３番地の２</t>
    <rPh sb="0" eb="1">
      <t>ニシ</t>
    </rPh>
    <rPh sb="1" eb="3">
      <t>オオブチ</t>
    </rPh>
    <rPh sb="5" eb="7">
      <t>バンチ</t>
    </rPh>
    <phoneticPr fontId="16"/>
  </si>
  <si>
    <t>４８－５２６９</t>
    <phoneticPr fontId="16"/>
  </si>
  <si>
    <t>掛　川　城　天　守　閣　・　御　殿</t>
    <phoneticPr fontId="16"/>
  </si>
  <si>
    <t>掛川１１３８番地の２４</t>
    <rPh sb="6" eb="8">
      <t>バンチ</t>
    </rPh>
    <phoneticPr fontId="16"/>
  </si>
  <si>
    <t>２２－１１４６</t>
    <phoneticPr fontId="16"/>
  </si>
  <si>
    <t>二　の　丸　美　術　館</t>
    <phoneticPr fontId="16"/>
  </si>
  <si>
    <t>掛川１１４２番地の１</t>
    <rPh sb="6" eb="8">
      <t>バンチ</t>
    </rPh>
    <phoneticPr fontId="16"/>
  </si>
  <si>
    <t>６２－２０６１</t>
  </si>
  <si>
    <t>二　の　丸　茶　室</t>
    <phoneticPr fontId="16"/>
  </si>
  <si>
    <t>２３－１１９９</t>
    <phoneticPr fontId="16"/>
  </si>
  <si>
    <t>竹　の　丸</t>
    <rPh sb="0" eb="1">
      <t>タケ</t>
    </rPh>
    <rPh sb="4" eb="5">
      <t>マル</t>
    </rPh>
    <phoneticPr fontId="16"/>
  </si>
  <si>
    <t>掛川１２００番地の１</t>
    <rPh sb="6" eb="8">
      <t>バンチ</t>
    </rPh>
    <phoneticPr fontId="16"/>
  </si>
  <si>
    <t>２２－２１１２</t>
    <phoneticPr fontId="16"/>
  </si>
  <si>
    <t>掛　川　市　ステンドグラス美術館</t>
    <rPh sb="0" eb="1">
      <t>カカリ</t>
    </rPh>
    <rPh sb="2" eb="3">
      <t>カワ</t>
    </rPh>
    <rPh sb="4" eb="5">
      <t>シ</t>
    </rPh>
    <rPh sb="13" eb="16">
      <t>ビジュツカン</t>
    </rPh>
    <phoneticPr fontId="16"/>
  </si>
  <si>
    <t>掛川１１４０番地の１</t>
    <rPh sb="0" eb="2">
      <t>カケガワ</t>
    </rPh>
    <rPh sb="6" eb="8">
      <t>バンチ</t>
    </rPh>
    <phoneticPr fontId="16"/>
  </si>
  <si>
    <t>２９－５６８０</t>
    <phoneticPr fontId="16"/>
  </si>
  <si>
    <t>清　水　邸　庭　園</t>
    <rPh sb="0" eb="1">
      <t>キヨシ</t>
    </rPh>
    <rPh sb="2" eb="3">
      <t>ミズ</t>
    </rPh>
    <rPh sb="4" eb="5">
      <t>テイ</t>
    </rPh>
    <rPh sb="6" eb="7">
      <t>ニワ</t>
    </rPh>
    <rPh sb="8" eb="9">
      <t>エン</t>
    </rPh>
    <phoneticPr fontId="16"/>
  </si>
  <si>
    <t>西大渕５２９８番地の２</t>
    <rPh sb="0" eb="1">
      <t>ニシ</t>
    </rPh>
    <rPh sb="1" eb="3">
      <t>オオブチ</t>
    </rPh>
    <rPh sb="7" eb="9">
      <t>バンチ</t>
    </rPh>
    <phoneticPr fontId="16"/>
  </si>
  <si>
    <t>４８－６４５６</t>
    <phoneticPr fontId="16"/>
  </si>
  <si>
    <t>吉　岡　彌　生　記　念　館</t>
    <rPh sb="0" eb="1">
      <t>キチ</t>
    </rPh>
    <rPh sb="2" eb="3">
      <t>オカ</t>
    </rPh>
    <rPh sb="4" eb="5">
      <t>ヒサシ</t>
    </rPh>
    <rPh sb="6" eb="7">
      <t>ショウ</t>
    </rPh>
    <rPh sb="8" eb="9">
      <t>キ</t>
    </rPh>
    <rPh sb="10" eb="11">
      <t>ネン</t>
    </rPh>
    <rPh sb="12" eb="13">
      <t>カン</t>
    </rPh>
    <phoneticPr fontId="16"/>
  </si>
  <si>
    <t>下土方４７４番地</t>
    <rPh sb="0" eb="1">
      <t>シモ</t>
    </rPh>
    <rPh sb="1" eb="3">
      <t>ヒジカタ</t>
    </rPh>
    <rPh sb="6" eb="8">
      <t>バンチ</t>
    </rPh>
    <phoneticPr fontId="16"/>
  </si>
  <si>
    <t>７４－５５６６</t>
    <phoneticPr fontId="16"/>
  </si>
  <si>
    <t>大　須　賀　歴　史　民　俗　資　料　館</t>
    <rPh sb="0" eb="1">
      <t>ダイ</t>
    </rPh>
    <rPh sb="2" eb="3">
      <t>ス</t>
    </rPh>
    <rPh sb="4" eb="5">
      <t>ガ</t>
    </rPh>
    <rPh sb="6" eb="7">
      <t>レキ</t>
    </rPh>
    <rPh sb="8" eb="9">
      <t>シ</t>
    </rPh>
    <rPh sb="10" eb="11">
      <t>ミン</t>
    </rPh>
    <rPh sb="12" eb="13">
      <t>ゾク</t>
    </rPh>
    <rPh sb="14" eb="15">
      <t>シ</t>
    </rPh>
    <rPh sb="16" eb="17">
      <t>リョウ</t>
    </rPh>
    <rPh sb="18" eb="19">
      <t>カン</t>
    </rPh>
    <phoneticPr fontId="16"/>
  </si>
  <si>
    <t>大渕６８８１番地の２</t>
    <rPh sb="0" eb="2">
      <t>オオブチ</t>
    </rPh>
    <rPh sb="6" eb="8">
      <t>バンチ</t>
    </rPh>
    <phoneticPr fontId="16"/>
  </si>
  <si>
    <t>４８－６５２２</t>
    <phoneticPr fontId="16"/>
  </si>
  <si>
    <t>森　林　果　樹　公　園</t>
    <rPh sb="0" eb="1">
      <t>モリ</t>
    </rPh>
    <rPh sb="2" eb="3">
      <t>ハヤシ</t>
    </rPh>
    <rPh sb="4" eb="5">
      <t>ハタシ</t>
    </rPh>
    <rPh sb="6" eb="7">
      <t>キ</t>
    </rPh>
    <rPh sb="8" eb="9">
      <t>コウ</t>
    </rPh>
    <rPh sb="10" eb="11">
      <t>エン</t>
    </rPh>
    <phoneticPr fontId="16"/>
  </si>
  <si>
    <t>下俣１番地の９０</t>
    <rPh sb="0" eb="2">
      <t>シモマタ</t>
    </rPh>
    <rPh sb="3" eb="5">
      <t>バンチ</t>
    </rPh>
    <phoneticPr fontId="16"/>
  </si>
  <si>
    <t>２３－８１０２</t>
    <phoneticPr fontId="16"/>
  </si>
  <si>
    <t>22世紀の丘公園ｺﾐｭﾆﾃｨｰｾﾝﾀｰ　たまり～な</t>
    <rPh sb="2" eb="4">
      <t>セイキ</t>
    </rPh>
    <rPh sb="5" eb="6">
      <t>オカ</t>
    </rPh>
    <rPh sb="6" eb="8">
      <t>コウエン</t>
    </rPh>
    <phoneticPr fontId="16"/>
  </si>
  <si>
    <t>満水１６５２番地</t>
    <rPh sb="0" eb="2">
      <t>タマリ</t>
    </rPh>
    <rPh sb="6" eb="8">
      <t>バンチ</t>
    </rPh>
    <phoneticPr fontId="16"/>
  </si>
  <si>
    <t>２４－２７２２</t>
    <phoneticPr fontId="16"/>
  </si>
  <si>
    <t>　注：※印の施設は施設管理者が常駐していないため、(　)内に問合せ先の番号を記載</t>
    <rPh sb="1" eb="2">
      <t>チュウ</t>
    </rPh>
    <rPh sb="4" eb="5">
      <t>イン</t>
    </rPh>
    <rPh sb="6" eb="8">
      <t>シセツ</t>
    </rPh>
    <rPh sb="9" eb="11">
      <t>シセツ</t>
    </rPh>
    <rPh sb="11" eb="14">
      <t>カンリシャ</t>
    </rPh>
    <rPh sb="15" eb="17">
      <t>ジョウチュウ</t>
    </rPh>
    <rPh sb="28" eb="29">
      <t>ナイ</t>
    </rPh>
    <rPh sb="30" eb="31">
      <t>ト</t>
    </rPh>
    <rPh sb="31" eb="32">
      <t>ア</t>
    </rPh>
    <rPh sb="33" eb="34">
      <t>サキ</t>
    </rPh>
    <rPh sb="35" eb="37">
      <t>バンゴウ</t>
    </rPh>
    <rPh sb="38" eb="40">
      <t>キサイ</t>
    </rPh>
    <phoneticPr fontId="16"/>
  </si>
  <si>
    <t>《 スポーツ施設等 》</t>
    <rPh sb="6" eb="8">
      <t>シセツ</t>
    </rPh>
    <rPh sb="8" eb="9">
      <t>ナド</t>
    </rPh>
    <phoneticPr fontId="16"/>
  </si>
  <si>
    <t>い　こ　い　の　広　場</t>
    <phoneticPr fontId="16"/>
  </si>
  <si>
    <t>細谷１６８６番地</t>
    <rPh sb="6" eb="8">
      <t>バンチ</t>
    </rPh>
    <phoneticPr fontId="16"/>
  </si>
  <si>
    <t>２６－０３０３</t>
  </si>
  <si>
    <t>安　養　寺　運　動　公　園</t>
    <phoneticPr fontId="16"/>
  </si>
  <si>
    <t>淡陽１１６番地</t>
    <rPh sb="5" eb="7">
      <t>バンチ</t>
    </rPh>
    <phoneticPr fontId="16"/>
  </si>
  <si>
    <t>２３－６６４４</t>
  </si>
  <si>
    <t>下　垂　木　多　目　的　広　場</t>
    <rPh sb="0" eb="1">
      <t>シタ</t>
    </rPh>
    <rPh sb="2" eb="3">
      <t>タレ</t>
    </rPh>
    <rPh sb="4" eb="5">
      <t>キ</t>
    </rPh>
    <rPh sb="6" eb="7">
      <t>タ</t>
    </rPh>
    <rPh sb="8" eb="9">
      <t>メ</t>
    </rPh>
    <rPh sb="10" eb="11">
      <t>マト</t>
    </rPh>
    <rPh sb="12" eb="13">
      <t>ヒロ</t>
    </rPh>
    <rPh sb="14" eb="15">
      <t>バ</t>
    </rPh>
    <phoneticPr fontId="16"/>
  </si>
  <si>
    <t>下垂木２２４３番地の１</t>
    <rPh sb="0" eb="3">
      <t>シモタルキ</t>
    </rPh>
    <rPh sb="7" eb="9">
      <t>バンチ</t>
    </rPh>
    <phoneticPr fontId="16"/>
  </si>
  <si>
    <t>（２２－５５５３）</t>
    <phoneticPr fontId="16"/>
  </si>
  <si>
    <t>大東ビーチスポーツ公園運動場</t>
    <rPh sb="0" eb="2">
      <t>ダイトウ</t>
    </rPh>
    <rPh sb="9" eb="11">
      <t>コウエン</t>
    </rPh>
    <rPh sb="11" eb="14">
      <t>ウンドウジョウ</t>
    </rPh>
    <phoneticPr fontId="16"/>
  </si>
  <si>
    <t>千浜８５７２番地の３</t>
    <rPh sb="0" eb="2">
      <t>チハマ</t>
    </rPh>
    <rPh sb="6" eb="8">
      <t>バンチ</t>
    </rPh>
    <phoneticPr fontId="16"/>
  </si>
  <si>
    <t>７２－１１３２</t>
    <phoneticPr fontId="16"/>
  </si>
  <si>
    <t>大　東　総　合　運　動　場</t>
    <rPh sb="0" eb="1">
      <t>ダイ</t>
    </rPh>
    <rPh sb="2" eb="3">
      <t>ヒガシ</t>
    </rPh>
    <rPh sb="4" eb="5">
      <t>フサ</t>
    </rPh>
    <rPh sb="6" eb="7">
      <t>ゴウ</t>
    </rPh>
    <rPh sb="8" eb="9">
      <t>ウン</t>
    </rPh>
    <rPh sb="10" eb="11">
      <t>ドウ</t>
    </rPh>
    <rPh sb="12" eb="13">
      <t>バ</t>
    </rPh>
    <phoneticPr fontId="16"/>
  </si>
  <si>
    <t>国安３３００番地の１</t>
    <rPh sb="0" eb="2">
      <t>クニヤス</t>
    </rPh>
    <rPh sb="6" eb="8">
      <t>バンチ</t>
    </rPh>
    <phoneticPr fontId="16"/>
  </si>
  <si>
    <t>７２－５３９２</t>
    <phoneticPr fontId="16"/>
  </si>
  <si>
    <t>大　東　プール</t>
    <rPh sb="0" eb="1">
      <t>ダイ</t>
    </rPh>
    <rPh sb="2" eb="3">
      <t>ヒガシ</t>
    </rPh>
    <phoneticPr fontId="16"/>
  </si>
  <si>
    <t>国安３３００番地の３</t>
    <rPh sb="0" eb="2">
      <t>クニヤス</t>
    </rPh>
    <rPh sb="6" eb="8">
      <t>バンチ</t>
    </rPh>
    <phoneticPr fontId="16"/>
  </si>
  <si>
    <t>７２－１１３２</t>
    <phoneticPr fontId="16"/>
  </si>
  <si>
    <t>大　東　北　運　動　場</t>
    <rPh sb="0" eb="1">
      <t>ダイ</t>
    </rPh>
    <rPh sb="2" eb="3">
      <t>ヒガシ</t>
    </rPh>
    <rPh sb="4" eb="5">
      <t>キタ</t>
    </rPh>
    <rPh sb="6" eb="7">
      <t>ウン</t>
    </rPh>
    <rPh sb="8" eb="9">
      <t>ドウ</t>
    </rPh>
    <rPh sb="10" eb="11">
      <t>バ</t>
    </rPh>
    <phoneticPr fontId="16"/>
  </si>
  <si>
    <t>下土方４０７番地</t>
    <rPh sb="0" eb="1">
      <t>シモ</t>
    </rPh>
    <rPh sb="1" eb="3">
      <t>ヒジカタ</t>
    </rPh>
    <rPh sb="6" eb="8">
      <t>バンチ</t>
    </rPh>
    <phoneticPr fontId="16"/>
  </si>
  <si>
    <t>７４－４４３０</t>
    <phoneticPr fontId="16"/>
  </si>
  <si>
    <t>大　須　賀　運　動　場</t>
    <rPh sb="0" eb="1">
      <t>ダイ</t>
    </rPh>
    <rPh sb="2" eb="3">
      <t>ス</t>
    </rPh>
    <rPh sb="4" eb="5">
      <t>ガ</t>
    </rPh>
    <rPh sb="6" eb="7">
      <t>ウン</t>
    </rPh>
    <rPh sb="8" eb="9">
      <t>ドウ</t>
    </rPh>
    <rPh sb="10" eb="11">
      <t>バ</t>
    </rPh>
    <phoneticPr fontId="16"/>
  </si>
  <si>
    <t>西大渕６２２０番地の１</t>
    <rPh sb="0" eb="1">
      <t>ニシ</t>
    </rPh>
    <rPh sb="1" eb="3">
      <t>オオブチ</t>
    </rPh>
    <rPh sb="7" eb="9">
      <t>バンチ</t>
    </rPh>
    <phoneticPr fontId="16"/>
  </si>
  <si>
    <t>※48-5269(72-1132)</t>
    <phoneticPr fontId="16"/>
  </si>
  <si>
    <t>東遠カルチャーパーク総合体育館 さんりーな</t>
    <rPh sb="1" eb="2">
      <t>エン</t>
    </rPh>
    <phoneticPr fontId="16"/>
  </si>
  <si>
    <t>大池２２５０番地</t>
    <rPh sb="6" eb="8">
      <t>バンチ</t>
    </rPh>
    <phoneticPr fontId="16"/>
  </si>
  <si>
    <t>２２－５５５３</t>
  </si>
  <si>
    <t>南体育館　し～すぽ</t>
    <phoneticPr fontId="16"/>
  </si>
  <si>
    <t>掛川市大渕１４２３４番地の１</t>
    <rPh sb="10" eb="12">
      <t>バンチ</t>
    </rPh>
    <phoneticPr fontId="16"/>
  </si>
  <si>
    <t>２８－８７１０</t>
    <phoneticPr fontId="16"/>
  </si>
  <si>
    <t>掛　川　海　洋　センター・体育館</t>
    <rPh sb="0" eb="1">
      <t>カカリ</t>
    </rPh>
    <rPh sb="2" eb="3">
      <t>カワ</t>
    </rPh>
    <rPh sb="4" eb="5">
      <t>ウミ</t>
    </rPh>
    <rPh sb="6" eb="7">
      <t>ヨウ</t>
    </rPh>
    <phoneticPr fontId="16"/>
  </si>
  <si>
    <t>大池２１９２番地</t>
    <rPh sb="6" eb="8">
      <t>バンチ</t>
    </rPh>
    <phoneticPr fontId="16"/>
  </si>
  <si>
    <t>２４－６３８４</t>
  </si>
  <si>
    <t>大　東　海　洋　センター</t>
    <rPh sb="0" eb="1">
      <t>ダイ</t>
    </rPh>
    <rPh sb="2" eb="3">
      <t>ヒガシ</t>
    </rPh>
    <rPh sb="4" eb="5">
      <t>ウミ</t>
    </rPh>
    <rPh sb="6" eb="7">
      <t>ヨウ</t>
    </rPh>
    <phoneticPr fontId="16"/>
  </si>
  <si>
    <t>国安２８０８番地の１５</t>
    <rPh sb="0" eb="2">
      <t>クニヤス</t>
    </rPh>
    <rPh sb="6" eb="8">
      <t>バンチ</t>
    </rPh>
    <phoneticPr fontId="16"/>
  </si>
  <si>
    <t>２２－５５５３</t>
    <phoneticPr fontId="16"/>
  </si>
  <si>
    <t>大　須　賀　海　洋　センタープール</t>
    <rPh sb="0" eb="1">
      <t>ダイ</t>
    </rPh>
    <rPh sb="2" eb="3">
      <t>ス</t>
    </rPh>
    <rPh sb="4" eb="5">
      <t>ガ</t>
    </rPh>
    <rPh sb="6" eb="7">
      <t>ウミ</t>
    </rPh>
    <rPh sb="8" eb="9">
      <t>ヨウ</t>
    </rPh>
    <phoneticPr fontId="16"/>
  </si>
  <si>
    <t>沖之須１９２４番地の１</t>
    <rPh sb="0" eb="1">
      <t>オキ</t>
    </rPh>
    <rPh sb="1" eb="3">
      <t>ノス</t>
    </rPh>
    <rPh sb="7" eb="9">
      <t>バンチ</t>
    </rPh>
    <phoneticPr fontId="16"/>
  </si>
  <si>
    <t>４８－３３３３</t>
    <phoneticPr fontId="16"/>
  </si>
  <si>
    <t>こ　ど　も　の　森</t>
    <rPh sb="8" eb="9">
      <t>モリ</t>
    </rPh>
    <phoneticPr fontId="16"/>
  </si>
  <si>
    <t>大池２１９９番地</t>
    <rPh sb="0" eb="2">
      <t>オオイケ</t>
    </rPh>
    <rPh sb="6" eb="8">
      <t>バンチ</t>
    </rPh>
    <phoneticPr fontId="16"/>
  </si>
  <si>
    <t>※24-6384(22-5553)</t>
    <phoneticPr fontId="16"/>
  </si>
  <si>
    <t>明　ヶ　島　キャンプ場</t>
    <rPh sb="0" eb="1">
      <t>ミョウ</t>
    </rPh>
    <rPh sb="4" eb="5">
      <t>シマ</t>
    </rPh>
    <rPh sb="10" eb="11">
      <t>ジョウ</t>
    </rPh>
    <phoneticPr fontId="16"/>
  </si>
  <si>
    <t>炭焼３３番地の２</t>
    <rPh sb="0" eb="2">
      <t>スミヤキ</t>
    </rPh>
    <rPh sb="4" eb="6">
      <t>バンチ</t>
    </rPh>
    <phoneticPr fontId="16"/>
  </si>
  <si>
    <t>２５－２０５２</t>
    <phoneticPr fontId="16"/>
  </si>
  <si>
    <t>な　ら　こ　こ　の　里</t>
    <rPh sb="10" eb="11">
      <t>サト</t>
    </rPh>
    <phoneticPr fontId="16"/>
  </si>
  <si>
    <t>居尻１７９番地</t>
    <rPh sb="0" eb="2">
      <t>イジリ</t>
    </rPh>
    <rPh sb="5" eb="7">
      <t>バンチ</t>
    </rPh>
    <phoneticPr fontId="16"/>
  </si>
  <si>
    <t>２５－２０５５</t>
    <phoneticPr fontId="16"/>
  </si>
  <si>
    <t>な　ら　こ　こ　の　湯</t>
    <rPh sb="10" eb="11">
      <t>ユ</t>
    </rPh>
    <phoneticPr fontId="16"/>
  </si>
  <si>
    <t>２０－３０３０</t>
    <phoneticPr fontId="16"/>
  </si>
  <si>
    <t>大　東　温　泉　シートピア</t>
    <rPh sb="0" eb="1">
      <t>ダイ</t>
    </rPh>
    <rPh sb="2" eb="3">
      <t>ヒガシ</t>
    </rPh>
    <rPh sb="4" eb="5">
      <t>アツシ</t>
    </rPh>
    <rPh sb="6" eb="7">
      <t>イズミ</t>
    </rPh>
    <phoneticPr fontId="16"/>
  </si>
  <si>
    <t>国安２８０８番地の２</t>
    <rPh sb="0" eb="2">
      <t>クニヤス</t>
    </rPh>
    <rPh sb="6" eb="8">
      <t>バンチ</t>
    </rPh>
    <phoneticPr fontId="16"/>
  </si>
  <si>
    <t>７２－１１２６</t>
    <phoneticPr fontId="16"/>
  </si>
  <si>
    <t>《 福祉施設 》</t>
    <rPh sb="2" eb="4">
      <t>フクシ</t>
    </rPh>
    <rPh sb="4" eb="6">
      <t>シセツ</t>
    </rPh>
    <phoneticPr fontId="16"/>
  </si>
  <si>
    <t>総　合　福　祉　センター</t>
    <rPh sb="0" eb="1">
      <t>フサ</t>
    </rPh>
    <rPh sb="2" eb="3">
      <t>ゴウ</t>
    </rPh>
    <rPh sb="4" eb="5">
      <t>フク</t>
    </rPh>
    <rPh sb="6" eb="7">
      <t>シ</t>
    </rPh>
    <phoneticPr fontId="16"/>
  </si>
  <si>
    <t>掛川９１０番地の１</t>
    <rPh sb="0" eb="2">
      <t>カケガワ</t>
    </rPh>
    <rPh sb="5" eb="7">
      <t>バンチ</t>
    </rPh>
    <phoneticPr fontId="16"/>
  </si>
  <si>
    <t>２２－６７９５</t>
    <phoneticPr fontId="16"/>
  </si>
  <si>
    <t>ファミリー・サポート・センター</t>
    <phoneticPr fontId="16"/>
  </si>
  <si>
    <t>長谷一丁目１番地の１</t>
    <rPh sb="0" eb="2">
      <t>ナガヤ</t>
    </rPh>
    <rPh sb="2" eb="3">
      <t>イチ</t>
    </rPh>
    <rPh sb="3" eb="5">
      <t>チョウメ</t>
    </rPh>
    <rPh sb="6" eb="8">
      <t>バンチ</t>
    </rPh>
    <phoneticPr fontId="16"/>
  </si>
  <si>
    <t>２１－１１４０</t>
    <phoneticPr fontId="16"/>
  </si>
  <si>
    <t>大　東　児　童　館</t>
    <rPh sb="0" eb="1">
      <t>ダイ</t>
    </rPh>
    <rPh sb="2" eb="3">
      <t>ヒガシ</t>
    </rPh>
    <rPh sb="4" eb="5">
      <t>ジ</t>
    </rPh>
    <rPh sb="6" eb="7">
      <t>ワラベ</t>
    </rPh>
    <rPh sb="8" eb="9">
      <t>カン</t>
    </rPh>
    <phoneticPr fontId="16"/>
  </si>
  <si>
    <t>７２－７８３０</t>
    <phoneticPr fontId="16"/>
  </si>
  <si>
    <t>大　須　賀　児　童　館</t>
    <rPh sb="0" eb="1">
      <t>ダイ</t>
    </rPh>
    <rPh sb="2" eb="3">
      <t>ス</t>
    </rPh>
    <rPh sb="4" eb="5">
      <t>ガ</t>
    </rPh>
    <rPh sb="6" eb="7">
      <t>ジ</t>
    </rPh>
    <rPh sb="8" eb="9">
      <t>ワラベ</t>
    </rPh>
    <rPh sb="10" eb="11">
      <t>カン</t>
    </rPh>
    <phoneticPr fontId="16"/>
  </si>
  <si>
    <t>西大渕１５０番地</t>
    <rPh sb="0" eb="1">
      <t>ニシ</t>
    </rPh>
    <rPh sb="1" eb="3">
      <t>オオブチ</t>
    </rPh>
    <rPh sb="6" eb="8">
      <t>バンチ</t>
    </rPh>
    <phoneticPr fontId="16"/>
  </si>
  <si>
    <t>４８－５５３１</t>
    <phoneticPr fontId="16"/>
  </si>
  <si>
    <t>老　人　福　祉　センター　山　王　荘</t>
    <rPh sb="0" eb="1">
      <t>ロウ</t>
    </rPh>
    <rPh sb="13" eb="14">
      <t>ヤマ</t>
    </rPh>
    <rPh sb="15" eb="16">
      <t>オウ</t>
    </rPh>
    <rPh sb="17" eb="18">
      <t>ショウ</t>
    </rPh>
    <phoneticPr fontId="16"/>
  </si>
  <si>
    <t>大坂２４４３番地</t>
    <rPh sb="0" eb="2">
      <t>オオサカ</t>
    </rPh>
    <rPh sb="6" eb="8">
      <t>バンチ</t>
    </rPh>
    <phoneticPr fontId="16"/>
  </si>
  <si>
    <t>７２－５３７０</t>
    <phoneticPr fontId="16"/>
  </si>
  <si>
    <t>大　須　賀　老　人　福　祉　センター</t>
    <rPh sb="0" eb="1">
      <t>ダイ</t>
    </rPh>
    <rPh sb="2" eb="3">
      <t>ス</t>
    </rPh>
    <rPh sb="4" eb="5">
      <t>ガ</t>
    </rPh>
    <rPh sb="6" eb="7">
      <t>ロウ</t>
    </rPh>
    <phoneticPr fontId="16"/>
  </si>
  <si>
    <t>養護老人ホーム　き　き　ょ　う　荘</t>
    <rPh sb="0" eb="2">
      <t>ヨウゴ</t>
    </rPh>
    <rPh sb="2" eb="4">
      <t>ロウジン</t>
    </rPh>
    <phoneticPr fontId="16"/>
  </si>
  <si>
    <t>水垂４７９番地の１</t>
    <rPh sb="5" eb="7">
      <t>バンチ</t>
    </rPh>
    <phoneticPr fontId="16"/>
  </si>
  <si>
    <t>２４－０８６８</t>
  </si>
  <si>
    <t>小　笠　老　人　ホーム</t>
    <rPh sb="0" eb="1">
      <t>ショウ</t>
    </rPh>
    <rPh sb="2" eb="3">
      <t>カサ</t>
    </rPh>
    <rPh sb="4" eb="5">
      <t>ロウ</t>
    </rPh>
    <rPh sb="6" eb="7">
      <t>ジン</t>
    </rPh>
    <phoneticPr fontId="16"/>
  </si>
  <si>
    <t>大坂４１６１番地</t>
    <rPh sb="0" eb="2">
      <t>オオサカ</t>
    </rPh>
    <rPh sb="6" eb="8">
      <t>バンチ</t>
    </rPh>
    <phoneticPr fontId="16"/>
  </si>
  <si>
    <t>７２－２３５０</t>
    <phoneticPr fontId="16"/>
  </si>
  <si>
    <t>つ　く　し　会　館</t>
    <phoneticPr fontId="16"/>
  </si>
  <si>
    <t>長谷４３３番地</t>
    <rPh sb="5" eb="7">
      <t>バンチ</t>
    </rPh>
    <phoneticPr fontId="16"/>
  </si>
  <si>
    <t>２２－６４３０</t>
  </si>
  <si>
    <t>千　浜　会　館</t>
    <rPh sb="0" eb="1">
      <t>セン</t>
    </rPh>
    <rPh sb="2" eb="3">
      <t>ハマ</t>
    </rPh>
    <phoneticPr fontId="16"/>
  </si>
  <si>
    <t>千浜４０６９番地</t>
    <rPh sb="0" eb="2">
      <t>チハマ</t>
    </rPh>
    <rPh sb="6" eb="8">
      <t>バンチ</t>
    </rPh>
    <phoneticPr fontId="16"/>
  </si>
  <si>
    <t>７２－５５８８</t>
    <phoneticPr fontId="16"/>
  </si>
  <si>
    <t>浜　野　会　館</t>
    <rPh sb="0" eb="1">
      <t>ハマ</t>
    </rPh>
    <rPh sb="2" eb="3">
      <t>ノ</t>
    </rPh>
    <phoneticPr fontId="16"/>
  </si>
  <si>
    <t>浜野５５６番地</t>
    <rPh sb="0" eb="2">
      <t>ハマノ</t>
    </rPh>
    <rPh sb="5" eb="7">
      <t>バンチ</t>
    </rPh>
    <phoneticPr fontId="16"/>
  </si>
  <si>
    <t>７２－３３０１</t>
    <phoneticPr fontId="16"/>
  </si>
  <si>
    <t>睦　三　会　館</t>
    <rPh sb="0" eb="1">
      <t>ムツミ</t>
    </rPh>
    <rPh sb="2" eb="3">
      <t>サン</t>
    </rPh>
    <phoneticPr fontId="16"/>
  </si>
  <si>
    <t>中５９８９番地の１</t>
    <rPh sb="0" eb="1">
      <t>ナカ</t>
    </rPh>
    <rPh sb="5" eb="7">
      <t>バンチ</t>
    </rPh>
    <phoneticPr fontId="16"/>
  </si>
  <si>
    <t>７４－３９７０</t>
    <phoneticPr fontId="16"/>
  </si>
  <si>
    <t>掛　川　医　療　センター</t>
    <phoneticPr fontId="16"/>
  </si>
  <si>
    <t>２３－２２５１</t>
  </si>
  <si>
    <t>社　会　福　祉　協　議　会</t>
    <phoneticPr fontId="16"/>
  </si>
  <si>
    <t>２２－１２９４</t>
  </si>
  <si>
    <t>社　会　福　祉　協　議　会　大東支所</t>
    <rPh sb="0" eb="1">
      <t>シャ</t>
    </rPh>
    <rPh sb="2" eb="3">
      <t>カイ</t>
    </rPh>
    <rPh sb="4" eb="5">
      <t>フク</t>
    </rPh>
    <rPh sb="6" eb="7">
      <t>シ</t>
    </rPh>
    <rPh sb="8" eb="9">
      <t>キョウ</t>
    </rPh>
    <rPh sb="10" eb="11">
      <t>ギ</t>
    </rPh>
    <rPh sb="12" eb="13">
      <t>カイ</t>
    </rPh>
    <rPh sb="14" eb="16">
      <t>ダイトウ</t>
    </rPh>
    <rPh sb="16" eb="18">
      <t>シショ</t>
    </rPh>
    <phoneticPr fontId="16"/>
  </si>
  <si>
    <t>７２－１１３５</t>
    <phoneticPr fontId="16"/>
  </si>
  <si>
    <t>社　会　福　祉　協　議　会　大須賀支所</t>
    <rPh sb="0" eb="1">
      <t>シャ</t>
    </rPh>
    <rPh sb="2" eb="3">
      <t>カイ</t>
    </rPh>
    <rPh sb="4" eb="5">
      <t>フク</t>
    </rPh>
    <rPh sb="6" eb="7">
      <t>シ</t>
    </rPh>
    <rPh sb="8" eb="9">
      <t>キョウ</t>
    </rPh>
    <rPh sb="10" eb="11">
      <t>ギ</t>
    </rPh>
    <rPh sb="12" eb="13">
      <t>カイ</t>
    </rPh>
    <rPh sb="14" eb="17">
      <t>オオスガ</t>
    </rPh>
    <rPh sb="17" eb="19">
      <t>シショ</t>
    </rPh>
    <phoneticPr fontId="16"/>
  </si>
  <si>
    <t>掛川市シルバー人材センター</t>
  </si>
  <si>
    <t>２２－００８８</t>
  </si>
  <si>
    <t>シルバー人材センター南部事務所</t>
    <rPh sb="4" eb="6">
      <t>ジンザイ</t>
    </rPh>
    <rPh sb="10" eb="12">
      <t>ナンブ</t>
    </rPh>
    <rPh sb="12" eb="15">
      <t>ジムショ</t>
    </rPh>
    <phoneticPr fontId="16"/>
  </si>
  <si>
    <t>７２－１６６０</t>
    <phoneticPr fontId="16"/>
  </si>
  <si>
    <t>《地域生涯学習ｾﾝﾀｰ・農村環境改善ｾﾝﾀｰ・地区ｾﾝﾀｰ》</t>
    <rPh sb="12" eb="14">
      <t>ノウソン</t>
    </rPh>
    <rPh sb="14" eb="16">
      <t>カンキョウ</t>
    </rPh>
    <rPh sb="16" eb="18">
      <t>カイゼン</t>
    </rPh>
    <rPh sb="23" eb="25">
      <t>チク</t>
    </rPh>
    <phoneticPr fontId="16"/>
  </si>
  <si>
    <t>東　　　山　地域生涯学習センター</t>
    <phoneticPr fontId="16"/>
  </si>
  <si>
    <t>東山１２６５番地の１</t>
    <rPh sb="6" eb="8">
      <t>バンチ</t>
    </rPh>
    <phoneticPr fontId="16"/>
  </si>
  <si>
    <t>２７－１５４４</t>
    <phoneticPr fontId="16"/>
  </si>
  <si>
    <t>日　　　坂　地域生涯学習センター</t>
    <phoneticPr fontId="16"/>
  </si>
  <si>
    <t>大野１番地の３</t>
    <rPh sb="3" eb="5">
      <t>バンチ</t>
    </rPh>
    <phoneticPr fontId="16"/>
  </si>
  <si>
    <t>２７－１００２</t>
  </si>
  <si>
    <t>東　山　口　地域生涯学習センター</t>
    <phoneticPr fontId="16"/>
  </si>
  <si>
    <t>逆川１０１２番地の２</t>
    <rPh sb="6" eb="8">
      <t>バンチ</t>
    </rPh>
    <phoneticPr fontId="16"/>
  </si>
  <si>
    <t>２７－０５４４</t>
  </si>
  <si>
    <t>西　山　口　地域生涯学習センター</t>
    <phoneticPr fontId="16"/>
  </si>
  <si>
    <t>成滝１４７番地の１</t>
    <rPh sb="5" eb="7">
      <t>バンチ</t>
    </rPh>
    <phoneticPr fontId="16"/>
  </si>
  <si>
    <t>２４－６９２１</t>
  </si>
  <si>
    <t>上　内　田　地域生涯学習センター</t>
    <phoneticPr fontId="16"/>
  </si>
  <si>
    <t>上内田９３１番地の２</t>
    <rPh sb="6" eb="8">
      <t>バンチ</t>
    </rPh>
    <phoneticPr fontId="16"/>
  </si>
  <si>
    <t>２２－４５９４</t>
  </si>
  <si>
    <t>南    　郷　地域生涯学習センター</t>
    <rPh sb="0" eb="1">
      <t>ナン</t>
    </rPh>
    <phoneticPr fontId="16"/>
  </si>
  <si>
    <t>上張１９２番地の１</t>
    <rPh sb="0" eb="2">
      <t>アゲハリ</t>
    </rPh>
    <rPh sb="5" eb="7">
      <t>バンチ</t>
    </rPh>
    <phoneticPr fontId="16"/>
  </si>
  <si>
    <t>２３－０３２４</t>
  </si>
  <si>
    <t>第　一　小　地域生涯学習センター</t>
    <phoneticPr fontId="16"/>
  </si>
  <si>
    <t>掛川１１０８番地の１</t>
    <rPh sb="6" eb="8">
      <t>バンチ</t>
    </rPh>
    <phoneticPr fontId="16"/>
  </si>
  <si>
    <t>２４－７５３０</t>
  </si>
  <si>
    <t>中　央　小　地域生涯学習センター</t>
    <phoneticPr fontId="16"/>
  </si>
  <si>
    <t>下俣８０番地</t>
    <rPh sb="4" eb="6">
      <t>バンチ</t>
    </rPh>
    <phoneticPr fontId="16"/>
  </si>
  <si>
    <t>２４－６９１３</t>
  </si>
  <si>
    <t>西　南　郷　地域生涯学習センター</t>
    <phoneticPr fontId="16"/>
  </si>
  <si>
    <t>久保二丁目３番１号</t>
    <rPh sb="0" eb="2">
      <t>クボ</t>
    </rPh>
    <rPh sb="2" eb="3">
      <t>ニ</t>
    </rPh>
    <rPh sb="3" eb="5">
      <t>チョウメ</t>
    </rPh>
    <rPh sb="6" eb="7">
      <t>バン</t>
    </rPh>
    <rPh sb="8" eb="9">
      <t>ゴウ</t>
    </rPh>
    <phoneticPr fontId="16"/>
  </si>
  <si>
    <t>２１－３２３１</t>
    <phoneticPr fontId="16"/>
  </si>
  <si>
    <t>掛 川 第 五 地域生涯学習センター</t>
    <phoneticPr fontId="16"/>
  </si>
  <si>
    <t>大池４３８番地の１</t>
    <rPh sb="5" eb="7">
      <t>バンチ</t>
    </rPh>
    <phoneticPr fontId="16"/>
  </si>
  <si>
    <t>２２－４９１０</t>
  </si>
  <si>
    <t>曽　　　我　地域生涯学習センター</t>
    <phoneticPr fontId="16"/>
  </si>
  <si>
    <t>領家３７３番地の１</t>
    <rPh sb="5" eb="7">
      <t>バンチ</t>
    </rPh>
    <phoneticPr fontId="16"/>
  </si>
  <si>
    <t>２２－４９３６</t>
  </si>
  <si>
    <t>粟　　　本　地域生涯学習センター</t>
    <phoneticPr fontId="16"/>
  </si>
  <si>
    <t>初馬８５７番地の１</t>
    <rPh sb="0" eb="2">
      <t>ハツマ</t>
    </rPh>
    <rPh sb="5" eb="7">
      <t>バンチ</t>
    </rPh>
    <phoneticPr fontId="16"/>
  </si>
  <si>
    <t>６１－９４５０</t>
    <phoneticPr fontId="16"/>
  </si>
  <si>
    <t>城　　　北　地域生涯学習センター</t>
    <phoneticPr fontId="16"/>
  </si>
  <si>
    <t>城北二丁目１２番２号</t>
    <rPh sb="0" eb="2">
      <t>ジョウホク</t>
    </rPh>
    <rPh sb="2" eb="5">
      <t>２チョウメ</t>
    </rPh>
    <rPh sb="7" eb="8">
      <t>バン</t>
    </rPh>
    <rPh sb="9" eb="10">
      <t>ゴウ</t>
    </rPh>
    <phoneticPr fontId="16"/>
  </si>
  <si>
    <t>２４－０２９９</t>
  </si>
  <si>
    <t>西　　　郷　地域生涯学習センター</t>
    <phoneticPr fontId="16"/>
  </si>
  <si>
    <t>上西郷２６１３番地の１</t>
    <rPh sb="7" eb="9">
      <t>バンチ</t>
    </rPh>
    <phoneticPr fontId="16"/>
  </si>
  <si>
    <t>２８－０５５１</t>
  </si>
  <si>
    <t>原　　　泉　地域生涯学習センター</t>
    <phoneticPr fontId="16"/>
  </si>
  <si>
    <t>萩間４２３番地</t>
    <rPh sb="5" eb="7">
      <t>バンチ</t>
    </rPh>
    <phoneticPr fontId="16"/>
  </si>
  <si>
    <t>２０－３９８５</t>
    <phoneticPr fontId="16"/>
  </si>
  <si>
    <t>倉　　　真　地域生涯学習センター</t>
    <phoneticPr fontId="16"/>
  </si>
  <si>
    <t>倉真３８０８番地の１</t>
    <rPh sb="6" eb="8">
      <t>バンチ</t>
    </rPh>
    <phoneticPr fontId="16"/>
  </si>
  <si>
    <t>２９－１２５２</t>
  </si>
  <si>
    <t>桜　　　木　地域生涯学習センター</t>
    <phoneticPr fontId="16"/>
  </si>
  <si>
    <t>下垂木１４７２番地の１</t>
    <rPh sb="7" eb="9">
      <t>バンチ</t>
    </rPh>
    <phoneticPr fontId="16"/>
  </si>
  <si>
    <t>２３－２６３７</t>
  </si>
  <si>
    <t>和　田　岡　地域生涯学習センター</t>
    <phoneticPr fontId="16"/>
  </si>
  <si>
    <t>吉岡２７１番地の５</t>
    <rPh sb="5" eb="7">
      <t>バンチ</t>
    </rPh>
    <phoneticPr fontId="16"/>
  </si>
  <si>
    <t>２６－０４７５</t>
  </si>
  <si>
    <t>原　　　谷　地域生涯学習センター</t>
    <phoneticPr fontId="16"/>
  </si>
  <si>
    <t>本郷８０６番地の１</t>
    <rPh sb="5" eb="7">
      <t>バンチ</t>
    </rPh>
    <phoneticPr fontId="16"/>
  </si>
  <si>
    <t>２６－００６４</t>
  </si>
  <si>
    <t>原　　　田　地域生涯学習センター</t>
    <phoneticPr fontId="16"/>
  </si>
  <si>
    <t>原里１６２３番地</t>
    <rPh sb="6" eb="8">
      <t>バンチ</t>
    </rPh>
    <phoneticPr fontId="16"/>
  </si>
  <si>
    <t>２６－０４７０</t>
  </si>
  <si>
    <t>佐　　　束　地　　　　区センター</t>
    <rPh sb="0" eb="1">
      <t>サ</t>
    </rPh>
    <rPh sb="4" eb="5">
      <t>ソク</t>
    </rPh>
    <rPh sb="11" eb="12">
      <t>ク</t>
    </rPh>
    <phoneticPr fontId="16"/>
  </si>
  <si>
    <t>中方５７３番地の１</t>
    <rPh sb="0" eb="1">
      <t>ナカ</t>
    </rPh>
    <rPh sb="1" eb="2">
      <t>ホウ</t>
    </rPh>
    <rPh sb="5" eb="7">
      <t>バンチ</t>
    </rPh>
    <phoneticPr fontId="16"/>
  </si>
  <si>
    <t>７４－３８４１</t>
    <phoneticPr fontId="16"/>
  </si>
  <si>
    <t>大　　　坂　地　　　　区センター</t>
    <rPh sb="0" eb="1">
      <t>ダイ</t>
    </rPh>
    <rPh sb="4" eb="5">
      <t>サカ</t>
    </rPh>
    <rPh sb="11" eb="12">
      <t>ク</t>
    </rPh>
    <phoneticPr fontId="16"/>
  </si>
  <si>
    <t>大坂２８８２番地</t>
    <rPh sb="0" eb="2">
      <t>オオサカ</t>
    </rPh>
    <rPh sb="6" eb="8">
      <t>バンチ</t>
    </rPh>
    <phoneticPr fontId="16"/>
  </si>
  <si>
    <t>７２－３２０７</t>
    <phoneticPr fontId="16"/>
  </si>
  <si>
    <t>土　　　方　地　　　　区センター</t>
    <rPh sb="0" eb="1">
      <t>ツチ</t>
    </rPh>
    <rPh sb="4" eb="5">
      <t>カタ</t>
    </rPh>
    <rPh sb="11" eb="12">
      <t>ク</t>
    </rPh>
    <phoneticPr fontId="16"/>
  </si>
  <si>
    <t>７４－５６８８</t>
    <phoneticPr fontId="16"/>
  </si>
  <si>
    <t>　　中　　　地　　　　区センター</t>
    <rPh sb="2" eb="3">
      <t>ナカ</t>
    </rPh>
    <rPh sb="11" eb="12">
      <t>ク</t>
    </rPh>
    <phoneticPr fontId="16"/>
  </si>
  <si>
    <t>中３８９１番地の１</t>
    <rPh sb="0" eb="1">
      <t>ナカ</t>
    </rPh>
    <rPh sb="5" eb="7">
      <t>バンチ</t>
    </rPh>
    <phoneticPr fontId="16"/>
  </si>
  <si>
    <t>７４－２９０４</t>
    <phoneticPr fontId="16"/>
  </si>
  <si>
    <t>千　　　浜　農村環境改善センター</t>
    <rPh sb="0" eb="1">
      <t>セン</t>
    </rPh>
    <rPh sb="4" eb="5">
      <t>ハマ</t>
    </rPh>
    <rPh sb="6" eb="8">
      <t>ノウソン</t>
    </rPh>
    <rPh sb="8" eb="10">
      <t>カンキョウ</t>
    </rPh>
    <rPh sb="10" eb="12">
      <t>カイゼン</t>
    </rPh>
    <phoneticPr fontId="16"/>
  </si>
  <si>
    <t>千浜４００２番地</t>
    <rPh sb="0" eb="2">
      <t>チハマ</t>
    </rPh>
    <rPh sb="6" eb="8">
      <t>バンチ</t>
    </rPh>
    <phoneticPr fontId="16"/>
  </si>
  <si>
    <t>７２－５０２８</t>
    <phoneticPr fontId="16"/>
  </si>
  <si>
    <t>大須賀第一　地　　　　区センター</t>
    <rPh sb="0" eb="3">
      <t>オオスカ</t>
    </rPh>
    <rPh sb="3" eb="4">
      <t>ダイ</t>
    </rPh>
    <rPh sb="4" eb="5">
      <t>1</t>
    </rPh>
    <rPh sb="6" eb="7">
      <t>チ</t>
    </rPh>
    <rPh sb="11" eb="12">
      <t>ク</t>
    </rPh>
    <phoneticPr fontId="16"/>
  </si>
  <si>
    <t>西大渕９７番地</t>
    <rPh sb="0" eb="1">
      <t>ニシ</t>
    </rPh>
    <rPh sb="1" eb="3">
      <t>オオブチ</t>
    </rPh>
    <rPh sb="5" eb="7">
      <t>バンチ</t>
    </rPh>
    <phoneticPr fontId="16"/>
  </si>
  <si>
    <t>４８－１０１４</t>
    <phoneticPr fontId="16"/>
  </si>
  <si>
    <t>大須賀第三　地　　　　区センター</t>
    <rPh sb="0" eb="3">
      <t>オオスカ</t>
    </rPh>
    <rPh sb="3" eb="4">
      <t>ダイ</t>
    </rPh>
    <rPh sb="4" eb="5">
      <t>サン</t>
    </rPh>
    <rPh sb="6" eb="7">
      <t>チ</t>
    </rPh>
    <rPh sb="11" eb="12">
      <t>ク</t>
    </rPh>
    <phoneticPr fontId="16"/>
  </si>
  <si>
    <t>４８－１００９</t>
    <phoneticPr fontId="16"/>
  </si>
  <si>
    <t>大　　　渕　地　　　　区センター</t>
    <rPh sb="0" eb="1">
      <t>ダイ</t>
    </rPh>
    <rPh sb="4" eb="5">
      <t>フチ</t>
    </rPh>
    <rPh sb="6" eb="7">
      <t>チ</t>
    </rPh>
    <rPh sb="11" eb="12">
      <t>ク</t>
    </rPh>
    <phoneticPr fontId="16"/>
  </si>
  <si>
    <t>４８－６６８１</t>
    <phoneticPr fontId="16"/>
  </si>
  <si>
    <t>　注：教育機関は後述。</t>
    <rPh sb="1" eb="2">
      <t>チュウ</t>
    </rPh>
    <rPh sb="3" eb="5">
      <t>キョウイク</t>
    </rPh>
    <rPh sb="5" eb="7">
      <t>キカン</t>
    </rPh>
    <rPh sb="8" eb="10">
      <t>コウジュツ</t>
    </rPh>
    <phoneticPr fontId="16"/>
  </si>
  <si>
    <t>（２）県　関　係</t>
    <rPh sb="3" eb="4">
      <t>ケン</t>
    </rPh>
    <rPh sb="5" eb="6">
      <t>セキ</t>
    </rPh>
    <rPh sb="7" eb="8">
      <t>カカリ</t>
    </rPh>
    <phoneticPr fontId="16"/>
  </si>
  <si>
    <t>掛　川　警　察　署</t>
    <phoneticPr fontId="16"/>
  </si>
  <si>
    <t>宮脇一丁目１番地の１</t>
    <rPh sb="0" eb="2">
      <t>ミヤワキ</t>
    </rPh>
    <rPh sb="2" eb="3">
      <t>1</t>
    </rPh>
    <rPh sb="3" eb="5">
      <t>チョウメ</t>
    </rPh>
    <rPh sb="6" eb="8">
      <t>バンチ</t>
    </rPh>
    <phoneticPr fontId="16"/>
  </si>
  <si>
    <t>２２－０１１０</t>
  </si>
  <si>
    <t>西部健康福祉センター掛川支所</t>
    <rPh sb="0" eb="2">
      <t>セイブ</t>
    </rPh>
    <phoneticPr fontId="16"/>
  </si>
  <si>
    <t>金城９３番地</t>
    <rPh sb="4" eb="6">
      <t>バンチ</t>
    </rPh>
    <phoneticPr fontId="16"/>
  </si>
  <si>
    <t>２２－３２６３</t>
    <phoneticPr fontId="16"/>
  </si>
  <si>
    <t>静岡県西部食肉衛生検査所</t>
    <rPh sb="0" eb="3">
      <t>シズオカケン</t>
    </rPh>
    <rPh sb="3" eb="5">
      <t>セイブ</t>
    </rPh>
    <rPh sb="5" eb="7">
      <t>ショクニク</t>
    </rPh>
    <rPh sb="7" eb="9">
      <t>エイセイ</t>
    </rPh>
    <rPh sb="9" eb="12">
      <t>ケンサジョ</t>
    </rPh>
    <phoneticPr fontId="16"/>
  </si>
  <si>
    <t>２４－０７２５</t>
    <phoneticPr fontId="16"/>
  </si>
  <si>
    <t>静岡県総合教育センター　あすなろ</t>
    <phoneticPr fontId="16"/>
  </si>
  <si>
    <t>富部４５６番地</t>
    <rPh sb="5" eb="7">
      <t>バンチ</t>
    </rPh>
    <phoneticPr fontId="16"/>
  </si>
  <si>
    <t>２４－９７００</t>
  </si>
  <si>
    <t>静岡県袋井土木事務所掛川支所</t>
    <rPh sb="0" eb="3">
      <t>シズオカケン</t>
    </rPh>
    <phoneticPr fontId="16"/>
  </si>
  <si>
    <t>金城６０番地</t>
    <rPh sb="4" eb="6">
      <t>バンチ</t>
    </rPh>
    <phoneticPr fontId="16"/>
  </si>
  <si>
    <t>２２－６２７５</t>
  </si>
  <si>
    <t>（３）国　関　係</t>
  </si>
  <si>
    <t>静岡地方法務局掛川支局</t>
  </si>
  <si>
    <t>亀の甲二丁目１６番２号</t>
    <rPh sb="3" eb="4">
      <t>ニ</t>
    </rPh>
    <rPh sb="8" eb="9">
      <t>バン</t>
    </rPh>
    <rPh sb="10" eb="11">
      <t>ゴウ</t>
    </rPh>
    <phoneticPr fontId="16"/>
  </si>
  <si>
    <t>２２－５５３８</t>
  </si>
  <si>
    <t>静岡地方検察庁掛川支部</t>
  </si>
  <si>
    <t>２２－５３９８</t>
  </si>
  <si>
    <t>掛　川　区　検　察　庁</t>
    <phoneticPr fontId="16"/>
  </si>
  <si>
    <t>掛　川　税　務　署</t>
    <rPh sb="4" eb="5">
      <t>ゼイ</t>
    </rPh>
    <rPh sb="6" eb="7">
      <t>ム</t>
    </rPh>
    <rPh sb="8" eb="9">
      <t>ショ</t>
    </rPh>
    <phoneticPr fontId="16"/>
  </si>
  <si>
    <t>緑ヶ丘二丁目１１番地の４</t>
    <rPh sb="3" eb="4">
      <t>ニ</t>
    </rPh>
    <rPh sb="8" eb="10">
      <t>バンチ</t>
    </rPh>
    <phoneticPr fontId="16"/>
  </si>
  <si>
    <t>２２－５１４１</t>
  </si>
  <si>
    <t>掛川公共職業安定所　ハローワーク掛川</t>
    <rPh sb="16" eb="18">
      <t>カケガワ</t>
    </rPh>
    <phoneticPr fontId="16"/>
  </si>
  <si>
    <t>金城７１番地</t>
    <rPh sb="4" eb="6">
      <t>バンチ</t>
    </rPh>
    <phoneticPr fontId="16"/>
  </si>
  <si>
    <t>２２－４１８５</t>
  </si>
  <si>
    <t>日本年金機構掛川年金事務所</t>
    <rPh sb="0" eb="2">
      <t>ニホン</t>
    </rPh>
    <rPh sb="2" eb="4">
      <t>ネンキン</t>
    </rPh>
    <rPh sb="4" eb="6">
      <t>キコウ</t>
    </rPh>
    <rPh sb="6" eb="8">
      <t>カケガワ</t>
    </rPh>
    <rPh sb="8" eb="10">
      <t>ネンキン</t>
    </rPh>
    <rPh sb="10" eb="13">
      <t>ジムショ</t>
    </rPh>
    <phoneticPr fontId="16"/>
  </si>
  <si>
    <t>久保一丁目１９番８号</t>
    <rPh sb="2" eb="3">
      <t>イチ</t>
    </rPh>
    <rPh sb="7" eb="8">
      <t>バン</t>
    </rPh>
    <rPh sb="9" eb="10">
      <t>ゴウ</t>
    </rPh>
    <phoneticPr fontId="16"/>
  </si>
  <si>
    <t>２１－５５２４</t>
    <phoneticPr fontId="16"/>
  </si>
  <si>
    <t>林野庁天竜森林管理署掛川治山事務所</t>
    <rPh sb="0" eb="3">
      <t>リンヤチョウ</t>
    </rPh>
    <rPh sb="3" eb="5">
      <t>テンリュウ</t>
    </rPh>
    <rPh sb="5" eb="7">
      <t>シンリン</t>
    </rPh>
    <rPh sb="7" eb="9">
      <t>カンリ</t>
    </rPh>
    <rPh sb="9" eb="10">
      <t>ショ</t>
    </rPh>
    <rPh sb="10" eb="12">
      <t>カケガワ</t>
    </rPh>
    <rPh sb="12" eb="14">
      <t>チサン</t>
    </rPh>
    <rPh sb="14" eb="17">
      <t>ジムショ</t>
    </rPh>
    <phoneticPr fontId="16"/>
  </si>
  <si>
    <t>久保二丁目３番１３号</t>
    <rPh sb="0" eb="2">
      <t>クボ</t>
    </rPh>
    <rPh sb="2" eb="3">
      <t>2</t>
    </rPh>
    <rPh sb="3" eb="5">
      <t>チョウメ</t>
    </rPh>
    <rPh sb="6" eb="7">
      <t>バン</t>
    </rPh>
    <rPh sb="9" eb="10">
      <t>ゴウ</t>
    </rPh>
    <phoneticPr fontId="16"/>
  </si>
  <si>
    <t>２２－６２３１</t>
    <phoneticPr fontId="16"/>
  </si>
  <si>
    <t>林野庁天竜森林管理署掛川森林事務所</t>
    <rPh sb="0" eb="3">
      <t>リンヤチョウ</t>
    </rPh>
    <rPh sb="3" eb="5">
      <t>テンリュウ</t>
    </rPh>
    <rPh sb="5" eb="7">
      <t>シンリン</t>
    </rPh>
    <rPh sb="7" eb="9">
      <t>カンリ</t>
    </rPh>
    <rPh sb="9" eb="10">
      <t>ショ</t>
    </rPh>
    <rPh sb="10" eb="12">
      <t>カケガワ</t>
    </rPh>
    <rPh sb="12" eb="14">
      <t>シンリン</t>
    </rPh>
    <rPh sb="14" eb="17">
      <t>ジムショ</t>
    </rPh>
    <phoneticPr fontId="16"/>
  </si>
  <si>
    <t>２２－８０３９</t>
    <phoneticPr fontId="16"/>
  </si>
  <si>
    <t>国土交通省浜松河川国道事務所掛川国道出張所</t>
    <rPh sb="7" eb="9">
      <t>カセン</t>
    </rPh>
    <rPh sb="9" eb="11">
      <t>コクドウ</t>
    </rPh>
    <phoneticPr fontId="16"/>
  </si>
  <si>
    <t>城西一丁目１２番２２号</t>
    <rPh sb="2" eb="3">
      <t>イチ</t>
    </rPh>
    <rPh sb="7" eb="8">
      <t>バン</t>
    </rPh>
    <rPh sb="10" eb="11">
      <t>ゴウ</t>
    </rPh>
    <phoneticPr fontId="16"/>
  </si>
  <si>
    <t>２４－５７４９</t>
  </si>
  <si>
    <t>静岡地方裁判所掛川支部</t>
  </si>
  <si>
    <t>亀の甲二丁目１６番１号</t>
    <rPh sb="3" eb="4">
      <t>ニ</t>
    </rPh>
    <rPh sb="8" eb="9">
      <t>バン</t>
    </rPh>
    <rPh sb="10" eb="11">
      <t>ゴウ</t>
    </rPh>
    <phoneticPr fontId="16"/>
  </si>
  <si>
    <t>２２－３０３６</t>
  </si>
  <si>
    <t>静岡家庭裁判所掛川支部</t>
  </si>
  <si>
    <t>掛　　川　　簡　　易　　裁　　判　　所</t>
    <phoneticPr fontId="16"/>
  </si>
  <si>
    <t>（４）保　育　・　教　育　機　関</t>
    <rPh sb="3" eb="4">
      <t>タモツ</t>
    </rPh>
    <rPh sb="5" eb="6">
      <t>イク</t>
    </rPh>
    <rPh sb="9" eb="10">
      <t>キョウ</t>
    </rPh>
    <rPh sb="11" eb="12">
      <t>イク</t>
    </rPh>
    <rPh sb="13" eb="14">
      <t>キ</t>
    </rPh>
    <rPh sb="15" eb="16">
      <t>セキ</t>
    </rPh>
    <phoneticPr fontId="16"/>
  </si>
  <si>
    <t>《 保　育　園 》</t>
  </si>
  <si>
    <t>市 立　 　　乳幼児ｾﾝﾀｰすこやか 保育園部</t>
    <rPh sb="0" eb="1">
      <t>シ</t>
    </rPh>
    <rPh sb="2" eb="3">
      <t>リツ</t>
    </rPh>
    <rPh sb="7" eb="10">
      <t>ニュウヨウジ</t>
    </rPh>
    <rPh sb="19" eb="21">
      <t>ホイク</t>
    </rPh>
    <rPh sb="22" eb="23">
      <t>ブ</t>
    </rPh>
    <phoneticPr fontId="16"/>
  </si>
  <si>
    <t>宮脇二丁目６番地の１</t>
    <rPh sb="2" eb="5">
      <t>２チョウメ</t>
    </rPh>
    <rPh sb="6" eb="8">
      <t>バンチ</t>
    </rPh>
    <phoneticPr fontId="16"/>
  </si>
  <si>
    <t>６２－６１１０</t>
  </si>
  <si>
    <t>私 立  　   聖マリア 　保　育　園</t>
    <phoneticPr fontId="16"/>
  </si>
  <si>
    <t>中央一丁目８番地の１</t>
    <rPh sb="2" eb="3">
      <t>イチ</t>
    </rPh>
    <rPh sb="6" eb="8">
      <t>バンチ</t>
    </rPh>
    <phoneticPr fontId="16"/>
  </si>
  <si>
    <t>２４－０８７５</t>
  </si>
  <si>
    <t>　〃　 　   大　　坂　 保　育　園</t>
    <rPh sb="8" eb="9">
      <t>ダイ</t>
    </rPh>
    <rPh sb="11" eb="12">
      <t>サカ</t>
    </rPh>
    <phoneticPr fontId="16"/>
  </si>
  <si>
    <t>大坂２８０８番地の１</t>
    <rPh sb="0" eb="2">
      <t>オオサカ</t>
    </rPh>
    <rPh sb="6" eb="8">
      <t>バンチ</t>
    </rPh>
    <phoneticPr fontId="16"/>
  </si>
  <si>
    <t>７２－２６０７</t>
    <phoneticPr fontId="16"/>
  </si>
  <si>
    <t>　〃　 　   千　　浜　 保　育　園</t>
    <rPh sb="8" eb="9">
      <t>セン</t>
    </rPh>
    <rPh sb="11" eb="12">
      <t>ハマ</t>
    </rPh>
    <phoneticPr fontId="16"/>
  </si>
  <si>
    <t>千浜４５２８番地の６</t>
    <rPh sb="0" eb="2">
      <t>チハマ</t>
    </rPh>
    <rPh sb="6" eb="8">
      <t>バンチ</t>
    </rPh>
    <phoneticPr fontId="16"/>
  </si>
  <si>
    <t>７２－２４００</t>
    <phoneticPr fontId="16"/>
  </si>
  <si>
    <t>　〃　 　   城　　東　 保　育　園</t>
    <rPh sb="8" eb="9">
      <t>シロ</t>
    </rPh>
    <rPh sb="11" eb="12">
      <t>ヒガシ</t>
    </rPh>
    <phoneticPr fontId="16"/>
  </si>
  <si>
    <t>下土方１１５２番地の３</t>
    <rPh sb="0" eb="1">
      <t>シモ</t>
    </rPh>
    <rPh sb="1" eb="3">
      <t>ヒジカタ</t>
    </rPh>
    <rPh sb="7" eb="9">
      <t>バンチ</t>
    </rPh>
    <phoneticPr fontId="16"/>
  </si>
  <si>
    <t>７４－２２０１</t>
    <phoneticPr fontId="16"/>
  </si>
  <si>
    <t>　〃　 　   よこすか　 保　育　園</t>
    <phoneticPr fontId="16"/>
  </si>
  <si>
    <t>横須賀１３７１番地の３</t>
    <rPh sb="0" eb="3">
      <t>ヨコスカ</t>
    </rPh>
    <rPh sb="7" eb="9">
      <t>バンチ</t>
    </rPh>
    <phoneticPr fontId="16"/>
  </si>
  <si>
    <t>４８－２２５８</t>
    <phoneticPr fontId="16"/>
  </si>
  <si>
    <t>　〃　 　   おおぶち　 保　育　園</t>
    <phoneticPr fontId="16"/>
  </si>
  <si>
    <t>大渕４３８５番地の１</t>
    <rPh sb="6" eb="8">
      <t>バンチ</t>
    </rPh>
    <phoneticPr fontId="16"/>
  </si>
  <si>
    <t>４８－０７０７</t>
    <phoneticPr fontId="16"/>
  </si>
  <si>
    <t>　〃　 　　 子育てｾﾝﾀｰひだまり 保育園部</t>
    <rPh sb="7" eb="9">
      <t>コソダ</t>
    </rPh>
    <rPh sb="19" eb="21">
      <t>ホイク</t>
    </rPh>
    <rPh sb="22" eb="23">
      <t>ブ</t>
    </rPh>
    <phoneticPr fontId="16"/>
  </si>
  <si>
    <t>杉谷南二丁目１番地の１</t>
    <rPh sb="0" eb="2">
      <t>スギヤ</t>
    </rPh>
    <rPh sb="2" eb="3">
      <t>ミナミ</t>
    </rPh>
    <rPh sb="3" eb="4">
      <t>2</t>
    </rPh>
    <rPh sb="4" eb="6">
      <t>チョウメ</t>
    </rPh>
    <rPh sb="7" eb="9">
      <t>バンチ</t>
    </rPh>
    <phoneticPr fontId="16"/>
  </si>
  <si>
    <t>２３－１７７１</t>
    <phoneticPr fontId="16"/>
  </si>
  <si>
    <r>
      <t xml:space="preserve">　〃　 　　 </t>
    </r>
    <r>
      <rPr>
        <sz val="9"/>
        <color indexed="8"/>
        <rFont val="ＭＳ ゴシック"/>
        <family val="3"/>
        <charset val="128"/>
      </rPr>
      <t xml:space="preserve">子育てｾﾝﾀｰさやのもり </t>
    </r>
    <r>
      <rPr>
        <sz val="10"/>
        <color indexed="8"/>
        <rFont val="ＭＳ ゴシック"/>
        <family val="3"/>
        <charset val="128"/>
      </rPr>
      <t>保育園部</t>
    </r>
    <rPh sb="7" eb="9">
      <t>コソダ</t>
    </rPh>
    <rPh sb="20" eb="22">
      <t>ホイク</t>
    </rPh>
    <rPh sb="23" eb="24">
      <t>ブ</t>
    </rPh>
    <phoneticPr fontId="16"/>
  </si>
  <si>
    <t>長谷１６８７番地の２</t>
    <rPh sb="0" eb="2">
      <t>ナガヤ</t>
    </rPh>
    <rPh sb="6" eb="8">
      <t>バンチ</t>
    </rPh>
    <phoneticPr fontId="16"/>
  </si>
  <si>
    <t>２４－２２５１</t>
    <phoneticPr fontId="16"/>
  </si>
  <si>
    <t>　〃　 　　 掛川中央幼保園     保育園部</t>
    <rPh sb="7" eb="8">
      <t>カケ</t>
    </rPh>
    <rPh sb="8" eb="9">
      <t>ガワ</t>
    </rPh>
    <rPh sb="9" eb="10">
      <t>ナカ</t>
    </rPh>
    <rPh sb="10" eb="11">
      <t>ヒサシ</t>
    </rPh>
    <rPh sb="11" eb="12">
      <t>ヨウ</t>
    </rPh>
    <rPh sb="12" eb="13">
      <t>ホ</t>
    </rPh>
    <rPh sb="13" eb="14">
      <t>エン</t>
    </rPh>
    <rPh sb="19" eb="21">
      <t>ホイク</t>
    </rPh>
    <rPh sb="21" eb="22">
      <t>エン</t>
    </rPh>
    <rPh sb="22" eb="23">
      <t>ブ</t>
    </rPh>
    <phoneticPr fontId="16"/>
  </si>
  <si>
    <t>和光二丁目１６番地の１</t>
    <rPh sb="0" eb="2">
      <t>ワコウ</t>
    </rPh>
    <rPh sb="2" eb="5">
      <t>ニチョウメ</t>
    </rPh>
    <rPh sb="7" eb="9">
      <t>バンチ</t>
    </rPh>
    <phoneticPr fontId="16"/>
  </si>
  <si>
    <t>２４－５５０１</t>
    <phoneticPr fontId="16"/>
  </si>
  <si>
    <t>　〃　 　   葛 ヶ 丘　 保　育　園</t>
    <rPh sb="8" eb="9">
      <t>クズ</t>
    </rPh>
    <rPh sb="12" eb="13">
      <t>オカ</t>
    </rPh>
    <phoneticPr fontId="16"/>
  </si>
  <si>
    <t>葛ヶ丘三丁目４番地の１</t>
    <rPh sb="0" eb="3">
      <t>カツラガオカ</t>
    </rPh>
    <rPh sb="3" eb="6">
      <t>サンチョウメ</t>
    </rPh>
    <rPh sb="7" eb="9">
      <t>バンチ</t>
    </rPh>
    <phoneticPr fontId="16"/>
  </si>
  <si>
    <t>２６－９１２３</t>
    <phoneticPr fontId="16"/>
  </si>
  <si>
    <t>　〃　 　   かけがわのぞみ保育園</t>
    <rPh sb="15" eb="18">
      <t>ホイクエン</t>
    </rPh>
    <phoneticPr fontId="16"/>
  </si>
  <si>
    <t>杉谷南一丁目１番地の２０</t>
    <rPh sb="0" eb="2">
      <t>スギヤ</t>
    </rPh>
    <rPh sb="2" eb="3">
      <t>ミナミ</t>
    </rPh>
    <rPh sb="3" eb="6">
      <t>１チョウメ</t>
    </rPh>
    <rPh sb="7" eb="9">
      <t>バンチ</t>
    </rPh>
    <phoneticPr fontId="16"/>
  </si>
  <si>
    <t>２１－３００１</t>
    <phoneticPr fontId="16"/>
  </si>
  <si>
    <t>　〃　 　   すずかけっこ保育園</t>
    <phoneticPr fontId="16"/>
  </si>
  <si>
    <t>大池２９５６番地</t>
    <rPh sb="0" eb="2">
      <t>オオイケ</t>
    </rPh>
    <rPh sb="6" eb="8">
      <t>バンチ</t>
    </rPh>
    <phoneticPr fontId="16"/>
  </si>
  <si>
    <t>６１－２５０５</t>
    <phoneticPr fontId="16"/>
  </si>
  <si>
    <t>《 幼　稚　園 》</t>
  </si>
  <si>
    <t>市　立　　  さ　か　が　わ　 幼　稚　園</t>
    <phoneticPr fontId="16"/>
  </si>
  <si>
    <t>伊達方４７４番地の１</t>
    <rPh sb="6" eb="8">
      <t>バンチ</t>
    </rPh>
    <phoneticPr fontId="16"/>
  </si>
  <si>
    <t>２７－０５４５</t>
  </si>
  <si>
    <t>　〃　　  　三 　 　　　笠　 幼　稚　園</t>
    <rPh sb="7" eb="8">
      <t>サン</t>
    </rPh>
    <rPh sb="14" eb="15">
      <t>カサ</t>
    </rPh>
    <phoneticPr fontId="16"/>
  </si>
  <si>
    <t>上西郷４１１６番地</t>
    <rPh sb="7" eb="9">
      <t>バンチ</t>
    </rPh>
    <phoneticPr fontId="16"/>
  </si>
  <si>
    <t>２８－０６５９</t>
  </si>
  <si>
    <t>　〃　　　　乳幼児ｾﾝﾀｰすこやか 幼稚園部</t>
    <phoneticPr fontId="16"/>
  </si>
  <si>
    <t>　〃　　 　 土　　　　　方　 幼　稚　園</t>
    <rPh sb="7" eb="8">
      <t>ツチ</t>
    </rPh>
    <rPh sb="13" eb="14">
      <t>カタ</t>
    </rPh>
    <phoneticPr fontId="16"/>
  </si>
  <si>
    <t>上土方３２０番地の１</t>
    <rPh sb="0" eb="3">
      <t>カミヒジカタ</t>
    </rPh>
    <rPh sb="6" eb="8">
      <t>バンチ</t>
    </rPh>
    <phoneticPr fontId="16"/>
  </si>
  <si>
    <t>７４－２０８３</t>
    <phoneticPr fontId="16"/>
  </si>
  <si>
    <t>　〃　　 　 佐　　　　　束　 幼　稚　園</t>
    <rPh sb="7" eb="8">
      <t>サ</t>
    </rPh>
    <rPh sb="13" eb="14">
      <t>タバ</t>
    </rPh>
    <phoneticPr fontId="16"/>
  </si>
  <si>
    <t>小貫７７番地</t>
    <rPh sb="0" eb="2">
      <t>オヌキ</t>
    </rPh>
    <rPh sb="4" eb="6">
      <t>バンチ</t>
    </rPh>
    <phoneticPr fontId="16"/>
  </si>
  <si>
    <t>７４－２０８４</t>
    <phoneticPr fontId="16"/>
  </si>
  <si>
    <t>　〃　　 　 　　　中　　　　 幼　稚　園</t>
    <rPh sb="10" eb="11">
      <t>ナカ</t>
    </rPh>
    <phoneticPr fontId="16"/>
  </si>
  <si>
    <t>中３１２４番地</t>
    <rPh sb="0" eb="1">
      <t>ナカ</t>
    </rPh>
    <rPh sb="5" eb="7">
      <t>バンチ</t>
    </rPh>
    <phoneticPr fontId="16"/>
  </si>
  <si>
    <t>７４－２６４２</t>
    <phoneticPr fontId="16"/>
  </si>
  <si>
    <t>　〃　　 　 千　　　　　浜　 幼　稚　園</t>
    <rPh sb="7" eb="8">
      <t>セン</t>
    </rPh>
    <rPh sb="13" eb="14">
      <t>ハマ</t>
    </rPh>
    <phoneticPr fontId="16"/>
  </si>
  <si>
    <t>千浜５８７０番地</t>
    <rPh sb="0" eb="2">
      <t>チハマ</t>
    </rPh>
    <rPh sb="6" eb="8">
      <t>バンチ</t>
    </rPh>
    <phoneticPr fontId="16"/>
  </si>
  <si>
    <t>７２－３７８３</t>
    <phoneticPr fontId="16"/>
  </si>
  <si>
    <t>　〃　　 　 大　　　　　坂　 幼　稚　園</t>
    <rPh sb="7" eb="8">
      <t>ダイ</t>
    </rPh>
    <rPh sb="13" eb="14">
      <t>サカ</t>
    </rPh>
    <phoneticPr fontId="16"/>
  </si>
  <si>
    <t>大坂２８０５番地</t>
    <rPh sb="0" eb="2">
      <t>オオサカ</t>
    </rPh>
    <rPh sb="6" eb="8">
      <t>バンチ</t>
    </rPh>
    <phoneticPr fontId="16"/>
  </si>
  <si>
    <t>７２－３８１１</t>
    <phoneticPr fontId="16"/>
  </si>
  <si>
    <t>　〃　　 　 睦　　　　　浜　 幼　稚　園</t>
    <rPh sb="7" eb="8">
      <t>ムツミ</t>
    </rPh>
    <rPh sb="13" eb="14">
      <t>ハマ</t>
    </rPh>
    <phoneticPr fontId="16"/>
  </si>
  <si>
    <t>三俣２３９番地の１</t>
    <rPh sb="0" eb="2">
      <t>ミツマタ</t>
    </rPh>
    <rPh sb="5" eb="7">
      <t>バンチ</t>
    </rPh>
    <phoneticPr fontId="16"/>
  </si>
  <si>
    <t>７２－４７７１</t>
    <phoneticPr fontId="16"/>
  </si>
  <si>
    <t>　〃　　 　 横　　須　　賀　 幼　稚　園</t>
    <rPh sb="7" eb="8">
      <t>ヨコ</t>
    </rPh>
    <rPh sb="10" eb="11">
      <t>ス</t>
    </rPh>
    <rPh sb="13" eb="14">
      <t>ガ</t>
    </rPh>
    <phoneticPr fontId="16"/>
  </si>
  <si>
    <t>西大渕１０１０番地</t>
    <rPh sb="0" eb="1">
      <t>ニシ</t>
    </rPh>
    <rPh sb="1" eb="3">
      <t>オオブチ</t>
    </rPh>
    <rPh sb="7" eb="9">
      <t>バンチ</t>
    </rPh>
    <phoneticPr fontId="16"/>
  </si>
  <si>
    <t>４８－２３４９</t>
    <phoneticPr fontId="16"/>
  </si>
  <si>
    <t>　〃　　 　 大　　　　　渕　 幼　稚　園</t>
    <rPh sb="7" eb="8">
      <t>ダイ</t>
    </rPh>
    <rPh sb="13" eb="14">
      <t>フチ</t>
    </rPh>
    <phoneticPr fontId="16"/>
  </si>
  <si>
    <t>大渕５９３５番地の６</t>
    <rPh sb="0" eb="2">
      <t>オオブチ</t>
    </rPh>
    <rPh sb="6" eb="8">
      <t>バンチ</t>
    </rPh>
    <phoneticPr fontId="16"/>
  </si>
  <si>
    <t>４８－３０４５</t>
    <phoneticPr fontId="16"/>
  </si>
  <si>
    <t>私　立　　  智　　　　　光　 幼　稚　園</t>
    <rPh sb="0" eb="1">
      <t>ワタシ</t>
    </rPh>
    <rPh sb="2" eb="3">
      <t>リツ</t>
    </rPh>
    <phoneticPr fontId="16"/>
  </si>
  <si>
    <t>仁藤町５番地の５</t>
    <rPh sb="4" eb="6">
      <t>バンチ</t>
    </rPh>
    <phoneticPr fontId="16"/>
  </si>
  <si>
    <t>２９－５３３０</t>
    <phoneticPr fontId="16"/>
  </si>
  <si>
    <t>　〃　 　　 子育てｾﾝﾀｰひだまり 幼稚園部</t>
    <rPh sb="7" eb="9">
      <t>コソダ</t>
    </rPh>
    <rPh sb="19" eb="21">
      <t>ヨウチ</t>
    </rPh>
    <rPh sb="21" eb="22">
      <t>エン</t>
    </rPh>
    <rPh sb="22" eb="23">
      <t>ブ</t>
    </rPh>
    <phoneticPr fontId="16"/>
  </si>
  <si>
    <t>２３－１８８１</t>
    <phoneticPr fontId="16"/>
  </si>
  <si>
    <r>
      <t xml:space="preserve">　〃　 　　 </t>
    </r>
    <r>
      <rPr>
        <sz val="9"/>
        <color indexed="8"/>
        <rFont val="ＭＳ ゴシック"/>
        <family val="3"/>
        <charset val="128"/>
      </rPr>
      <t xml:space="preserve">子育てｾﾝﾀｰさやのもり </t>
    </r>
    <r>
      <rPr>
        <sz val="10"/>
        <color indexed="8"/>
        <rFont val="ＭＳ ゴシック"/>
        <family val="3"/>
        <charset val="128"/>
      </rPr>
      <t>幼稚園部</t>
    </r>
    <rPh sb="7" eb="9">
      <t>コソダ</t>
    </rPh>
    <rPh sb="20" eb="23">
      <t>ヨウチエン</t>
    </rPh>
    <rPh sb="23" eb="24">
      <t>ブ</t>
    </rPh>
    <phoneticPr fontId="16"/>
  </si>
  <si>
    <t>２４－２２５３</t>
    <phoneticPr fontId="16"/>
  </si>
  <si>
    <t>　〃　 　　 掛川中央幼保園  幼稚園部</t>
    <rPh sb="7" eb="8">
      <t>カカリ</t>
    </rPh>
    <rPh sb="8" eb="9">
      <t>カワ</t>
    </rPh>
    <rPh sb="9" eb="10">
      <t>ナカ</t>
    </rPh>
    <rPh sb="10" eb="11">
      <t>ヒサシ</t>
    </rPh>
    <rPh sb="11" eb="12">
      <t>ヨウ</t>
    </rPh>
    <rPh sb="12" eb="13">
      <t>ホ</t>
    </rPh>
    <rPh sb="13" eb="14">
      <t>エン</t>
    </rPh>
    <rPh sb="16" eb="19">
      <t>ヨウチエン</t>
    </rPh>
    <rPh sb="19" eb="20">
      <t>ブ</t>
    </rPh>
    <phoneticPr fontId="16"/>
  </si>
  <si>
    <t>《 認定こども園 》</t>
    <rPh sb="2" eb="4">
      <t>ニンテイ</t>
    </rPh>
    <rPh sb="7" eb="8">
      <t>エン</t>
    </rPh>
    <phoneticPr fontId="16"/>
  </si>
  <si>
    <t>私　立　　  掛川こども園</t>
    <rPh sb="0" eb="1">
      <t>ワタシ</t>
    </rPh>
    <rPh sb="2" eb="3">
      <t>リツ</t>
    </rPh>
    <rPh sb="7" eb="9">
      <t>カケガワ</t>
    </rPh>
    <rPh sb="12" eb="13">
      <t>エン</t>
    </rPh>
    <phoneticPr fontId="16"/>
  </si>
  <si>
    <t>家代の里一丁目５番地の１</t>
    <rPh sb="0" eb="1">
      <t>イエ</t>
    </rPh>
    <rPh sb="1" eb="2">
      <t>ダイ</t>
    </rPh>
    <rPh sb="3" eb="4">
      <t>サト</t>
    </rPh>
    <rPh sb="4" eb="7">
      <t>イッチョウメ</t>
    </rPh>
    <rPh sb="8" eb="10">
      <t>バンチ</t>
    </rPh>
    <phoneticPr fontId="16"/>
  </si>
  <si>
    <t>６１－３３２２</t>
    <phoneticPr fontId="16"/>
  </si>
  <si>
    <t>　〃　　　　こども広場あんり</t>
    <rPh sb="9" eb="11">
      <t>ヒロバ</t>
    </rPh>
    <phoneticPr fontId="16"/>
  </si>
  <si>
    <t>本郷６２３番地の１</t>
    <rPh sb="0" eb="2">
      <t>ホンゴウ</t>
    </rPh>
    <rPh sb="5" eb="7">
      <t>バンチ</t>
    </rPh>
    <phoneticPr fontId="16"/>
  </si>
  <si>
    <t>２６－２２５０</t>
    <phoneticPr fontId="16"/>
  </si>
  <si>
    <t>　〃　　　　くるみ幼稚園</t>
    <rPh sb="9" eb="12">
      <t>ヨウチエン</t>
    </rPh>
    <phoneticPr fontId="16"/>
  </si>
  <si>
    <t>中央二丁目１８番地の５</t>
    <rPh sb="0" eb="2">
      <t>チュウオウ</t>
    </rPh>
    <rPh sb="2" eb="5">
      <t>２チョウメ</t>
    </rPh>
    <rPh sb="7" eb="9">
      <t>バンチ</t>
    </rPh>
    <phoneticPr fontId="16"/>
  </si>
  <si>
    <t>２２－５３９４</t>
    <phoneticPr fontId="16"/>
  </si>
  <si>
    <t>　〃　　　　桜木こどもの森</t>
    <rPh sb="6" eb="8">
      <t>サクラギ</t>
    </rPh>
    <rPh sb="12" eb="13">
      <t>モリ</t>
    </rPh>
    <phoneticPr fontId="16"/>
  </si>
  <si>
    <t>家代１７６１番地の１</t>
    <rPh sb="0" eb="1">
      <t>イエ</t>
    </rPh>
    <rPh sb="1" eb="2">
      <t>ダイ</t>
    </rPh>
    <rPh sb="6" eb="8">
      <t>バンチ</t>
    </rPh>
    <phoneticPr fontId="16"/>
  </si>
  <si>
    <t>２２－８１５９</t>
    <phoneticPr fontId="16"/>
  </si>
  <si>
    <t>《 小　学　校 》</t>
  </si>
  <si>
    <t>日　　　坂　小　学　校</t>
    <phoneticPr fontId="16"/>
  </si>
  <si>
    <t>大野３番地の１</t>
    <rPh sb="3" eb="5">
      <t>バンチ</t>
    </rPh>
    <phoneticPr fontId="16"/>
  </si>
  <si>
    <t>２７－１０２２</t>
  </si>
  <si>
    <t>東　山　口　小　学　校</t>
    <phoneticPr fontId="16"/>
  </si>
  <si>
    <t>逆川１０１２番地の１</t>
    <rPh sb="6" eb="8">
      <t>バンチ</t>
    </rPh>
    <phoneticPr fontId="16"/>
  </si>
  <si>
    <t>２７－００２６</t>
  </si>
  <si>
    <t>西　山　口　小　学　校</t>
    <rPh sb="0" eb="1">
      <t>ニシ</t>
    </rPh>
    <phoneticPr fontId="16"/>
  </si>
  <si>
    <t>成滝１４５番地</t>
    <rPh sb="5" eb="7">
      <t>バンチ</t>
    </rPh>
    <phoneticPr fontId="16"/>
  </si>
  <si>
    <t>２２－６６２９</t>
  </si>
  <si>
    <t>上　内　田　小　学　校</t>
    <phoneticPr fontId="16"/>
  </si>
  <si>
    <t>上内田３３２５番地</t>
    <rPh sb="7" eb="9">
      <t>バンチ</t>
    </rPh>
    <phoneticPr fontId="16"/>
  </si>
  <si>
    <t>２２－５２６８</t>
  </si>
  <si>
    <t>城　　　北　小　学　校</t>
    <phoneticPr fontId="16"/>
  </si>
  <si>
    <t>水垂１７８番地</t>
    <rPh sb="5" eb="7">
      <t>バンチ</t>
    </rPh>
    <phoneticPr fontId="16"/>
  </si>
  <si>
    <t>２２－３３５７</t>
  </si>
  <si>
    <t>第　　　一　小　学　校</t>
    <phoneticPr fontId="16"/>
  </si>
  <si>
    <t>２２－７２３１</t>
  </si>
  <si>
    <t>第　　　二　小　学　校</t>
    <phoneticPr fontId="16"/>
  </si>
  <si>
    <t>２２－３２５８</t>
  </si>
  <si>
    <t>中　　　央　小　学　校</t>
    <phoneticPr fontId="16"/>
  </si>
  <si>
    <t>下俣６３３番地</t>
    <rPh sb="5" eb="7">
      <t>バンチ</t>
    </rPh>
    <phoneticPr fontId="16"/>
  </si>
  <si>
    <t>２３－０２１５</t>
  </si>
  <si>
    <t>曽　　　我　小　学　校</t>
    <phoneticPr fontId="16"/>
  </si>
  <si>
    <t>領家３８４番地</t>
    <rPh sb="5" eb="7">
      <t>バンチ</t>
    </rPh>
    <phoneticPr fontId="16"/>
  </si>
  <si>
    <t>２２－３６４２</t>
  </si>
  <si>
    <t>桜　　　木　小　学　校</t>
    <phoneticPr fontId="16"/>
  </si>
  <si>
    <t>２２－４３２２</t>
  </si>
  <si>
    <t>和　田　岡　小　学　校</t>
    <phoneticPr fontId="16"/>
  </si>
  <si>
    <t>吉岡６３９番地の２</t>
    <rPh sb="5" eb="7">
      <t>バンチ</t>
    </rPh>
    <phoneticPr fontId="16"/>
  </si>
  <si>
    <t>２６－２６４９</t>
  </si>
  <si>
    <t>原　　　谷　小　学　校　</t>
    <phoneticPr fontId="16"/>
  </si>
  <si>
    <t>本郷５６１番地の１</t>
    <rPh sb="5" eb="7">
      <t>バンチ</t>
    </rPh>
    <phoneticPr fontId="16"/>
  </si>
  <si>
    <t>２６－０００５</t>
  </si>
  <si>
    <t>原　　　田　小　学　校</t>
    <phoneticPr fontId="16"/>
  </si>
  <si>
    <t>原里１６２３番地の１</t>
    <rPh sb="6" eb="8">
      <t>バンチ</t>
    </rPh>
    <phoneticPr fontId="16"/>
  </si>
  <si>
    <t>２６－００６１</t>
  </si>
  <si>
    <t>西　　　郷　小　学　校</t>
    <phoneticPr fontId="16"/>
  </si>
  <si>
    <t>上西郷２６０６番地の２</t>
    <rPh sb="7" eb="9">
      <t>バンチ</t>
    </rPh>
    <phoneticPr fontId="16"/>
  </si>
  <si>
    <t>２８－０８２１</t>
  </si>
  <si>
    <t>倉　　　真　小　学　校</t>
    <phoneticPr fontId="16"/>
  </si>
  <si>
    <t>倉真３７７４番地</t>
    <rPh sb="6" eb="8">
      <t>バンチ</t>
    </rPh>
    <phoneticPr fontId="16"/>
  </si>
  <si>
    <t>２８－０９２１</t>
  </si>
  <si>
    <t>土　　　方　小　学　校</t>
    <rPh sb="0" eb="1">
      <t>ツチ</t>
    </rPh>
    <rPh sb="4" eb="5">
      <t>カタ</t>
    </rPh>
    <phoneticPr fontId="16"/>
  </si>
  <si>
    <t>上土方２８６番地の１</t>
    <rPh sb="0" eb="3">
      <t>カミヒジカタ</t>
    </rPh>
    <rPh sb="6" eb="8">
      <t>バンチ</t>
    </rPh>
    <phoneticPr fontId="16"/>
  </si>
  <si>
    <t>７４－２０２３</t>
    <phoneticPr fontId="16"/>
  </si>
  <si>
    <t>佐　　　束　小　学　校</t>
    <rPh sb="0" eb="1">
      <t>サ</t>
    </rPh>
    <rPh sb="4" eb="5">
      <t>タバ</t>
    </rPh>
    <phoneticPr fontId="16"/>
  </si>
  <si>
    <t>小貫１４７４番地</t>
    <rPh sb="6" eb="8">
      <t>バンチ</t>
    </rPh>
    <phoneticPr fontId="16"/>
  </si>
  <si>
    <t>７４－２０２６</t>
    <phoneticPr fontId="16"/>
  </si>
  <si>
    <t>　　中　　　小　学　校</t>
    <rPh sb="2" eb="3">
      <t>ナカ</t>
    </rPh>
    <phoneticPr fontId="16"/>
  </si>
  <si>
    <t>中３０８０番地</t>
    <rPh sb="5" eb="7">
      <t>バンチ</t>
    </rPh>
    <phoneticPr fontId="16"/>
  </si>
  <si>
    <t>７４－２６４４</t>
    <phoneticPr fontId="16"/>
  </si>
  <si>
    <t>大　　　坂　小　学　校</t>
    <rPh sb="0" eb="1">
      <t>ダイ</t>
    </rPh>
    <rPh sb="4" eb="5">
      <t>サカ</t>
    </rPh>
    <phoneticPr fontId="16"/>
  </si>
  <si>
    <t>大坂５６６７番地</t>
    <rPh sb="6" eb="8">
      <t>バンチ</t>
    </rPh>
    <phoneticPr fontId="16"/>
  </si>
  <si>
    <t>７２－２５１８</t>
    <phoneticPr fontId="16"/>
  </si>
  <si>
    <t>千　　　浜　小　学　校</t>
    <rPh sb="0" eb="1">
      <t>セン</t>
    </rPh>
    <rPh sb="4" eb="5">
      <t>ハマ</t>
    </rPh>
    <phoneticPr fontId="16"/>
  </si>
  <si>
    <t>千浜５８４９番地</t>
    <rPh sb="6" eb="8">
      <t>バンチ</t>
    </rPh>
    <phoneticPr fontId="16"/>
  </si>
  <si>
    <t>７２－２０１４</t>
    <phoneticPr fontId="16"/>
  </si>
  <si>
    <t>横　須　賀　小　学　校</t>
    <rPh sb="0" eb="1">
      <t>ヨコ</t>
    </rPh>
    <rPh sb="2" eb="3">
      <t>ス</t>
    </rPh>
    <rPh sb="4" eb="5">
      <t>ガ</t>
    </rPh>
    <phoneticPr fontId="16"/>
  </si>
  <si>
    <t>横須賀１１１０番地</t>
    <rPh sb="7" eb="9">
      <t>バンチ</t>
    </rPh>
    <phoneticPr fontId="16"/>
  </si>
  <si>
    <t>４８－２０４９</t>
    <phoneticPr fontId="16"/>
  </si>
  <si>
    <t>大　　　渕　小　学　校</t>
    <rPh sb="0" eb="1">
      <t>ダイ</t>
    </rPh>
    <rPh sb="4" eb="5">
      <t>フチ</t>
    </rPh>
    <phoneticPr fontId="16"/>
  </si>
  <si>
    <t>大渕５６０２番地</t>
    <rPh sb="6" eb="8">
      <t>バンチ</t>
    </rPh>
    <phoneticPr fontId="16"/>
  </si>
  <si>
    <t>４８－２０４５</t>
    <phoneticPr fontId="16"/>
  </si>
  <si>
    <t>《 中　学　校 》</t>
  </si>
  <si>
    <t>栄　　　川　中　学　校</t>
    <phoneticPr fontId="16"/>
  </si>
  <si>
    <t>本所５３８番地</t>
    <rPh sb="5" eb="7">
      <t>バンチ</t>
    </rPh>
    <phoneticPr fontId="16"/>
  </si>
  <si>
    <t>２７－００１４</t>
  </si>
  <si>
    <t>　　東　　　中　学　校　</t>
    <phoneticPr fontId="16"/>
  </si>
  <si>
    <t>葛川１０３９番地</t>
    <rPh sb="6" eb="8">
      <t>バンチ</t>
    </rPh>
    <phoneticPr fontId="16"/>
  </si>
  <si>
    <t>２２－５１５８</t>
  </si>
  <si>
    <t>　　西　　　中　学　校</t>
    <phoneticPr fontId="16"/>
  </si>
  <si>
    <t>下俣１００７番地の１</t>
    <rPh sb="6" eb="8">
      <t>バンチ</t>
    </rPh>
    <phoneticPr fontId="16"/>
  </si>
  <si>
    <t>２２－７２５８</t>
  </si>
  <si>
    <t>桜　が　丘　中　学　校　</t>
    <phoneticPr fontId="16"/>
  </si>
  <si>
    <t>富部７１６番地</t>
    <rPh sb="5" eb="7">
      <t>バンチ</t>
    </rPh>
    <phoneticPr fontId="16"/>
  </si>
  <si>
    <t>２２－６２７８</t>
  </si>
  <si>
    <t>原　野　谷　中　学　校　　</t>
    <phoneticPr fontId="16"/>
  </si>
  <si>
    <t>寺島１５番地</t>
    <rPh sb="4" eb="6">
      <t>バンチ</t>
    </rPh>
    <phoneticPr fontId="16"/>
  </si>
  <si>
    <t>２６－００１１</t>
  </si>
  <si>
    <t>　　北　　　中　学　校　</t>
    <phoneticPr fontId="16"/>
  </si>
  <si>
    <t>上西郷２２０番地の２</t>
    <rPh sb="6" eb="8">
      <t>バンチ</t>
    </rPh>
    <phoneticPr fontId="16"/>
  </si>
  <si>
    <t>２４－１９１５</t>
  </si>
  <si>
    <t>城　　　東　中　学　校　</t>
    <rPh sb="0" eb="1">
      <t>シロ</t>
    </rPh>
    <rPh sb="4" eb="5">
      <t>ヒガシ</t>
    </rPh>
    <phoneticPr fontId="16"/>
  </si>
  <si>
    <t>下土方６８０番地</t>
    <rPh sb="6" eb="8">
      <t>バンチ</t>
    </rPh>
    <phoneticPr fontId="16"/>
  </si>
  <si>
    <t>７４－２０５４</t>
    <phoneticPr fontId="16"/>
  </si>
  <si>
    <t>大　　　浜　中　学　校　</t>
    <rPh sb="0" eb="1">
      <t>ダイ</t>
    </rPh>
    <rPh sb="4" eb="5">
      <t>ハマ</t>
    </rPh>
    <phoneticPr fontId="16"/>
  </si>
  <si>
    <t>大坂１１４７番地</t>
    <rPh sb="6" eb="8">
      <t>バンチ</t>
    </rPh>
    <phoneticPr fontId="16"/>
  </si>
  <si>
    <t>７２－２５０９</t>
    <phoneticPr fontId="16"/>
  </si>
  <si>
    <t>大　須　賀　中　学　校　</t>
    <rPh sb="0" eb="1">
      <t>ダイ</t>
    </rPh>
    <rPh sb="2" eb="3">
      <t>ス</t>
    </rPh>
    <rPh sb="4" eb="5">
      <t>ガ</t>
    </rPh>
    <phoneticPr fontId="16"/>
  </si>
  <si>
    <t>横須賀１００７番地</t>
    <rPh sb="7" eb="9">
      <t>バンチ</t>
    </rPh>
    <phoneticPr fontId="16"/>
  </si>
  <si>
    <t>４８－２５６１</t>
    <phoneticPr fontId="16"/>
  </si>
  <si>
    <t>《 高等学校 》</t>
  </si>
  <si>
    <t>掛　　川　　西　高　等　学　校</t>
    <phoneticPr fontId="16"/>
  </si>
  <si>
    <t>城西一丁目１番６号</t>
    <rPh sb="2" eb="3">
      <t>イチ</t>
    </rPh>
    <rPh sb="6" eb="7">
      <t>バン</t>
    </rPh>
    <rPh sb="8" eb="9">
      <t>ゴウ</t>
    </rPh>
    <phoneticPr fontId="16"/>
  </si>
  <si>
    <t>２２－７１６５</t>
  </si>
  <si>
    <t>掛　　川　　東　高　等　学　校</t>
    <phoneticPr fontId="16"/>
  </si>
  <si>
    <t>南西郷１３５７番地</t>
    <rPh sb="0" eb="1">
      <t>ミナミ</t>
    </rPh>
    <rPh sb="1" eb="3">
      <t>サイゴウ</t>
    </rPh>
    <rPh sb="7" eb="9">
      <t>バンチ</t>
    </rPh>
    <phoneticPr fontId="16"/>
  </si>
  <si>
    <t>２２－３１５５</t>
  </si>
  <si>
    <t>掛　川　工　業　高　等　学　校</t>
    <phoneticPr fontId="16"/>
  </si>
  <si>
    <t>葵町１５番１号</t>
    <rPh sb="4" eb="5">
      <t>バン</t>
    </rPh>
    <rPh sb="6" eb="7">
      <t>ゴウ</t>
    </rPh>
    <phoneticPr fontId="16"/>
  </si>
  <si>
    <t>２２－７２５５</t>
  </si>
  <si>
    <t>横　　須　　賀　高　等　学　校</t>
    <rPh sb="0" eb="1">
      <t>ヨコ</t>
    </rPh>
    <rPh sb="3" eb="4">
      <t>ス</t>
    </rPh>
    <rPh sb="6" eb="7">
      <t>ガ</t>
    </rPh>
    <phoneticPr fontId="16"/>
  </si>
  <si>
    <t>横須賀１４９１番地の１</t>
    <rPh sb="0" eb="3">
      <t>ヨコスカ</t>
    </rPh>
    <rPh sb="7" eb="9">
      <t>バンチ</t>
    </rPh>
    <phoneticPr fontId="16"/>
  </si>
  <si>
    <t>４８－３４２１</t>
    <phoneticPr fontId="16"/>
  </si>
  <si>
    <t>《 私立大学 》</t>
    <rPh sb="2" eb="4">
      <t>シリツ</t>
    </rPh>
    <rPh sb="4" eb="6">
      <t>ダイガク</t>
    </rPh>
    <phoneticPr fontId="16"/>
  </si>
  <si>
    <t>東京女子医大看護学部大東キャンパス</t>
    <rPh sb="0" eb="2">
      <t>トウキョウ</t>
    </rPh>
    <rPh sb="2" eb="4">
      <t>ジョシ</t>
    </rPh>
    <rPh sb="4" eb="6">
      <t>イダイ</t>
    </rPh>
    <rPh sb="6" eb="9">
      <t>カンゴガク</t>
    </rPh>
    <rPh sb="9" eb="10">
      <t>ブ</t>
    </rPh>
    <rPh sb="10" eb="12">
      <t>ダイトウ</t>
    </rPh>
    <phoneticPr fontId="16"/>
  </si>
  <si>
    <t>下土方４００番地の２</t>
    <rPh sb="0" eb="1">
      <t>シモ</t>
    </rPh>
    <rPh sb="1" eb="3">
      <t>ヒジカタ</t>
    </rPh>
    <rPh sb="6" eb="8">
      <t>バンチ</t>
    </rPh>
    <phoneticPr fontId="16"/>
  </si>
  <si>
    <t>６３－２１１１</t>
    <phoneticPr fontId="16"/>
  </si>
  <si>
    <t>（５）そ　の　他</t>
    <rPh sb="7" eb="8">
      <t>タ</t>
    </rPh>
    <phoneticPr fontId="16"/>
  </si>
  <si>
    <t>《 商工会議所･商工会･農協 》</t>
    <rPh sb="2" eb="4">
      <t>ショウコウ</t>
    </rPh>
    <rPh sb="4" eb="7">
      <t>カイギショ</t>
    </rPh>
    <rPh sb="8" eb="11">
      <t>ショウコウカイ</t>
    </rPh>
    <rPh sb="12" eb="14">
      <t>ノウキョウ</t>
    </rPh>
    <phoneticPr fontId="16"/>
  </si>
  <si>
    <t>掛　川　商　工　会　議　所</t>
    <phoneticPr fontId="16"/>
  </si>
  <si>
    <t>掛川５５１番地の２</t>
    <rPh sb="5" eb="7">
      <t>バンチ</t>
    </rPh>
    <phoneticPr fontId="16"/>
  </si>
  <si>
    <t>２２－５１５１</t>
  </si>
  <si>
    <t>大　東　町　商　工　会</t>
    <rPh sb="0" eb="1">
      <t>ダイ</t>
    </rPh>
    <rPh sb="2" eb="3">
      <t>ヒガシ</t>
    </rPh>
    <rPh sb="4" eb="5">
      <t>マチ</t>
    </rPh>
    <rPh sb="6" eb="7">
      <t>ショウ</t>
    </rPh>
    <rPh sb="8" eb="9">
      <t>コウ</t>
    </rPh>
    <rPh sb="10" eb="11">
      <t>カイ</t>
    </rPh>
    <phoneticPr fontId="16"/>
  </si>
  <si>
    <t>７２－２７０１</t>
    <phoneticPr fontId="16"/>
  </si>
  <si>
    <t>大　須　賀　町　商　工　会</t>
    <rPh sb="0" eb="1">
      <t>ダイ</t>
    </rPh>
    <rPh sb="2" eb="3">
      <t>ス</t>
    </rPh>
    <rPh sb="4" eb="5">
      <t>ガ</t>
    </rPh>
    <rPh sb="6" eb="7">
      <t>マチ</t>
    </rPh>
    <rPh sb="8" eb="9">
      <t>ショウ</t>
    </rPh>
    <rPh sb="10" eb="11">
      <t>コウ</t>
    </rPh>
    <rPh sb="12" eb="13">
      <t>カイ</t>
    </rPh>
    <phoneticPr fontId="16"/>
  </si>
  <si>
    <t>西大渕６３番地</t>
    <rPh sb="0" eb="1">
      <t>ニシ</t>
    </rPh>
    <rPh sb="1" eb="3">
      <t>オオブチ</t>
    </rPh>
    <rPh sb="5" eb="7">
      <t>バンチ</t>
    </rPh>
    <phoneticPr fontId="16"/>
  </si>
  <si>
    <t>４８－２２６２</t>
    <phoneticPr fontId="16"/>
  </si>
  <si>
    <t>掛 川 市 農 業 協 同 組 合 本 所</t>
    <rPh sb="4" eb="5">
      <t>シ</t>
    </rPh>
    <phoneticPr fontId="16"/>
  </si>
  <si>
    <t>千羽１００番地の１</t>
    <rPh sb="0" eb="2">
      <t>センバ</t>
    </rPh>
    <rPh sb="5" eb="7">
      <t>バンチ</t>
    </rPh>
    <phoneticPr fontId="16"/>
  </si>
  <si>
    <t>２０－０８２０</t>
    <phoneticPr fontId="16"/>
  </si>
  <si>
    <t>《 郵便局 》</t>
  </si>
  <si>
    <t>掛　　　　　川　　郵　　便　　局</t>
    <phoneticPr fontId="16"/>
  </si>
  <si>
    <t>中央一丁目１７番地の３</t>
    <rPh sb="2" eb="3">
      <t>イチ</t>
    </rPh>
    <rPh sb="7" eb="9">
      <t>バンチ</t>
    </rPh>
    <phoneticPr fontId="16"/>
  </si>
  <si>
    <t>２２－６３０３</t>
    <phoneticPr fontId="16"/>
  </si>
  <si>
    <t>上　　内　　田　　郵　　便　　局</t>
    <phoneticPr fontId="16"/>
  </si>
  <si>
    <t>板沢１５番地</t>
    <rPh sb="4" eb="6">
      <t>バンチ</t>
    </rPh>
    <phoneticPr fontId="16"/>
  </si>
  <si>
    <t>２３－２５６１</t>
  </si>
  <si>
    <t>西　　　　　郷　　郵　　便　　局</t>
    <phoneticPr fontId="16"/>
  </si>
  <si>
    <t>上西郷２１２７番地の３</t>
    <rPh sb="7" eb="9">
      <t>バンチ</t>
    </rPh>
    <phoneticPr fontId="16"/>
  </si>
  <si>
    <t>２８－００２１</t>
  </si>
  <si>
    <t>桜　　　　　木　　郵　　便　　局</t>
    <phoneticPr fontId="16"/>
  </si>
  <si>
    <t>下垂木１３２４番地の１</t>
    <rPh sb="7" eb="9">
      <t>バンチ</t>
    </rPh>
    <phoneticPr fontId="16"/>
  </si>
  <si>
    <t>２３－０７２１</t>
  </si>
  <si>
    <t>掛　川　下　俣　　郵　　便　　局</t>
    <rPh sb="0" eb="1">
      <t>カカリ</t>
    </rPh>
    <rPh sb="2" eb="3">
      <t>カワ</t>
    </rPh>
    <rPh sb="4" eb="5">
      <t>シタ</t>
    </rPh>
    <rPh sb="6" eb="7">
      <t>マタ</t>
    </rPh>
    <phoneticPr fontId="16"/>
  </si>
  <si>
    <t>下俣２０１番地</t>
    <rPh sb="5" eb="7">
      <t>バンチ</t>
    </rPh>
    <phoneticPr fontId="16"/>
  </si>
  <si>
    <t>２３－２５５２</t>
  </si>
  <si>
    <t>掛　川　新　町　　郵　　便　　局</t>
    <rPh sb="0" eb="1">
      <t>カカリ</t>
    </rPh>
    <rPh sb="2" eb="3">
      <t>カワ</t>
    </rPh>
    <rPh sb="4" eb="5">
      <t>シン</t>
    </rPh>
    <phoneticPr fontId="16"/>
  </si>
  <si>
    <t>喜町６番地の１</t>
    <rPh sb="0" eb="1">
      <t>キ</t>
    </rPh>
    <rPh sb="1" eb="2">
      <t>マチ</t>
    </rPh>
    <rPh sb="3" eb="5">
      <t>バンチ</t>
    </rPh>
    <phoneticPr fontId="16"/>
  </si>
  <si>
    <t>２３－２５５１</t>
  </si>
  <si>
    <t>日　　　　　坂　　郵　　便　　局</t>
    <phoneticPr fontId="16"/>
  </si>
  <si>
    <t>日坂３０９番地の２</t>
    <rPh sb="5" eb="7">
      <t>バンチ</t>
    </rPh>
    <phoneticPr fontId="16"/>
  </si>
  <si>
    <t>２７－１００１</t>
  </si>
  <si>
    <t>掛　川　原　川　　郵　　便　　局</t>
    <rPh sb="0" eb="1">
      <t>カカリ</t>
    </rPh>
    <rPh sb="2" eb="3">
      <t>カワ</t>
    </rPh>
    <rPh sb="4" eb="5">
      <t>ハラ</t>
    </rPh>
    <phoneticPr fontId="16"/>
  </si>
  <si>
    <t>原川１７番地の３</t>
    <rPh sb="4" eb="6">
      <t>バンチ</t>
    </rPh>
    <phoneticPr fontId="16"/>
  </si>
  <si>
    <t>２３－２５６２</t>
  </si>
  <si>
    <t>原　　　　　田　　郵　　便　　局</t>
    <phoneticPr fontId="16"/>
  </si>
  <si>
    <t>原里１１２３番地の１</t>
    <rPh sb="6" eb="8">
      <t>バンチ</t>
    </rPh>
    <phoneticPr fontId="16"/>
  </si>
  <si>
    <t>２６－００５１</t>
  </si>
  <si>
    <t>原　　　　　谷　　郵　　便　　局</t>
    <phoneticPr fontId="16"/>
  </si>
  <si>
    <t>本郷１４０８番地の６</t>
    <rPh sb="6" eb="8">
      <t>バンチ</t>
    </rPh>
    <phoneticPr fontId="16"/>
  </si>
  <si>
    <t>２６－０００１</t>
  </si>
  <si>
    <t>掛　川　水　垂　　郵　　便　　局</t>
    <rPh sb="0" eb="1">
      <t>カカリ</t>
    </rPh>
    <rPh sb="2" eb="3">
      <t>カワ</t>
    </rPh>
    <rPh sb="4" eb="5">
      <t>ミズ</t>
    </rPh>
    <phoneticPr fontId="16"/>
  </si>
  <si>
    <t>御所原２３番４号</t>
    <rPh sb="5" eb="6">
      <t>バン</t>
    </rPh>
    <rPh sb="7" eb="8">
      <t>ゴウ</t>
    </rPh>
    <phoneticPr fontId="16"/>
  </si>
  <si>
    <t>２３－１１１６</t>
  </si>
  <si>
    <t>遠　江　大　東　　郵　　便　　局</t>
    <rPh sb="0" eb="1">
      <t>エン</t>
    </rPh>
    <rPh sb="2" eb="3">
      <t>エ</t>
    </rPh>
    <rPh sb="4" eb="5">
      <t>ダイ</t>
    </rPh>
    <rPh sb="6" eb="7">
      <t>ヒガシ</t>
    </rPh>
    <phoneticPr fontId="16"/>
  </si>
  <si>
    <t>菊浜７１０番地の１</t>
    <rPh sb="0" eb="1">
      <t>キク</t>
    </rPh>
    <rPh sb="1" eb="2">
      <t>ハマ</t>
    </rPh>
    <rPh sb="5" eb="7">
      <t>バンチ</t>
    </rPh>
    <phoneticPr fontId="16"/>
  </si>
  <si>
    <t>７２－２５４１</t>
    <phoneticPr fontId="16"/>
  </si>
  <si>
    <t>大　東　千　浜　　郵　　便　　局</t>
    <rPh sb="0" eb="1">
      <t>ダイ</t>
    </rPh>
    <rPh sb="2" eb="3">
      <t>ヒガシ</t>
    </rPh>
    <rPh sb="4" eb="5">
      <t>セン</t>
    </rPh>
    <rPh sb="6" eb="7">
      <t>ハマ</t>
    </rPh>
    <phoneticPr fontId="16"/>
  </si>
  <si>
    <t>千浜５０８５番地の１</t>
    <rPh sb="0" eb="2">
      <t>チハマ</t>
    </rPh>
    <rPh sb="6" eb="8">
      <t>バンチ</t>
    </rPh>
    <phoneticPr fontId="16"/>
  </si>
  <si>
    <t>７２－４５５８</t>
    <phoneticPr fontId="16"/>
  </si>
  <si>
    <t>中　　　　　村　　郵　　便　　局</t>
    <rPh sb="0" eb="1">
      <t>ナカ</t>
    </rPh>
    <rPh sb="6" eb="7">
      <t>ムラ</t>
    </rPh>
    <phoneticPr fontId="16"/>
  </si>
  <si>
    <t>中８４５番地</t>
    <rPh sb="0" eb="1">
      <t>ナカ</t>
    </rPh>
    <rPh sb="4" eb="6">
      <t>バンチ</t>
    </rPh>
    <phoneticPr fontId="16"/>
  </si>
  <si>
    <t>７４－２６６９</t>
    <phoneticPr fontId="16"/>
  </si>
  <si>
    <t>城　　　　　東　　郵　　便　　局</t>
    <rPh sb="0" eb="1">
      <t>シロ</t>
    </rPh>
    <rPh sb="6" eb="7">
      <t>ヒガシ</t>
    </rPh>
    <phoneticPr fontId="16"/>
  </si>
  <si>
    <t>中方６１８番地</t>
    <rPh sb="0" eb="1">
      <t>ナカ</t>
    </rPh>
    <rPh sb="1" eb="2">
      <t>ホウ</t>
    </rPh>
    <rPh sb="5" eb="7">
      <t>バンチ</t>
    </rPh>
    <phoneticPr fontId="16"/>
  </si>
  <si>
    <t>７４－２００１</t>
    <phoneticPr fontId="16"/>
  </si>
  <si>
    <t>土　　　　　方　　郵　　便　　局</t>
    <rPh sb="0" eb="1">
      <t>ツチ</t>
    </rPh>
    <rPh sb="6" eb="7">
      <t>カタ</t>
    </rPh>
    <phoneticPr fontId="16"/>
  </si>
  <si>
    <t>上土方７１番地の４</t>
    <rPh sb="0" eb="3">
      <t>カミヒジカタ</t>
    </rPh>
    <rPh sb="5" eb="7">
      <t>バンチ</t>
    </rPh>
    <phoneticPr fontId="16"/>
  </si>
  <si>
    <t>７４－２０３４</t>
    <phoneticPr fontId="16"/>
  </si>
  <si>
    <t>大　　須　　賀　　郵　　便　　局</t>
    <rPh sb="0" eb="1">
      <t>ダイ</t>
    </rPh>
    <rPh sb="3" eb="4">
      <t>ス</t>
    </rPh>
    <rPh sb="6" eb="7">
      <t>ガ</t>
    </rPh>
    <phoneticPr fontId="16"/>
  </si>
  <si>
    <t>横須賀１２８６番地の３</t>
    <rPh sb="0" eb="3">
      <t>ヨコスカ</t>
    </rPh>
    <rPh sb="7" eb="9">
      <t>バンチ</t>
    </rPh>
    <phoneticPr fontId="16"/>
  </si>
  <si>
    <t>４８－４５８１</t>
    <phoneticPr fontId="16"/>
  </si>
  <si>
    <r>
      <t xml:space="preserve">  掛川市出資第三セクター総括表　</t>
    </r>
    <r>
      <rPr>
        <sz val="10.95"/>
        <color indexed="8"/>
        <rFont val="ＭＳ ゴシック"/>
        <family val="3"/>
        <charset val="128"/>
      </rPr>
      <t>（平成28年10月現在）</t>
    </r>
    <rPh sb="13" eb="15">
      <t>ソウカツ</t>
    </rPh>
    <rPh sb="15" eb="16">
      <t>ヒョウ</t>
    </rPh>
    <phoneticPr fontId="16"/>
  </si>
  <si>
    <t>（企画政策課）</t>
    <rPh sb="1" eb="3">
      <t>キカク</t>
    </rPh>
    <rPh sb="3" eb="6">
      <t>セイサクカ</t>
    </rPh>
    <phoneticPr fontId="4"/>
  </si>
  <si>
    <t>名称及び主たる所在地</t>
  </si>
  <si>
    <t>設立登記年月日</t>
  </si>
  <si>
    <t>役　　員</t>
  </si>
  <si>
    <t>資　本　金　及　び　主　た　る　出　資　者</t>
  </si>
  <si>
    <t>掛川市出資額</t>
  </si>
  <si>
    <t>主　　た　　る　　業　　務</t>
  </si>
  <si>
    <t>㈱東遠青果流通ｾﾝﾀｰ</t>
  </si>
  <si>
    <t>昭和55.12.9</t>
    <phoneticPr fontId="4"/>
  </si>
  <si>
    <t>代表取締役</t>
    <phoneticPr fontId="4"/>
  </si>
  <si>
    <t>資本金  ２億円　１万円×20,000株</t>
    <rPh sb="0" eb="3">
      <t>シホンキン</t>
    </rPh>
    <phoneticPr fontId="4"/>
  </si>
  <si>
    <t>青果物の卸売り市場の開設及び管理、運営。食品流通・情報管理。びん缶詰、鳥卵、漬物その他食料加工品売場の開設、管理運営。</t>
    <phoneticPr fontId="16"/>
  </si>
  <si>
    <t>平成24.3.27
臨時総会を
以て解散</t>
    <rPh sb="0" eb="2">
      <t>ヘイセイ</t>
    </rPh>
    <rPh sb="10" eb="12">
      <t>リンジ</t>
    </rPh>
    <rPh sb="12" eb="14">
      <t>ソウカイ</t>
    </rPh>
    <rPh sb="16" eb="17">
      <t>モッ</t>
    </rPh>
    <rPh sb="18" eb="20">
      <t>カイサン</t>
    </rPh>
    <phoneticPr fontId="4"/>
  </si>
  <si>
    <t>　掛川市長　松井三郎</t>
    <rPh sb="6" eb="8">
      <t>マツイ</t>
    </rPh>
    <rPh sb="8" eb="10">
      <t>サブロウ</t>
    </rPh>
    <phoneticPr fontId="16"/>
  </si>
  <si>
    <t>官　3市1町（52％）　</t>
    <phoneticPr fontId="16"/>
  </si>
  <si>
    <t>9,618万円</t>
    <phoneticPr fontId="16"/>
  </si>
  <si>
    <t xml:space="preserve">  掛川市成滝591番地の１</t>
  </si>
  <si>
    <t>　　取締役５人　監査役２人</t>
    <phoneticPr fontId="16"/>
  </si>
  <si>
    <t>　　　掛川市、森町、御前崎市、菊川市</t>
    <rPh sb="10" eb="13">
      <t>オマエザキ</t>
    </rPh>
    <rPh sb="13" eb="14">
      <t>シ</t>
    </rPh>
    <rPh sb="15" eb="17">
      <t>キクガワ</t>
    </rPh>
    <rPh sb="17" eb="18">
      <t>シ</t>
    </rPh>
    <phoneticPr fontId="16"/>
  </si>
  <si>
    <t>(48.1%)</t>
    <phoneticPr fontId="16"/>
  </si>
  <si>
    <t>H24.3解散</t>
    <rPh sb="5" eb="7">
      <t>カイサン</t>
    </rPh>
    <phoneticPr fontId="4"/>
  </si>
  <si>
    <t xml:space="preserve">  　　　　　合　計　７人</t>
    <phoneticPr fontId="16"/>
  </si>
  <si>
    <t>民　１社　㈱丸小笠掛川中央青果（48％）</t>
    <phoneticPr fontId="16"/>
  </si>
  <si>
    <t>9,618株</t>
    <phoneticPr fontId="16"/>
  </si>
  <si>
    <t>㈱東遠水産物流通ｾﾝﾀｰ</t>
  </si>
  <si>
    <t>昭和56.5.23</t>
    <phoneticPr fontId="4"/>
  </si>
  <si>
    <t>H25解散</t>
    <rPh sb="3" eb="5">
      <t>カイサン</t>
    </rPh>
    <phoneticPr fontId="4"/>
  </si>
  <si>
    <t xml:space="preserve">  掛川市成滝480番地</t>
  </si>
  <si>
    <t>　</t>
  </si>
  <si>
    <t>天竜浜名湖鉄道㈱</t>
  </si>
  <si>
    <t>代表取締役社長</t>
  </si>
  <si>
    <t>資本金　６億3,000万円  10万円×6,300株</t>
    <phoneticPr fontId="4"/>
  </si>
  <si>
    <t>地方鉄道業。自動車運送業。損害保険代理店業。旅行等並びに旅客輸送会社の代理店業。不動産の売買。遊園地、娯楽施設、スポーツ施設の経営。</t>
    <phoneticPr fontId="16"/>
  </si>
  <si>
    <t>　          植田基靖</t>
    <rPh sb="11" eb="13">
      <t>ウエタ</t>
    </rPh>
    <rPh sb="13" eb="15">
      <t>モトヤス</t>
    </rPh>
    <phoneticPr fontId="16"/>
  </si>
  <si>
    <t>官　静岡県　２億5,000万円（39.7％)</t>
  </si>
  <si>
    <t>4,790万円</t>
  </si>
  <si>
    <t>昭和61.8.18</t>
  </si>
  <si>
    <t>　　取締役１０人　監査役３人</t>
    <phoneticPr fontId="4"/>
  </si>
  <si>
    <t xml:space="preserve">    ６市１町（39.7％）　</t>
  </si>
  <si>
    <t>（7.6％）</t>
  </si>
  <si>
    <t xml:space="preserve">  浜松市天竜区二俣町阿蔵</t>
    <rPh sb="2" eb="4">
      <t>ハママツ</t>
    </rPh>
    <rPh sb="5" eb="7">
      <t>テンリュウ</t>
    </rPh>
    <rPh sb="7" eb="8">
      <t>ク</t>
    </rPh>
    <phoneticPr fontId="16"/>
  </si>
  <si>
    <t xml:space="preserve">  　　　　　合　計　13人</t>
  </si>
  <si>
    <t>　　　浜松市､掛川市､湖西市､森町､磐田市､豊橋市､袋井市</t>
    <rPh sb="3" eb="6">
      <t>ハママツシ</t>
    </rPh>
    <phoneticPr fontId="16"/>
  </si>
  <si>
    <t>479株</t>
  </si>
  <si>
    <t>　　　　　　114番地の２</t>
  </si>
  <si>
    <t>民　44社　静岡銀行、ｽﾙｶﾞ銀行、静岡鉄道㈱、掛川市農協　他</t>
  </si>
  <si>
    <t>㈱これっしかどころ</t>
  </si>
  <si>
    <t>資本金  3,000万円　５万円×600株</t>
    <phoneticPr fontId="4"/>
  </si>
  <si>
    <t>物産や地場産品の販売・紹介ＰＲ。</t>
    <phoneticPr fontId="16"/>
  </si>
  <si>
    <t>昭和63.5.23</t>
    <phoneticPr fontId="4"/>
  </si>
  <si>
    <t>　　        中田繁之</t>
    <rPh sb="10" eb="12">
      <t>ナカタ</t>
    </rPh>
    <rPh sb="12" eb="14">
      <t>シゲユキ</t>
    </rPh>
    <phoneticPr fontId="16"/>
  </si>
  <si>
    <t>官　１市　掛川市</t>
  </si>
  <si>
    <t>1,985万円</t>
    <phoneticPr fontId="16"/>
  </si>
  <si>
    <t xml:space="preserve">  掛川市南一丁目１番１号</t>
    <phoneticPr fontId="16"/>
  </si>
  <si>
    <t>　　取締役５人　監査役１人</t>
    <phoneticPr fontId="4"/>
  </si>
  <si>
    <t>民  ９社＋１　自己株式（これっしかどころ所有）</t>
    <rPh sb="8" eb="10">
      <t>ジコ</t>
    </rPh>
    <rPh sb="10" eb="12">
      <t>カブシキ</t>
    </rPh>
    <rPh sb="21" eb="23">
      <t>ショユウ</t>
    </rPh>
    <phoneticPr fontId="16"/>
  </si>
  <si>
    <t>(66.2%)</t>
    <phoneticPr fontId="16"/>
  </si>
  <si>
    <t xml:space="preserve">  　　　　　合　計　６人</t>
    <phoneticPr fontId="4"/>
  </si>
  <si>
    <t xml:space="preserve">    ６個人</t>
    <phoneticPr fontId="16"/>
  </si>
  <si>
    <t xml:space="preserve"> 397株</t>
    <phoneticPr fontId="16"/>
  </si>
  <si>
    <t>㈱緑茶人間科学研究所</t>
  </si>
  <si>
    <t>平成5.11.22</t>
    <phoneticPr fontId="4"/>
  </si>
  <si>
    <t>資本金　2,200万円　設立時発行分　10万円×810株
　　　　　　　　　 H16年発行分　 12,500円×960株</t>
    <rPh sb="12" eb="14">
      <t>セツリツ</t>
    </rPh>
    <rPh sb="14" eb="15">
      <t>ジ</t>
    </rPh>
    <rPh sb="15" eb="17">
      <t>ハッコウ</t>
    </rPh>
    <rPh sb="17" eb="18">
      <t>ブン</t>
    </rPh>
    <rPh sb="21" eb="22">
      <t>マン</t>
    </rPh>
    <rPh sb="22" eb="23">
      <t>エン</t>
    </rPh>
    <rPh sb="42" eb="43">
      <t>ネン</t>
    </rPh>
    <rPh sb="43" eb="45">
      <t>ハッコウ</t>
    </rPh>
    <rPh sb="45" eb="46">
      <t>ブン</t>
    </rPh>
    <rPh sb="50" eb="55">
      <t>500エン</t>
    </rPh>
    <rPh sb="59" eb="60">
      <t>カブ</t>
    </rPh>
    <phoneticPr fontId="16"/>
  </si>
  <si>
    <t>地場産品の販路拡大と需要開拓。茶に関する調査研究及び新商品開発。茶、菓子、食料品の販売、葛布等民芸品の販売、喫茶の経営。</t>
    <phoneticPr fontId="16"/>
  </si>
  <si>
    <t>平成24.2.29
解散</t>
    <rPh sb="0" eb="2">
      <t>ヘイセイ</t>
    </rPh>
    <rPh sb="10" eb="12">
      <t>カイサン</t>
    </rPh>
    <phoneticPr fontId="4"/>
  </si>
  <si>
    <t>官  １市　掛川市</t>
  </si>
  <si>
    <t>3,200万円</t>
    <phoneticPr fontId="16"/>
  </si>
  <si>
    <t>　　清算人10人　監査役2人</t>
    <rPh sb="2" eb="4">
      <t>セイサン</t>
    </rPh>
    <rPh sb="4" eb="5">
      <t>ニン</t>
    </rPh>
    <phoneticPr fontId="4"/>
  </si>
  <si>
    <t>民  86社　掛川茶商組合、掛川市農協、スルガ銀行</t>
    <rPh sb="10" eb="11">
      <t>ショウ</t>
    </rPh>
    <phoneticPr fontId="16"/>
  </si>
  <si>
    <t>(41.8%)</t>
    <phoneticPr fontId="16"/>
  </si>
  <si>
    <t xml:space="preserve">  掛川市城下６番地の12</t>
  </si>
  <si>
    <t xml:space="preserve">  　　　　　合　計　12人</t>
    <phoneticPr fontId="4"/>
  </si>
  <si>
    <t>　　　　　掛川信用金庫、静岡銀行、清水銀行　他</t>
  </si>
  <si>
    <t>740株</t>
  </si>
  <si>
    <t>　　８個人</t>
    <rPh sb="3" eb="5">
      <t>コジン</t>
    </rPh>
    <phoneticPr fontId="16"/>
  </si>
  <si>
    <t>㈱森の都ならここ</t>
  </si>
  <si>
    <t>資本金  4,000万円  ５万円×800株</t>
  </si>
  <si>
    <t>キャンプ場･温泉施設及びスポーツ施設の経営。飲食店の経営。</t>
  </si>
  <si>
    <t>2,000万円</t>
  </si>
  <si>
    <t>平成7.4.20</t>
  </si>
  <si>
    <t>　　取締役9人　監査役３人</t>
    <phoneticPr fontId="4"/>
  </si>
  <si>
    <t>民　３社　掛川市森林組合、掛川市農協、㈱これっしかどころ</t>
  </si>
  <si>
    <t>（50.0％）</t>
  </si>
  <si>
    <t xml:space="preserve">  掛川市居尻179番地</t>
  </si>
  <si>
    <t xml:space="preserve">  　　　　　合　計　12人</t>
  </si>
  <si>
    <t>400株</t>
  </si>
  <si>
    <t>　　174個人</t>
    <phoneticPr fontId="4"/>
  </si>
  <si>
    <r>
      <rPr>
        <sz val="7.95"/>
        <rFont val="ＭＳ ゴシック"/>
        <family val="3"/>
        <charset val="128"/>
      </rPr>
      <t>かけがわ街づくり㈱</t>
    </r>
  </si>
  <si>
    <t>代表取締役</t>
    <phoneticPr fontId="16"/>
  </si>
  <si>
    <t>資本金  １億4,600万円  ５万円×2,920株</t>
    <phoneticPr fontId="4"/>
  </si>
  <si>
    <t>不動産の所有・管理運営、市内の都市開発観光開発、駐車場管理運営、共同店舗等の管理運営､広告宣伝､ｲﾍﾞﾝﾄ企画運営､各種物販､損害保険代理業。</t>
    <rPh sb="19" eb="21">
      <t>カンコウ</t>
    </rPh>
    <phoneticPr fontId="16"/>
  </si>
  <si>
    <t>平成14.8.2</t>
    <phoneticPr fontId="4"/>
  </si>
  <si>
    <t>　掛川市長　松井三郎</t>
    <rPh sb="1" eb="3">
      <t>カケガワ</t>
    </rPh>
    <rPh sb="3" eb="5">
      <t>シチョウ</t>
    </rPh>
    <rPh sb="6" eb="8">
      <t>マツイ</t>
    </rPh>
    <rPh sb="8" eb="10">
      <t>サブロウ</t>
    </rPh>
    <phoneticPr fontId="16"/>
  </si>
  <si>
    <t>7,350万円</t>
  </si>
  <si>
    <t xml:space="preserve">  掛川市連雀１番地の14</t>
    <rPh sb="8" eb="10">
      <t>バンチ</t>
    </rPh>
    <phoneticPr fontId="16"/>
  </si>
  <si>
    <t>　　取締役14人　監査役２人</t>
    <rPh sb="7" eb="8">
      <t>ニン</t>
    </rPh>
    <phoneticPr fontId="16"/>
  </si>
  <si>
    <t>民　84社　掛川商工会議所、掛川信用金庫、スルガ銀行  他</t>
    <phoneticPr fontId="16"/>
  </si>
  <si>
    <t>（50.3％）</t>
  </si>
  <si>
    <t xml:space="preserve">  　　　　　合　計　16人</t>
    <phoneticPr fontId="16"/>
  </si>
  <si>
    <t xml:space="preserve">    145個人</t>
    <phoneticPr fontId="4"/>
  </si>
  <si>
    <t>1,470株</t>
  </si>
  <si>
    <t>㈱道の駅掛川</t>
    <rPh sb="1" eb="2">
      <t>ミチ</t>
    </rPh>
    <rPh sb="3" eb="4">
      <t>エキ</t>
    </rPh>
    <rPh sb="4" eb="6">
      <t>カケガワ</t>
    </rPh>
    <phoneticPr fontId="16"/>
  </si>
  <si>
    <t>資本金  2,000万円  10万円×200株</t>
    <phoneticPr fontId="16"/>
  </si>
  <si>
    <t>農畜産物、農畜産物加工品、レストラン、コンビニエンスストア、日用雑貨品、酒類、清涼飲料、たばこ、郵券及びチケットの販売。道の駅掛川の施設管理業務、農作物の栽培に関する指導業務、観光に関する宣伝業務ほか。</t>
    <rPh sb="0" eb="4">
      <t>ノウチクサンブツ</t>
    </rPh>
    <rPh sb="5" eb="9">
      <t>ノウチクサンブツ</t>
    </rPh>
    <rPh sb="9" eb="12">
      <t>カコウヒン</t>
    </rPh>
    <rPh sb="30" eb="32">
      <t>ニチヨウ</t>
    </rPh>
    <rPh sb="32" eb="35">
      <t>ザッカヒン</t>
    </rPh>
    <rPh sb="36" eb="37">
      <t>サケ</t>
    </rPh>
    <rPh sb="37" eb="38">
      <t>ルイ</t>
    </rPh>
    <phoneticPr fontId="16"/>
  </si>
  <si>
    <t>平成16.11.15</t>
    <phoneticPr fontId="16"/>
  </si>
  <si>
    <t>　　　　　　河本功</t>
    <rPh sb="6" eb="8">
      <t>カワモト</t>
    </rPh>
    <rPh sb="8" eb="9">
      <t>イサオ</t>
    </rPh>
    <phoneticPr fontId="16"/>
  </si>
  <si>
    <t>100万円</t>
    <phoneticPr fontId="16"/>
  </si>
  <si>
    <t xml:space="preserve">  掛川市八坂882番地の1</t>
    <rPh sb="5" eb="7">
      <t>ヤサカ</t>
    </rPh>
    <rPh sb="10" eb="12">
      <t>バンチ</t>
    </rPh>
    <phoneticPr fontId="16"/>
  </si>
  <si>
    <t>　　取締役５人　監査役２人</t>
    <phoneticPr fontId="16"/>
  </si>
  <si>
    <t>民　６社　掛川市農協、大塚製茶㈱、山啓製茶㈱、岡田製パン 他</t>
    <rPh sb="7" eb="8">
      <t>シ</t>
    </rPh>
    <rPh sb="8" eb="9">
      <t>ノウ</t>
    </rPh>
    <rPh sb="9" eb="10">
      <t>キョウ</t>
    </rPh>
    <rPh sb="11" eb="13">
      <t>オオツカ</t>
    </rPh>
    <rPh sb="13" eb="15">
      <t>セイチャ</t>
    </rPh>
    <rPh sb="17" eb="18">
      <t>ヤマ</t>
    </rPh>
    <rPh sb="18" eb="19">
      <t>ケイ</t>
    </rPh>
    <rPh sb="19" eb="21">
      <t>セイチャ</t>
    </rPh>
    <rPh sb="23" eb="25">
      <t>オカダ</t>
    </rPh>
    <rPh sb="25" eb="26">
      <t>セイ</t>
    </rPh>
    <rPh sb="29" eb="30">
      <t>タ</t>
    </rPh>
    <phoneticPr fontId="16"/>
  </si>
  <si>
    <t>（5.0％)</t>
    <phoneticPr fontId="16"/>
  </si>
  <si>
    <t xml:space="preserve">    102個人</t>
    <phoneticPr fontId="16"/>
  </si>
  <si>
    <t>10株</t>
    <phoneticPr fontId="16"/>
  </si>
  <si>
    <t>㈱大東マリーナ</t>
    <rPh sb="1" eb="3">
      <t>ダイトウ</t>
    </rPh>
    <phoneticPr fontId="16"/>
  </si>
  <si>
    <t>資本金  7,900万円  ５万円×1,580株</t>
    <phoneticPr fontId="16"/>
  </si>
  <si>
    <t>マリーナの管理、経営。</t>
    <rPh sb="5" eb="7">
      <t>カンリ</t>
    </rPh>
    <rPh sb="8" eb="10">
      <t>ケイエイ</t>
    </rPh>
    <phoneticPr fontId="16"/>
  </si>
  <si>
    <t>昭和63.11.11</t>
  </si>
  <si>
    <t>　掛川市副市長　伊村義孝</t>
    <rPh sb="1" eb="3">
      <t>カケガワ</t>
    </rPh>
    <rPh sb="3" eb="4">
      <t>シ</t>
    </rPh>
    <rPh sb="4" eb="5">
      <t>フク</t>
    </rPh>
    <rPh sb="5" eb="7">
      <t>シチョウ</t>
    </rPh>
    <rPh sb="8" eb="10">
      <t>イムラ</t>
    </rPh>
    <rPh sb="10" eb="12">
      <t>ヨシタカ</t>
    </rPh>
    <phoneticPr fontId="16"/>
  </si>
  <si>
    <t>官　１市　掛川市</t>
    <rPh sb="3" eb="4">
      <t>シ</t>
    </rPh>
    <rPh sb="5" eb="8">
      <t>カケガワシ</t>
    </rPh>
    <phoneticPr fontId="16"/>
  </si>
  <si>
    <t>5,860万円</t>
    <phoneticPr fontId="16"/>
  </si>
  <si>
    <t xml:space="preserve">  掛川市三俣620番地</t>
    <rPh sb="2" eb="4">
      <t>カケガワ</t>
    </rPh>
    <rPh sb="4" eb="5">
      <t>シ</t>
    </rPh>
    <rPh sb="5" eb="6">
      <t>サン</t>
    </rPh>
    <rPh sb="6" eb="7">
      <t>マタ</t>
    </rPh>
    <rPh sb="10" eb="12">
      <t>バンチ</t>
    </rPh>
    <phoneticPr fontId="16"/>
  </si>
  <si>
    <t>　　取締役5人　監査役1人</t>
    <phoneticPr fontId="16"/>
  </si>
  <si>
    <t>民　６社　遠州夢咲農協、矢崎部品㈱、㈱キャタラー　他</t>
    <rPh sb="5" eb="7">
      <t>エンシュウ</t>
    </rPh>
    <rPh sb="7" eb="8">
      <t>ユメ</t>
    </rPh>
    <rPh sb="8" eb="9">
      <t>サ</t>
    </rPh>
    <rPh sb="9" eb="10">
      <t>ノウ</t>
    </rPh>
    <rPh sb="10" eb="11">
      <t>キョウ</t>
    </rPh>
    <rPh sb="12" eb="14">
      <t>ヤザキ</t>
    </rPh>
    <rPh sb="14" eb="16">
      <t>ブヒン</t>
    </rPh>
    <rPh sb="25" eb="26">
      <t>タ</t>
    </rPh>
    <phoneticPr fontId="16"/>
  </si>
  <si>
    <t>（74.2％)</t>
    <phoneticPr fontId="16"/>
  </si>
  <si>
    <t xml:space="preserve">  　　　　　合　計　6人</t>
    <phoneticPr fontId="16"/>
  </si>
  <si>
    <t xml:space="preserve">    １個人　公募株主6社</t>
    <rPh sb="8" eb="10">
      <t>コウボ</t>
    </rPh>
    <rPh sb="10" eb="12">
      <t>カブヌシ</t>
    </rPh>
    <rPh sb="13" eb="14">
      <t>シャ</t>
    </rPh>
    <phoneticPr fontId="16"/>
  </si>
  <si>
    <t>1,172株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</si>
</sst>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"/>
    <numFmt numFmtId="178" formatCode="#,##0.0"/>
    <numFmt numFmtId="179" formatCode="0.0_);[Red]\(0.0\)"/>
  </numFmts>
  <fonts count="60">
    <font>
      <sz val="11"/>
      <color theme="1"/>
      <name val="ＭＳ Ｐゴシック"/>
      <family val="2"/>
      <scheme val="minor"/>
    </font>
    <font>
      <sz val="8.9499999999999993"/>
      <name val="ＭＳ ゴシック"/>
      <family val="3"/>
      <charset val="128"/>
    </font>
    <font>
      <b/>
      <sz val="13.95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b/>
      <sz val="14.9"/>
      <name val="ＭＳ ゴシック"/>
      <family val="3"/>
      <charset val="128"/>
    </font>
    <font>
      <b/>
      <sz val="14.9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10.45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.45"/>
      <name val="ＭＳ ゴシック"/>
      <family val="3"/>
      <charset val="128"/>
    </font>
    <font>
      <b/>
      <sz val="15.95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7.85"/>
      <color indexed="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7.85"/>
      <name val="ＭＳ ゴシック"/>
      <family val="3"/>
      <charset val="128"/>
    </font>
    <font>
      <sz val="7.85"/>
      <color rgb="FFFF0000"/>
      <name val="ＭＳ ゴシック"/>
      <family val="3"/>
      <charset val="128"/>
    </font>
    <font>
      <b/>
      <sz val="11.95"/>
      <name val="ＭＳ ゴシック"/>
      <family val="3"/>
      <charset val="128"/>
    </font>
    <font>
      <sz val="7.95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7.95"/>
      <color indexed="8"/>
      <name val="ＭＳ ゴシック"/>
      <family val="3"/>
      <charset val="128"/>
    </font>
    <font>
      <sz val="7.95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.95"/>
      <name val="ＭＳ ゴシック"/>
      <family val="3"/>
      <charset val="128"/>
    </font>
    <font>
      <b/>
      <sz val="15.95"/>
      <name val="ＭＳ 明朝"/>
      <family val="1"/>
      <charset val="128"/>
    </font>
    <font>
      <sz val="10.45"/>
      <color rgb="FFFF0000"/>
      <name val="ＭＳ ゴシック"/>
      <family val="3"/>
      <charset val="128"/>
    </font>
    <font>
      <sz val="10.45"/>
      <color indexed="10"/>
      <name val="ＭＳ ゴシック"/>
      <family val="3"/>
      <charset val="128"/>
    </font>
    <font>
      <sz val="11.95"/>
      <name val="ＭＳ ゴシック"/>
      <family val="3"/>
      <charset val="128"/>
    </font>
    <font>
      <b/>
      <sz val="11.95"/>
      <name val="ＭＳ 明朝"/>
      <family val="1"/>
      <charset val="128"/>
    </font>
    <font>
      <b/>
      <sz val="14"/>
      <color indexed="8"/>
      <name val="ＭＳ ゴシック"/>
      <family val="3"/>
      <charset val="128"/>
    </font>
    <font>
      <b/>
      <sz val="15.95"/>
      <color indexed="8"/>
      <name val="ＭＳ ゴシック"/>
      <family val="3"/>
      <charset val="128"/>
    </font>
    <font>
      <b/>
      <sz val="11.95"/>
      <color indexed="8"/>
      <name val="ＭＳ ゴシック"/>
      <family val="3"/>
      <charset val="128"/>
    </font>
    <font>
      <sz val="11.95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.4499999999999993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u/>
      <sz val="10.45"/>
      <color indexed="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.95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7.95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.95"/>
      <color indexed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name val="ＭＳ 明朝"/>
      <family val="1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dash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8"/>
      </left>
      <right/>
      <top style="dashed">
        <color indexed="64"/>
      </top>
      <bottom style="thin">
        <color indexed="8"/>
      </bottom>
      <diagonal/>
    </border>
    <border>
      <left/>
      <right style="thin">
        <color indexed="8"/>
      </right>
      <top style="dashed">
        <color indexed="64"/>
      </top>
      <bottom style="thin">
        <color indexed="8"/>
      </bottom>
      <diagonal/>
    </border>
    <border>
      <left/>
      <right/>
      <top style="dashed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dotted">
        <color indexed="8"/>
      </bottom>
      <diagonal/>
    </border>
    <border>
      <left/>
      <right/>
      <top style="dotted">
        <color indexed="8"/>
      </top>
      <bottom style="thin">
        <color indexed="64"/>
      </bottom>
      <diagonal/>
    </border>
    <border>
      <left/>
      <right style="thin">
        <color indexed="64"/>
      </right>
      <top style="dotted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dashed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thin">
        <color indexed="64"/>
      </right>
      <top style="thin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medium">
        <color indexed="64"/>
      </bottom>
      <diagonal/>
    </border>
    <border>
      <left/>
      <right style="thin">
        <color indexed="64"/>
      </right>
      <top style="dotted">
        <color indexed="8"/>
      </top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tted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tted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8">
    <xf numFmtId="0" fontId="0" fillId="0" borderId="0"/>
    <xf numFmtId="0" fontId="1" fillId="0" borderId="0"/>
    <xf numFmtId="0" fontId="11" fillId="0" borderId="0"/>
    <xf numFmtId="38" fontId="16" fillId="0" borderId="0" applyFont="0" applyFill="0" applyBorder="0" applyAlignment="0" applyProtection="0"/>
    <xf numFmtId="0" fontId="18" fillId="0" borderId="0"/>
    <xf numFmtId="0" fontId="26" fillId="0" borderId="0"/>
    <xf numFmtId="0" fontId="11" fillId="0" borderId="0"/>
    <xf numFmtId="0" fontId="30" fillId="0" borderId="0"/>
  </cellStyleXfs>
  <cellXfs count="823">
    <xf numFmtId="0" fontId="0" fillId="0" borderId="0" xfId="0"/>
    <xf numFmtId="0" fontId="2" fillId="0" borderId="0" xfId="1" applyFont="1" applyFill="1" applyBorder="1" applyAlignment="1"/>
    <xf numFmtId="0" fontId="1" fillId="0" borderId="0" xfId="1" applyFont="1" applyFill="1" applyBorder="1" applyAlignment="1"/>
    <xf numFmtId="0" fontId="5" fillId="0" borderId="0" xfId="1" applyFont="1" applyFill="1" applyBorder="1" applyAlignment="1"/>
    <xf numFmtId="0" fontId="6" fillId="0" borderId="0" xfId="1" applyFont="1" applyFill="1" applyBorder="1" applyAlignment="1"/>
    <xf numFmtId="0" fontId="1" fillId="0" borderId="0" xfId="1" applyFont="1" applyFill="1" applyAlignment="1"/>
    <xf numFmtId="0" fontId="1" fillId="0" borderId="0" xfId="1" applyFont="1" applyFill="1"/>
    <xf numFmtId="0" fontId="2" fillId="0" borderId="1" xfId="1" applyFont="1" applyFill="1" applyBorder="1" applyAlignment="1"/>
    <xf numFmtId="0" fontId="1" fillId="0" borderId="1" xfId="1" applyFont="1" applyFill="1" applyBorder="1" applyAlignment="1"/>
    <xf numFmtId="0" fontId="5" fillId="0" borderId="1" xfId="1" applyFont="1" applyFill="1" applyBorder="1" applyAlignment="1"/>
    <xf numFmtId="0" fontId="6" fillId="0" borderId="1" xfId="1" applyFont="1" applyFill="1" applyBorder="1" applyAlignment="1"/>
    <xf numFmtId="0" fontId="1" fillId="0" borderId="0" xfId="1" applyFont="1" applyFill="1" applyBorder="1"/>
    <xf numFmtId="0" fontId="7" fillId="0" borderId="2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8" fillId="0" borderId="5" xfId="1" applyFont="1" applyFill="1" applyBorder="1" applyAlignment="1">
      <alignment horizontal="center" vertical="center"/>
    </xf>
    <xf numFmtId="0" fontId="9" fillId="0" borderId="0" xfId="1" applyFont="1" applyFill="1" applyBorder="1"/>
    <xf numFmtId="0" fontId="9" fillId="0" borderId="0" xfId="1" applyFont="1" applyFill="1"/>
    <xf numFmtId="0" fontId="8" fillId="0" borderId="8" xfId="1" applyFont="1" applyFill="1" applyBorder="1" applyAlignment="1">
      <alignment horizontal="center" vertical="center"/>
    </xf>
    <xf numFmtId="0" fontId="10" fillId="0" borderId="0" xfId="1" applyFont="1" applyFill="1"/>
    <xf numFmtId="0" fontId="8" fillId="0" borderId="11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0" fontId="12" fillId="0" borderId="0" xfId="2" applyFont="1" applyFill="1" applyBorder="1" applyAlignment="1"/>
    <xf numFmtId="0" fontId="13" fillId="0" borderId="0" xfId="2" applyFont="1" applyFill="1" applyBorder="1" applyAlignment="1"/>
    <xf numFmtId="0" fontId="14" fillId="0" borderId="0" xfId="2" applyFont="1" applyFill="1" applyBorder="1" applyAlignment="1"/>
    <xf numFmtId="0" fontId="14" fillId="0" borderId="0" xfId="2" applyFont="1" applyFill="1" applyAlignment="1"/>
    <xf numFmtId="0" fontId="2" fillId="0" borderId="2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0" fontId="8" fillId="0" borderId="13" xfId="1" applyNumberFormat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horizontal="center" vertical="center"/>
    </xf>
    <xf numFmtId="0" fontId="13" fillId="0" borderId="15" xfId="1" applyFont="1" applyFill="1" applyBorder="1" applyAlignment="1"/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/>
    <xf numFmtId="0" fontId="8" fillId="0" borderId="1" xfId="1" applyFont="1" applyFill="1" applyBorder="1" applyAlignment="1">
      <alignment horizontal="right"/>
    </xf>
    <xf numFmtId="0" fontId="13" fillId="0" borderId="18" xfId="2" applyFont="1" applyFill="1" applyBorder="1" applyAlignment="1">
      <alignment vertical="center"/>
    </xf>
    <xf numFmtId="0" fontId="13" fillId="0" borderId="19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distributed"/>
    </xf>
    <xf numFmtId="38" fontId="13" fillId="0" borderId="0" xfId="3" applyFont="1" applyFill="1" applyBorder="1" applyAlignment="1">
      <alignment horizontal="right"/>
    </xf>
    <xf numFmtId="38" fontId="10" fillId="0" borderId="0" xfId="3" applyFont="1" applyFill="1" applyBorder="1" applyAlignment="1"/>
    <xf numFmtId="0" fontId="17" fillId="0" borderId="0" xfId="1" applyFont="1" applyFill="1" applyBorder="1" applyAlignment="1"/>
    <xf numFmtId="0" fontId="15" fillId="0" borderId="0" xfId="1" applyFont="1" applyFill="1" applyBorder="1"/>
    <xf numFmtId="0" fontId="19" fillId="0" borderId="0" xfId="4" applyFont="1" applyFill="1"/>
    <xf numFmtId="0" fontId="14" fillId="0" borderId="0" xfId="4" applyFont="1" applyFill="1"/>
    <xf numFmtId="0" fontId="20" fillId="0" borderId="0" xfId="4" applyFont="1" applyFill="1"/>
    <xf numFmtId="0" fontId="21" fillId="0" borderId="0" xfId="4" applyFont="1" applyFill="1"/>
    <xf numFmtId="0" fontId="12" fillId="0" borderId="0" xfId="4" applyFont="1" applyFill="1"/>
    <xf numFmtId="0" fontId="15" fillId="0" borderId="0" xfId="4" applyFont="1" applyFill="1"/>
    <xf numFmtId="0" fontId="8" fillId="0" borderId="0" xfId="4" applyFont="1" applyFill="1" applyAlignment="1">
      <alignment horizontal="right"/>
    </xf>
    <xf numFmtId="0" fontId="22" fillId="0" borderId="0" xfId="4" applyFont="1" applyFill="1"/>
    <xf numFmtId="0" fontId="23" fillId="0" borderId="0" xfId="4" applyFont="1" applyFill="1" applyBorder="1"/>
    <xf numFmtId="0" fontId="21" fillId="0" borderId="0" xfId="4" applyFont="1" applyFill="1" applyBorder="1"/>
    <xf numFmtId="0" fontId="24" fillId="0" borderId="27" xfId="4" applyFont="1" applyFill="1" applyBorder="1" applyAlignment="1">
      <alignment horizontal="center" vertical="center" shrinkToFit="1"/>
    </xf>
    <xf numFmtId="0" fontId="9" fillId="0" borderId="27" xfId="4" applyFont="1" applyFill="1" applyBorder="1" applyAlignment="1">
      <alignment horizontal="center" vertical="center" shrinkToFit="1"/>
    </xf>
    <xf numFmtId="0" fontId="21" fillId="0" borderId="0" xfId="4" applyFont="1" applyFill="1" applyAlignment="1">
      <alignment horizontal="center" vertical="center" shrinkToFit="1"/>
    </xf>
    <xf numFmtId="0" fontId="24" fillId="0" borderId="32" xfId="4" applyFont="1" applyFill="1" applyBorder="1" applyAlignment="1">
      <alignment horizontal="center" vertical="center" shrinkToFit="1"/>
    </xf>
    <xf numFmtId="0" fontId="9" fillId="0" borderId="33" xfId="4" applyFont="1" applyFill="1" applyBorder="1" applyAlignment="1">
      <alignment horizontal="center" vertical="center" shrinkToFit="1"/>
    </xf>
    <xf numFmtId="0" fontId="9" fillId="0" borderId="32" xfId="4" applyFont="1" applyFill="1" applyBorder="1" applyAlignment="1">
      <alignment horizontal="center" vertical="center" shrinkToFit="1"/>
    </xf>
    <xf numFmtId="0" fontId="9" fillId="0" borderId="10" xfId="4" applyFont="1" applyFill="1" applyBorder="1" applyAlignment="1">
      <alignment horizontal="center" vertical="center" shrinkToFit="1"/>
    </xf>
    <xf numFmtId="0" fontId="9" fillId="0" borderId="34" xfId="4" applyFont="1" applyFill="1" applyBorder="1" applyAlignment="1">
      <alignment horizontal="center" vertical="center" shrinkToFit="1"/>
    </xf>
    <xf numFmtId="38" fontId="9" fillId="0" borderId="9" xfId="3" applyFont="1" applyFill="1" applyBorder="1" applyAlignment="1">
      <alignment horizontal="right" vertical="center" shrinkToFit="1"/>
    </xf>
    <xf numFmtId="38" fontId="9" fillId="0" borderId="10" xfId="3" applyFont="1" applyFill="1" applyBorder="1" applyAlignment="1">
      <alignment horizontal="right" vertical="center" shrinkToFit="1"/>
    </xf>
    <xf numFmtId="38" fontId="9" fillId="0" borderId="8" xfId="3" applyFont="1" applyFill="1" applyBorder="1" applyAlignment="1">
      <alignment horizontal="right" vertical="center" shrinkToFit="1"/>
    </xf>
    <xf numFmtId="176" fontId="9" fillId="0" borderId="9" xfId="4" applyNumberFormat="1" applyFont="1" applyFill="1" applyBorder="1" applyAlignment="1">
      <alignment horizontal="right" vertical="center" shrinkToFit="1"/>
    </xf>
    <xf numFmtId="176" fontId="9" fillId="0" borderId="10" xfId="4" applyNumberFormat="1" applyFont="1" applyFill="1" applyBorder="1" applyAlignment="1">
      <alignment horizontal="right" vertical="center" shrinkToFit="1"/>
    </xf>
    <xf numFmtId="176" fontId="9" fillId="0" borderId="35" xfId="4" applyNumberFormat="1" applyFont="1" applyFill="1" applyBorder="1" applyAlignment="1">
      <alignment horizontal="right" vertical="center" shrinkToFit="1"/>
    </xf>
    <xf numFmtId="38" fontId="9" fillId="0" borderId="34" xfId="3" applyFont="1" applyFill="1" applyBorder="1" applyAlignment="1">
      <alignment horizontal="right" vertical="center" shrinkToFit="1"/>
    </xf>
    <xf numFmtId="0" fontId="9" fillId="0" borderId="0" xfId="4" applyFont="1" applyFill="1" applyBorder="1" applyAlignment="1">
      <alignment horizontal="center" vertical="center" shrinkToFit="1"/>
    </xf>
    <xf numFmtId="0" fontId="9" fillId="0" borderId="36" xfId="4" applyFont="1" applyFill="1" applyBorder="1" applyAlignment="1">
      <alignment horizontal="center" vertical="center" shrinkToFit="1"/>
    </xf>
    <xf numFmtId="38" fontId="9" fillId="0" borderId="12" xfId="3" applyFont="1" applyFill="1" applyBorder="1" applyAlignment="1">
      <alignment horizontal="right" vertical="center" shrinkToFit="1"/>
    </xf>
    <xf numFmtId="38" fontId="9" fillId="0" borderId="0" xfId="3" applyFont="1" applyFill="1" applyBorder="1" applyAlignment="1">
      <alignment horizontal="right" vertical="center" shrinkToFit="1"/>
    </xf>
    <xf numFmtId="38" fontId="9" fillId="0" borderId="11" xfId="3" applyFont="1" applyFill="1" applyBorder="1" applyAlignment="1">
      <alignment horizontal="right" vertical="center" shrinkToFit="1"/>
    </xf>
    <xf numFmtId="176" fontId="9" fillId="0" borderId="12" xfId="4" applyNumberFormat="1" applyFont="1" applyFill="1" applyBorder="1" applyAlignment="1">
      <alignment horizontal="right" vertical="center" shrinkToFit="1"/>
    </xf>
    <xf numFmtId="176" fontId="9" fillId="0" borderId="0" xfId="4" applyNumberFormat="1" applyFont="1" applyFill="1" applyBorder="1" applyAlignment="1">
      <alignment horizontal="right" vertical="center" shrinkToFit="1"/>
    </xf>
    <xf numFmtId="176" fontId="9" fillId="0" borderId="37" xfId="4" applyNumberFormat="1" applyFont="1" applyFill="1" applyBorder="1" applyAlignment="1">
      <alignment horizontal="right" vertical="center" shrinkToFit="1"/>
    </xf>
    <xf numFmtId="38" fontId="9" fillId="0" borderId="36" xfId="3" applyFont="1" applyFill="1" applyBorder="1" applyAlignment="1">
      <alignment horizontal="right" vertical="center" shrinkToFit="1"/>
    </xf>
    <xf numFmtId="0" fontId="9" fillId="0" borderId="38" xfId="4" applyFont="1" applyFill="1" applyBorder="1" applyAlignment="1">
      <alignment horizontal="center" vertical="center" shrinkToFit="1"/>
    </xf>
    <xf numFmtId="0" fontId="9" fillId="0" borderId="39" xfId="4" applyFont="1" applyFill="1" applyBorder="1" applyAlignment="1">
      <alignment horizontal="center" vertical="center" shrinkToFit="1"/>
    </xf>
    <xf numFmtId="38" fontId="9" fillId="0" borderId="40" xfId="3" applyFont="1" applyFill="1" applyBorder="1" applyAlignment="1">
      <alignment horizontal="right" vertical="center" shrinkToFit="1"/>
    </xf>
    <xf numFmtId="38" fontId="9" fillId="0" borderId="38" xfId="3" applyFont="1" applyFill="1" applyBorder="1" applyAlignment="1">
      <alignment horizontal="right" vertical="center" shrinkToFit="1"/>
    </xf>
    <xf numFmtId="38" fontId="9" fillId="0" borderId="41" xfId="3" applyFont="1" applyFill="1" applyBorder="1" applyAlignment="1">
      <alignment horizontal="right" vertical="center" shrinkToFit="1"/>
    </xf>
    <xf numFmtId="176" fontId="9" fillId="0" borderId="40" xfId="4" applyNumberFormat="1" applyFont="1" applyFill="1" applyBorder="1" applyAlignment="1">
      <alignment horizontal="right" vertical="center" shrinkToFit="1"/>
    </xf>
    <xf numFmtId="176" fontId="9" fillId="0" borderId="38" xfId="4" applyNumberFormat="1" applyFont="1" applyFill="1" applyBorder="1" applyAlignment="1">
      <alignment horizontal="right" vertical="center" shrinkToFit="1"/>
    </xf>
    <xf numFmtId="176" fontId="9" fillId="0" borderId="42" xfId="4" applyNumberFormat="1" applyFont="1" applyFill="1" applyBorder="1" applyAlignment="1">
      <alignment horizontal="right" vertical="center" shrinkToFit="1"/>
    </xf>
    <xf numFmtId="38" fontId="9" fillId="0" borderId="39" xfId="3" applyFont="1" applyFill="1" applyBorder="1" applyAlignment="1">
      <alignment horizontal="right" vertical="center" shrinkToFit="1"/>
    </xf>
    <xf numFmtId="0" fontId="21" fillId="0" borderId="25" xfId="4" applyFont="1" applyFill="1" applyBorder="1"/>
    <xf numFmtId="0" fontId="23" fillId="0" borderId="0" xfId="4" applyFont="1" applyFill="1"/>
    <xf numFmtId="38" fontId="21" fillId="0" borderId="0" xfId="4" applyNumberFormat="1" applyFont="1" applyFill="1" applyAlignment="1">
      <alignment horizontal="center" vertical="center" shrinkToFit="1"/>
    </xf>
    <xf numFmtId="0" fontId="9" fillId="0" borderId="37" xfId="4" applyFont="1" applyFill="1" applyBorder="1" applyAlignment="1">
      <alignment horizontal="center" vertical="center" shrinkToFit="1"/>
    </xf>
    <xf numFmtId="0" fontId="21" fillId="0" borderId="0" xfId="4" applyFont="1" applyFill="1" applyBorder="1" applyAlignment="1">
      <alignment horizontal="center" vertical="center" shrinkToFit="1"/>
    </xf>
    <xf numFmtId="0" fontId="9" fillId="0" borderId="0" xfId="4" applyFont="1" applyFill="1" applyBorder="1" applyAlignment="1">
      <alignment vertical="top"/>
    </xf>
    <xf numFmtId="0" fontId="21" fillId="0" borderId="0" xfId="4" applyFont="1" applyFill="1" applyBorder="1" applyAlignment="1">
      <alignment vertical="top"/>
    </xf>
    <xf numFmtId="0" fontId="21" fillId="0" borderId="0" xfId="4" applyFont="1" applyFill="1" applyAlignment="1">
      <alignment vertical="top"/>
    </xf>
    <xf numFmtId="38" fontId="9" fillId="0" borderId="9" xfId="3" applyFont="1" applyFill="1" applyBorder="1" applyAlignment="1">
      <alignment vertical="center" shrinkToFit="1"/>
    </xf>
    <xf numFmtId="38" fontId="9" fillId="0" borderId="10" xfId="3" applyFont="1" applyFill="1" applyBorder="1" applyAlignment="1">
      <alignment vertical="center" shrinkToFit="1"/>
    </xf>
    <xf numFmtId="38" fontId="9" fillId="0" borderId="8" xfId="3" applyFont="1" applyFill="1" applyBorder="1" applyAlignment="1">
      <alignment vertical="center" shrinkToFit="1"/>
    </xf>
    <xf numFmtId="0" fontId="9" fillId="0" borderId="9" xfId="4" applyFont="1" applyFill="1" applyBorder="1" applyAlignment="1">
      <alignment vertical="center" shrinkToFit="1"/>
    </xf>
    <xf numFmtId="0" fontId="9" fillId="0" borderId="10" xfId="4" applyFont="1" applyFill="1" applyBorder="1" applyAlignment="1">
      <alignment vertical="center" shrinkToFit="1"/>
    </xf>
    <xf numFmtId="0" fontId="9" fillId="0" borderId="35" xfId="4" applyFont="1" applyFill="1" applyBorder="1" applyAlignment="1">
      <alignment vertical="center" shrinkToFit="1"/>
    </xf>
    <xf numFmtId="38" fontId="9" fillId="0" borderId="34" xfId="3" applyFont="1" applyFill="1" applyBorder="1" applyAlignment="1">
      <alignment vertical="center" shrinkToFit="1"/>
    </xf>
    <xf numFmtId="38" fontId="9" fillId="0" borderId="12" xfId="3" applyFont="1" applyFill="1" applyBorder="1" applyAlignment="1">
      <alignment vertical="center" shrinkToFit="1"/>
    </xf>
    <xf numFmtId="38" fontId="9" fillId="0" borderId="0" xfId="3" applyFont="1" applyFill="1" applyBorder="1" applyAlignment="1">
      <alignment vertical="center" shrinkToFit="1"/>
    </xf>
    <xf numFmtId="38" fontId="9" fillId="0" borderId="11" xfId="3" applyFont="1" applyFill="1" applyBorder="1" applyAlignment="1">
      <alignment vertical="center" shrinkToFit="1"/>
    </xf>
    <xf numFmtId="0" fontId="9" fillId="0" borderId="12" xfId="4" applyFont="1" applyFill="1" applyBorder="1" applyAlignment="1">
      <alignment vertical="center" shrinkToFit="1"/>
    </xf>
    <xf numFmtId="0" fontId="9" fillId="0" borderId="0" xfId="4" applyFont="1" applyFill="1" applyBorder="1" applyAlignment="1">
      <alignment vertical="center" shrinkToFit="1"/>
    </xf>
    <xf numFmtId="0" fontId="9" fillId="0" borderId="37" xfId="4" applyFont="1" applyFill="1" applyBorder="1" applyAlignment="1">
      <alignment vertical="center" shrinkToFit="1"/>
    </xf>
    <xf numFmtId="38" fontId="9" fillId="0" borderId="36" xfId="3" applyFont="1" applyFill="1" applyBorder="1" applyAlignment="1">
      <alignment vertical="center" shrinkToFit="1"/>
    </xf>
    <xf numFmtId="38" fontId="9" fillId="0" borderId="40" xfId="3" applyFont="1" applyFill="1" applyBorder="1" applyAlignment="1">
      <alignment vertical="center" shrinkToFit="1"/>
    </xf>
    <xf numFmtId="38" fontId="9" fillId="0" borderId="38" xfId="3" applyFont="1" applyFill="1" applyBorder="1" applyAlignment="1">
      <alignment vertical="center" shrinkToFit="1"/>
    </xf>
    <xf numFmtId="38" fontId="9" fillId="0" borderId="41" xfId="3" applyFont="1" applyFill="1" applyBorder="1" applyAlignment="1">
      <alignment vertical="center" shrinkToFit="1"/>
    </xf>
    <xf numFmtId="0" fontId="9" fillId="0" borderId="40" xfId="4" applyFont="1" applyFill="1" applyBorder="1" applyAlignment="1">
      <alignment vertical="center" shrinkToFit="1"/>
    </xf>
    <xf numFmtId="0" fontId="9" fillId="0" borderId="38" xfId="4" applyFont="1" applyFill="1" applyBorder="1" applyAlignment="1">
      <alignment vertical="center" shrinkToFit="1"/>
    </xf>
    <xf numFmtId="0" fontId="9" fillId="0" borderId="42" xfId="4" applyFont="1" applyFill="1" applyBorder="1" applyAlignment="1">
      <alignment vertical="center" shrinkToFit="1"/>
    </xf>
    <xf numFmtId="38" fontId="9" fillId="0" borderId="39" xfId="3" applyFont="1" applyFill="1" applyBorder="1" applyAlignment="1">
      <alignment vertical="center" shrinkToFit="1"/>
    </xf>
    <xf numFmtId="0" fontId="21" fillId="0" borderId="25" xfId="4" applyFont="1" applyFill="1" applyBorder="1" applyAlignment="1">
      <alignment shrinkToFit="1"/>
    </xf>
    <xf numFmtId="0" fontId="21" fillId="0" borderId="0" xfId="4" applyFont="1" applyFill="1" applyBorder="1" applyAlignment="1">
      <alignment shrinkToFit="1"/>
    </xf>
    <xf numFmtId="0" fontId="21" fillId="0" borderId="0" xfId="4" applyFont="1" applyFill="1" applyAlignment="1">
      <alignment shrinkToFit="1"/>
    </xf>
    <xf numFmtId="176" fontId="9" fillId="0" borderId="12" xfId="4" applyNumberFormat="1" applyFont="1" applyFill="1" applyBorder="1" applyAlignment="1">
      <alignment vertical="center" shrinkToFit="1"/>
    </xf>
    <xf numFmtId="176" fontId="9" fillId="0" borderId="0" xfId="4" applyNumberFormat="1" applyFont="1" applyFill="1" applyBorder="1" applyAlignment="1">
      <alignment vertical="center" shrinkToFit="1"/>
    </xf>
    <xf numFmtId="176" fontId="9" fillId="0" borderId="37" xfId="4" applyNumberFormat="1" applyFont="1" applyFill="1" applyBorder="1" applyAlignment="1">
      <alignment vertical="center" shrinkToFit="1"/>
    </xf>
    <xf numFmtId="0" fontId="9" fillId="0" borderId="0" xfId="4" applyFont="1" applyFill="1" applyBorder="1"/>
    <xf numFmtId="0" fontId="25" fillId="0" borderId="0" xfId="4" applyFont="1" applyFill="1"/>
    <xf numFmtId="0" fontId="8" fillId="0" borderId="0" xfId="4" applyFont="1" applyFill="1"/>
    <xf numFmtId="0" fontId="10" fillId="0" borderId="45" xfId="4" applyFont="1" applyFill="1" applyBorder="1" applyAlignment="1">
      <alignment horizontal="center" vertical="center"/>
    </xf>
    <xf numFmtId="0" fontId="21" fillId="0" borderId="0" xfId="4" applyFont="1" applyFill="1" applyAlignment="1">
      <alignment vertical="center"/>
    </xf>
    <xf numFmtId="58" fontId="10" fillId="0" borderId="0" xfId="4" applyNumberFormat="1" applyFont="1" applyFill="1" applyBorder="1" applyAlignment="1">
      <alignment horizontal="left" vertical="center"/>
    </xf>
    <xf numFmtId="58" fontId="10" fillId="0" borderId="0" xfId="4" quotePrefix="1" applyNumberFormat="1" applyFont="1" applyFill="1" applyBorder="1" applyAlignment="1">
      <alignment horizontal="left" vertical="center"/>
    </xf>
    <xf numFmtId="0" fontId="21" fillId="0" borderId="0" xfId="4" applyFont="1" applyFill="1" applyBorder="1" applyAlignment="1">
      <alignment vertical="center"/>
    </xf>
    <xf numFmtId="58" fontId="10" fillId="0" borderId="11" xfId="4" quotePrefix="1" applyNumberFormat="1" applyFont="1" applyFill="1" applyBorder="1" applyAlignment="1">
      <alignment horizontal="left" vertical="center"/>
    </xf>
    <xf numFmtId="58" fontId="10" fillId="0" borderId="13" xfId="4" quotePrefix="1" applyNumberFormat="1" applyFont="1" applyFill="1" applyBorder="1" applyAlignment="1">
      <alignment horizontal="left" vertical="center"/>
    </xf>
    <xf numFmtId="0" fontId="9" fillId="0" borderId="0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21" fillId="0" borderId="0" xfId="4" applyFont="1" applyFill="1" applyAlignment="1">
      <alignment horizontal="center" vertical="center"/>
    </xf>
    <xf numFmtId="0" fontId="12" fillId="0" borderId="0" xfId="5" applyFont="1" applyFill="1"/>
    <xf numFmtId="0" fontId="24" fillId="0" borderId="0" xfId="5" applyFont="1" applyFill="1"/>
    <xf numFmtId="0" fontId="27" fillId="0" borderId="0" xfId="5" applyFont="1" applyFill="1" applyAlignment="1">
      <alignment vertical="center"/>
    </xf>
    <xf numFmtId="0" fontId="24" fillId="0" borderId="0" xfId="5" applyFont="1" applyFill="1" applyAlignment="1">
      <alignment vertical="center"/>
    </xf>
    <xf numFmtId="0" fontId="28" fillId="0" borderId="0" xfId="5" applyFont="1" applyFill="1" applyBorder="1"/>
    <xf numFmtId="0" fontId="24" fillId="0" borderId="0" xfId="5" applyFont="1" applyFill="1" applyBorder="1"/>
    <xf numFmtId="0" fontId="10" fillId="0" borderId="0" xfId="5" applyFont="1" applyFill="1" applyAlignment="1">
      <alignment horizontal="left"/>
    </xf>
    <xf numFmtId="0" fontId="12" fillId="0" borderId="1" xfId="5" applyFont="1" applyFill="1" applyBorder="1"/>
    <xf numFmtId="0" fontId="24" fillId="0" borderId="1" xfId="5" applyFont="1" applyFill="1" applyBorder="1"/>
    <xf numFmtId="0" fontId="24" fillId="0" borderId="1" xfId="5" applyFont="1" applyFill="1" applyBorder="1" applyAlignment="1">
      <alignment vertical="center"/>
    </xf>
    <xf numFmtId="0" fontId="9" fillId="0" borderId="0" xfId="5" applyFont="1" applyFill="1" applyBorder="1"/>
    <xf numFmtId="0" fontId="10" fillId="0" borderId="0" xfId="5" applyFont="1" applyFill="1" applyBorder="1" applyAlignment="1">
      <alignment horizontal="left"/>
    </xf>
    <xf numFmtId="3" fontId="29" fillId="0" borderId="2" xfId="5" applyNumberFormat="1" applyFont="1" applyFill="1" applyBorder="1" applyAlignment="1">
      <alignment horizontal="center" vertical="center" shrinkToFit="1"/>
    </xf>
    <xf numFmtId="3" fontId="29" fillId="0" borderId="47" xfId="5" applyNumberFormat="1" applyFont="1" applyFill="1" applyBorder="1" applyAlignment="1">
      <alignment horizontal="center" vertical="center" shrinkToFit="1"/>
    </xf>
    <xf numFmtId="0" fontId="29" fillId="0" borderId="47" xfId="5" applyFont="1" applyFill="1" applyBorder="1" applyAlignment="1">
      <alignment horizontal="center" vertical="center" shrinkToFit="1"/>
    </xf>
    <xf numFmtId="0" fontId="29" fillId="0" borderId="4" xfId="5" applyFont="1" applyFill="1" applyBorder="1" applyAlignment="1">
      <alignment horizontal="center" vertical="center" shrinkToFit="1"/>
    </xf>
    <xf numFmtId="0" fontId="30" fillId="0" borderId="0" xfId="5" applyFont="1" applyFill="1" applyBorder="1" applyAlignment="1">
      <alignment horizontal="center" vertical="center"/>
    </xf>
    <xf numFmtId="0" fontId="29" fillId="0" borderId="5" xfId="5" applyFont="1" applyFill="1" applyBorder="1" applyAlignment="1">
      <alignment horizontal="center" vertical="center" shrinkToFit="1"/>
    </xf>
    <xf numFmtId="0" fontId="29" fillId="0" borderId="48" xfId="5" applyFont="1" applyFill="1" applyBorder="1" applyAlignment="1">
      <alignment horizontal="left" vertical="center" shrinkToFit="1"/>
    </xf>
    <xf numFmtId="3" fontId="8" fillId="0" borderId="48" xfId="5" applyNumberFormat="1" applyFont="1" applyFill="1" applyBorder="1" applyAlignment="1">
      <alignment horizontal="right" vertical="center"/>
    </xf>
    <xf numFmtId="3" fontId="30" fillId="0" borderId="48" xfId="5" applyNumberFormat="1" applyFont="1" applyFill="1" applyBorder="1" applyAlignment="1">
      <alignment horizontal="right" vertical="center"/>
    </xf>
    <xf numFmtId="0" fontId="29" fillId="0" borderId="6" xfId="5" applyFont="1" applyFill="1" applyBorder="1" applyAlignment="1">
      <alignment horizontal="left" vertical="center" shrinkToFit="1"/>
    </xf>
    <xf numFmtId="3" fontId="29" fillId="0" borderId="5" xfId="5" applyNumberFormat="1" applyFont="1" applyFill="1" applyBorder="1" applyAlignment="1">
      <alignment horizontal="center" vertical="center" shrinkToFit="1"/>
    </xf>
    <xf numFmtId="3" fontId="29" fillId="0" borderId="48" xfId="5" applyNumberFormat="1" applyFont="1" applyFill="1" applyBorder="1" applyAlignment="1">
      <alignment horizontal="left" vertical="center" wrapText="1" shrinkToFit="1"/>
    </xf>
    <xf numFmtId="3" fontId="29" fillId="0" borderId="48" xfId="5" applyNumberFormat="1" applyFont="1" applyFill="1" applyBorder="1" applyAlignment="1">
      <alignment horizontal="left" vertical="center" shrinkToFit="1"/>
    </xf>
    <xf numFmtId="0" fontId="29" fillId="0" borderId="48" xfId="5" applyFont="1" applyFill="1" applyBorder="1" applyAlignment="1">
      <alignment horizontal="left" vertical="center" wrapText="1" shrinkToFit="1"/>
    </xf>
    <xf numFmtId="3" fontId="30" fillId="0" borderId="50" xfId="5" applyNumberFormat="1" applyFont="1" applyFill="1" applyBorder="1" applyAlignment="1">
      <alignment horizontal="right" vertical="center"/>
    </xf>
    <xf numFmtId="0" fontId="29" fillId="0" borderId="1" xfId="5" applyFont="1" applyFill="1" applyBorder="1" applyAlignment="1">
      <alignment horizontal="center" vertical="center" shrinkToFit="1"/>
    </xf>
    <xf numFmtId="0" fontId="24" fillId="0" borderId="0" xfId="5" applyFont="1" applyFill="1" applyBorder="1" applyAlignment="1">
      <alignment horizontal="left" vertical="center"/>
    </xf>
    <xf numFmtId="0" fontId="24" fillId="0" borderId="0" xfId="5" applyFont="1" applyFill="1" applyBorder="1" applyAlignment="1">
      <alignment shrinkToFit="1"/>
    </xf>
    <xf numFmtId="0" fontId="24" fillId="0" borderId="15" xfId="5" applyFont="1" applyFill="1" applyBorder="1" applyAlignment="1">
      <alignment vertical="center" shrinkToFit="1"/>
    </xf>
    <xf numFmtId="0" fontId="9" fillId="0" borderId="0" xfId="5" applyFont="1" applyFill="1" applyAlignment="1"/>
    <xf numFmtId="0" fontId="9" fillId="0" borderId="0" xfId="5" applyFont="1" applyFill="1" applyAlignment="1">
      <alignment vertical="center"/>
    </xf>
    <xf numFmtId="0" fontId="12" fillId="0" borderId="0" xfId="6" applyFont="1" applyFill="1"/>
    <xf numFmtId="0" fontId="13" fillId="0" borderId="0" xfId="6" applyFont="1" applyFill="1"/>
    <xf numFmtId="0" fontId="13" fillId="0" borderId="0" xfId="6" applyFont="1" applyFill="1" applyAlignment="1">
      <alignment horizontal="center"/>
    </xf>
    <xf numFmtId="0" fontId="31" fillId="0" borderId="0" xfId="6" applyFont="1" applyFill="1"/>
    <xf numFmtId="0" fontId="13" fillId="0" borderId="51" xfId="6" applyFont="1" applyFill="1" applyBorder="1" applyAlignment="1">
      <alignment horizontal="center"/>
    </xf>
    <xf numFmtId="0" fontId="13" fillId="0" borderId="52" xfId="6" applyFont="1" applyFill="1" applyBorder="1" applyAlignment="1">
      <alignment horizontal="center"/>
    </xf>
    <xf numFmtId="0" fontId="13" fillId="0" borderId="53" xfId="6" applyFont="1" applyFill="1" applyBorder="1" applyAlignment="1">
      <alignment horizontal="center"/>
    </xf>
    <xf numFmtId="0" fontId="9" fillId="0" borderId="54" xfId="6" applyFont="1" applyFill="1" applyBorder="1" applyAlignment="1">
      <alignment horizontal="center"/>
    </xf>
    <xf numFmtId="0" fontId="9" fillId="0" borderId="19" xfId="6" applyFont="1" applyFill="1" applyBorder="1" applyAlignment="1">
      <alignment horizontal="center"/>
    </xf>
    <xf numFmtId="0" fontId="9" fillId="0" borderId="18" xfId="6" applyFont="1" applyFill="1" applyBorder="1" applyAlignment="1">
      <alignment horizontal="center"/>
    </xf>
    <xf numFmtId="0" fontId="13" fillId="0" borderId="11" xfId="6" quotePrefix="1" applyFont="1" applyFill="1" applyBorder="1" applyAlignment="1">
      <alignment horizontal="center" vertical="center"/>
    </xf>
    <xf numFmtId="0" fontId="13" fillId="0" borderId="0" xfId="6" applyFont="1" applyFill="1" applyBorder="1" applyAlignment="1">
      <alignment horizontal="center" vertical="center"/>
    </xf>
    <xf numFmtId="0" fontId="13" fillId="0" borderId="11" xfId="6" applyFont="1" applyFill="1" applyBorder="1" applyAlignment="1">
      <alignment horizontal="center" vertical="center"/>
    </xf>
    <xf numFmtId="0" fontId="13" fillId="0" borderId="13" xfId="6" quotePrefix="1" applyFont="1" applyFill="1" applyBorder="1" applyAlignment="1">
      <alignment horizontal="center" vertical="center"/>
    </xf>
    <xf numFmtId="0" fontId="13" fillId="0" borderId="1" xfId="6" applyFont="1" applyFill="1" applyBorder="1" applyAlignment="1">
      <alignment horizontal="center" vertical="center"/>
    </xf>
    <xf numFmtId="0" fontId="13" fillId="0" borderId="13" xfId="6" applyFont="1" applyFill="1" applyBorder="1" applyAlignment="1">
      <alignment horizontal="center" vertical="center"/>
    </xf>
    <xf numFmtId="0" fontId="9" fillId="0" borderId="0" xfId="6" applyFont="1" applyFill="1" applyBorder="1"/>
    <xf numFmtId="0" fontId="14" fillId="0" borderId="0" xfId="6" applyFont="1" applyFill="1"/>
    <xf numFmtId="0" fontId="32" fillId="0" borderId="0" xfId="6" applyFont="1" applyFill="1"/>
    <xf numFmtId="0" fontId="9" fillId="0" borderId="0" xfId="6" applyFont="1" applyFill="1"/>
    <xf numFmtId="0" fontId="13" fillId="0" borderId="33" xfId="6" applyFont="1" applyFill="1" applyBorder="1" applyAlignment="1">
      <alignment horizontal="center"/>
    </xf>
    <xf numFmtId="0" fontId="13" fillId="0" borderId="11" xfId="6" applyFont="1" applyFill="1" applyBorder="1" applyAlignment="1">
      <alignment horizontal="center"/>
    </xf>
    <xf numFmtId="0" fontId="13" fillId="0" borderId="0" xfId="6" applyFont="1" applyFill="1" applyBorder="1" applyAlignment="1">
      <alignment horizontal="center"/>
    </xf>
    <xf numFmtId="0" fontId="13" fillId="0" borderId="41" xfId="6" applyFont="1" applyFill="1" applyBorder="1" applyAlignment="1">
      <alignment horizontal="center"/>
    </xf>
    <xf numFmtId="0" fontId="13" fillId="0" borderId="38" xfId="6" applyFont="1" applyFill="1" applyBorder="1" applyAlignment="1">
      <alignment horizontal="center"/>
    </xf>
    <xf numFmtId="0" fontId="13" fillId="0" borderId="25" xfId="6" applyFont="1" applyFill="1" applyBorder="1"/>
    <xf numFmtId="0" fontId="13" fillId="0" borderId="0" xfId="6" applyFont="1" applyFill="1" applyBorder="1"/>
    <xf numFmtId="0" fontId="13" fillId="0" borderId="27" xfId="6" applyFont="1" applyFill="1" applyBorder="1"/>
    <xf numFmtId="0" fontId="13" fillId="0" borderId="55" xfId="6" applyFont="1" applyFill="1" applyBorder="1" applyAlignment="1">
      <alignment horizontal="center" vertical="center"/>
    </xf>
    <xf numFmtId="0" fontId="13" fillId="0" borderId="58" xfId="6" applyFont="1" applyFill="1" applyBorder="1" applyAlignment="1">
      <alignment horizontal="center"/>
    </xf>
    <xf numFmtId="0" fontId="13" fillId="0" borderId="54" xfId="6" applyFont="1" applyFill="1" applyBorder="1" applyAlignment="1">
      <alignment horizontal="center" vertical="center"/>
    </xf>
    <xf numFmtId="0" fontId="13" fillId="0" borderId="59" xfId="6" applyFont="1" applyFill="1" applyBorder="1"/>
    <xf numFmtId="0" fontId="13" fillId="0" borderId="11" xfId="6" applyFont="1" applyFill="1" applyBorder="1"/>
    <xf numFmtId="0" fontId="13" fillId="0" borderId="0" xfId="6" applyFont="1" applyFill="1" applyBorder="1" applyAlignment="1">
      <alignment horizontal="right"/>
    </xf>
    <xf numFmtId="0" fontId="13" fillId="0" borderId="13" xfId="6" applyFont="1" applyFill="1" applyBorder="1" applyAlignment="1">
      <alignment horizontal="center"/>
    </xf>
    <xf numFmtId="0" fontId="13" fillId="0" borderId="1" xfId="6" applyFont="1" applyFill="1" applyBorder="1"/>
    <xf numFmtId="0" fontId="13" fillId="0" borderId="60" xfId="6" applyFont="1" applyFill="1" applyBorder="1"/>
    <xf numFmtId="0" fontId="13" fillId="0" borderId="13" xfId="6" applyFont="1" applyFill="1" applyBorder="1"/>
    <xf numFmtId="0" fontId="13" fillId="0" borderId="1" xfId="6" applyFont="1" applyFill="1" applyBorder="1" applyAlignment="1">
      <alignment horizontal="right"/>
    </xf>
    <xf numFmtId="0" fontId="33" fillId="0" borderId="0" xfId="6" applyFont="1" applyFill="1"/>
    <xf numFmtId="0" fontId="34" fillId="0" borderId="0" xfId="6" applyFont="1" applyFill="1"/>
    <xf numFmtId="0" fontId="13" fillId="0" borderId="51" xfId="6" applyFont="1" applyFill="1" applyBorder="1"/>
    <xf numFmtId="0" fontId="13" fillId="0" borderId="61" xfId="6" applyFont="1" applyFill="1" applyBorder="1"/>
    <xf numFmtId="0" fontId="13" fillId="0" borderId="53" xfId="6" applyFont="1" applyFill="1" applyBorder="1"/>
    <xf numFmtId="0" fontId="13" fillId="0" borderId="36" xfId="6" applyFont="1" applyFill="1" applyBorder="1"/>
    <xf numFmtId="0" fontId="13" fillId="0" borderId="0" xfId="6" applyFont="1" applyFill="1" applyAlignment="1">
      <alignment vertical="center"/>
    </xf>
    <xf numFmtId="0" fontId="13" fillId="0" borderId="12" xfId="6" applyFont="1" applyFill="1" applyBorder="1"/>
    <xf numFmtId="0" fontId="13" fillId="0" borderId="0" xfId="6" applyFont="1" applyFill="1" applyAlignment="1"/>
    <xf numFmtId="0" fontId="13" fillId="0" borderId="37" xfId="6" applyFont="1" applyFill="1" applyBorder="1"/>
    <xf numFmtId="0" fontId="13" fillId="0" borderId="0" xfId="6" applyFont="1" applyFill="1" applyAlignment="1">
      <alignment horizontal="left" vertical="center"/>
    </xf>
    <xf numFmtId="0" fontId="13" fillId="0" borderId="62" xfId="6" applyFont="1" applyFill="1" applyBorder="1"/>
    <xf numFmtId="0" fontId="13" fillId="0" borderId="63" xfId="6" applyFont="1" applyFill="1" applyBorder="1"/>
    <xf numFmtId="0" fontId="13" fillId="0" borderId="20" xfId="6" applyFont="1" applyFill="1" applyBorder="1"/>
    <xf numFmtId="0" fontId="32" fillId="0" borderId="0" xfId="6" applyFont="1"/>
    <xf numFmtId="0" fontId="13" fillId="0" borderId="0" xfId="6" applyFont="1"/>
    <xf numFmtId="0" fontId="23" fillId="0" borderId="0" xfId="6" applyFont="1" applyFill="1"/>
    <xf numFmtId="0" fontId="35" fillId="0" borderId="0" xfId="6" applyFont="1" applyFill="1"/>
    <xf numFmtId="0" fontId="36" fillId="0" borderId="0" xfId="6" applyFont="1"/>
    <xf numFmtId="0" fontId="13" fillId="0" borderId="25" xfId="6" applyFont="1" applyFill="1" applyBorder="1" applyAlignment="1">
      <alignment horizontal="center"/>
    </xf>
    <xf numFmtId="0" fontId="24" fillId="0" borderId="53" xfId="6" applyFont="1" applyFill="1" applyBorder="1"/>
    <xf numFmtId="0" fontId="24" fillId="0" borderId="51" xfId="6" applyFont="1" applyFill="1" applyBorder="1"/>
    <xf numFmtId="0" fontId="24" fillId="0" borderId="51" xfId="6" applyFont="1" applyFill="1" applyBorder="1" applyAlignment="1">
      <alignment horizontal="right"/>
    </xf>
    <xf numFmtId="0" fontId="24" fillId="0" borderId="53" xfId="6" applyFont="1" applyFill="1" applyBorder="1" applyAlignment="1">
      <alignment horizontal="right"/>
    </xf>
    <xf numFmtId="0" fontId="24" fillId="0" borderId="0" xfId="6" applyFont="1"/>
    <xf numFmtId="3" fontId="10" fillId="0" borderId="0" xfId="6" applyNumberFormat="1" applyFont="1" applyFill="1"/>
    <xf numFmtId="49" fontId="10" fillId="0" borderId="0" xfId="6" applyNumberFormat="1" applyFont="1" applyFill="1" applyAlignment="1">
      <alignment horizontal="right"/>
    </xf>
    <xf numFmtId="0" fontId="10" fillId="0" borderId="0" xfId="6" applyFont="1" applyFill="1" applyAlignment="1">
      <alignment horizontal="right"/>
    </xf>
    <xf numFmtId="0" fontId="13" fillId="0" borderId="67" xfId="6" applyFont="1" applyFill="1" applyBorder="1"/>
    <xf numFmtId="0" fontId="13" fillId="0" borderId="52" xfId="6" applyFont="1" applyFill="1" applyBorder="1"/>
    <xf numFmtId="0" fontId="10" fillId="0" borderId="53" xfId="6" applyFont="1" applyFill="1" applyBorder="1" applyAlignment="1">
      <alignment horizontal="right"/>
    </xf>
    <xf numFmtId="3" fontId="10" fillId="0" borderId="53" xfId="6" applyNumberFormat="1" applyFont="1" applyFill="1" applyBorder="1"/>
    <xf numFmtId="3" fontId="10" fillId="0" borderId="53" xfId="6" applyNumberFormat="1" applyFont="1" applyFill="1" applyBorder="1" applyAlignment="1">
      <alignment shrinkToFit="1"/>
    </xf>
    <xf numFmtId="0" fontId="13" fillId="0" borderId="68" xfId="6" applyFont="1" applyFill="1" applyBorder="1"/>
    <xf numFmtId="0" fontId="10" fillId="0" borderId="0" xfId="6" applyFont="1" applyFill="1" applyBorder="1" applyAlignment="1">
      <alignment horizontal="right"/>
    </xf>
    <xf numFmtId="3" fontId="10" fillId="0" borderId="0" xfId="6" applyNumberFormat="1" applyFont="1" applyFill="1" applyAlignment="1">
      <alignment shrinkToFit="1"/>
    </xf>
    <xf numFmtId="3" fontId="10" fillId="0" borderId="70" xfId="6" applyNumberFormat="1" applyFont="1" applyFill="1" applyBorder="1" applyAlignment="1">
      <alignment horizontal="right" vertical="center"/>
    </xf>
    <xf numFmtId="3" fontId="10" fillId="0" borderId="70" xfId="6" applyNumberFormat="1" applyFont="1" applyFill="1" applyBorder="1" applyAlignment="1">
      <alignment horizontal="right" vertical="center" shrinkToFit="1"/>
    </xf>
    <xf numFmtId="0" fontId="13" fillId="0" borderId="71" xfId="6" applyFont="1" applyFill="1" applyBorder="1"/>
    <xf numFmtId="0" fontId="13" fillId="0" borderId="72" xfId="6" applyFont="1" applyFill="1" applyBorder="1"/>
    <xf numFmtId="3" fontId="10" fillId="0" borderId="64" xfId="6" applyNumberFormat="1" applyFont="1" applyFill="1" applyBorder="1"/>
    <xf numFmtId="3" fontId="10" fillId="0" borderId="73" xfId="6" applyNumberFormat="1" applyFont="1" applyFill="1" applyBorder="1"/>
    <xf numFmtId="3" fontId="10" fillId="0" borderId="73" xfId="6" applyNumberFormat="1" applyFont="1" applyFill="1" applyBorder="1" applyAlignment="1">
      <alignment horizontal="right"/>
    </xf>
    <xf numFmtId="0" fontId="10" fillId="0" borderId="51" xfId="6" quotePrefix="1" applyFont="1" applyFill="1" applyBorder="1" applyAlignment="1">
      <alignment horizontal="right"/>
    </xf>
    <xf numFmtId="3" fontId="10" fillId="0" borderId="0" xfId="6" applyNumberFormat="1" applyFont="1" applyFill="1" applyAlignment="1">
      <alignment horizontal="right"/>
    </xf>
    <xf numFmtId="0" fontId="13" fillId="0" borderId="74" xfId="6" applyFont="1" applyFill="1" applyBorder="1"/>
    <xf numFmtId="0" fontId="13" fillId="0" borderId="75" xfId="6" applyFont="1" applyFill="1" applyBorder="1"/>
    <xf numFmtId="3" fontId="10" fillId="0" borderId="74" xfId="6" applyNumberFormat="1" applyFont="1" applyFill="1" applyBorder="1"/>
    <xf numFmtId="3" fontId="10" fillId="0" borderId="75" xfId="6" quotePrefix="1" applyNumberFormat="1" applyFont="1" applyFill="1" applyBorder="1" applyAlignment="1"/>
    <xf numFmtId="3" fontId="10" fillId="0" borderId="76" xfId="6" applyNumberFormat="1" applyFont="1" applyFill="1" applyBorder="1"/>
    <xf numFmtId="3" fontId="10" fillId="0" borderId="77" xfId="6" applyNumberFormat="1" applyFont="1" applyFill="1" applyBorder="1"/>
    <xf numFmtId="3" fontId="10" fillId="0" borderId="77" xfId="6" applyNumberFormat="1" applyFont="1" applyFill="1" applyBorder="1" applyAlignment="1">
      <alignment horizontal="right"/>
    </xf>
    <xf numFmtId="3" fontId="10" fillId="0" borderId="51" xfId="6" applyNumberFormat="1" applyFont="1" applyFill="1" applyBorder="1"/>
    <xf numFmtId="0" fontId="10" fillId="0" borderId="78" xfId="6" applyFont="1" applyFill="1" applyBorder="1" applyAlignment="1">
      <alignment horizontal="right"/>
    </xf>
    <xf numFmtId="0" fontId="13" fillId="0" borderId="79" xfId="6" applyFont="1" applyFill="1" applyBorder="1"/>
    <xf numFmtId="3" fontId="13" fillId="0" borderId="80" xfId="6" applyNumberFormat="1" applyFont="1" applyFill="1" applyBorder="1"/>
    <xf numFmtId="3" fontId="13" fillId="0" borderId="79" xfId="6" applyNumberFormat="1" applyFont="1" applyFill="1" applyBorder="1"/>
    <xf numFmtId="3" fontId="13" fillId="0" borderId="81" xfId="6" applyNumberFormat="1" applyFont="1" applyFill="1" applyBorder="1"/>
    <xf numFmtId="38" fontId="10" fillId="0" borderId="81" xfId="3" quotePrefix="1" applyFont="1" applyFill="1" applyBorder="1" applyAlignment="1">
      <alignment horizontal="right"/>
    </xf>
    <xf numFmtId="3" fontId="13" fillId="0" borderId="0" xfId="6" applyNumberFormat="1" applyFont="1" applyFill="1" applyBorder="1"/>
    <xf numFmtId="3" fontId="10" fillId="0" borderId="0" xfId="6" applyNumberFormat="1" applyFont="1" applyFill="1" applyBorder="1"/>
    <xf numFmtId="0" fontId="10" fillId="0" borderId="0" xfId="6" applyFont="1" applyFill="1" applyBorder="1" applyAlignment="1">
      <alignment horizontal="center"/>
    </xf>
    <xf numFmtId="0" fontId="13" fillId="0" borderId="15" xfId="6" applyFont="1" applyFill="1" applyBorder="1"/>
    <xf numFmtId="0" fontId="13" fillId="0" borderId="82" xfId="6" applyFont="1" applyFill="1" applyBorder="1"/>
    <xf numFmtId="0" fontId="24" fillId="0" borderId="0" xfId="6" applyFont="1" applyFill="1" applyAlignment="1">
      <alignment horizontal="right"/>
    </xf>
    <xf numFmtId="0" fontId="10" fillId="0" borderId="36" xfId="6" applyFont="1" applyFill="1" applyBorder="1" applyAlignment="1">
      <alignment horizontal="right"/>
    </xf>
    <xf numFmtId="3" fontId="13" fillId="0" borderId="0" xfId="6" applyNumberFormat="1" applyFont="1" applyFill="1"/>
    <xf numFmtId="0" fontId="10" fillId="0" borderId="84" xfId="6" applyFont="1" applyFill="1" applyBorder="1" applyAlignment="1">
      <alignment horizontal="right"/>
    </xf>
    <xf numFmtId="0" fontId="13" fillId="0" borderId="81" xfId="6" applyFont="1" applyFill="1" applyBorder="1"/>
    <xf numFmtId="3" fontId="13" fillId="0" borderId="85" xfId="6" applyNumberFormat="1" applyFont="1" applyFill="1" applyBorder="1"/>
    <xf numFmtId="3" fontId="13" fillId="0" borderId="81" xfId="6" applyNumberFormat="1" applyFont="1" applyFill="1" applyBorder="1" applyAlignment="1">
      <alignment horizontal="right"/>
    </xf>
    <xf numFmtId="0" fontId="23" fillId="0" borderId="0" xfId="6" applyFont="1" applyFill="1" applyBorder="1"/>
    <xf numFmtId="0" fontId="13" fillId="0" borderId="87" xfId="6" applyFont="1" applyFill="1" applyBorder="1"/>
    <xf numFmtId="0" fontId="13" fillId="0" borderId="88" xfId="6" applyFont="1" applyFill="1" applyBorder="1"/>
    <xf numFmtId="0" fontId="13" fillId="0" borderId="89" xfId="6" applyFont="1" applyFill="1" applyBorder="1"/>
    <xf numFmtId="0" fontId="37" fillId="0" borderId="0" xfId="5" applyFont="1" applyFill="1"/>
    <xf numFmtId="0" fontId="26" fillId="0" borderId="0" xfId="5" applyFill="1"/>
    <xf numFmtId="0" fontId="38" fillId="0" borderId="0" xfId="5" applyFont="1" applyFill="1"/>
    <xf numFmtId="0" fontId="39" fillId="0" borderId="0" xfId="5" applyFont="1" applyFill="1"/>
    <xf numFmtId="0" fontId="40" fillId="0" borderId="0" xfId="5" applyFont="1" applyFill="1"/>
    <xf numFmtId="0" fontId="41" fillId="0" borderId="0" xfId="5" applyFont="1" applyFill="1"/>
    <xf numFmtId="0" fontId="42" fillId="0" borderId="0" xfId="5" applyFont="1" applyFill="1"/>
    <xf numFmtId="0" fontId="41" fillId="0" borderId="0" xfId="5" applyFont="1" applyFill="1" applyAlignment="1">
      <alignment horizontal="right"/>
    </xf>
    <xf numFmtId="0" fontId="11" fillId="0" borderId="92" xfId="5" applyFont="1" applyFill="1" applyBorder="1" applyAlignment="1">
      <alignment horizontal="center"/>
    </xf>
    <xf numFmtId="0" fontId="30" fillId="0" borderId="93" xfId="5" applyFont="1" applyFill="1" applyBorder="1" applyAlignment="1">
      <alignment horizontal="distributed"/>
    </xf>
    <xf numFmtId="3" fontId="11" fillId="0" borderId="0" xfId="5" applyNumberFormat="1" applyFont="1" applyFill="1" applyBorder="1"/>
    <xf numFmtId="3" fontId="11" fillId="0" borderId="0" xfId="5" applyNumberFormat="1" applyFont="1" applyFill="1" applyBorder="1" applyAlignment="1">
      <alignment horizontal="right"/>
    </xf>
    <xf numFmtId="0" fontId="30" fillId="0" borderId="94" xfId="5" applyFont="1" applyFill="1" applyBorder="1" applyAlignment="1">
      <alignment horizontal="right"/>
    </xf>
    <xf numFmtId="0" fontId="11" fillId="0" borderId="95" xfId="5" applyFont="1" applyFill="1" applyBorder="1" applyAlignment="1">
      <alignment horizontal="left"/>
    </xf>
    <xf numFmtId="3" fontId="11" fillId="0" borderId="96" xfId="5" applyNumberFormat="1" applyFont="1" applyFill="1" applyBorder="1"/>
    <xf numFmtId="0" fontId="42" fillId="0" borderId="11" xfId="5" applyFont="1" applyFill="1" applyBorder="1" applyAlignment="1">
      <alignment horizontal="center"/>
    </xf>
    <xf numFmtId="0" fontId="30" fillId="0" borderId="11" xfId="5" applyFont="1" applyFill="1" applyBorder="1" applyAlignment="1">
      <alignment horizontal="distributed"/>
    </xf>
    <xf numFmtId="0" fontId="30" fillId="0" borderId="97" xfId="5" applyFont="1" applyFill="1" applyBorder="1" applyAlignment="1">
      <alignment horizontal="right"/>
    </xf>
    <xf numFmtId="3" fontId="11" fillId="0" borderId="70" xfId="5" applyNumberFormat="1" applyFont="1" applyFill="1" applyBorder="1"/>
    <xf numFmtId="0" fontId="42" fillId="0" borderId="19" xfId="5" applyFont="1" applyFill="1" applyBorder="1" applyAlignment="1">
      <alignment horizontal="center"/>
    </xf>
    <xf numFmtId="0" fontId="11" fillId="0" borderId="19" xfId="5" applyFont="1" applyFill="1" applyBorder="1" applyAlignment="1">
      <alignment horizontal="left"/>
    </xf>
    <xf numFmtId="3" fontId="11" fillId="0" borderId="18" xfId="5" applyNumberFormat="1" applyFont="1" applyFill="1" applyBorder="1"/>
    <xf numFmtId="0" fontId="42" fillId="0" borderId="13" xfId="5" applyFont="1" applyFill="1" applyBorder="1" applyAlignment="1">
      <alignment horizontal="center"/>
    </xf>
    <xf numFmtId="0" fontId="11" fillId="0" borderId="98" xfId="5" applyFont="1" applyFill="1" applyBorder="1" applyAlignment="1">
      <alignment horizontal="left"/>
    </xf>
    <xf numFmtId="3" fontId="11" fillId="0" borderId="1" xfId="5" applyNumberFormat="1" applyFont="1" applyFill="1" applyBorder="1"/>
    <xf numFmtId="0" fontId="41" fillId="0" borderId="0" xfId="5" applyFont="1" applyFill="1" applyBorder="1"/>
    <xf numFmtId="0" fontId="11" fillId="0" borderId="0" xfId="5" applyFont="1" applyFill="1" applyBorder="1" applyAlignment="1">
      <alignment horizontal="left"/>
    </xf>
    <xf numFmtId="0" fontId="26" fillId="0" borderId="0" xfId="5" applyFill="1" applyBorder="1" applyAlignment="1">
      <alignment horizontal="right"/>
    </xf>
    <xf numFmtId="0" fontId="11" fillId="0" borderId="0" xfId="5" applyFont="1" applyFill="1" applyAlignment="1">
      <alignment horizontal="center"/>
    </xf>
    <xf numFmtId="0" fontId="11" fillId="0" borderId="0" xfId="5" applyFont="1" applyFill="1" applyBorder="1"/>
    <xf numFmtId="3" fontId="39" fillId="0" borderId="0" xfId="5" applyNumberFormat="1" applyFont="1" applyFill="1"/>
    <xf numFmtId="3" fontId="26" fillId="0" borderId="0" xfId="5" applyNumberFormat="1" applyFill="1"/>
    <xf numFmtId="3" fontId="42" fillId="0" borderId="4" xfId="5" applyNumberFormat="1" applyFont="1" applyFill="1" applyBorder="1" applyAlignment="1">
      <alignment horizontal="center"/>
    </xf>
    <xf numFmtId="38" fontId="43" fillId="0" borderId="0" xfId="3" applyFont="1" applyFill="1"/>
    <xf numFmtId="38" fontId="43" fillId="0" borderId="70" xfId="3" applyFont="1" applyFill="1" applyBorder="1"/>
    <xf numFmtId="38" fontId="43" fillId="0" borderId="1" xfId="3" applyFont="1" applyFill="1" applyBorder="1"/>
    <xf numFmtId="0" fontId="26" fillId="0" borderId="0" xfId="5" applyFill="1" applyBorder="1"/>
    <xf numFmtId="0" fontId="30" fillId="0" borderId="0" xfId="5" applyFont="1" applyFill="1"/>
    <xf numFmtId="0" fontId="11" fillId="0" borderId="4" xfId="5" applyFont="1" applyFill="1" applyBorder="1" applyAlignment="1">
      <alignment horizontal="center"/>
    </xf>
    <xf numFmtId="0" fontId="11" fillId="0" borderId="100" xfId="5" applyFont="1" applyFill="1" applyBorder="1" applyAlignment="1">
      <alignment horizontal="distributed"/>
    </xf>
    <xf numFmtId="38" fontId="43" fillId="0" borderId="101" xfId="3" applyFont="1" applyFill="1" applyBorder="1"/>
    <xf numFmtId="0" fontId="11" fillId="0" borderId="93" xfId="5" applyFont="1" applyFill="1" applyBorder="1" applyAlignment="1">
      <alignment horizontal="center"/>
    </xf>
    <xf numFmtId="38" fontId="42" fillId="0" borderId="0" xfId="3" applyFont="1" applyFill="1" applyBorder="1"/>
    <xf numFmtId="0" fontId="11" fillId="0" borderId="97" xfId="5" applyFont="1" applyFill="1" applyBorder="1" applyAlignment="1">
      <alignment horizontal="center"/>
    </xf>
    <xf numFmtId="38" fontId="42" fillId="0" borderId="70" xfId="3" applyFont="1" applyFill="1" applyBorder="1"/>
    <xf numFmtId="0" fontId="11" fillId="0" borderId="44" xfId="5" applyFont="1" applyFill="1" applyBorder="1" applyAlignment="1">
      <alignment horizontal="center"/>
    </xf>
    <xf numFmtId="0" fontId="11" fillId="0" borderId="95" xfId="5" applyFont="1" applyFill="1" applyBorder="1" applyAlignment="1">
      <alignment horizontal="center"/>
    </xf>
    <xf numFmtId="38" fontId="42" fillId="0" borderId="18" xfId="3" applyFont="1" applyFill="1" applyBorder="1"/>
    <xf numFmtId="38" fontId="15" fillId="0" borderId="102" xfId="3" applyFont="1" applyFill="1" applyBorder="1" applyAlignment="1">
      <alignment vertical="center"/>
    </xf>
    <xf numFmtId="38" fontId="42" fillId="0" borderId="101" xfId="3" applyFont="1" applyFill="1" applyBorder="1"/>
    <xf numFmtId="0" fontId="11" fillId="0" borderId="52" xfId="5" applyFont="1" applyFill="1" applyBorder="1" applyAlignment="1">
      <alignment horizontal="center"/>
    </xf>
    <xf numFmtId="38" fontId="42" fillId="0" borderId="53" xfId="3" applyFont="1" applyFill="1" applyBorder="1"/>
    <xf numFmtId="0" fontId="11" fillId="0" borderId="94" xfId="5" applyFont="1" applyFill="1" applyBorder="1" applyAlignment="1">
      <alignment horizontal="center"/>
    </xf>
    <xf numFmtId="0" fontId="11" fillId="0" borderId="18" xfId="5" applyFont="1" applyFill="1" applyBorder="1" applyAlignment="1">
      <alignment horizontal="center"/>
    </xf>
    <xf numFmtId="38" fontId="15" fillId="0" borderId="103" xfId="3" applyFont="1" applyFill="1" applyBorder="1" applyAlignment="1">
      <alignment vertical="center"/>
    </xf>
    <xf numFmtId="0" fontId="11" fillId="0" borderId="11" xfId="5" applyFont="1" applyFill="1" applyBorder="1" applyAlignment="1">
      <alignment horizontal="center"/>
    </xf>
    <xf numFmtId="0" fontId="11" fillId="0" borderId="1" xfId="5" applyFont="1" applyFill="1" applyBorder="1" applyAlignment="1">
      <alignment horizontal="center"/>
    </xf>
    <xf numFmtId="0" fontId="11" fillId="0" borderId="98" xfId="5" applyFont="1" applyFill="1" applyBorder="1" applyAlignment="1">
      <alignment horizontal="center"/>
    </xf>
    <xf numFmtId="38" fontId="42" fillId="0" borderId="1" xfId="3" applyFont="1" applyFill="1" applyBorder="1"/>
    <xf numFmtId="38" fontId="42" fillId="0" borderId="104" xfId="3" applyFont="1" applyFill="1" applyBorder="1"/>
    <xf numFmtId="0" fontId="11" fillId="0" borderId="15" xfId="5" applyFont="1" applyFill="1" applyBorder="1" applyAlignment="1">
      <alignment horizontal="center"/>
    </xf>
    <xf numFmtId="3" fontId="44" fillId="0" borderId="0" xfId="5" applyNumberFormat="1" applyFont="1" applyFill="1" applyBorder="1"/>
    <xf numFmtId="0" fontId="41" fillId="0" borderId="0" xfId="5" applyFont="1" applyFill="1" applyBorder="1" applyAlignment="1">
      <alignment horizontal="left"/>
    </xf>
    <xf numFmtId="0" fontId="11" fillId="0" borderId="0" xfId="5" applyFont="1" applyFill="1" applyBorder="1" applyAlignment="1">
      <alignment horizontal="center"/>
    </xf>
    <xf numFmtId="0" fontId="11" fillId="0" borderId="28" xfId="5" applyFont="1" applyFill="1" applyBorder="1" applyAlignment="1">
      <alignment horizontal="center"/>
    </xf>
    <xf numFmtId="3" fontId="42" fillId="0" borderId="105" xfId="5" applyNumberFormat="1" applyFont="1" applyFill="1" applyBorder="1" applyAlignment="1">
      <alignment horizontal="right"/>
    </xf>
    <xf numFmtId="3" fontId="42" fillId="0" borderId="0" xfId="5" applyNumberFormat="1" applyFont="1" applyFill="1" applyBorder="1"/>
    <xf numFmtId="3" fontId="42" fillId="0" borderId="0" xfId="5" applyNumberFormat="1" applyFont="1" applyFill="1"/>
    <xf numFmtId="3" fontId="42" fillId="0" borderId="107" xfId="5" applyNumberFormat="1" applyFont="1" applyFill="1" applyBorder="1"/>
    <xf numFmtId="0" fontId="12" fillId="0" borderId="0" xfId="6" applyFont="1" applyFill="1" applyAlignment="1">
      <alignment vertical="center"/>
    </xf>
    <xf numFmtId="0" fontId="13" fillId="0" borderId="0" xfId="6" applyFont="1" applyFill="1" applyBorder="1" applyAlignment="1">
      <alignment vertical="center"/>
    </xf>
    <xf numFmtId="0" fontId="11" fillId="0" borderId="0" xfId="6" applyFill="1" applyAlignment="1">
      <alignment vertical="center"/>
    </xf>
    <xf numFmtId="0" fontId="12" fillId="0" borderId="0" xfId="6" applyFont="1" applyFill="1" applyBorder="1" applyAlignment="1">
      <alignment vertical="center"/>
    </xf>
    <xf numFmtId="0" fontId="37" fillId="0" borderId="0" xfId="6" applyFont="1" applyFill="1" applyAlignment="1">
      <alignment vertical="center"/>
    </xf>
    <xf numFmtId="0" fontId="23" fillId="0" borderId="0" xfId="6" applyFont="1" applyFill="1" applyAlignment="1">
      <alignment vertical="center"/>
    </xf>
    <xf numFmtId="0" fontId="13" fillId="0" borderId="109" xfId="6" applyFont="1" applyFill="1" applyBorder="1" applyAlignment="1">
      <alignment vertical="center"/>
    </xf>
    <xf numFmtId="0" fontId="13" fillId="0" borderId="16" xfId="6" applyFont="1" applyFill="1" applyBorder="1" applyAlignment="1">
      <alignment horizontal="right" vertical="center"/>
    </xf>
    <xf numFmtId="0" fontId="13" fillId="0" borderId="18" xfId="6" applyFont="1" applyFill="1" applyBorder="1" applyAlignment="1">
      <alignment vertical="center"/>
    </xf>
    <xf numFmtId="0" fontId="13" fillId="0" borderId="110" xfId="6" applyFont="1" applyFill="1" applyBorder="1" applyAlignment="1">
      <alignment vertical="center"/>
    </xf>
    <xf numFmtId="0" fontId="13" fillId="0" borderId="48" xfId="6" applyFont="1" applyFill="1" applyBorder="1" applyAlignment="1">
      <alignment horizontal="center" vertical="center"/>
    </xf>
    <xf numFmtId="0" fontId="45" fillId="0" borderId="6" xfId="6" applyFont="1" applyFill="1" applyBorder="1" applyAlignment="1">
      <alignment horizontal="center" vertical="center"/>
    </xf>
    <xf numFmtId="0" fontId="13" fillId="0" borderId="11" xfId="6" applyFont="1" applyFill="1" applyBorder="1" applyAlignment="1">
      <alignment vertical="center"/>
    </xf>
    <xf numFmtId="0" fontId="24" fillId="0" borderId="12" xfId="6" applyFont="1" applyFill="1" applyBorder="1" applyAlignment="1">
      <alignment horizontal="right" vertical="center"/>
    </xf>
    <xf numFmtId="0" fontId="24" fillId="0" borderId="0" xfId="6" applyFont="1" applyFill="1" applyBorder="1" applyAlignment="1">
      <alignment horizontal="right" vertical="center"/>
    </xf>
    <xf numFmtId="0" fontId="24" fillId="0" borderId="9" xfId="6" applyFont="1" applyFill="1" applyBorder="1" applyAlignment="1">
      <alignment horizontal="right" vertical="center"/>
    </xf>
    <xf numFmtId="0" fontId="24" fillId="0" borderId="10" xfId="6" applyFont="1" applyFill="1" applyBorder="1" applyAlignment="1">
      <alignment horizontal="right" vertical="center"/>
    </xf>
    <xf numFmtId="3" fontId="10" fillId="0" borderId="12" xfId="6" applyNumberFormat="1" applyFont="1" applyFill="1" applyBorder="1" applyAlignment="1">
      <alignment vertical="center"/>
    </xf>
    <xf numFmtId="177" fontId="10" fillId="0" borderId="0" xfId="6" applyNumberFormat="1" applyFont="1" applyFill="1" applyBorder="1" applyAlignment="1">
      <alignment vertical="center"/>
    </xf>
    <xf numFmtId="3" fontId="10" fillId="0" borderId="12" xfId="6" applyNumberFormat="1" applyFont="1" applyFill="1" applyBorder="1" applyAlignment="1">
      <alignment horizontal="right" vertical="center"/>
    </xf>
    <xf numFmtId="177" fontId="10" fillId="0" borderId="0" xfId="6" applyNumberFormat="1" applyFont="1" applyFill="1" applyBorder="1" applyAlignment="1">
      <alignment horizontal="right" vertical="center"/>
    </xf>
    <xf numFmtId="178" fontId="10" fillId="0" borderId="0" xfId="6" applyNumberFormat="1" applyFont="1" applyFill="1" applyBorder="1" applyAlignment="1">
      <alignment horizontal="right" vertical="center"/>
    </xf>
    <xf numFmtId="3" fontId="10" fillId="0" borderId="113" xfId="6" applyNumberFormat="1" applyFont="1" applyFill="1" applyBorder="1" applyAlignment="1">
      <alignment vertical="center"/>
    </xf>
    <xf numFmtId="177" fontId="10" fillId="0" borderId="111" xfId="6" applyNumberFormat="1" applyFont="1" applyFill="1" applyBorder="1" applyAlignment="1">
      <alignment vertical="center"/>
    </xf>
    <xf numFmtId="178" fontId="10" fillId="0" borderId="111" xfId="6" applyNumberFormat="1" applyFont="1" applyFill="1" applyBorder="1" applyAlignment="1">
      <alignment vertical="center"/>
    </xf>
    <xf numFmtId="0" fontId="10" fillId="0" borderId="15" xfId="6" applyFont="1" applyFill="1" applyBorder="1" applyAlignment="1">
      <alignment horizontal="center" vertical="center"/>
    </xf>
    <xf numFmtId="3" fontId="45" fillId="0" borderId="15" xfId="6" applyNumberFormat="1" applyFont="1" applyFill="1" applyBorder="1" applyAlignment="1">
      <alignment vertical="center"/>
    </xf>
    <xf numFmtId="177" fontId="45" fillId="0" borderId="15" xfId="6" applyNumberFormat="1" applyFont="1" applyFill="1" applyBorder="1" applyAlignment="1">
      <alignment vertical="center"/>
    </xf>
    <xf numFmtId="178" fontId="45" fillId="0" borderId="15" xfId="6" applyNumberFormat="1" applyFont="1" applyFill="1" applyBorder="1" applyAlignment="1">
      <alignment vertical="center"/>
    </xf>
    <xf numFmtId="0" fontId="9" fillId="0" borderId="0" xfId="6" applyFont="1" applyFill="1" applyAlignment="1">
      <alignment vertical="center"/>
    </xf>
    <xf numFmtId="0" fontId="9" fillId="0" borderId="0" xfId="6" applyFont="1" applyFill="1" applyBorder="1" applyAlignment="1">
      <alignment vertical="center"/>
    </xf>
    <xf numFmtId="177" fontId="13" fillId="0" borderId="0" xfId="6" applyNumberFormat="1" applyFont="1" applyFill="1" applyBorder="1" applyAlignment="1">
      <alignment vertical="center"/>
    </xf>
    <xf numFmtId="0" fontId="11" fillId="0" borderId="0" xfId="6" applyFill="1" applyBorder="1" applyAlignment="1">
      <alignment vertical="center"/>
    </xf>
    <xf numFmtId="0" fontId="45" fillId="0" borderId="48" xfId="6" applyFont="1" applyFill="1" applyBorder="1" applyAlignment="1">
      <alignment horizontal="center" vertical="center"/>
    </xf>
    <xf numFmtId="0" fontId="24" fillId="0" borderId="11" xfId="6" applyFont="1" applyFill="1" applyBorder="1" applyAlignment="1">
      <alignment horizontal="right" vertical="center"/>
    </xf>
    <xf numFmtId="177" fontId="10" fillId="0" borderId="11" xfId="6" applyNumberFormat="1" applyFont="1" applyFill="1" applyBorder="1" applyAlignment="1">
      <alignment vertical="center"/>
    </xf>
    <xf numFmtId="179" fontId="10" fillId="0" borderId="0" xfId="6" applyNumberFormat="1" applyFont="1" applyFill="1" applyBorder="1" applyAlignment="1">
      <alignment vertical="center"/>
    </xf>
    <xf numFmtId="177" fontId="10" fillId="0" borderId="11" xfId="6" applyNumberFormat="1" applyFont="1" applyFill="1" applyBorder="1" applyAlignment="1">
      <alignment horizontal="right" vertical="center"/>
    </xf>
    <xf numFmtId="179" fontId="10" fillId="0" borderId="0" xfId="6" applyNumberFormat="1" applyFont="1" applyFill="1" applyBorder="1" applyAlignment="1">
      <alignment horizontal="right" vertical="center"/>
    </xf>
    <xf numFmtId="3" fontId="10" fillId="0" borderId="116" xfId="6" applyNumberFormat="1" applyFont="1" applyFill="1" applyBorder="1" applyAlignment="1">
      <alignment vertical="center"/>
    </xf>
    <xf numFmtId="178" fontId="10" fillId="0" borderId="115" xfId="6" applyNumberFormat="1" applyFont="1" applyFill="1" applyBorder="1" applyAlignment="1">
      <alignment vertical="center"/>
    </xf>
    <xf numFmtId="178" fontId="10" fillId="0" borderId="114" xfId="6" applyNumberFormat="1" applyFont="1" applyFill="1" applyBorder="1" applyAlignment="1">
      <alignment vertical="center"/>
    </xf>
    <xf numFmtId="3" fontId="10" fillId="0" borderId="14" xfId="6" applyNumberFormat="1" applyFont="1" applyFill="1" applyBorder="1" applyAlignment="1">
      <alignment vertical="center"/>
    </xf>
    <xf numFmtId="178" fontId="10" fillId="0" borderId="13" xfId="6" applyNumberFormat="1" applyFont="1" applyFill="1" applyBorder="1" applyAlignment="1">
      <alignment vertical="center"/>
    </xf>
    <xf numFmtId="178" fontId="10" fillId="0" borderId="118" xfId="6" applyNumberFormat="1" applyFont="1" applyFill="1" applyBorder="1" applyAlignment="1">
      <alignment vertical="center"/>
    </xf>
    <xf numFmtId="178" fontId="10" fillId="0" borderId="117" xfId="6" applyNumberFormat="1" applyFont="1" applyFill="1" applyBorder="1" applyAlignment="1">
      <alignment vertical="center"/>
    </xf>
    <xf numFmtId="3" fontId="10" fillId="0" borderId="119" xfId="6" applyNumberFormat="1" applyFont="1" applyFill="1" applyBorder="1" applyAlignment="1">
      <alignment vertical="center"/>
    </xf>
    <xf numFmtId="178" fontId="10" fillId="0" borderId="21" xfId="6" applyNumberFormat="1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right" vertical="center"/>
    </xf>
    <xf numFmtId="0" fontId="11" fillId="0" borderId="0" xfId="6" applyFill="1"/>
    <xf numFmtId="0" fontId="13" fillId="0" borderId="0" xfId="2" applyFont="1" applyFill="1" applyBorder="1" applyAlignment="1"/>
    <xf numFmtId="0" fontId="1" fillId="0" borderId="0" xfId="1" applyFont="1" applyFill="1" applyBorder="1" applyAlignment="1"/>
    <xf numFmtId="0" fontId="13" fillId="2" borderId="0" xfId="2" applyFont="1" applyFill="1" applyBorder="1" applyAlignment="1"/>
    <xf numFmtId="0" fontId="15" fillId="0" borderId="1" xfId="2" applyFont="1" applyFill="1" applyBorder="1" applyAlignment="1">
      <alignment horizontal="distributed"/>
    </xf>
    <xf numFmtId="0" fontId="15" fillId="0" borderId="1" xfId="1" applyFont="1" applyFill="1" applyBorder="1" applyAlignment="1">
      <alignment horizontal="distributed"/>
    </xf>
    <xf numFmtId="0" fontId="15" fillId="0" borderId="13" xfId="1" applyFont="1" applyFill="1" applyBorder="1" applyAlignment="1">
      <alignment horizontal="distributed"/>
    </xf>
    <xf numFmtId="0" fontId="13" fillId="0" borderId="1" xfId="2" applyFont="1" applyFill="1" applyBorder="1" applyAlignment="1"/>
    <xf numFmtId="0" fontId="1" fillId="0" borderId="1" xfId="1" applyFont="1" applyFill="1" applyBorder="1" applyAlignment="1"/>
    <xf numFmtId="0" fontId="13" fillId="2" borderId="1" xfId="2" applyFont="1" applyFill="1" applyBorder="1" applyAlignment="1"/>
    <xf numFmtId="0" fontId="15" fillId="0" borderId="0" xfId="2" applyFont="1" applyFill="1" applyBorder="1" applyAlignment="1">
      <alignment horizontal="distributed"/>
    </xf>
    <xf numFmtId="0" fontId="15" fillId="0" borderId="0" xfId="1" applyFont="1" applyFill="1" applyBorder="1" applyAlignment="1">
      <alignment horizontal="distributed"/>
    </xf>
    <xf numFmtId="0" fontId="15" fillId="0" borderId="11" xfId="1" applyFont="1" applyFill="1" applyBorder="1" applyAlignment="1">
      <alignment horizontal="distributed"/>
    </xf>
    <xf numFmtId="0" fontId="13" fillId="2" borderId="24" xfId="2" applyFont="1" applyFill="1" applyBorder="1" applyAlignment="1"/>
    <xf numFmtId="0" fontId="13" fillId="0" borderId="24" xfId="2" applyFont="1" applyFill="1" applyBorder="1" applyAlignment="1"/>
    <xf numFmtId="0" fontId="15" fillId="2" borderId="17" xfId="1" applyFont="1" applyFill="1" applyBorder="1" applyAlignment="1">
      <alignment horizontal="center" vertical="center"/>
    </xf>
    <xf numFmtId="0" fontId="15" fillId="2" borderId="15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15" fillId="2" borderId="18" xfId="1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15" fillId="0" borderId="21" xfId="2" applyFont="1" applyFill="1" applyBorder="1" applyAlignment="1">
      <alignment horizontal="distributed"/>
    </xf>
    <xf numFmtId="0" fontId="15" fillId="0" borderId="21" xfId="1" applyFont="1" applyFill="1" applyBorder="1" applyAlignment="1">
      <alignment horizontal="distributed"/>
    </xf>
    <xf numFmtId="0" fontId="15" fillId="0" borderId="22" xfId="1" applyFont="1" applyFill="1" applyBorder="1" applyAlignment="1">
      <alignment horizontal="distributed"/>
    </xf>
    <xf numFmtId="3" fontId="13" fillId="0" borderId="21" xfId="2" applyNumberFormat="1" applyFont="1" applyFill="1" applyBorder="1" applyAlignment="1"/>
    <xf numFmtId="0" fontId="1" fillId="0" borderId="21" xfId="1" applyFont="1" applyFill="1" applyBorder="1" applyAlignment="1"/>
    <xf numFmtId="3" fontId="13" fillId="0" borderId="23" xfId="2" applyNumberFormat="1" applyFont="1" applyFill="1" applyBorder="1" applyAlignment="1"/>
    <xf numFmtId="3" fontId="13" fillId="2" borderId="23" xfId="2" applyNumberFormat="1" applyFont="1" applyFill="1" applyBorder="1" applyAlignment="1"/>
    <xf numFmtId="0" fontId="8" fillId="0" borderId="15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/>
    </xf>
    <xf numFmtId="0" fontId="15" fillId="0" borderId="20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/>
    </xf>
    <xf numFmtId="0" fontId="15" fillId="0" borderId="17" xfId="1" applyFont="1" applyFill="1" applyBorder="1" applyAlignment="1">
      <alignment horizontal="center" vertical="center"/>
    </xf>
    <xf numFmtId="0" fontId="15" fillId="0" borderId="16" xfId="1" applyFont="1" applyFill="1" applyBorder="1" applyAlignment="1">
      <alignment horizontal="center" vertical="center"/>
    </xf>
    <xf numFmtId="0" fontId="15" fillId="0" borderId="15" xfId="1" applyFont="1" applyFill="1" applyBorder="1" applyAlignment="1">
      <alignment horizontal="center" vertical="center"/>
    </xf>
    <xf numFmtId="0" fontId="15" fillId="0" borderId="18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57" fontId="8" fillId="0" borderId="1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horizontal="right"/>
    </xf>
    <xf numFmtId="0" fontId="8" fillId="0" borderId="1" xfId="1" applyFont="1" applyFill="1" applyBorder="1" applyAlignment="1">
      <alignment horizontal="right"/>
    </xf>
    <xf numFmtId="0" fontId="8" fillId="0" borderId="12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57" fontId="8" fillId="0" borderId="0" xfId="1" applyNumberFormat="1" applyFont="1" applyFill="1" applyBorder="1" applyAlignment="1">
      <alignment horizontal="center" vertical="center"/>
    </xf>
    <xf numFmtId="57" fontId="8" fillId="0" borderId="11" xfId="1" applyNumberFormat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57" fontId="8" fillId="0" borderId="10" xfId="1" applyNumberFormat="1" applyFont="1" applyFill="1" applyBorder="1" applyAlignment="1">
      <alignment horizontal="center" vertical="center"/>
    </xf>
    <xf numFmtId="57" fontId="8" fillId="0" borderId="8" xfId="1" applyNumberFormat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3" xfId="1" applyFont="1" applyFill="1" applyBorder="1" applyAlignment="1"/>
    <xf numFmtId="0" fontId="8" fillId="0" borderId="6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left" vertical="center"/>
    </xf>
    <xf numFmtId="0" fontId="10" fillId="0" borderId="11" xfId="4" applyFont="1" applyFill="1" applyBorder="1" applyAlignment="1">
      <alignment horizontal="left" vertical="center"/>
    </xf>
    <xf numFmtId="0" fontId="10" fillId="0" borderId="12" xfId="4" applyFont="1" applyFill="1" applyBorder="1" applyAlignment="1">
      <alignment horizontal="center" vertical="center"/>
    </xf>
    <xf numFmtId="0" fontId="10" fillId="0" borderId="11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4" xfId="4" applyFont="1" applyFill="1" applyBorder="1" applyAlignment="1">
      <alignment horizontal="left" vertical="center"/>
    </xf>
    <xf numFmtId="0" fontId="10" fillId="0" borderId="1" xfId="4" applyFont="1" applyFill="1" applyBorder="1" applyAlignment="1">
      <alignment horizontal="left" vertical="center"/>
    </xf>
    <xf numFmtId="0" fontId="10" fillId="0" borderId="13" xfId="4" applyFont="1" applyFill="1" applyBorder="1" applyAlignment="1">
      <alignment horizontal="left" vertical="center"/>
    </xf>
    <xf numFmtId="0" fontId="10" fillId="0" borderId="14" xfId="4" applyFont="1" applyFill="1" applyBorder="1" applyAlignment="1">
      <alignment horizontal="center" vertical="center"/>
    </xf>
    <xf numFmtId="0" fontId="10" fillId="0" borderId="13" xfId="4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/>
    </xf>
    <xf numFmtId="0" fontId="9" fillId="0" borderId="12" xfId="4" applyFont="1" applyFill="1" applyBorder="1" applyAlignment="1">
      <alignment horizontal="center" vertical="center" shrinkToFit="1"/>
    </xf>
    <xf numFmtId="0" fontId="9" fillId="0" borderId="11" xfId="4" applyFont="1" applyFill="1" applyBorder="1" applyAlignment="1">
      <alignment horizontal="center" vertical="center" shrinkToFit="1"/>
    </xf>
    <xf numFmtId="0" fontId="9" fillId="0" borderId="28" xfId="4" applyFont="1" applyFill="1" applyBorder="1" applyAlignment="1">
      <alignment horizontal="center" vertical="center" shrinkToFit="1"/>
    </xf>
    <xf numFmtId="0" fontId="9" fillId="0" borderId="29" xfId="4" applyFont="1" applyFill="1" applyBorder="1" applyAlignment="1">
      <alignment horizontal="center" vertical="center" shrinkToFit="1"/>
    </xf>
    <xf numFmtId="0" fontId="9" fillId="0" borderId="30" xfId="4" applyFont="1" applyFill="1" applyBorder="1" applyAlignment="1">
      <alignment horizontal="center" vertical="center" shrinkToFit="1"/>
    </xf>
    <xf numFmtId="0" fontId="10" fillId="0" borderId="46" xfId="4" applyFont="1" applyFill="1" applyBorder="1" applyAlignment="1">
      <alignment horizontal="distributed" vertical="center"/>
    </xf>
    <xf numFmtId="0" fontId="10" fillId="0" borderId="3" xfId="4" applyFont="1" applyFill="1" applyBorder="1" applyAlignment="1">
      <alignment horizontal="distributed" vertical="center"/>
    </xf>
    <xf numFmtId="0" fontId="10" fillId="0" borderId="2" xfId="4" applyFont="1" applyFill="1" applyBorder="1" applyAlignment="1">
      <alignment horizontal="distributed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45" xfId="4" applyFont="1" applyFill="1" applyBorder="1" applyAlignment="1">
      <alignment horizontal="center" vertical="center"/>
    </xf>
    <xf numFmtId="0" fontId="10" fillId="0" borderId="46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9" fillId="0" borderId="34" xfId="4" applyFont="1" applyFill="1" applyBorder="1" applyAlignment="1">
      <alignment horizontal="center" vertical="center" shrinkToFit="1"/>
    </xf>
    <xf numFmtId="0" fontId="9" fillId="0" borderId="8" xfId="4" applyFont="1" applyFill="1" applyBorder="1" applyAlignment="1">
      <alignment horizontal="center" vertical="center" shrinkToFit="1"/>
    </xf>
    <xf numFmtId="0" fontId="9" fillId="0" borderId="36" xfId="4" applyFont="1" applyFill="1" applyBorder="1" applyAlignment="1">
      <alignment horizontal="center" vertical="center" shrinkToFit="1"/>
    </xf>
    <xf numFmtId="0" fontId="9" fillId="0" borderId="39" xfId="4" applyFont="1" applyFill="1" applyBorder="1" applyAlignment="1">
      <alignment horizontal="center" vertical="center" shrinkToFit="1"/>
    </xf>
    <xf numFmtId="0" fontId="9" fillId="0" borderId="41" xfId="4" applyFont="1" applyFill="1" applyBorder="1" applyAlignment="1">
      <alignment horizontal="center" vertical="center" shrinkToFit="1"/>
    </xf>
    <xf numFmtId="0" fontId="9" fillId="0" borderId="25" xfId="4" applyFont="1" applyFill="1" applyBorder="1" applyAlignment="1">
      <alignment horizontal="center" vertical="center" shrinkToFit="1"/>
    </xf>
    <xf numFmtId="0" fontId="21" fillId="0" borderId="18" xfId="4" applyFont="1" applyFill="1" applyBorder="1" applyAlignment="1">
      <alignment horizontal="center" vertical="center" shrinkToFit="1"/>
    </xf>
    <xf numFmtId="0" fontId="24" fillId="0" borderId="26" xfId="4" applyFont="1" applyFill="1" applyBorder="1" applyAlignment="1">
      <alignment horizontal="center" vertical="center" shrinkToFit="1"/>
    </xf>
    <xf numFmtId="0" fontId="24" fillId="0" borderId="31" xfId="4" applyFont="1" applyFill="1" applyBorder="1" applyAlignment="1">
      <alignment horizontal="center" vertical="center" shrinkToFit="1"/>
    </xf>
    <xf numFmtId="0" fontId="24" fillId="0" borderId="27" xfId="4" applyFont="1" applyFill="1" applyBorder="1" applyAlignment="1">
      <alignment horizontal="center" vertical="center" shrinkToFit="1"/>
    </xf>
    <xf numFmtId="0" fontId="24" fillId="0" borderId="43" xfId="4" applyFont="1" applyFill="1" applyBorder="1" applyAlignment="1">
      <alignment horizontal="center" vertical="center" shrinkToFit="1"/>
    </xf>
    <xf numFmtId="0" fontId="24" fillId="0" borderId="32" xfId="4" applyFont="1" applyFill="1" applyBorder="1" applyAlignment="1">
      <alignment horizontal="center" vertical="center" shrinkToFit="1"/>
    </xf>
    <xf numFmtId="0" fontId="24" fillId="0" borderId="44" xfId="4" applyFont="1" applyFill="1" applyBorder="1" applyAlignment="1">
      <alignment horizontal="center" vertical="center" shrinkToFit="1"/>
    </xf>
    <xf numFmtId="0" fontId="9" fillId="0" borderId="1" xfId="5" applyFont="1" applyFill="1" applyBorder="1" applyAlignment="1">
      <alignment horizontal="right"/>
    </xf>
    <xf numFmtId="3" fontId="29" fillId="0" borderId="49" xfId="5" applyNumberFormat="1" applyFont="1" applyFill="1" applyBorder="1" applyAlignment="1">
      <alignment horizontal="center" vertical="center" shrinkToFit="1"/>
    </xf>
    <xf numFmtId="0" fontId="13" fillId="0" borderId="0" xfId="6" applyFont="1" applyFill="1" applyAlignment="1">
      <alignment vertical="center"/>
    </xf>
    <xf numFmtId="0" fontId="13" fillId="0" borderId="0" xfId="6" applyFont="1" applyFill="1" applyAlignment="1">
      <alignment horizontal="left" vertical="center"/>
    </xf>
    <xf numFmtId="0" fontId="31" fillId="0" borderId="0" xfId="6" applyFont="1" applyFill="1" applyAlignment="1">
      <alignment vertical="center"/>
    </xf>
    <xf numFmtId="0" fontId="10" fillId="0" borderId="0" xfId="6" applyFont="1" applyFill="1" applyAlignment="1">
      <alignment horizontal="left" vertical="center"/>
    </xf>
    <xf numFmtId="0" fontId="10" fillId="0" borderId="0" xfId="6" applyFont="1" applyFill="1" applyAlignment="1">
      <alignment horizontal="left" vertical="center" shrinkToFit="1"/>
    </xf>
    <xf numFmtId="0" fontId="13" fillId="0" borderId="25" xfId="6" applyFont="1" applyFill="1" applyBorder="1" applyAlignment="1">
      <alignment horizontal="center" vertical="center"/>
    </xf>
    <xf numFmtId="0" fontId="13" fillId="0" borderId="18" xfId="6" applyFont="1" applyFill="1" applyBorder="1" applyAlignment="1">
      <alignment horizontal="center" vertical="center"/>
    </xf>
    <xf numFmtId="0" fontId="13" fillId="0" borderId="57" xfId="6" applyFont="1" applyFill="1" applyBorder="1" applyAlignment="1">
      <alignment horizontal="center" vertical="center"/>
    </xf>
    <xf numFmtId="0" fontId="13" fillId="0" borderId="20" xfId="6" applyFont="1" applyFill="1" applyBorder="1" applyAlignment="1">
      <alignment horizontal="center" vertical="center"/>
    </xf>
    <xf numFmtId="0" fontId="13" fillId="0" borderId="27" xfId="6" applyFont="1" applyFill="1" applyBorder="1" applyAlignment="1">
      <alignment horizontal="center"/>
    </xf>
    <xf numFmtId="0" fontId="13" fillId="0" borderId="25" xfId="6" applyFont="1" applyFill="1" applyBorder="1" applyAlignment="1">
      <alignment horizontal="center"/>
    </xf>
    <xf numFmtId="0" fontId="13" fillId="0" borderId="43" xfId="6" applyFont="1" applyFill="1" applyBorder="1" applyAlignment="1">
      <alignment horizontal="center" vertical="center"/>
    </xf>
    <xf numFmtId="0" fontId="13" fillId="0" borderId="44" xfId="6" applyFont="1" applyFill="1" applyBorder="1" applyAlignment="1">
      <alignment horizontal="center" vertical="center"/>
    </xf>
    <xf numFmtId="0" fontId="13" fillId="0" borderId="27" xfId="6" applyFont="1" applyFill="1" applyBorder="1" applyAlignment="1">
      <alignment horizontal="center" vertical="center"/>
    </xf>
    <xf numFmtId="0" fontId="13" fillId="0" borderId="32" xfId="6" applyFont="1" applyFill="1" applyBorder="1" applyAlignment="1">
      <alignment horizontal="center" vertical="center"/>
    </xf>
    <xf numFmtId="0" fontId="13" fillId="0" borderId="56" xfId="6" applyFont="1" applyFill="1" applyBorder="1" applyAlignment="1">
      <alignment horizontal="center" vertical="center"/>
    </xf>
    <xf numFmtId="0" fontId="13" fillId="0" borderId="54" xfId="6" applyFont="1" applyFill="1" applyBorder="1" applyAlignment="1">
      <alignment horizontal="center" vertical="center"/>
    </xf>
    <xf numFmtId="0" fontId="13" fillId="0" borderId="0" xfId="6" applyFont="1" applyFill="1" applyBorder="1" applyAlignment="1">
      <alignment horizontal="center" vertical="center"/>
    </xf>
    <xf numFmtId="0" fontId="13" fillId="0" borderId="28" xfId="6" applyFont="1" applyFill="1" applyBorder="1" applyAlignment="1">
      <alignment horizontal="center"/>
    </xf>
    <xf numFmtId="0" fontId="13" fillId="0" borderId="30" xfId="6" applyFont="1" applyFill="1" applyBorder="1" applyAlignment="1">
      <alignment horizontal="center"/>
    </xf>
    <xf numFmtId="0" fontId="13" fillId="0" borderId="29" xfId="6" applyFont="1" applyFill="1" applyBorder="1" applyAlignment="1">
      <alignment horizontal="center"/>
    </xf>
    <xf numFmtId="0" fontId="13" fillId="0" borderId="25" xfId="6" applyFont="1" applyFill="1" applyBorder="1"/>
    <xf numFmtId="3" fontId="13" fillId="0" borderId="85" xfId="6" applyNumberFormat="1" applyFont="1" applyFill="1" applyBorder="1"/>
    <xf numFmtId="0" fontId="13" fillId="0" borderId="81" xfId="6" applyFont="1" applyFill="1" applyBorder="1"/>
    <xf numFmtId="3" fontId="13" fillId="0" borderId="81" xfId="6" applyNumberFormat="1" applyFont="1" applyFill="1" applyBorder="1"/>
    <xf numFmtId="3" fontId="13" fillId="0" borderId="75" xfId="6" applyNumberFormat="1" applyFont="1" applyFill="1" applyBorder="1"/>
    <xf numFmtId="0" fontId="13" fillId="0" borderId="75" xfId="6" applyFont="1" applyFill="1" applyBorder="1"/>
    <xf numFmtId="3" fontId="13" fillId="0" borderId="88" xfId="6" applyNumberFormat="1" applyFont="1" applyFill="1" applyBorder="1"/>
    <xf numFmtId="0" fontId="13" fillId="0" borderId="88" xfId="6" applyFont="1" applyFill="1" applyBorder="1"/>
    <xf numFmtId="3" fontId="13" fillId="0" borderId="0" xfId="6" applyNumberFormat="1" applyFont="1" applyFill="1" applyBorder="1"/>
    <xf numFmtId="0" fontId="13" fillId="0" borderId="0" xfId="6" applyFont="1" applyFill="1" applyBorder="1"/>
    <xf numFmtId="0" fontId="13" fillId="0" borderId="0" xfId="6" applyFont="1" applyFill="1" applyBorder="1" applyAlignment="1">
      <alignment horizontal="center"/>
    </xf>
    <xf numFmtId="0" fontId="13" fillId="0" borderId="11" xfId="6" applyFont="1" applyFill="1" applyBorder="1" applyAlignment="1">
      <alignment horizontal="center"/>
    </xf>
    <xf numFmtId="0" fontId="13" fillId="0" borderId="15" xfId="6" applyFont="1" applyFill="1" applyBorder="1" applyAlignment="1">
      <alignment horizontal="center" vertical="center"/>
    </xf>
    <xf numFmtId="0" fontId="13" fillId="0" borderId="86" xfId="6" applyFont="1" applyFill="1" applyBorder="1" applyAlignment="1">
      <alignment horizontal="center" vertical="center"/>
    </xf>
    <xf numFmtId="0" fontId="13" fillId="0" borderId="64" xfId="6" applyFont="1" applyFill="1" applyBorder="1" applyAlignment="1">
      <alignment horizontal="center" vertical="center"/>
    </xf>
    <xf numFmtId="0" fontId="13" fillId="0" borderId="65" xfId="6" applyFont="1" applyFill="1" applyBorder="1" applyAlignment="1">
      <alignment horizontal="center" vertical="center"/>
    </xf>
    <xf numFmtId="0" fontId="13" fillId="0" borderId="46" xfId="6" applyFont="1" applyFill="1" applyBorder="1" applyAlignment="1">
      <alignment horizontal="center"/>
    </xf>
    <xf numFmtId="0" fontId="13" fillId="0" borderId="3" xfId="6" applyFont="1" applyFill="1" applyBorder="1" applyAlignment="1">
      <alignment horizontal="center"/>
    </xf>
    <xf numFmtId="0" fontId="13" fillId="0" borderId="36" xfId="6" applyFont="1" applyFill="1" applyBorder="1" applyAlignment="1">
      <alignment horizontal="center"/>
    </xf>
    <xf numFmtId="3" fontId="13" fillId="0" borderId="51" xfId="6" applyNumberFormat="1" applyFont="1" applyFill="1" applyBorder="1"/>
    <xf numFmtId="0" fontId="13" fillId="0" borderId="53" xfId="6" applyFont="1" applyFill="1" applyBorder="1"/>
    <xf numFmtId="3" fontId="13" fillId="0" borderId="53" xfId="6" applyNumberFormat="1" applyFont="1" applyFill="1" applyBorder="1"/>
    <xf numFmtId="0" fontId="13" fillId="0" borderId="69" xfId="6" applyFont="1" applyFill="1" applyBorder="1" applyAlignment="1">
      <alignment horizontal="distributed"/>
    </xf>
    <xf numFmtId="0" fontId="13" fillId="0" borderId="62" xfId="6" applyFont="1" applyFill="1" applyBorder="1" applyAlignment="1"/>
    <xf numFmtId="0" fontId="13" fillId="0" borderId="53" xfId="6" applyFont="1" applyFill="1" applyBorder="1" applyAlignment="1">
      <alignment vertical="center" wrapText="1"/>
    </xf>
    <xf numFmtId="0" fontId="13" fillId="0" borderId="64" xfId="6" applyFont="1" applyFill="1" applyBorder="1" applyAlignment="1">
      <alignment vertical="center"/>
    </xf>
    <xf numFmtId="0" fontId="13" fillId="0" borderId="83" xfId="6" applyFont="1" applyFill="1" applyBorder="1" applyAlignment="1">
      <alignment horizontal="center" vertical="center"/>
    </xf>
    <xf numFmtId="0" fontId="13" fillId="0" borderId="66" xfId="6" applyFont="1" applyFill="1" applyBorder="1" applyAlignment="1">
      <alignment horizontal="center" vertical="center"/>
    </xf>
    <xf numFmtId="0" fontId="31" fillId="0" borderId="0" xfId="6" applyFont="1" applyFill="1" applyAlignment="1">
      <alignment horizontal="right" vertical="center"/>
    </xf>
    <xf numFmtId="0" fontId="31" fillId="0" borderId="38" xfId="6" applyFont="1" applyFill="1" applyBorder="1" applyAlignment="1">
      <alignment horizontal="right" vertical="center"/>
    </xf>
    <xf numFmtId="0" fontId="13" fillId="0" borderId="26" xfId="6" applyFont="1" applyFill="1" applyBorder="1" applyAlignment="1">
      <alignment horizontal="center" vertical="center"/>
    </xf>
    <xf numFmtId="0" fontId="11" fillId="0" borderId="107" xfId="5" applyFont="1" applyFill="1" applyBorder="1" applyAlignment="1">
      <alignment horizontal="center"/>
    </xf>
    <xf numFmtId="0" fontId="26" fillId="0" borderId="108" xfId="5" applyFill="1" applyBorder="1"/>
    <xf numFmtId="0" fontId="11" fillId="0" borderId="90" xfId="5" applyFont="1" applyFill="1" applyBorder="1" applyAlignment="1">
      <alignment horizontal="center"/>
    </xf>
    <xf numFmtId="0" fontId="26" fillId="0" borderId="90" xfId="5" applyFill="1" applyBorder="1"/>
    <xf numFmtId="0" fontId="42" fillId="0" borderId="38" xfId="5" applyFont="1" applyFill="1" applyBorder="1" applyAlignment="1">
      <alignment horizontal="left"/>
    </xf>
    <xf numFmtId="0" fontId="11" fillId="0" borderId="25" xfId="5" applyFont="1" applyFill="1" applyBorder="1" applyAlignment="1">
      <alignment horizontal="center"/>
    </xf>
    <xf numFmtId="0" fontId="26" fillId="0" borderId="25" xfId="5" applyFill="1" applyBorder="1"/>
    <xf numFmtId="0" fontId="11" fillId="0" borderId="105" xfId="5" applyFont="1" applyFill="1" applyBorder="1" applyAlignment="1">
      <alignment horizontal="center"/>
    </xf>
    <xf numFmtId="0" fontId="26" fillId="0" borderId="106" xfId="5" applyFill="1" applyBorder="1" applyAlignment="1">
      <alignment horizontal="distributed"/>
    </xf>
    <xf numFmtId="0" fontId="11" fillId="0" borderId="0" xfId="5" applyFont="1" applyFill="1" applyBorder="1" applyAlignment="1">
      <alignment horizontal="center"/>
    </xf>
    <xf numFmtId="0" fontId="26" fillId="0" borderId="11" xfId="5" applyFill="1" applyBorder="1"/>
    <xf numFmtId="0" fontId="26" fillId="0" borderId="91" xfId="5" applyFill="1" applyBorder="1"/>
    <xf numFmtId="0" fontId="11" fillId="0" borderId="37" xfId="5" applyFont="1" applyFill="1" applyBorder="1" applyAlignment="1">
      <alignment horizontal="center" vertical="center" wrapText="1"/>
    </xf>
    <xf numFmtId="0" fontId="26" fillId="0" borderId="37" xfId="5" applyFill="1" applyBorder="1" applyAlignment="1">
      <alignment horizontal="center"/>
    </xf>
    <xf numFmtId="0" fontId="26" fillId="0" borderId="44" xfId="5" applyFill="1" applyBorder="1" applyAlignment="1">
      <alignment horizontal="center"/>
    </xf>
    <xf numFmtId="0" fontId="11" fillId="0" borderId="53" xfId="5" applyFont="1" applyFill="1" applyBorder="1" applyAlignment="1">
      <alignment horizontal="center"/>
    </xf>
    <xf numFmtId="0" fontId="26" fillId="0" borderId="67" xfId="5" applyFill="1" applyBorder="1"/>
    <xf numFmtId="0" fontId="11" fillId="0" borderId="70" xfId="5" applyFont="1" applyFill="1" applyBorder="1" applyAlignment="1">
      <alignment horizontal="center"/>
    </xf>
    <xf numFmtId="0" fontId="26" fillId="0" borderId="99" xfId="5" applyFill="1" applyBorder="1"/>
    <xf numFmtId="0" fontId="11" fillId="0" borderId="1" xfId="5" applyFont="1" applyFill="1" applyBorder="1" applyAlignment="1">
      <alignment horizontal="center"/>
    </xf>
    <xf numFmtId="0" fontId="26" fillId="0" borderId="13" xfId="5" applyFill="1" applyBorder="1"/>
    <xf numFmtId="0" fontId="45" fillId="0" borderId="0" xfId="6" applyFont="1" applyFill="1" applyBorder="1" applyAlignment="1">
      <alignment horizontal="center" vertical="center"/>
    </xf>
    <xf numFmtId="0" fontId="45" fillId="0" borderId="11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distributed" vertical="center"/>
    </xf>
    <xf numFmtId="0" fontId="10" fillId="0" borderId="11" xfId="6" applyFont="1" applyFill="1" applyBorder="1" applyAlignment="1">
      <alignment horizontal="distributed" vertical="center"/>
    </xf>
    <xf numFmtId="0" fontId="10" fillId="0" borderId="21" xfId="6" applyFont="1" applyFill="1" applyBorder="1" applyAlignment="1">
      <alignment horizontal="distributed" vertical="center"/>
    </xf>
    <xf numFmtId="0" fontId="10" fillId="0" borderId="22" xfId="6" applyFont="1" applyFill="1" applyBorder="1" applyAlignment="1">
      <alignment horizontal="distributed" vertical="center"/>
    </xf>
    <xf numFmtId="0" fontId="10" fillId="0" borderId="111" xfId="6" applyFont="1" applyFill="1" applyBorder="1" applyAlignment="1">
      <alignment horizontal="center" vertical="center"/>
    </xf>
    <xf numFmtId="0" fontId="10" fillId="0" borderId="112" xfId="6" applyFont="1" applyFill="1" applyBorder="1" applyAlignment="1">
      <alignment horizontal="center" vertical="center"/>
    </xf>
    <xf numFmtId="0" fontId="13" fillId="0" borderId="4" xfId="6" applyFont="1" applyFill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/>
    </xf>
    <xf numFmtId="0" fontId="13" fillId="0" borderId="3" xfId="6" applyFont="1" applyFill="1" applyBorder="1" applyAlignment="1">
      <alignment horizontal="center" vertical="center"/>
    </xf>
    <xf numFmtId="0" fontId="10" fillId="0" borderId="114" xfId="6" applyFont="1" applyFill="1" applyBorder="1" applyAlignment="1">
      <alignment horizontal="center" vertical="center"/>
    </xf>
    <xf numFmtId="0" fontId="10" fillId="0" borderId="115" xfId="6" applyFont="1" applyFill="1" applyBorder="1" applyAlignment="1">
      <alignment horizontal="center" vertical="center"/>
    </xf>
    <xf numFmtId="0" fontId="10" fillId="0" borderId="117" xfId="6" applyFont="1" applyFill="1" applyBorder="1" applyAlignment="1">
      <alignment horizontal="center" vertical="center" wrapText="1"/>
    </xf>
    <xf numFmtId="0" fontId="10" fillId="0" borderId="118" xfId="6" applyFont="1" applyFill="1" applyBorder="1" applyAlignment="1">
      <alignment horizontal="center" vertical="center"/>
    </xf>
    <xf numFmtId="0" fontId="37" fillId="0" borderId="0" xfId="6" applyFont="1" applyFill="1"/>
    <xf numFmtId="0" fontId="31" fillId="0" borderId="0" xfId="6" applyFont="1" applyFill="1" applyAlignment="1">
      <alignment horizontal="right"/>
    </xf>
    <xf numFmtId="0" fontId="11" fillId="0" borderId="25" xfId="6" applyFill="1" applyBorder="1" applyAlignment="1">
      <alignment horizontal="distributed" vertical="center"/>
    </xf>
    <xf numFmtId="0" fontId="11" fillId="0" borderId="27" xfId="6" applyFill="1" applyBorder="1" applyAlignment="1">
      <alignment horizontal="center" vertical="center"/>
    </xf>
    <xf numFmtId="0" fontId="11" fillId="0" borderId="53" xfId="6" applyFill="1" applyBorder="1" applyAlignment="1">
      <alignment vertical="center" wrapText="1"/>
    </xf>
    <xf numFmtId="0" fontId="11" fillId="0" borderId="83" xfId="6" applyFill="1" applyBorder="1" applyAlignment="1">
      <alignment horizontal="center" vertical="center"/>
    </xf>
    <xf numFmtId="0" fontId="11" fillId="0" borderId="51" xfId="6" applyFill="1" applyBorder="1" applyAlignment="1">
      <alignment horizontal="left" vertical="center" wrapText="1" indent="1"/>
    </xf>
    <xf numFmtId="0" fontId="11" fillId="0" borderId="51" xfId="6" applyFill="1" applyBorder="1" applyAlignment="1">
      <alignment horizontal="center" vertical="center"/>
    </xf>
    <xf numFmtId="0" fontId="46" fillId="0" borderId="51" xfId="6" applyFont="1" applyFill="1" applyBorder="1" applyAlignment="1">
      <alignment horizontal="left" vertical="center" wrapText="1" indent="1"/>
    </xf>
    <xf numFmtId="0" fontId="11" fillId="0" borderId="53" xfId="6" applyFill="1" applyBorder="1" applyAlignment="1">
      <alignment wrapText="1"/>
    </xf>
    <xf numFmtId="0" fontId="11" fillId="0" borderId="83" xfId="6" applyFill="1" applyBorder="1" applyAlignment="1">
      <alignment horizontal="center" vertical="center"/>
    </xf>
    <xf numFmtId="0" fontId="11" fillId="0" borderId="51" xfId="6" applyFill="1" applyBorder="1" applyAlignment="1">
      <alignment horizontal="left" vertical="center" wrapText="1" indent="1"/>
    </xf>
    <xf numFmtId="0" fontId="11" fillId="0" borderId="65" xfId="6" applyFill="1" applyBorder="1" applyAlignment="1">
      <alignment vertical="top" wrapText="1"/>
    </xf>
    <xf numFmtId="0" fontId="11" fillId="0" borderId="66" xfId="6" applyFill="1" applyBorder="1" applyAlignment="1">
      <alignment horizontal="center" vertical="center"/>
    </xf>
    <xf numFmtId="0" fontId="11" fillId="0" borderId="63" xfId="6" applyFill="1" applyBorder="1" applyAlignment="1">
      <alignment horizontal="left" vertical="center" wrapText="1" indent="1"/>
    </xf>
    <xf numFmtId="57" fontId="11" fillId="0" borderId="51" xfId="6" applyNumberFormat="1" applyFill="1" applyBorder="1" applyAlignment="1">
      <alignment horizontal="distributed" vertical="center"/>
    </xf>
    <xf numFmtId="0" fontId="11" fillId="0" borderId="25" xfId="6" applyFill="1" applyBorder="1"/>
    <xf numFmtId="0" fontId="11" fillId="0" borderId="25" xfId="6" applyFill="1" applyBorder="1" applyAlignment="1">
      <alignment horizontal="center"/>
    </xf>
    <xf numFmtId="0" fontId="30" fillId="0" borderId="0" xfId="6" applyFont="1" applyFill="1"/>
    <xf numFmtId="0" fontId="11" fillId="0" borderId="0" xfId="6" applyFill="1" applyAlignment="1">
      <alignment horizontal="center"/>
    </xf>
    <xf numFmtId="0" fontId="37" fillId="0" borderId="0" xfId="7" applyFont="1" applyFill="1"/>
    <xf numFmtId="0" fontId="20" fillId="0" borderId="0" xfId="7" applyFont="1" applyFill="1"/>
    <xf numFmtId="0" fontId="30" fillId="0" borderId="0" xfId="7" applyFill="1"/>
    <xf numFmtId="0" fontId="39" fillId="0" borderId="0" xfId="7" applyFont="1" applyFill="1"/>
    <xf numFmtId="0" fontId="30" fillId="0" borderId="25" xfId="7" applyFill="1" applyBorder="1" applyAlignment="1">
      <alignment horizontal="center"/>
    </xf>
    <xf numFmtId="0" fontId="30" fillId="0" borderId="27" xfId="7" applyFill="1" applyBorder="1" applyAlignment="1">
      <alignment horizontal="center"/>
    </xf>
    <xf numFmtId="0" fontId="30" fillId="0" borderId="25" xfId="7" applyFill="1" applyBorder="1" applyAlignment="1">
      <alignment horizontal="left"/>
    </xf>
    <xf numFmtId="0" fontId="41" fillId="0" borderId="27" xfId="7" applyFont="1" applyFill="1" applyBorder="1" applyAlignment="1">
      <alignment horizontal="left"/>
    </xf>
    <xf numFmtId="0" fontId="30" fillId="0" borderId="53" xfId="7" applyFill="1" applyBorder="1" applyAlignment="1">
      <alignment horizontal="left"/>
    </xf>
    <xf numFmtId="0" fontId="30" fillId="0" borderId="51" xfId="7" applyFill="1" applyBorder="1" applyAlignment="1">
      <alignment horizontal="distributed"/>
    </xf>
    <xf numFmtId="0" fontId="30" fillId="0" borderId="53" xfId="7" applyFill="1" applyBorder="1"/>
    <xf numFmtId="0" fontId="30" fillId="0" borderId="51" xfId="7" applyFill="1" applyBorder="1" applyAlignment="1">
      <alignment horizontal="center"/>
    </xf>
    <xf numFmtId="0" fontId="30" fillId="0" borderId="0" xfId="7" applyFill="1" applyAlignment="1">
      <alignment horizontal="left"/>
    </xf>
    <xf numFmtId="0" fontId="30" fillId="0" borderId="36" xfId="7" applyFill="1" applyBorder="1" applyAlignment="1">
      <alignment horizontal="distributed"/>
    </xf>
    <xf numFmtId="0" fontId="30" fillId="0" borderId="36" xfId="7" applyFill="1" applyBorder="1" applyAlignment="1">
      <alignment horizontal="center"/>
    </xf>
    <xf numFmtId="0" fontId="47" fillId="0" borderId="0" xfId="7" applyFont="1" applyFill="1"/>
    <xf numFmtId="0" fontId="30" fillId="0" borderId="36" xfId="7" applyFill="1" applyBorder="1" applyAlignment="1">
      <alignment horizontal="left"/>
    </xf>
    <xf numFmtId="0" fontId="30" fillId="0" borderId="0" xfId="7" applyFill="1" applyAlignment="1">
      <alignment horizontal="left" wrapText="1"/>
    </xf>
    <xf numFmtId="0" fontId="30" fillId="0" borderId="36" xfId="7" applyFill="1" applyBorder="1"/>
    <xf numFmtId="0" fontId="48" fillId="0" borderId="0" xfId="7" applyFont="1" applyFill="1"/>
    <xf numFmtId="0" fontId="49" fillId="0" borderId="36" xfId="7" applyFont="1" applyFill="1" applyBorder="1"/>
    <xf numFmtId="0" fontId="30" fillId="0" borderId="120" xfId="7" applyFill="1" applyBorder="1" applyAlignment="1">
      <alignment horizontal="left"/>
    </xf>
    <xf numFmtId="0" fontId="41" fillId="0" borderId="15" xfId="7" applyFont="1" applyFill="1" applyBorder="1" applyAlignment="1">
      <alignment vertical="center"/>
    </xf>
    <xf numFmtId="0" fontId="30" fillId="0" borderId="15" xfId="7" applyFill="1" applyBorder="1" applyAlignment="1">
      <alignment horizontal="distributed"/>
    </xf>
    <xf numFmtId="0" fontId="30" fillId="0" borderId="15" xfId="7" applyFill="1" applyBorder="1"/>
    <xf numFmtId="0" fontId="30" fillId="0" borderId="15" xfId="7" applyFill="1" applyBorder="1" applyAlignment="1">
      <alignment horizontal="center"/>
    </xf>
    <xf numFmtId="0" fontId="30" fillId="0" borderId="1" xfId="7" applyFill="1" applyBorder="1"/>
    <xf numFmtId="0" fontId="30" fillId="0" borderId="0" xfId="7" applyFill="1" applyBorder="1"/>
    <xf numFmtId="0" fontId="30" fillId="0" borderId="121" xfId="7" applyFill="1" applyBorder="1" applyAlignment="1">
      <alignment horizontal="center"/>
    </xf>
    <xf numFmtId="0" fontId="30" fillId="0" borderId="64" xfId="7" applyFill="1" applyBorder="1" applyAlignment="1">
      <alignment horizontal="center"/>
    </xf>
    <xf numFmtId="0" fontId="30" fillId="0" borderId="121" xfId="7" applyFill="1" applyBorder="1" applyAlignment="1">
      <alignment horizontal="left"/>
    </xf>
    <xf numFmtId="0" fontId="41" fillId="0" borderId="64" xfId="7" applyFont="1" applyFill="1" applyBorder="1" applyAlignment="1">
      <alignment horizontal="left"/>
    </xf>
    <xf numFmtId="0" fontId="30" fillId="0" borderId="0" xfId="7" applyFill="1" applyBorder="1" applyAlignment="1">
      <alignment horizontal="left"/>
    </xf>
    <xf numFmtId="0" fontId="30" fillId="0" borderId="0" xfId="7" applyFill="1" applyAlignment="1">
      <alignment horizontal="distributed"/>
    </xf>
    <xf numFmtId="0" fontId="43" fillId="0" borderId="36" xfId="7" applyFont="1" applyFill="1" applyBorder="1" applyAlignment="1">
      <alignment horizontal="center"/>
    </xf>
    <xf numFmtId="0" fontId="41" fillId="0" borderId="0" xfId="7" applyFont="1" applyFill="1" applyAlignment="1">
      <alignment horizontal="distributed"/>
    </xf>
    <xf numFmtId="0" fontId="30" fillId="0" borderId="0" xfId="7" applyFill="1" applyAlignment="1">
      <alignment shrinkToFit="1"/>
    </xf>
    <xf numFmtId="0" fontId="30" fillId="0" borderId="0" xfId="7" applyFill="1" applyAlignment="1"/>
    <xf numFmtId="0" fontId="49" fillId="0" borderId="11" xfId="7" applyFont="1" applyFill="1" applyBorder="1" applyAlignment="1">
      <alignment shrinkToFit="1"/>
    </xf>
    <xf numFmtId="0" fontId="50" fillId="0" borderId="0" xfId="7" applyFont="1" applyFill="1"/>
    <xf numFmtId="0" fontId="43" fillId="0" borderId="0" xfId="7" applyFont="1" applyFill="1"/>
    <xf numFmtId="0" fontId="43" fillId="0" borderId="12" xfId="7" applyFont="1" applyFill="1" applyBorder="1" applyAlignment="1">
      <alignment horizontal="center"/>
    </xf>
    <xf numFmtId="0" fontId="30" fillId="0" borderId="0" xfId="7" applyFill="1" applyBorder="1" applyAlignment="1"/>
    <xf numFmtId="0" fontId="30" fillId="0" borderId="1" xfId="7" applyFill="1" applyBorder="1" applyAlignment="1"/>
    <xf numFmtId="0" fontId="30" fillId="0" borderId="122" xfId="7" applyFill="1" applyBorder="1" applyAlignment="1">
      <alignment horizontal="center"/>
    </xf>
    <xf numFmtId="0" fontId="30" fillId="0" borderId="82" xfId="7" applyFill="1" applyBorder="1" applyAlignment="1">
      <alignment horizontal="center"/>
    </xf>
    <xf numFmtId="0" fontId="30" fillId="0" borderId="29" xfId="7" applyFill="1" applyBorder="1" applyAlignment="1">
      <alignment horizontal="center"/>
    </xf>
    <xf numFmtId="0" fontId="30" fillId="0" borderId="28" xfId="7" applyFill="1" applyBorder="1" applyAlignment="1">
      <alignment horizontal="center"/>
    </xf>
    <xf numFmtId="0" fontId="30" fillId="0" borderId="29" xfId="7" applyFill="1" applyBorder="1" applyAlignment="1">
      <alignment horizontal="left"/>
    </xf>
    <xf numFmtId="0" fontId="41" fillId="0" borderId="28" xfId="7" applyFont="1" applyFill="1" applyBorder="1" applyAlignment="1">
      <alignment horizontal="left"/>
    </xf>
    <xf numFmtId="0" fontId="41" fillId="0" borderId="0" xfId="7" applyFont="1" applyFill="1" applyAlignment="1">
      <alignment vertical="center"/>
    </xf>
    <xf numFmtId="0" fontId="30" fillId="0" borderId="0" xfId="7" applyFill="1" applyBorder="1" applyAlignment="1">
      <alignment horizontal="center" vertical="center"/>
    </xf>
    <xf numFmtId="0" fontId="30" fillId="0" borderId="0" xfId="7" applyFill="1" applyBorder="1" applyAlignment="1">
      <alignment vertical="center"/>
    </xf>
    <xf numFmtId="0" fontId="30" fillId="0" borderId="0" xfId="7" applyFill="1" applyAlignment="1">
      <alignment vertical="center"/>
    </xf>
    <xf numFmtId="0" fontId="30" fillId="0" borderId="0" xfId="7" applyFill="1" applyBorder="1" applyAlignment="1">
      <alignment horizontal="center"/>
    </xf>
    <xf numFmtId="0" fontId="51" fillId="0" borderId="0" xfId="7" applyFont="1" applyFill="1" applyAlignment="1"/>
    <xf numFmtId="0" fontId="51" fillId="0" borderId="38" xfId="7" applyFont="1" applyFill="1" applyBorder="1"/>
    <xf numFmtId="0" fontId="51" fillId="0" borderId="0" xfId="7" applyFont="1" applyFill="1" applyBorder="1"/>
    <xf numFmtId="0" fontId="51" fillId="0" borderId="0" xfId="7" applyFont="1" applyFill="1"/>
    <xf numFmtId="0" fontId="30" fillId="0" borderId="122" xfId="7" applyFill="1" applyBorder="1"/>
    <xf numFmtId="0" fontId="30" fillId="0" borderId="0" xfId="7" applyFill="1" applyAlignment="1">
      <alignment horizontal="center"/>
    </xf>
    <xf numFmtId="0" fontId="30" fillId="0" borderId="53" xfId="7" applyFill="1" applyBorder="1" applyAlignment="1">
      <alignment horizontal="distributed"/>
    </xf>
    <xf numFmtId="0" fontId="30" fillId="0" borderId="0" xfId="7" applyFill="1" applyBorder="1" applyAlignment="1">
      <alignment horizontal="distributed"/>
    </xf>
    <xf numFmtId="0" fontId="30" fillId="0" borderId="0" xfId="7" applyFont="1" applyFill="1" applyAlignment="1">
      <alignment horizontal="distributed"/>
    </xf>
    <xf numFmtId="0" fontId="41" fillId="0" borderId="36" xfId="7" applyFont="1" applyFill="1" applyBorder="1" applyAlignment="1">
      <alignment horizontal="distributed"/>
    </xf>
    <xf numFmtId="0" fontId="48" fillId="0" borderId="0" xfId="7" applyFont="1" applyFill="1" applyBorder="1"/>
    <xf numFmtId="0" fontId="30" fillId="0" borderId="0" xfId="7" applyFont="1" applyFill="1" applyAlignment="1">
      <alignment horizontal="left"/>
    </xf>
    <xf numFmtId="0" fontId="30" fillId="0" borderId="0" xfId="7" applyFont="1" applyFill="1" applyBorder="1"/>
    <xf numFmtId="0" fontId="30" fillId="0" borderId="1" xfId="7" applyFill="1" applyBorder="1" applyAlignment="1">
      <alignment horizontal="distributed"/>
    </xf>
    <xf numFmtId="0" fontId="30" fillId="0" borderId="122" xfId="7" applyFill="1" applyBorder="1" applyAlignment="1">
      <alignment horizontal="distributed"/>
    </xf>
    <xf numFmtId="0" fontId="30" fillId="0" borderId="25" xfId="7" applyFill="1" applyBorder="1" applyAlignment="1">
      <alignment horizontal="distributed"/>
    </xf>
    <xf numFmtId="0" fontId="30" fillId="0" borderId="25" xfId="7" applyFill="1" applyBorder="1"/>
    <xf numFmtId="0" fontId="24" fillId="0" borderId="0" xfId="5" applyFont="1"/>
    <xf numFmtId="0" fontId="24" fillId="0" borderId="0" xfId="5" applyFont="1" applyAlignment="1"/>
    <xf numFmtId="0" fontId="52" fillId="0" borderId="0" xfId="5" applyFont="1"/>
    <xf numFmtId="0" fontId="53" fillId="0" borderId="0" xfId="5" applyFont="1"/>
    <xf numFmtId="0" fontId="53" fillId="0" borderId="0" xfId="5" applyFont="1" applyAlignment="1"/>
    <xf numFmtId="0" fontId="55" fillId="0" borderId="0" xfId="5" applyFont="1" applyAlignment="1">
      <alignment horizontal="right"/>
    </xf>
    <xf numFmtId="0" fontId="12" fillId="0" borderId="0" xfId="5" applyFont="1"/>
    <xf numFmtId="0" fontId="56" fillId="0" borderId="0" xfId="5" applyFont="1"/>
    <xf numFmtId="0" fontId="52" fillId="0" borderId="0" xfId="5" applyFont="1" applyAlignment="1"/>
    <xf numFmtId="0" fontId="52" fillId="0" borderId="123" xfId="5" applyFont="1" applyBorder="1"/>
    <xf numFmtId="0" fontId="52" fillId="0" borderId="28" xfId="5" applyFont="1" applyBorder="1" applyAlignment="1">
      <alignment horizontal="center"/>
    </xf>
    <xf numFmtId="0" fontId="57" fillId="0" borderId="28" xfId="5" applyFont="1" applyBorder="1" applyAlignment="1">
      <alignment horizontal="center"/>
    </xf>
    <xf numFmtId="0" fontId="52" fillId="0" borderId="124" xfId="5" applyFont="1" applyBorder="1" applyAlignment="1">
      <alignment horizontal="center"/>
    </xf>
    <xf numFmtId="0" fontId="52" fillId="0" borderId="125" xfId="5" applyFont="1" applyFill="1" applyBorder="1" applyAlignment="1">
      <alignment horizontal="center"/>
    </xf>
    <xf numFmtId="0" fontId="24" fillId="0" borderId="0" xfId="5" applyFont="1" applyFill="1" applyBorder="1" applyAlignment="1">
      <alignment horizontal="center"/>
    </xf>
    <xf numFmtId="0" fontId="52" fillId="2" borderId="126" xfId="5" applyNumberFormat="1" applyFont="1" applyFill="1" applyBorder="1" applyAlignment="1">
      <alignment horizontal="center" vertical="center"/>
    </xf>
    <xf numFmtId="0" fontId="58" fillId="0" borderId="83" xfId="5" applyFont="1" applyBorder="1" applyAlignment="1">
      <alignment horizontal="left"/>
    </xf>
    <xf numFmtId="0" fontId="58" fillId="0" borderId="68" xfId="5" applyFont="1" applyBorder="1" applyAlignment="1">
      <alignment vertical="center"/>
    </xf>
    <xf numFmtId="0" fontId="58" fillId="0" borderId="51" xfId="5" applyFont="1" applyFill="1" applyBorder="1"/>
    <xf numFmtId="0" fontId="58" fillId="0" borderId="127" xfId="5" applyFont="1" applyFill="1" applyBorder="1"/>
    <xf numFmtId="0" fontId="58" fillId="0" borderId="128" xfId="5" applyFont="1" applyBorder="1" applyAlignment="1">
      <alignment horizontal="left" vertical="center" wrapText="1"/>
    </xf>
    <xf numFmtId="0" fontId="52" fillId="0" borderId="125" xfId="5" applyFont="1" applyBorder="1" applyAlignment="1">
      <alignment horizontal="center" vertical="center" wrapText="1"/>
    </xf>
    <xf numFmtId="57" fontId="24" fillId="0" borderId="0" xfId="5" applyNumberFormat="1" applyFont="1" applyBorder="1"/>
    <xf numFmtId="0" fontId="52" fillId="2" borderId="129" xfId="5" applyFont="1" applyFill="1" applyBorder="1" applyAlignment="1">
      <alignment horizontal="center" vertical="center"/>
    </xf>
    <xf numFmtId="0" fontId="58" fillId="0" borderId="68" xfId="5" applyFont="1" applyBorder="1" applyAlignment="1">
      <alignment horizontal="left"/>
    </xf>
    <xf numFmtId="0" fontId="58" fillId="0" borderId="68" xfId="5" applyFont="1" applyBorder="1" applyAlignment="1">
      <alignment vertical="center" wrapText="1"/>
    </xf>
    <xf numFmtId="0" fontId="58" fillId="0" borderId="36" xfId="5" applyFont="1" applyFill="1" applyBorder="1"/>
    <xf numFmtId="0" fontId="58" fillId="0" borderId="36" xfId="5" applyFont="1" applyFill="1" applyBorder="1" applyAlignment="1">
      <alignment horizontal="center"/>
    </xf>
    <xf numFmtId="0" fontId="58" fillId="0" borderId="130" xfId="5" applyFont="1" applyBorder="1" applyAlignment="1">
      <alignment horizontal="left" vertical="center" wrapText="1"/>
    </xf>
    <xf numFmtId="0" fontId="52" fillId="0" borderId="125" xfId="5" applyFont="1" applyBorder="1" applyAlignment="1">
      <alignment horizontal="center" vertical="center"/>
    </xf>
    <xf numFmtId="0" fontId="52" fillId="0" borderId="68" xfId="5" applyFont="1" applyBorder="1" applyAlignment="1">
      <alignment horizontal="left" vertical="center"/>
    </xf>
    <xf numFmtId="0" fontId="52" fillId="0" borderId="68" xfId="5" applyFont="1" applyBorder="1" applyAlignment="1"/>
    <xf numFmtId="10" fontId="58" fillId="0" borderId="36" xfId="5" quotePrefix="1" applyNumberFormat="1" applyFont="1" applyFill="1" applyBorder="1" applyAlignment="1">
      <alignment horizontal="center"/>
    </xf>
    <xf numFmtId="0" fontId="24" fillId="0" borderId="0" xfId="5" applyFont="1" applyBorder="1"/>
    <xf numFmtId="0" fontId="52" fillId="2" borderId="131" xfId="5" applyFont="1" applyFill="1" applyBorder="1" applyAlignment="1">
      <alignment horizontal="center" vertical="center"/>
    </xf>
    <xf numFmtId="0" fontId="52" fillId="0" borderId="66" xfId="5" applyFont="1" applyBorder="1" applyAlignment="1">
      <alignment horizontal="left" vertical="center"/>
    </xf>
    <xf numFmtId="0" fontId="52" fillId="0" borderId="66" xfId="5" applyFont="1" applyBorder="1" applyAlignment="1"/>
    <xf numFmtId="0" fontId="58" fillId="0" borderId="63" xfId="5" applyFont="1" applyFill="1" applyBorder="1"/>
    <xf numFmtId="0" fontId="58" fillId="0" borderId="63" xfId="5" applyFont="1" applyFill="1" applyBorder="1" applyAlignment="1">
      <alignment horizontal="center"/>
    </xf>
    <xf numFmtId="0" fontId="58" fillId="0" borderId="132" xfId="5" applyFont="1" applyBorder="1" applyAlignment="1">
      <alignment horizontal="left" vertical="center" wrapText="1"/>
    </xf>
    <xf numFmtId="0" fontId="52" fillId="0" borderId="133" xfId="5" applyFont="1" applyBorder="1" applyAlignment="1">
      <alignment horizontal="center" vertical="center"/>
    </xf>
    <xf numFmtId="0" fontId="58" fillId="0" borderId="51" xfId="5" applyFont="1" applyBorder="1" applyAlignment="1"/>
    <xf numFmtId="0" fontId="52" fillId="0" borderId="134" xfId="5" applyFont="1" applyBorder="1" applyAlignment="1">
      <alignment horizontal="center" vertical="center" wrapText="1"/>
    </xf>
    <xf numFmtId="0" fontId="58" fillId="0" borderId="68" xfId="5" applyFont="1" applyBorder="1" applyAlignment="1">
      <alignment vertical="center"/>
    </xf>
    <xf numFmtId="0" fontId="27" fillId="0" borderId="0" xfId="5" applyFont="1" applyBorder="1"/>
    <xf numFmtId="0" fontId="58" fillId="0" borderId="63" xfId="5" applyFont="1" applyBorder="1" applyAlignment="1"/>
    <xf numFmtId="0" fontId="58" fillId="0" borderId="83" xfId="5" applyFont="1" applyFill="1" applyBorder="1" applyAlignment="1">
      <alignment horizontal="left"/>
    </xf>
    <xf numFmtId="0" fontId="58" fillId="0" borderId="51" xfId="5" applyFont="1" applyFill="1" applyBorder="1" applyAlignment="1"/>
    <xf numFmtId="0" fontId="58" fillId="0" borderId="128" xfId="5" applyFont="1" applyFill="1" applyBorder="1" applyAlignment="1">
      <alignment horizontal="left" vertical="center" wrapText="1"/>
    </xf>
    <xf numFmtId="0" fontId="24" fillId="0" borderId="0" xfId="5" applyFont="1" applyBorder="1" applyAlignment="1">
      <alignment horizontal="right"/>
    </xf>
    <xf numFmtId="0" fontId="58" fillId="0" borderId="68" xfId="5" applyFont="1" applyFill="1" applyBorder="1" applyAlignment="1">
      <alignment horizontal="left"/>
    </xf>
    <xf numFmtId="0" fontId="58" fillId="0" borderId="36" xfId="5" applyFont="1" applyFill="1" applyBorder="1" applyAlignment="1"/>
    <xf numFmtId="0" fontId="58" fillId="0" borderId="130" xfId="5" applyFont="1" applyFill="1" applyBorder="1" applyAlignment="1">
      <alignment horizontal="left" vertical="center" wrapText="1"/>
    </xf>
    <xf numFmtId="0" fontId="52" fillId="0" borderId="36" xfId="5" applyFont="1" applyFill="1" applyBorder="1"/>
    <xf numFmtId="0" fontId="52" fillId="0" borderId="63" xfId="5" applyFont="1" applyFill="1" applyBorder="1"/>
    <xf numFmtId="0" fontId="58" fillId="0" borderId="63" xfId="5" applyFont="1" applyFill="1" applyBorder="1" applyAlignment="1"/>
    <xf numFmtId="0" fontId="58" fillId="0" borderId="135" xfId="5" applyFont="1" applyFill="1" applyBorder="1"/>
    <xf numFmtId="0" fontId="58" fillId="0" borderId="121" xfId="5" applyFont="1" applyFill="1" applyBorder="1"/>
    <xf numFmtId="0" fontId="58" fillId="0" borderId="64" xfId="5" applyFont="1" applyFill="1" applyBorder="1" applyAlignment="1">
      <alignment horizontal="center"/>
    </xf>
    <xf numFmtId="0" fontId="58" fillId="0" borderId="132" xfId="5" applyFont="1" applyFill="1" applyBorder="1" applyAlignment="1">
      <alignment horizontal="left" vertical="center" wrapText="1"/>
    </xf>
    <xf numFmtId="0" fontId="52" fillId="2" borderId="129" xfId="5" applyNumberFormat="1" applyFont="1" applyFill="1" applyBorder="1" applyAlignment="1">
      <alignment horizontal="center" vertical="center"/>
    </xf>
    <xf numFmtId="0" fontId="9" fillId="0" borderId="83" xfId="5" applyFont="1" applyFill="1" applyBorder="1" applyAlignment="1">
      <alignment horizontal="left"/>
    </xf>
    <xf numFmtId="0" fontId="9" fillId="0" borderId="93" xfId="5" applyFont="1" applyFill="1" applyBorder="1" applyAlignment="1"/>
    <xf numFmtId="0" fontId="9" fillId="0" borderId="11" xfId="5" applyFont="1" applyFill="1" applyBorder="1"/>
    <xf numFmtId="0" fontId="9" fillId="0" borderId="136" xfId="5" applyFont="1" applyFill="1" applyBorder="1"/>
    <xf numFmtId="0" fontId="9" fillId="0" borderId="128" xfId="5" applyFont="1" applyFill="1" applyBorder="1" applyAlignment="1">
      <alignment horizontal="left" vertical="center" wrapText="1"/>
    </xf>
    <xf numFmtId="0" fontId="52" fillId="0" borderId="133" xfId="5" applyFont="1" applyBorder="1" applyAlignment="1">
      <alignment horizontal="center" vertical="center" wrapText="1"/>
    </xf>
    <xf numFmtId="0" fontId="9" fillId="0" borderId="68" xfId="5" applyFont="1" applyFill="1" applyBorder="1" applyAlignment="1">
      <alignment horizontal="left"/>
    </xf>
    <xf numFmtId="0" fontId="9" fillId="0" borderId="93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/>
    </xf>
    <xf numFmtId="0" fontId="9" fillId="0" borderId="130" xfId="5" applyFont="1" applyFill="1" applyBorder="1" applyAlignment="1">
      <alignment horizontal="left" vertical="center" wrapText="1"/>
    </xf>
    <xf numFmtId="0" fontId="52" fillId="0" borderId="137" xfId="5" applyFont="1" applyBorder="1" applyAlignment="1">
      <alignment horizontal="center" vertical="center"/>
    </xf>
    <xf numFmtId="0" fontId="24" fillId="0" borderId="68" xfId="5" applyFont="1" applyFill="1" applyBorder="1" applyAlignment="1">
      <alignment vertical="center"/>
    </xf>
    <xf numFmtId="49" fontId="9" fillId="0" borderId="0" xfId="5" applyNumberFormat="1" applyFont="1" applyFill="1" applyBorder="1" applyAlignment="1">
      <alignment horizontal="center"/>
    </xf>
    <xf numFmtId="0" fontId="24" fillId="0" borderId="66" xfId="5" applyFont="1" applyFill="1" applyBorder="1" applyAlignment="1">
      <alignment vertical="center"/>
    </xf>
    <xf numFmtId="0" fontId="9" fillId="0" borderId="132" xfId="5" applyFont="1" applyFill="1" applyBorder="1" applyAlignment="1">
      <alignment horizontal="left" vertical="center" wrapText="1"/>
    </xf>
    <xf numFmtId="0" fontId="52" fillId="0" borderId="134" xfId="5" applyFont="1" applyBorder="1" applyAlignment="1">
      <alignment horizontal="center" vertical="center"/>
    </xf>
    <xf numFmtId="0" fontId="58" fillId="0" borderId="127" xfId="5" applyFont="1" applyFill="1" applyBorder="1" applyAlignment="1">
      <alignment wrapText="1"/>
    </xf>
    <xf numFmtId="49" fontId="52" fillId="2" borderId="129" xfId="5" applyNumberFormat="1" applyFont="1" applyFill="1" applyBorder="1" applyAlignment="1">
      <alignment horizontal="center" vertical="center"/>
    </xf>
    <xf numFmtId="0" fontId="58" fillId="0" borderId="68" xfId="5" applyFont="1" applyFill="1" applyBorder="1" applyAlignment="1">
      <alignment vertical="center" wrapText="1"/>
    </xf>
    <xf numFmtId="0" fontId="52" fillId="0" borderId="68" xfId="5" applyFont="1" applyFill="1" applyBorder="1" applyAlignment="1"/>
    <xf numFmtId="49" fontId="52" fillId="2" borderId="131" xfId="5" applyNumberFormat="1" applyFont="1" applyFill="1" applyBorder="1" applyAlignment="1">
      <alignment horizontal="center" vertical="center"/>
    </xf>
    <xf numFmtId="0" fontId="9" fillId="0" borderId="51" xfId="5" applyFont="1" applyFill="1" applyBorder="1" applyAlignment="1"/>
    <xf numFmtId="0" fontId="9" fillId="0" borderId="51" xfId="5" applyFont="1" applyFill="1" applyBorder="1"/>
    <xf numFmtId="0" fontId="9" fillId="0" borderId="127" xfId="5" applyFont="1" applyFill="1" applyBorder="1"/>
    <xf numFmtId="0" fontId="9" fillId="0" borderId="36" xfId="5" applyFont="1" applyFill="1" applyBorder="1" applyAlignment="1"/>
    <xf numFmtId="0" fontId="9" fillId="0" borderId="36" xfId="5" applyFont="1" applyFill="1" applyBorder="1"/>
    <xf numFmtId="0" fontId="9" fillId="0" borderId="36" xfId="5" applyFont="1" applyFill="1" applyBorder="1" applyAlignment="1">
      <alignment horizontal="center"/>
    </xf>
    <xf numFmtId="0" fontId="24" fillId="0" borderId="36" xfId="5" applyFont="1" applyFill="1" applyBorder="1"/>
    <xf numFmtId="49" fontId="52" fillId="2" borderId="138" xfId="5" applyNumberFormat="1" applyFont="1" applyFill="1" applyBorder="1" applyAlignment="1">
      <alignment horizontal="center" vertical="center"/>
    </xf>
    <xf numFmtId="0" fontId="24" fillId="0" borderId="63" xfId="5" applyFont="1" applyFill="1" applyBorder="1"/>
    <xf numFmtId="0" fontId="9" fillId="0" borderId="63" xfId="5" applyFont="1" applyFill="1" applyBorder="1" applyAlignment="1"/>
    <xf numFmtId="0" fontId="9" fillId="0" borderId="63" xfId="5" applyFont="1" applyFill="1" applyBorder="1"/>
    <xf numFmtId="0" fontId="9" fillId="0" borderId="63" xfId="5" applyFont="1" applyFill="1" applyBorder="1" applyAlignment="1">
      <alignment horizontal="center"/>
    </xf>
    <xf numFmtId="0" fontId="52" fillId="2" borderId="139" xfId="5" applyNumberFormat="1" applyFont="1" applyFill="1" applyBorder="1" applyAlignment="1">
      <alignment horizontal="center" vertical="center"/>
    </xf>
    <xf numFmtId="0" fontId="52" fillId="0" borderId="133" xfId="5" applyFont="1" applyFill="1" applyBorder="1" applyAlignment="1">
      <alignment horizontal="center" vertical="center" wrapText="1"/>
    </xf>
    <xf numFmtId="0" fontId="9" fillId="0" borderId="68" xfId="5" applyFont="1" applyFill="1" applyBorder="1" applyAlignment="1">
      <alignment horizontal="center" vertical="center"/>
    </xf>
    <xf numFmtId="0" fontId="24" fillId="0" borderId="130" xfId="5" applyFont="1" applyFill="1" applyBorder="1" applyAlignment="1">
      <alignment horizontal="left" vertical="center" wrapText="1"/>
    </xf>
    <xf numFmtId="0" fontId="52" fillId="0" borderId="137" xfId="5" applyFont="1" applyFill="1" applyBorder="1" applyAlignment="1">
      <alignment horizontal="center" vertical="center"/>
    </xf>
    <xf numFmtId="0" fontId="52" fillId="2" borderId="131" xfId="5" applyNumberFormat="1" applyFont="1" applyFill="1" applyBorder="1" applyAlignment="1">
      <alignment horizontal="center" vertical="center"/>
    </xf>
    <xf numFmtId="0" fontId="9" fillId="0" borderId="121" xfId="5" applyFont="1" applyFill="1" applyBorder="1"/>
    <xf numFmtId="0" fontId="24" fillId="0" borderId="132" xfId="5" applyFont="1" applyFill="1" applyBorder="1" applyAlignment="1">
      <alignment horizontal="left" vertical="center" wrapText="1"/>
    </xf>
    <xf numFmtId="0" fontId="52" fillId="0" borderId="134" xfId="5" applyFont="1" applyFill="1" applyBorder="1" applyAlignment="1">
      <alignment horizontal="center" vertical="center"/>
    </xf>
    <xf numFmtId="0" fontId="52" fillId="2" borderId="126" xfId="5" applyFont="1" applyFill="1" applyBorder="1" applyAlignment="1">
      <alignment horizontal="center" vertical="center"/>
    </xf>
    <xf numFmtId="0" fontId="58" fillId="0" borderId="52" xfId="5" applyFont="1" applyFill="1" applyBorder="1" applyAlignment="1"/>
    <xf numFmtId="0" fontId="58" fillId="0" borderId="67" xfId="5" applyFont="1" applyFill="1" applyBorder="1"/>
    <xf numFmtId="0" fontId="58" fillId="0" borderId="140" xfId="5" applyFont="1" applyFill="1" applyBorder="1"/>
    <xf numFmtId="0" fontId="58" fillId="0" borderId="128" xfId="5" applyFont="1" applyFill="1" applyBorder="1" applyAlignment="1">
      <alignment vertical="center" wrapText="1"/>
    </xf>
    <xf numFmtId="0" fontId="58" fillId="0" borderId="68" xfId="5" applyFont="1" applyFill="1" applyBorder="1" applyAlignment="1">
      <alignment horizontal="center" vertical="center"/>
    </xf>
    <xf numFmtId="0" fontId="58" fillId="0" borderId="93" xfId="5" applyFont="1" applyFill="1" applyBorder="1"/>
    <xf numFmtId="0" fontId="58" fillId="0" borderId="0" xfId="5" applyFont="1" applyFill="1" applyBorder="1"/>
    <xf numFmtId="0" fontId="52" fillId="0" borderId="130" xfId="5" applyFont="1" applyFill="1" applyBorder="1" applyAlignment="1">
      <alignment vertical="center" wrapText="1"/>
    </xf>
    <xf numFmtId="0" fontId="52" fillId="0" borderId="68" xfId="5" applyFont="1" applyFill="1" applyBorder="1" applyAlignment="1">
      <alignment horizontal="left" vertical="center"/>
    </xf>
    <xf numFmtId="49" fontId="58" fillId="0" borderId="36" xfId="5" applyNumberFormat="1" applyFont="1" applyFill="1" applyBorder="1" applyAlignment="1">
      <alignment horizontal="center"/>
    </xf>
    <xf numFmtId="10" fontId="52" fillId="0" borderId="0" xfId="5" applyNumberFormat="1" applyFont="1"/>
    <xf numFmtId="0" fontId="52" fillId="0" borderId="66" xfId="5" applyFont="1" applyFill="1" applyBorder="1" applyAlignment="1">
      <alignment horizontal="left" vertical="center"/>
    </xf>
    <xf numFmtId="0" fontId="52" fillId="0" borderId="132" xfId="5" applyFont="1" applyFill="1" applyBorder="1" applyAlignment="1">
      <alignment vertical="center" wrapText="1"/>
    </xf>
    <xf numFmtId="0" fontId="52" fillId="0" borderId="126" xfId="5" applyFont="1" applyFill="1" applyBorder="1" applyAlignment="1">
      <alignment horizontal="center" vertical="center"/>
    </xf>
    <xf numFmtId="0" fontId="9" fillId="0" borderId="83" xfId="5" applyFont="1" applyFill="1" applyBorder="1" applyAlignment="1"/>
    <xf numFmtId="0" fontId="9" fillId="0" borderId="83" xfId="5" applyFont="1" applyFill="1" applyBorder="1"/>
    <xf numFmtId="0" fontId="52" fillId="0" borderId="129" xfId="5" applyFont="1" applyFill="1" applyBorder="1" applyAlignment="1">
      <alignment horizontal="center" vertical="center"/>
    </xf>
    <xf numFmtId="0" fontId="9" fillId="0" borderId="68" xfId="5" applyFont="1" applyFill="1" applyBorder="1"/>
    <xf numFmtId="0" fontId="9" fillId="0" borderId="68" xfId="5" applyFont="1" applyFill="1" applyBorder="1" applyAlignment="1">
      <alignment horizontal="center"/>
    </xf>
    <xf numFmtId="49" fontId="9" fillId="0" borderId="36" xfId="5" applyNumberFormat="1" applyFont="1" applyFill="1" applyBorder="1" applyAlignment="1">
      <alignment horizontal="center"/>
    </xf>
    <xf numFmtId="0" fontId="52" fillId="0" borderId="141" xfId="5" applyFont="1" applyFill="1" applyBorder="1" applyAlignment="1">
      <alignment horizontal="center" vertical="center"/>
    </xf>
    <xf numFmtId="0" fontId="24" fillId="0" borderId="142" xfId="5" applyFont="1" applyFill="1" applyBorder="1" applyAlignment="1">
      <alignment vertical="center"/>
    </xf>
    <xf numFmtId="0" fontId="9" fillId="0" borderId="142" xfId="5" applyFont="1" applyFill="1" applyBorder="1" applyAlignment="1"/>
    <xf numFmtId="0" fontId="9" fillId="0" borderId="142" xfId="5" applyFont="1" applyFill="1" applyBorder="1"/>
    <xf numFmtId="0" fontId="9" fillId="0" borderId="142" xfId="5" applyFont="1" applyFill="1" applyBorder="1" applyAlignment="1">
      <alignment horizontal="center"/>
    </xf>
    <xf numFmtId="0" fontId="9" fillId="0" borderId="143" xfId="5" applyFont="1" applyFill="1" applyBorder="1" applyAlignment="1">
      <alignment horizontal="left" vertical="center" wrapText="1"/>
    </xf>
  </cellXfs>
  <cellStyles count="8">
    <cellStyle name="桁区切り 2" xfId="3"/>
    <cellStyle name="標準" xfId="0" builtinId="0"/>
    <cellStyle name="標準 2" xfId="1"/>
    <cellStyle name="標準 3" xfId="4"/>
    <cellStyle name="標準 4" xfId="5"/>
    <cellStyle name="標準 5" xfId="6"/>
    <cellStyle name="標準 6" xfId="7"/>
    <cellStyle name="標準_Sheet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257175</xdr:rowOff>
    </xdr:from>
    <xdr:to>
      <xdr:col>4</xdr:col>
      <xdr:colOff>0</xdr:colOff>
      <xdr:row>31</xdr:row>
      <xdr:rowOff>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19050" y="7334250"/>
          <a:ext cx="150495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41</xdr:row>
      <xdr:rowOff>0</xdr:rowOff>
    </xdr:from>
    <xdr:to>
      <xdr:col>2</xdr:col>
      <xdr:colOff>28575</xdr:colOff>
      <xdr:row>41</xdr:row>
      <xdr:rowOff>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809625" y="7877175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276225</xdr:colOff>
      <xdr:row>50</xdr:row>
      <xdr:rowOff>9525</xdr:rowOff>
    </xdr:from>
    <xdr:to>
      <xdr:col>2</xdr:col>
      <xdr:colOff>9525</xdr:colOff>
      <xdr:row>50</xdr:row>
      <xdr:rowOff>9525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819150" y="890587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257175</xdr:colOff>
      <xdr:row>99</xdr:row>
      <xdr:rowOff>104775</xdr:rowOff>
    </xdr:from>
    <xdr:to>
      <xdr:col>2</xdr:col>
      <xdr:colOff>552450</xdr:colOff>
      <xdr:row>99</xdr:row>
      <xdr:rowOff>104775</xdr:rowOff>
    </xdr:to>
    <xdr:sp macro="" textlink="">
      <xdr:nvSpPr>
        <xdr:cNvPr id="4" name="Line 12"/>
        <xdr:cNvSpPr>
          <a:spLocks noChangeShapeType="1"/>
        </xdr:cNvSpPr>
      </xdr:nvSpPr>
      <xdr:spPr bwMode="auto">
        <a:xfrm>
          <a:off x="1362075" y="165735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257175</xdr:colOff>
      <xdr:row>100</xdr:row>
      <xdr:rowOff>38100</xdr:rowOff>
    </xdr:from>
    <xdr:to>
      <xdr:col>2</xdr:col>
      <xdr:colOff>552450</xdr:colOff>
      <xdr:row>100</xdr:row>
      <xdr:rowOff>38100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1362075" y="1666875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266700</xdr:colOff>
      <xdr:row>41</xdr:row>
      <xdr:rowOff>0</xdr:rowOff>
    </xdr:from>
    <xdr:to>
      <xdr:col>1</xdr:col>
      <xdr:colOff>266700</xdr:colOff>
      <xdr:row>50</xdr:row>
      <xdr:rowOff>9525</xdr:rowOff>
    </xdr:to>
    <xdr:sp macro="" textlink="">
      <xdr:nvSpPr>
        <xdr:cNvPr id="6" name="Line 15"/>
        <xdr:cNvSpPr>
          <a:spLocks noChangeShapeType="1"/>
        </xdr:cNvSpPr>
      </xdr:nvSpPr>
      <xdr:spPr bwMode="auto">
        <a:xfrm>
          <a:off x="809625" y="7877175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view="pageBreakPreview" zoomScaleNormal="100" zoomScaleSheetLayoutView="100" workbookViewId="0">
      <selection activeCell="O40" sqref="O40:P40"/>
    </sheetView>
  </sheetViews>
  <sheetFormatPr defaultColWidth="6.125" defaultRowHeight="36" customHeight="1"/>
  <cols>
    <col min="1" max="16" width="5" style="6" customWidth="1"/>
    <col min="17" max="20" width="3.625" style="6" customWidth="1"/>
    <col min="21" max="256" width="6.125" style="6"/>
    <col min="257" max="272" width="5" style="6" customWidth="1"/>
    <col min="273" max="276" width="3.625" style="6" customWidth="1"/>
    <col min="277" max="512" width="6.125" style="6"/>
    <col min="513" max="528" width="5" style="6" customWidth="1"/>
    <col min="529" max="532" width="3.625" style="6" customWidth="1"/>
    <col min="533" max="768" width="6.125" style="6"/>
    <col min="769" max="784" width="5" style="6" customWidth="1"/>
    <col min="785" max="788" width="3.625" style="6" customWidth="1"/>
    <col min="789" max="1024" width="6.125" style="6"/>
    <col min="1025" max="1040" width="5" style="6" customWidth="1"/>
    <col min="1041" max="1044" width="3.625" style="6" customWidth="1"/>
    <col min="1045" max="1280" width="6.125" style="6"/>
    <col min="1281" max="1296" width="5" style="6" customWidth="1"/>
    <col min="1297" max="1300" width="3.625" style="6" customWidth="1"/>
    <col min="1301" max="1536" width="6.125" style="6"/>
    <col min="1537" max="1552" width="5" style="6" customWidth="1"/>
    <col min="1553" max="1556" width="3.625" style="6" customWidth="1"/>
    <col min="1557" max="1792" width="6.125" style="6"/>
    <col min="1793" max="1808" width="5" style="6" customWidth="1"/>
    <col min="1809" max="1812" width="3.625" style="6" customWidth="1"/>
    <col min="1813" max="2048" width="6.125" style="6"/>
    <col min="2049" max="2064" width="5" style="6" customWidth="1"/>
    <col min="2065" max="2068" width="3.625" style="6" customWidth="1"/>
    <col min="2069" max="2304" width="6.125" style="6"/>
    <col min="2305" max="2320" width="5" style="6" customWidth="1"/>
    <col min="2321" max="2324" width="3.625" style="6" customWidth="1"/>
    <col min="2325" max="2560" width="6.125" style="6"/>
    <col min="2561" max="2576" width="5" style="6" customWidth="1"/>
    <col min="2577" max="2580" width="3.625" style="6" customWidth="1"/>
    <col min="2581" max="2816" width="6.125" style="6"/>
    <col min="2817" max="2832" width="5" style="6" customWidth="1"/>
    <col min="2833" max="2836" width="3.625" style="6" customWidth="1"/>
    <col min="2837" max="3072" width="6.125" style="6"/>
    <col min="3073" max="3088" width="5" style="6" customWidth="1"/>
    <col min="3089" max="3092" width="3.625" style="6" customWidth="1"/>
    <col min="3093" max="3328" width="6.125" style="6"/>
    <col min="3329" max="3344" width="5" style="6" customWidth="1"/>
    <col min="3345" max="3348" width="3.625" style="6" customWidth="1"/>
    <col min="3349" max="3584" width="6.125" style="6"/>
    <col min="3585" max="3600" width="5" style="6" customWidth="1"/>
    <col min="3601" max="3604" width="3.625" style="6" customWidth="1"/>
    <col min="3605" max="3840" width="6.125" style="6"/>
    <col min="3841" max="3856" width="5" style="6" customWidth="1"/>
    <col min="3857" max="3860" width="3.625" style="6" customWidth="1"/>
    <col min="3861" max="4096" width="6.125" style="6"/>
    <col min="4097" max="4112" width="5" style="6" customWidth="1"/>
    <col min="4113" max="4116" width="3.625" style="6" customWidth="1"/>
    <col min="4117" max="4352" width="6.125" style="6"/>
    <col min="4353" max="4368" width="5" style="6" customWidth="1"/>
    <col min="4369" max="4372" width="3.625" style="6" customWidth="1"/>
    <col min="4373" max="4608" width="6.125" style="6"/>
    <col min="4609" max="4624" width="5" style="6" customWidth="1"/>
    <col min="4625" max="4628" width="3.625" style="6" customWidth="1"/>
    <col min="4629" max="4864" width="6.125" style="6"/>
    <col min="4865" max="4880" width="5" style="6" customWidth="1"/>
    <col min="4881" max="4884" width="3.625" style="6" customWidth="1"/>
    <col min="4885" max="5120" width="6.125" style="6"/>
    <col min="5121" max="5136" width="5" style="6" customWidth="1"/>
    <col min="5137" max="5140" width="3.625" style="6" customWidth="1"/>
    <col min="5141" max="5376" width="6.125" style="6"/>
    <col min="5377" max="5392" width="5" style="6" customWidth="1"/>
    <col min="5393" max="5396" width="3.625" style="6" customWidth="1"/>
    <col min="5397" max="5632" width="6.125" style="6"/>
    <col min="5633" max="5648" width="5" style="6" customWidth="1"/>
    <col min="5649" max="5652" width="3.625" style="6" customWidth="1"/>
    <col min="5653" max="5888" width="6.125" style="6"/>
    <col min="5889" max="5904" width="5" style="6" customWidth="1"/>
    <col min="5905" max="5908" width="3.625" style="6" customWidth="1"/>
    <col min="5909" max="6144" width="6.125" style="6"/>
    <col min="6145" max="6160" width="5" style="6" customWidth="1"/>
    <col min="6161" max="6164" width="3.625" style="6" customWidth="1"/>
    <col min="6165" max="6400" width="6.125" style="6"/>
    <col min="6401" max="6416" width="5" style="6" customWidth="1"/>
    <col min="6417" max="6420" width="3.625" style="6" customWidth="1"/>
    <col min="6421" max="6656" width="6.125" style="6"/>
    <col min="6657" max="6672" width="5" style="6" customWidth="1"/>
    <col min="6673" max="6676" width="3.625" style="6" customWidth="1"/>
    <col min="6677" max="6912" width="6.125" style="6"/>
    <col min="6913" max="6928" width="5" style="6" customWidth="1"/>
    <col min="6929" max="6932" width="3.625" style="6" customWidth="1"/>
    <col min="6933" max="7168" width="6.125" style="6"/>
    <col min="7169" max="7184" width="5" style="6" customWidth="1"/>
    <col min="7185" max="7188" width="3.625" style="6" customWidth="1"/>
    <col min="7189" max="7424" width="6.125" style="6"/>
    <col min="7425" max="7440" width="5" style="6" customWidth="1"/>
    <col min="7441" max="7444" width="3.625" style="6" customWidth="1"/>
    <col min="7445" max="7680" width="6.125" style="6"/>
    <col min="7681" max="7696" width="5" style="6" customWidth="1"/>
    <col min="7697" max="7700" width="3.625" style="6" customWidth="1"/>
    <col min="7701" max="7936" width="6.125" style="6"/>
    <col min="7937" max="7952" width="5" style="6" customWidth="1"/>
    <col min="7953" max="7956" width="3.625" style="6" customWidth="1"/>
    <col min="7957" max="8192" width="6.125" style="6"/>
    <col min="8193" max="8208" width="5" style="6" customWidth="1"/>
    <col min="8209" max="8212" width="3.625" style="6" customWidth="1"/>
    <col min="8213" max="8448" width="6.125" style="6"/>
    <col min="8449" max="8464" width="5" style="6" customWidth="1"/>
    <col min="8465" max="8468" width="3.625" style="6" customWidth="1"/>
    <col min="8469" max="8704" width="6.125" style="6"/>
    <col min="8705" max="8720" width="5" style="6" customWidth="1"/>
    <col min="8721" max="8724" width="3.625" style="6" customWidth="1"/>
    <col min="8725" max="8960" width="6.125" style="6"/>
    <col min="8961" max="8976" width="5" style="6" customWidth="1"/>
    <col min="8977" max="8980" width="3.625" style="6" customWidth="1"/>
    <col min="8981" max="9216" width="6.125" style="6"/>
    <col min="9217" max="9232" width="5" style="6" customWidth="1"/>
    <col min="9233" max="9236" width="3.625" style="6" customWidth="1"/>
    <col min="9237" max="9472" width="6.125" style="6"/>
    <col min="9473" max="9488" width="5" style="6" customWidth="1"/>
    <col min="9489" max="9492" width="3.625" style="6" customWidth="1"/>
    <col min="9493" max="9728" width="6.125" style="6"/>
    <col min="9729" max="9744" width="5" style="6" customWidth="1"/>
    <col min="9745" max="9748" width="3.625" style="6" customWidth="1"/>
    <col min="9749" max="9984" width="6.125" style="6"/>
    <col min="9985" max="10000" width="5" style="6" customWidth="1"/>
    <col min="10001" max="10004" width="3.625" style="6" customWidth="1"/>
    <col min="10005" max="10240" width="6.125" style="6"/>
    <col min="10241" max="10256" width="5" style="6" customWidth="1"/>
    <col min="10257" max="10260" width="3.625" style="6" customWidth="1"/>
    <col min="10261" max="10496" width="6.125" style="6"/>
    <col min="10497" max="10512" width="5" style="6" customWidth="1"/>
    <col min="10513" max="10516" width="3.625" style="6" customWidth="1"/>
    <col min="10517" max="10752" width="6.125" style="6"/>
    <col min="10753" max="10768" width="5" style="6" customWidth="1"/>
    <col min="10769" max="10772" width="3.625" style="6" customWidth="1"/>
    <col min="10773" max="11008" width="6.125" style="6"/>
    <col min="11009" max="11024" width="5" style="6" customWidth="1"/>
    <col min="11025" max="11028" width="3.625" style="6" customWidth="1"/>
    <col min="11029" max="11264" width="6.125" style="6"/>
    <col min="11265" max="11280" width="5" style="6" customWidth="1"/>
    <col min="11281" max="11284" width="3.625" style="6" customWidth="1"/>
    <col min="11285" max="11520" width="6.125" style="6"/>
    <col min="11521" max="11536" width="5" style="6" customWidth="1"/>
    <col min="11537" max="11540" width="3.625" style="6" customWidth="1"/>
    <col min="11541" max="11776" width="6.125" style="6"/>
    <col min="11777" max="11792" width="5" style="6" customWidth="1"/>
    <col min="11793" max="11796" width="3.625" style="6" customWidth="1"/>
    <col min="11797" max="12032" width="6.125" style="6"/>
    <col min="12033" max="12048" width="5" style="6" customWidth="1"/>
    <col min="12049" max="12052" width="3.625" style="6" customWidth="1"/>
    <col min="12053" max="12288" width="6.125" style="6"/>
    <col min="12289" max="12304" width="5" style="6" customWidth="1"/>
    <col min="12305" max="12308" width="3.625" style="6" customWidth="1"/>
    <col min="12309" max="12544" width="6.125" style="6"/>
    <col min="12545" max="12560" width="5" style="6" customWidth="1"/>
    <col min="12561" max="12564" width="3.625" style="6" customWidth="1"/>
    <col min="12565" max="12800" width="6.125" style="6"/>
    <col min="12801" max="12816" width="5" style="6" customWidth="1"/>
    <col min="12817" max="12820" width="3.625" style="6" customWidth="1"/>
    <col min="12821" max="13056" width="6.125" style="6"/>
    <col min="13057" max="13072" width="5" style="6" customWidth="1"/>
    <col min="13073" max="13076" width="3.625" style="6" customWidth="1"/>
    <col min="13077" max="13312" width="6.125" style="6"/>
    <col min="13313" max="13328" width="5" style="6" customWidth="1"/>
    <col min="13329" max="13332" width="3.625" style="6" customWidth="1"/>
    <col min="13333" max="13568" width="6.125" style="6"/>
    <col min="13569" max="13584" width="5" style="6" customWidth="1"/>
    <col min="13585" max="13588" width="3.625" style="6" customWidth="1"/>
    <col min="13589" max="13824" width="6.125" style="6"/>
    <col min="13825" max="13840" width="5" style="6" customWidth="1"/>
    <col min="13841" max="13844" width="3.625" style="6" customWidth="1"/>
    <col min="13845" max="14080" width="6.125" style="6"/>
    <col min="14081" max="14096" width="5" style="6" customWidth="1"/>
    <col min="14097" max="14100" width="3.625" style="6" customWidth="1"/>
    <col min="14101" max="14336" width="6.125" style="6"/>
    <col min="14337" max="14352" width="5" style="6" customWidth="1"/>
    <col min="14353" max="14356" width="3.625" style="6" customWidth="1"/>
    <col min="14357" max="14592" width="6.125" style="6"/>
    <col min="14593" max="14608" width="5" style="6" customWidth="1"/>
    <col min="14609" max="14612" width="3.625" style="6" customWidth="1"/>
    <col min="14613" max="14848" width="6.125" style="6"/>
    <col min="14849" max="14864" width="5" style="6" customWidth="1"/>
    <col min="14865" max="14868" width="3.625" style="6" customWidth="1"/>
    <col min="14869" max="15104" width="6.125" style="6"/>
    <col min="15105" max="15120" width="5" style="6" customWidth="1"/>
    <col min="15121" max="15124" width="3.625" style="6" customWidth="1"/>
    <col min="15125" max="15360" width="6.125" style="6"/>
    <col min="15361" max="15376" width="5" style="6" customWidth="1"/>
    <col min="15377" max="15380" width="3.625" style="6" customWidth="1"/>
    <col min="15381" max="15616" width="6.125" style="6"/>
    <col min="15617" max="15632" width="5" style="6" customWidth="1"/>
    <col min="15633" max="15636" width="3.625" style="6" customWidth="1"/>
    <col min="15637" max="15872" width="6.125" style="6"/>
    <col min="15873" max="15888" width="5" style="6" customWidth="1"/>
    <col min="15889" max="15892" width="3.625" style="6" customWidth="1"/>
    <col min="15893" max="16128" width="6.125" style="6"/>
    <col min="16129" max="16144" width="5" style="6" customWidth="1"/>
    <col min="16145" max="16148" width="3.625" style="6" customWidth="1"/>
    <col min="16149" max="16384" width="6.125" style="6"/>
  </cols>
  <sheetData>
    <row r="1" spans="1:19" ht="21" customHeight="1">
      <c r="A1" s="1" t="s">
        <v>0</v>
      </c>
      <c r="B1" s="2"/>
      <c r="C1" s="3"/>
      <c r="D1" s="3"/>
      <c r="E1" s="3"/>
      <c r="F1" s="3"/>
      <c r="G1" s="3"/>
      <c r="H1" s="4"/>
      <c r="I1" s="2"/>
      <c r="J1" s="2"/>
      <c r="K1" s="5"/>
      <c r="L1" s="5"/>
      <c r="M1" s="5"/>
      <c r="N1" s="2"/>
      <c r="O1" s="2"/>
      <c r="P1" s="2"/>
    </row>
    <row r="2" spans="1:19" ht="14.25" customHeight="1" thickBot="1">
      <c r="A2" s="7"/>
      <c r="B2" s="8"/>
      <c r="C2" s="9"/>
      <c r="D2" s="9"/>
      <c r="E2" s="9"/>
      <c r="F2" s="9"/>
      <c r="G2" s="9"/>
      <c r="H2" s="10"/>
      <c r="I2" s="8"/>
      <c r="J2" s="8"/>
      <c r="K2" s="8" t="s">
        <v>1</v>
      </c>
      <c r="L2" s="8"/>
      <c r="M2" s="8"/>
      <c r="N2" s="2"/>
      <c r="O2" s="2"/>
      <c r="P2" s="2"/>
      <c r="Q2" s="11"/>
      <c r="R2" s="11"/>
      <c r="S2" s="11"/>
    </row>
    <row r="3" spans="1:19" ht="22.5" customHeight="1">
      <c r="A3" s="12"/>
      <c r="B3" s="467" t="s">
        <v>2</v>
      </c>
      <c r="C3" s="467"/>
      <c r="D3" s="467"/>
      <c r="E3" s="467"/>
      <c r="F3" s="467"/>
      <c r="G3" s="468"/>
      <c r="H3" s="469" t="s">
        <v>3</v>
      </c>
      <c r="I3" s="470"/>
      <c r="J3" s="470"/>
      <c r="K3" s="470"/>
      <c r="L3" s="470"/>
      <c r="M3" s="470"/>
      <c r="N3" s="13"/>
      <c r="O3" s="13"/>
      <c r="P3" s="13"/>
      <c r="Q3" s="11"/>
      <c r="R3" s="11"/>
      <c r="S3" s="11"/>
    </row>
    <row r="4" spans="1:19" s="16" customFormat="1" ht="22.5" customHeight="1">
      <c r="A4" s="14" t="s">
        <v>4</v>
      </c>
      <c r="B4" s="471" t="s">
        <v>5</v>
      </c>
      <c r="C4" s="472"/>
      <c r="D4" s="471" t="s">
        <v>6</v>
      </c>
      <c r="E4" s="472"/>
      <c r="F4" s="473" t="s">
        <v>7</v>
      </c>
      <c r="G4" s="472"/>
      <c r="H4" s="471" t="s">
        <v>5</v>
      </c>
      <c r="I4" s="472"/>
      <c r="J4" s="471" t="s">
        <v>6</v>
      </c>
      <c r="K4" s="472"/>
      <c r="L4" s="473" t="s">
        <v>7</v>
      </c>
      <c r="M4" s="473"/>
      <c r="N4" s="13"/>
      <c r="O4" s="13"/>
      <c r="P4" s="13"/>
      <c r="Q4" s="15"/>
      <c r="R4" s="15"/>
      <c r="S4" s="15"/>
    </row>
    <row r="5" spans="1:19" s="18" customFormat="1" ht="22.5" customHeight="1">
      <c r="A5" s="17" t="s">
        <v>8</v>
      </c>
      <c r="B5" s="452" t="s">
        <v>9</v>
      </c>
      <c r="C5" s="453"/>
      <c r="D5" s="454">
        <v>38466</v>
      </c>
      <c r="E5" s="453"/>
      <c r="F5" s="454">
        <v>39926</v>
      </c>
      <c r="G5" s="466"/>
      <c r="H5" s="452" t="s">
        <v>10</v>
      </c>
      <c r="I5" s="453"/>
      <c r="J5" s="454">
        <v>39173</v>
      </c>
      <c r="K5" s="453"/>
      <c r="L5" s="454">
        <v>40633</v>
      </c>
      <c r="M5" s="453"/>
      <c r="N5" s="13"/>
      <c r="O5" s="13"/>
      <c r="P5" s="13"/>
    </row>
    <row r="6" spans="1:19" s="18" customFormat="1" ht="22.5" customHeight="1">
      <c r="A6" s="19">
        <v>2</v>
      </c>
      <c r="B6" s="448" t="s">
        <v>11</v>
      </c>
      <c r="C6" s="449"/>
      <c r="D6" s="450">
        <v>39927</v>
      </c>
      <c r="E6" s="449"/>
      <c r="F6" s="450">
        <v>41387</v>
      </c>
      <c r="G6" s="465"/>
      <c r="H6" s="448" t="s">
        <v>12</v>
      </c>
      <c r="I6" s="449"/>
      <c r="J6" s="450">
        <v>40634</v>
      </c>
      <c r="K6" s="449"/>
      <c r="L6" s="450">
        <v>42094</v>
      </c>
      <c r="M6" s="449"/>
      <c r="N6" s="13"/>
      <c r="O6" s="13"/>
      <c r="P6" s="13"/>
    </row>
    <row r="7" spans="1:19" s="18" customFormat="1" ht="22.5" customHeight="1">
      <c r="A7" s="19">
        <v>3</v>
      </c>
      <c r="B7" s="448" t="s">
        <v>11</v>
      </c>
      <c r="C7" s="449"/>
      <c r="D7" s="450">
        <v>41388</v>
      </c>
      <c r="E7" s="449"/>
      <c r="F7" s="450">
        <v>42848</v>
      </c>
      <c r="G7" s="465"/>
      <c r="H7" s="448" t="s">
        <v>12</v>
      </c>
      <c r="I7" s="449"/>
      <c r="J7" s="450">
        <v>42095</v>
      </c>
      <c r="K7" s="449"/>
      <c r="L7" s="450">
        <v>43555</v>
      </c>
      <c r="M7" s="449"/>
      <c r="N7" s="13"/>
      <c r="O7" s="13"/>
      <c r="P7" s="13"/>
    </row>
    <row r="8" spans="1:19" s="18" customFormat="1" ht="22.5" customHeight="1" thickBot="1">
      <c r="A8" s="20"/>
      <c r="B8" s="442"/>
      <c r="C8" s="443"/>
      <c r="D8" s="444"/>
      <c r="E8" s="443"/>
      <c r="F8" s="444"/>
      <c r="G8" s="464"/>
      <c r="H8" s="442" t="s">
        <v>13</v>
      </c>
      <c r="I8" s="443"/>
      <c r="J8" s="444">
        <v>42095</v>
      </c>
      <c r="K8" s="443"/>
      <c r="L8" s="444">
        <v>43555</v>
      </c>
      <c r="M8" s="443"/>
      <c r="N8" s="13"/>
      <c r="O8" s="13"/>
      <c r="P8" s="13"/>
    </row>
    <row r="9" spans="1:19" ht="21" customHeight="1">
      <c r="A9" s="21" t="s">
        <v>14</v>
      </c>
      <c r="B9" s="2"/>
      <c r="C9" s="2"/>
      <c r="D9" s="2"/>
      <c r="E9" s="2"/>
      <c r="F9" s="2"/>
      <c r="G9" s="2"/>
      <c r="H9" s="2"/>
      <c r="I9" s="2"/>
      <c r="J9" s="2"/>
      <c r="K9" s="5"/>
      <c r="L9" s="5"/>
      <c r="M9" s="5"/>
      <c r="N9" s="2"/>
      <c r="O9" s="2"/>
      <c r="P9" s="2"/>
    </row>
    <row r="10" spans="1:19" ht="10.5" customHeight="1">
      <c r="A10" s="22"/>
      <c r="B10" s="23"/>
      <c r="C10" s="23"/>
      <c r="D10" s="23"/>
      <c r="E10" s="23"/>
      <c r="F10" s="24"/>
      <c r="G10" s="24"/>
      <c r="H10" s="24"/>
      <c r="I10" s="24"/>
      <c r="J10" s="24"/>
      <c r="K10" s="25"/>
      <c r="L10" s="5"/>
      <c r="M10" s="5"/>
      <c r="N10" s="2"/>
      <c r="O10" s="2"/>
      <c r="P10" s="2"/>
    </row>
    <row r="11" spans="1:19" ht="21" customHeight="1">
      <c r="A11" s="1" t="s">
        <v>15</v>
      </c>
      <c r="B11" s="2"/>
      <c r="C11" s="3"/>
      <c r="D11" s="3"/>
      <c r="E11" s="3"/>
      <c r="F11" s="3"/>
      <c r="G11" s="3"/>
      <c r="H11" s="4"/>
      <c r="I11" s="2"/>
      <c r="J11" s="2"/>
      <c r="K11" s="5"/>
      <c r="L11" s="5"/>
      <c r="M11" s="5"/>
      <c r="N11" s="5"/>
      <c r="O11" s="5"/>
      <c r="P11" s="5"/>
    </row>
    <row r="12" spans="1:19" ht="13.5" customHeight="1" thickBot="1">
      <c r="A12" s="7"/>
      <c r="B12" s="8"/>
      <c r="C12" s="9"/>
      <c r="D12" s="9"/>
      <c r="E12" s="9"/>
      <c r="F12" s="9"/>
      <c r="G12" s="9"/>
      <c r="H12" s="10"/>
      <c r="I12" s="8"/>
      <c r="J12" s="8"/>
      <c r="K12" s="8" t="s">
        <v>1</v>
      </c>
      <c r="L12" s="8"/>
      <c r="M12" s="8"/>
      <c r="N12" s="2"/>
      <c r="O12" s="2"/>
      <c r="P12" s="2"/>
      <c r="Q12" s="11"/>
      <c r="R12" s="11"/>
      <c r="S12" s="11"/>
    </row>
    <row r="13" spans="1:19" ht="22.5" customHeight="1">
      <c r="A13" s="26"/>
      <c r="B13" s="456" t="s">
        <v>16</v>
      </c>
      <c r="C13" s="457"/>
      <c r="D13" s="457"/>
      <c r="E13" s="457"/>
      <c r="F13" s="457"/>
      <c r="G13" s="458"/>
      <c r="H13" s="459" t="s">
        <v>17</v>
      </c>
      <c r="I13" s="460"/>
      <c r="J13" s="460"/>
      <c r="K13" s="460"/>
      <c r="L13" s="460"/>
      <c r="M13" s="460"/>
      <c r="N13" s="21"/>
      <c r="O13" s="21"/>
      <c r="P13" s="21"/>
      <c r="Q13" s="11"/>
      <c r="R13" s="11"/>
      <c r="S13" s="11"/>
    </row>
    <row r="14" spans="1:19" s="16" customFormat="1" ht="22.5" customHeight="1">
      <c r="A14" s="27" t="s">
        <v>18</v>
      </c>
      <c r="B14" s="461" t="s">
        <v>19</v>
      </c>
      <c r="C14" s="462"/>
      <c r="D14" s="461" t="s">
        <v>20</v>
      </c>
      <c r="E14" s="462"/>
      <c r="F14" s="461" t="s">
        <v>21</v>
      </c>
      <c r="G14" s="462"/>
      <c r="H14" s="461" t="s">
        <v>19</v>
      </c>
      <c r="I14" s="462"/>
      <c r="J14" s="461" t="s">
        <v>20</v>
      </c>
      <c r="K14" s="462"/>
      <c r="L14" s="461" t="s">
        <v>21</v>
      </c>
      <c r="M14" s="463"/>
      <c r="N14" s="28"/>
      <c r="O14" s="21"/>
      <c r="P14" s="28"/>
      <c r="Q14" s="15"/>
      <c r="R14" s="15"/>
      <c r="S14" s="15"/>
    </row>
    <row r="15" spans="1:19" s="16" customFormat="1" ht="22.5" customHeight="1">
      <c r="A15" s="17" t="s">
        <v>22</v>
      </c>
      <c r="B15" s="452" t="s">
        <v>23</v>
      </c>
      <c r="C15" s="453"/>
      <c r="D15" s="454">
        <v>38489</v>
      </c>
      <c r="E15" s="454"/>
      <c r="F15" s="454">
        <v>38853</v>
      </c>
      <c r="G15" s="455"/>
      <c r="H15" s="452" t="s">
        <v>24</v>
      </c>
      <c r="I15" s="453"/>
      <c r="J15" s="454">
        <v>38489</v>
      </c>
      <c r="K15" s="454"/>
      <c r="L15" s="454">
        <v>38853</v>
      </c>
      <c r="M15" s="454"/>
      <c r="N15" s="29"/>
      <c r="O15" s="30"/>
      <c r="P15" s="29"/>
      <c r="Q15" s="15"/>
      <c r="R15" s="15"/>
      <c r="S15" s="15"/>
    </row>
    <row r="16" spans="1:19" s="16" customFormat="1" ht="22.5" customHeight="1">
      <c r="A16" s="19">
        <v>2</v>
      </c>
      <c r="B16" s="448" t="s">
        <v>25</v>
      </c>
      <c r="C16" s="449"/>
      <c r="D16" s="450">
        <v>38853</v>
      </c>
      <c r="E16" s="450"/>
      <c r="F16" s="450">
        <v>39218</v>
      </c>
      <c r="G16" s="451"/>
      <c r="H16" s="448" t="s">
        <v>26</v>
      </c>
      <c r="I16" s="449"/>
      <c r="J16" s="450">
        <v>38853</v>
      </c>
      <c r="K16" s="450"/>
      <c r="L16" s="450">
        <v>39218</v>
      </c>
      <c r="M16" s="450"/>
      <c r="N16" s="29"/>
      <c r="O16" s="30"/>
      <c r="P16" s="29"/>
      <c r="Q16" s="15"/>
      <c r="R16" s="15"/>
      <c r="S16" s="15"/>
    </row>
    <row r="17" spans="1:28" s="16" customFormat="1" ht="22.5" customHeight="1">
      <c r="A17" s="19">
        <v>3</v>
      </c>
      <c r="B17" s="448" t="s">
        <v>27</v>
      </c>
      <c r="C17" s="449"/>
      <c r="D17" s="450">
        <v>39218</v>
      </c>
      <c r="E17" s="450"/>
      <c r="F17" s="450">
        <v>39582</v>
      </c>
      <c r="G17" s="451"/>
      <c r="H17" s="448" t="s">
        <v>28</v>
      </c>
      <c r="I17" s="449"/>
      <c r="J17" s="450">
        <v>39218</v>
      </c>
      <c r="K17" s="450"/>
      <c r="L17" s="450">
        <v>39582</v>
      </c>
      <c r="M17" s="450"/>
      <c r="N17" s="29"/>
      <c r="O17" s="30"/>
      <c r="P17" s="29"/>
      <c r="Q17" s="15"/>
      <c r="R17" s="15"/>
      <c r="S17" s="15"/>
    </row>
    <row r="18" spans="1:28" s="18" customFormat="1" ht="22.5" customHeight="1">
      <c r="A18" s="19">
        <v>4</v>
      </c>
      <c r="B18" s="448" t="s">
        <v>24</v>
      </c>
      <c r="C18" s="449"/>
      <c r="D18" s="450">
        <v>39582</v>
      </c>
      <c r="E18" s="450"/>
      <c r="F18" s="450">
        <v>39926</v>
      </c>
      <c r="G18" s="451"/>
      <c r="H18" s="448" t="s">
        <v>29</v>
      </c>
      <c r="I18" s="449"/>
      <c r="J18" s="450">
        <v>39582</v>
      </c>
      <c r="K18" s="450"/>
      <c r="L18" s="450">
        <v>39926</v>
      </c>
      <c r="M18" s="450"/>
      <c r="N18" s="28"/>
      <c r="O18" s="21"/>
      <c r="P18" s="28"/>
    </row>
    <row r="19" spans="1:28" s="18" customFormat="1" ht="22.5" customHeight="1">
      <c r="A19" s="19">
        <v>5</v>
      </c>
      <c r="B19" s="448" t="s">
        <v>30</v>
      </c>
      <c r="C19" s="449"/>
      <c r="D19" s="450">
        <v>39947</v>
      </c>
      <c r="E19" s="450"/>
      <c r="F19" s="450">
        <v>40312</v>
      </c>
      <c r="G19" s="451"/>
      <c r="H19" s="448" t="s">
        <v>31</v>
      </c>
      <c r="I19" s="449"/>
      <c r="J19" s="450">
        <v>39947</v>
      </c>
      <c r="K19" s="450"/>
      <c r="L19" s="450">
        <v>40312</v>
      </c>
      <c r="M19" s="450"/>
      <c r="N19" s="28"/>
      <c r="O19" s="21"/>
      <c r="P19" s="28"/>
    </row>
    <row r="20" spans="1:28" s="18" customFormat="1" ht="22.5" customHeight="1">
      <c r="A20" s="19">
        <v>6</v>
      </c>
      <c r="B20" s="448" t="s">
        <v>25</v>
      </c>
      <c r="C20" s="449"/>
      <c r="D20" s="450">
        <v>40312</v>
      </c>
      <c r="E20" s="450"/>
      <c r="F20" s="450">
        <v>40679</v>
      </c>
      <c r="G20" s="451"/>
      <c r="H20" s="448" t="s">
        <v>32</v>
      </c>
      <c r="I20" s="449"/>
      <c r="J20" s="450">
        <v>40312</v>
      </c>
      <c r="K20" s="450"/>
      <c r="L20" s="450">
        <v>40679</v>
      </c>
      <c r="M20" s="450"/>
      <c r="N20" s="28"/>
      <c r="O20" s="21"/>
      <c r="P20" s="28"/>
    </row>
    <row r="21" spans="1:28" s="18" customFormat="1" ht="22.5" customHeight="1">
      <c r="A21" s="19">
        <v>7</v>
      </c>
      <c r="B21" s="448" t="s">
        <v>31</v>
      </c>
      <c r="C21" s="449"/>
      <c r="D21" s="450">
        <v>40679</v>
      </c>
      <c r="E21" s="450"/>
      <c r="F21" s="450">
        <v>41045</v>
      </c>
      <c r="G21" s="451"/>
      <c r="H21" s="448" t="s">
        <v>33</v>
      </c>
      <c r="I21" s="449"/>
      <c r="J21" s="450">
        <v>40679</v>
      </c>
      <c r="K21" s="450"/>
      <c r="L21" s="450">
        <v>41045</v>
      </c>
      <c r="M21" s="450"/>
      <c r="N21" s="29"/>
      <c r="O21" s="30"/>
      <c r="P21" s="29"/>
    </row>
    <row r="22" spans="1:28" s="18" customFormat="1" ht="22.5" customHeight="1">
      <c r="A22" s="19">
        <v>8</v>
      </c>
      <c r="B22" s="448" t="s">
        <v>33</v>
      </c>
      <c r="C22" s="449"/>
      <c r="D22" s="450">
        <v>41045</v>
      </c>
      <c r="E22" s="450"/>
      <c r="F22" s="450">
        <v>41387</v>
      </c>
      <c r="G22" s="451"/>
      <c r="H22" s="448" t="s">
        <v>34</v>
      </c>
      <c r="I22" s="449"/>
      <c r="J22" s="450">
        <v>41045</v>
      </c>
      <c r="K22" s="450"/>
      <c r="L22" s="450">
        <v>41387</v>
      </c>
      <c r="M22" s="450"/>
      <c r="N22" s="29"/>
      <c r="O22" s="30"/>
      <c r="P22" s="29"/>
    </row>
    <row r="23" spans="1:28" s="18" customFormat="1" ht="22.5" customHeight="1">
      <c r="A23" s="19">
        <v>9</v>
      </c>
      <c r="B23" s="448" t="s">
        <v>33</v>
      </c>
      <c r="C23" s="449"/>
      <c r="D23" s="450">
        <v>41410</v>
      </c>
      <c r="E23" s="450"/>
      <c r="F23" s="450">
        <v>42139</v>
      </c>
      <c r="G23" s="451"/>
      <c r="H23" s="448" t="s">
        <v>35</v>
      </c>
      <c r="I23" s="449"/>
      <c r="J23" s="450">
        <v>41410</v>
      </c>
      <c r="K23" s="450"/>
      <c r="L23" s="450">
        <v>42139</v>
      </c>
      <c r="M23" s="450"/>
      <c r="N23" s="29"/>
      <c r="O23" s="30"/>
      <c r="P23" s="29"/>
    </row>
    <row r="24" spans="1:28" s="18" customFormat="1" ht="22.5" customHeight="1" thickBot="1">
      <c r="A24" s="20">
        <v>10</v>
      </c>
      <c r="B24" s="442" t="s">
        <v>31</v>
      </c>
      <c r="C24" s="443"/>
      <c r="D24" s="444">
        <v>42139</v>
      </c>
      <c r="E24" s="444"/>
      <c r="F24" s="31"/>
      <c r="G24" s="32"/>
      <c r="H24" s="442" t="s">
        <v>36</v>
      </c>
      <c r="I24" s="443"/>
      <c r="J24" s="444">
        <v>42139</v>
      </c>
      <c r="K24" s="444"/>
      <c r="L24" s="31"/>
      <c r="M24" s="31"/>
      <c r="N24" s="29"/>
      <c r="O24" s="30"/>
      <c r="P24" s="29"/>
    </row>
    <row r="25" spans="1:28" ht="21" customHeight="1">
      <c r="A25" s="28" t="s">
        <v>37</v>
      </c>
      <c r="B25" s="29"/>
      <c r="C25" s="29"/>
      <c r="D25" s="33"/>
      <c r="E25" s="34"/>
      <c r="F25" s="33"/>
      <c r="G25" s="33"/>
      <c r="H25" s="33"/>
      <c r="I25" s="29"/>
      <c r="J25" s="33"/>
      <c r="K25" s="35"/>
      <c r="L25" s="2"/>
      <c r="M25" s="5"/>
      <c r="N25" s="5"/>
      <c r="O25" s="5"/>
      <c r="P25" s="5"/>
    </row>
    <row r="26" spans="1:28" ht="7.5" customHeight="1">
      <c r="A26" s="36"/>
      <c r="B26" s="29"/>
      <c r="C26" s="29"/>
      <c r="D26" s="29"/>
      <c r="E26" s="36"/>
      <c r="F26" s="29"/>
      <c r="G26" s="29"/>
      <c r="H26" s="29"/>
      <c r="I26" s="29"/>
      <c r="J26" s="36"/>
      <c r="K26" s="37"/>
      <c r="L26" s="2"/>
      <c r="M26" s="5"/>
      <c r="N26" s="5"/>
      <c r="O26" s="5"/>
      <c r="P26" s="5"/>
      <c r="U26" s="445"/>
      <c r="V26" s="445"/>
      <c r="W26" s="445"/>
      <c r="X26" s="445"/>
      <c r="Y26" s="445"/>
      <c r="Z26" s="445"/>
      <c r="AA26" s="445"/>
      <c r="AB26" s="445"/>
    </row>
    <row r="27" spans="1:28" ht="3.75" customHeight="1">
      <c r="A27" s="36"/>
      <c r="B27" s="29"/>
      <c r="C27" s="29"/>
      <c r="D27" s="29"/>
      <c r="E27" s="36"/>
      <c r="F27" s="29"/>
      <c r="G27" s="29"/>
      <c r="H27" s="29"/>
      <c r="I27" s="29"/>
      <c r="J27" s="36"/>
      <c r="K27" s="37"/>
      <c r="L27" s="2"/>
      <c r="M27" s="5"/>
      <c r="N27" s="5"/>
      <c r="O27" s="5"/>
      <c r="P27" s="5"/>
    </row>
    <row r="28" spans="1:28" ht="21" customHeight="1">
      <c r="A28" s="1" t="s">
        <v>38</v>
      </c>
      <c r="B28" s="29"/>
      <c r="C28" s="29"/>
      <c r="D28" s="29"/>
      <c r="E28" s="36"/>
      <c r="F28" s="29"/>
      <c r="G28" s="29"/>
      <c r="H28" s="29"/>
      <c r="I28" s="29"/>
      <c r="J28" s="36"/>
      <c r="K28" s="446" t="s">
        <v>39</v>
      </c>
      <c r="L28" s="446"/>
      <c r="M28" s="446"/>
      <c r="N28" s="446"/>
      <c r="O28" s="446"/>
      <c r="P28" s="446"/>
    </row>
    <row r="29" spans="1:28" ht="18" customHeight="1" thickBot="1">
      <c r="A29" s="8"/>
      <c r="B29" s="8"/>
      <c r="C29" s="8"/>
      <c r="D29" s="8"/>
      <c r="E29" s="38"/>
      <c r="F29" s="38"/>
      <c r="G29" s="38"/>
      <c r="H29" s="38"/>
      <c r="I29" s="38"/>
      <c r="J29" s="38"/>
      <c r="K29" s="447"/>
      <c r="L29" s="447"/>
      <c r="M29" s="447"/>
      <c r="N29" s="447"/>
      <c r="O29" s="447"/>
      <c r="P29" s="447"/>
    </row>
    <row r="30" spans="1:28" ht="21" customHeight="1">
      <c r="A30" s="21"/>
      <c r="B30" s="21"/>
      <c r="C30" s="432" t="s">
        <v>40</v>
      </c>
      <c r="D30" s="433"/>
      <c r="E30" s="434" t="s">
        <v>41</v>
      </c>
      <c r="F30" s="435"/>
      <c r="G30" s="438">
        <v>24</v>
      </c>
      <c r="H30" s="439"/>
      <c r="I30" s="438">
        <v>25</v>
      </c>
      <c r="J30" s="439"/>
      <c r="K30" s="438">
        <v>26</v>
      </c>
      <c r="L30" s="439"/>
      <c r="M30" s="438">
        <v>27</v>
      </c>
      <c r="N30" s="440"/>
      <c r="O30" s="419">
        <v>28</v>
      </c>
      <c r="P30" s="420"/>
    </row>
    <row r="31" spans="1:28" ht="14.25" customHeight="1">
      <c r="A31" s="423" t="s">
        <v>42</v>
      </c>
      <c r="B31" s="424"/>
      <c r="C31" s="39"/>
      <c r="D31" s="40"/>
      <c r="E31" s="436"/>
      <c r="F31" s="437"/>
      <c r="G31" s="436"/>
      <c r="H31" s="437"/>
      <c r="I31" s="436"/>
      <c r="J31" s="437"/>
      <c r="K31" s="436"/>
      <c r="L31" s="437"/>
      <c r="M31" s="436"/>
      <c r="N31" s="441"/>
      <c r="O31" s="421"/>
      <c r="P31" s="422"/>
    </row>
    <row r="32" spans="1:28" ht="20.25" customHeight="1" thickBot="1">
      <c r="A32" s="425" t="s">
        <v>43</v>
      </c>
      <c r="B32" s="426"/>
      <c r="C32" s="426"/>
      <c r="D32" s="427"/>
      <c r="E32" s="428">
        <v>1297</v>
      </c>
      <c r="F32" s="429"/>
      <c r="G32" s="430">
        <v>1194</v>
      </c>
      <c r="H32" s="430"/>
      <c r="I32" s="430">
        <v>1170</v>
      </c>
      <c r="J32" s="430"/>
      <c r="K32" s="430">
        <v>778</v>
      </c>
      <c r="L32" s="430"/>
      <c r="M32" s="430">
        <v>768</v>
      </c>
      <c r="N32" s="430"/>
      <c r="O32" s="431">
        <v>761</v>
      </c>
      <c r="P32" s="431"/>
    </row>
    <row r="33" spans="1:16" ht="20.25" customHeight="1" thickTop="1">
      <c r="A33" s="414" t="s">
        <v>44</v>
      </c>
      <c r="B33" s="415"/>
      <c r="C33" s="415"/>
      <c r="D33" s="416"/>
      <c r="E33" s="405">
        <v>514</v>
      </c>
      <c r="F33" s="406"/>
      <c r="G33" s="418">
        <v>450</v>
      </c>
      <c r="H33" s="418"/>
      <c r="I33" s="418">
        <v>477</v>
      </c>
      <c r="J33" s="418"/>
      <c r="K33" s="418">
        <v>491</v>
      </c>
      <c r="L33" s="418"/>
      <c r="M33" s="418">
        <v>486</v>
      </c>
      <c r="N33" s="418"/>
      <c r="O33" s="417">
        <v>483</v>
      </c>
      <c r="P33" s="417"/>
    </row>
    <row r="34" spans="1:16" ht="20.25" customHeight="1">
      <c r="A34" s="414" t="s">
        <v>45</v>
      </c>
      <c r="B34" s="415"/>
      <c r="C34" s="415"/>
      <c r="D34" s="416"/>
      <c r="E34" s="405">
        <v>28</v>
      </c>
      <c r="F34" s="406"/>
      <c r="G34" s="405">
        <v>23</v>
      </c>
      <c r="H34" s="405"/>
      <c r="I34" s="405">
        <v>22</v>
      </c>
      <c r="J34" s="405"/>
      <c r="K34" s="405">
        <v>22</v>
      </c>
      <c r="L34" s="405"/>
      <c r="M34" s="405">
        <v>21</v>
      </c>
      <c r="N34" s="405"/>
      <c r="O34" s="407">
        <v>21</v>
      </c>
      <c r="P34" s="407"/>
    </row>
    <row r="35" spans="1:16" ht="20.25" customHeight="1">
      <c r="A35" s="414" t="s">
        <v>46</v>
      </c>
      <c r="B35" s="415"/>
      <c r="C35" s="415"/>
      <c r="D35" s="416"/>
      <c r="E35" s="405">
        <v>7</v>
      </c>
      <c r="F35" s="406"/>
      <c r="G35" s="405">
        <v>7</v>
      </c>
      <c r="H35" s="405"/>
      <c r="I35" s="405">
        <v>7</v>
      </c>
      <c r="J35" s="405"/>
      <c r="K35" s="405">
        <v>7</v>
      </c>
      <c r="L35" s="405"/>
      <c r="M35" s="405">
        <v>7</v>
      </c>
      <c r="N35" s="405"/>
      <c r="O35" s="407">
        <v>7</v>
      </c>
      <c r="P35" s="407"/>
    </row>
    <row r="36" spans="1:16" ht="20.25" customHeight="1">
      <c r="A36" s="414" t="s">
        <v>47</v>
      </c>
      <c r="B36" s="415"/>
      <c r="C36" s="415"/>
      <c r="D36" s="416"/>
      <c r="E36" s="405">
        <v>5</v>
      </c>
      <c r="F36" s="406"/>
      <c r="G36" s="405">
        <v>4</v>
      </c>
      <c r="H36" s="405"/>
      <c r="I36" s="405">
        <v>4</v>
      </c>
      <c r="J36" s="405"/>
      <c r="K36" s="405">
        <v>4</v>
      </c>
      <c r="L36" s="405"/>
      <c r="M36" s="405">
        <v>4</v>
      </c>
      <c r="N36" s="405"/>
      <c r="O36" s="407">
        <v>4</v>
      </c>
      <c r="P36" s="407"/>
    </row>
    <row r="37" spans="1:16" ht="20.25" customHeight="1">
      <c r="A37" s="414" t="s">
        <v>48</v>
      </c>
      <c r="B37" s="415"/>
      <c r="C37" s="415"/>
      <c r="D37" s="416"/>
      <c r="E37" s="405">
        <v>5</v>
      </c>
      <c r="F37" s="406"/>
      <c r="G37" s="405">
        <v>5</v>
      </c>
      <c r="H37" s="405"/>
      <c r="I37" s="405">
        <v>4</v>
      </c>
      <c r="J37" s="405"/>
      <c r="K37" s="405">
        <v>4</v>
      </c>
      <c r="L37" s="405"/>
      <c r="M37" s="405">
        <v>4</v>
      </c>
      <c r="N37" s="405"/>
      <c r="O37" s="407">
        <v>4</v>
      </c>
      <c r="P37" s="407"/>
    </row>
    <row r="38" spans="1:16" ht="20.25" customHeight="1">
      <c r="A38" s="414" t="s">
        <v>49</v>
      </c>
      <c r="B38" s="415"/>
      <c r="C38" s="415"/>
      <c r="D38" s="416"/>
      <c r="E38" s="405">
        <v>2</v>
      </c>
      <c r="F38" s="406"/>
      <c r="G38" s="405">
        <v>1</v>
      </c>
      <c r="H38" s="405"/>
      <c r="I38" s="405">
        <v>2</v>
      </c>
      <c r="J38" s="405"/>
      <c r="K38" s="405">
        <v>2</v>
      </c>
      <c r="L38" s="405"/>
      <c r="M38" s="405">
        <v>2</v>
      </c>
      <c r="N38" s="405"/>
      <c r="O38" s="407">
        <v>2</v>
      </c>
      <c r="P38" s="407"/>
    </row>
    <row r="39" spans="1:16" ht="20.25" customHeight="1">
      <c r="A39" s="414" t="s">
        <v>50</v>
      </c>
      <c r="B39" s="415"/>
      <c r="C39" s="415"/>
      <c r="D39" s="416"/>
      <c r="E39" s="405">
        <v>1</v>
      </c>
      <c r="F39" s="406"/>
      <c r="G39" s="405">
        <v>1</v>
      </c>
      <c r="H39" s="405"/>
      <c r="I39" s="405">
        <v>1</v>
      </c>
      <c r="J39" s="405"/>
      <c r="K39" s="405">
        <v>1</v>
      </c>
      <c r="L39" s="405"/>
      <c r="M39" s="405">
        <v>1</v>
      </c>
      <c r="N39" s="405"/>
      <c r="O39" s="407">
        <v>1</v>
      </c>
      <c r="P39" s="407"/>
    </row>
    <row r="40" spans="1:16" ht="20.25" customHeight="1">
      <c r="A40" s="414" t="s">
        <v>51</v>
      </c>
      <c r="B40" s="415"/>
      <c r="C40" s="415"/>
      <c r="D40" s="416"/>
      <c r="E40" s="405">
        <v>227</v>
      </c>
      <c r="F40" s="406"/>
      <c r="G40" s="405">
        <v>172</v>
      </c>
      <c r="H40" s="405"/>
      <c r="I40" s="405">
        <v>166</v>
      </c>
      <c r="J40" s="405"/>
      <c r="K40" s="405">
        <v>139</v>
      </c>
      <c r="L40" s="405"/>
      <c r="M40" s="405">
        <v>135</v>
      </c>
      <c r="N40" s="405"/>
      <c r="O40" s="407">
        <v>131</v>
      </c>
      <c r="P40" s="407"/>
    </row>
    <row r="41" spans="1:16" ht="20.25" customHeight="1">
      <c r="A41" s="414" t="s">
        <v>52</v>
      </c>
      <c r="B41" s="415"/>
      <c r="C41" s="415"/>
      <c r="D41" s="416"/>
      <c r="E41" s="405">
        <v>98</v>
      </c>
      <c r="F41" s="406"/>
      <c r="G41" s="405">
        <v>108</v>
      </c>
      <c r="H41" s="405"/>
      <c r="I41" s="405">
        <v>108</v>
      </c>
      <c r="J41" s="405"/>
      <c r="K41" s="405">
        <v>108</v>
      </c>
      <c r="L41" s="405"/>
      <c r="M41" s="405">
        <v>108</v>
      </c>
      <c r="N41" s="405"/>
      <c r="O41" s="407">
        <v>108</v>
      </c>
      <c r="P41" s="407"/>
    </row>
    <row r="42" spans="1:16" ht="20.25" customHeight="1" thickBot="1">
      <c r="A42" s="408" t="s">
        <v>53</v>
      </c>
      <c r="B42" s="409"/>
      <c r="C42" s="409"/>
      <c r="D42" s="410"/>
      <c r="E42" s="411">
        <v>410</v>
      </c>
      <c r="F42" s="412"/>
      <c r="G42" s="411">
        <v>423</v>
      </c>
      <c r="H42" s="411"/>
      <c r="I42" s="411">
        <v>379</v>
      </c>
      <c r="J42" s="411"/>
      <c r="K42" s="411">
        <v>0</v>
      </c>
      <c r="L42" s="411"/>
      <c r="M42" s="411">
        <v>0</v>
      </c>
      <c r="N42" s="411"/>
      <c r="O42" s="413">
        <v>0</v>
      </c>
      <c r="P42" s="413"/>
    </row>
    <row r="43" spans="1:16" ht="20.25" customHeight="1">
      <c r="A43" s="28" t="s">
        <v>54</v>
      </c>
      <c r="B43" s="41"/>
      <c r="C43" s="42"/>
      <c r="D43" s="43"/>
      <c r="E43" s="405"/>
      <c r="F43" s="406"/>
      <c r="G43" s="2"/>
      <c r="H43" s="2"/>
      <c r="I43" s="2"/>
      <c r="J43" s="2"/>
      <c r="K43" s="5"/>
      <c r="L43" s="5"/>
      <c r="M43" s="2"/>
      <c r="N43" s="5"/>
      <c r="O43" s="5"/>
      <c r="P43" s="5"/>
    </row>
    <row r="44" spans="1:16" ht="36" customHeight="1">
      <c r="A44" s="41"/>
      <c r="B44" s="41"/>
      <c r="C44" s="42"/>
      <c r="D44" s="43"/>
      <c r="E44" s="43"/>
      <c r="F44" s="43"/>
      <c r="G44" s="2"/>
      <c r="H44" s="2"/>
      <c r="I44" s="2"/>
      <c r="J44" s="2"/>
      <c r="K44" s="5"/>
      <c r="L44" s="5"/>
      <c r="M44" s="5"/>
      <c r="N44" s="5"/>
      <c r="O44" s="5"/>
      <c r="P44" s="5"/>
    </row>
    <row r="45" spans="1:16" ht="36" customHeight="1">
      <c r="A45" s="41"/>
      <c r="B45" s="41"/>
      <c r="C45" s="42"/>
      <c r="D45" s="43"/>
      <c r="E45" s="43"/>
      <c r="F45" s="43"/>
      <c r="G45" s="2"/>
      <c r="H45" s="2"/>
      <c r="I45" s="2"/>
      <c r="J45" s="2"/>
      <c r="K45" s="5"/>
      <c r="L45" s="5"/>
      <c r="M45" s="5"/>
      <c r="N45" s="5"/>
      <c r="O45" s="5"/>
      <c r="P45" s="5"/>
    </row>
    <row r="46" spans="1:16" ht="36" customHeight="1">
      <c r="A46" s="44"/>
      <c r="B46" s="2"/>
      <c r="C46" s="2"/>
      <c r="D46" s="2"/>
      <c r="E46" s="2"/>
      <c r="F46" s="2"/>
      <c r="G46" s="2"/>
      <c r="H46" s="2"/>
      <c r="I46" s="2"/>
      <c r="J46" s="2"/>
      <c r="K46" s="5"/>
      <c r="L46" s="5"/>
      <c r="M46" s="5"/>
      <c r="N46" s="5"/>
      <c r="O46" s="5"/>
      <c r="P46" s="5"/>
    </row>
    <row r="47" spans="1:16" ht="36" customHeight="1">
      <c r="A47" s="44"/>
      <c r="B47" s="2"/>
      <c r="C47" s="2"/>
      <c r="D47" s="2"/>
      <c r="E47" s="2"/>
      <c r="F47" s="2"/>
      <c r="G47" s="2"/>
      <c r="H47" s="2"/>
      <c r="I47" s="2"/>
      <c r="J47" s="2"/>
      <c r="K47" s="5"/>
      <c r="L47" s="5"/>
      <c r="M47" s="5"/>
      <c r="N47" s="5"/>
      <c r="O47" s="5"/>
      <c r="P47" s="5"/>
    </row>
    <row r="48" spans="1:16" ht="36" customHeight="1">
      <c r="A48" s="11"/>
      <c r="B48" s="45"/>
      <c r="C48" s="45"/>
      <c r="D48" s="45"/>
      <c r="E48" s="45"/>
      <c r="F48" s="11"/>
      <c r="G48" s="11"/>
      <c r="H48" s="11"/>
      <c r="I48" s="11"/>
      <c r="J48" s="11"/>
    </row>
    <row r="49" spans="1:10" ht="36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 ht="36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</row>
    <row r="51" spans="1:10" ht="36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</row>
    <row r="52" spans="1:10" ht="36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10" ht="36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10" ht="36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10" ht="36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</row>
  </sheetData>
  <mergeCells count="186">
    <mergeCell ref="B5:C5"/>
    <mergeCell ref="D5:E5"/>
    <mergeCell ref="F5:G5"/>
    <mergeCell ref="H5:I5"/>
    <mergeCell ref="J5:K5"/>
    <mergeCell ref="L5:M5"/>
    <mergeCell ref="B3:G3"/>
    <mergeCell ref="H3:M3"/>
    <mergeCell ref="B4:C4"/>
    <mergeCell ref="D4:E4"/>
    <mergeCell ref="F4:G4"/>
    <mergeCell ref="H4:I4"/>
    <mergeCell ref="J4:K4"/>
    <mergeCell ref="L4:M4"/>
    <mergeCell ref="B7:C7"/>
    <mergeCell ref="D7:E7"/>
    <mergeCell ref="F7:G7"/>
    <mergeCell ref="H7:I7"/>
    <mergeCell ref="J7:K7"/>
    <mergeCell ref="L7:M7"/>
    <mergeCell ref="B6:C6"/>
    <mergeCell ref="D6:E6"/>
    <mergeCell ref="F6:G6"/>
    <mergeCell ref="H6:I6"/>
    <mergeCell ref="J6:K6"/>
    <mergeCell ref="L6:M6"/>
    <mergeCell ref="B13:G13"/>
    <mergeCell ref="H13:M13"/>
    <mergeCell ref="B14:C14"/>
    <mergeCell ref="D14:E14"/>
    <mergeCell ref="F14:G14"/>
    <mergeCell ref="H14:I14"/>
    <mergeCell ref="J14:K14"/>
    <mergeCell ref="L14:M14"/>
    <mergeCell ref="B8:C8"/>
    <mergeCell ref="D8:E8"/>
    <mergeCell ref="F8:G8"/>
    <mergeCell ref="H8:I8"/>
    <mergeCell ref="J8:K8"/>
    <mergeCell ref="L8:M8"/>
    <mergeCell ref="B16:C16"/>
    <mergeCell ref="D16:E16"/>
    <mergeCell ref="F16:G16"/>
    <mergeCell ref="H16:I16"/>
    <mergeCell ref="J16:K16"/>
    <mergeCell ref="L16:M16"/>
    <mergeCell ref="B15:C15"/>
    <mergeCell ref="D15:E15"/>
    <mergeCell ref="F15:G15"/>
    <mergeCell ref="H15:I15"/>
    <mergeCell ref="J15:K15"/>
    <mergeCell ref="L15:M15"/>
    <mergeCell ref="B18:C18"/>
    <mergeCell ref="D18:E18"/>
    <mergeCell ref="F18:G18"/>
    <mergeCell ref="H18:I18"/>
    <mergeCell ref="J18:K18"/>
    <mergeCell ref="L18:M18"/>
    <mergeCell ref="B17:C17"/>
    <mergeCell ref="D17:E17"/>
    <mergeCell ref="F17:G17"/>
    <mergeCell ref="H17:I17"/>
    <mergeCell ref="J17:K17"/>
    <mergeCell ref="L17:M17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B24:C24"/>
    <mergeCell ref="D24:E24"/>
    <mergeCell ref="H24:I24"/>
    <mergeCell ref="J24:K24"/>
    <mergeCell ref="U26:AB26"/>
    <mergeCell ref="K28:P29"/>
    <mergeCell ref="B23:C23"/>
    <mergeCell ref="D23:E23"/>
    <mergeCell ref="F23:G23"/>
    <mergeCell ref="H23:I23"/>
    <mergeCell ref="J23:K23"/>
    <mergeCell ref="L23:M23"/>
    <mergeCell ref="O30:P31"/>
    <mergeCell ref="A31:B31"/>
    <mergeCell ref="A32:D32"/>
    <mergeCell ref="E32:F32"/>
    <mergeCell ref="G32:H32"/>
    <mergeCell ref="I32:J32"/>
    <mergeCell ref="K32:L32"/>
    <mergeCell ref="M32:N32"/>
    <mergeCell ref="O32:P32"/>
    <mergeCell ref="C30:D30"/>
    <mergeCell ref="E30:F31"/>
    <mergeCell ref="G30:H31"/>
    <mergeCell ref="I30:J31"/>
    <mergeCell ref="K30:L31"/>
    <mergeCell ref="M30:N31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E43:F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</mergeCells>
  <phoneticPr fontId="3"/>
  <pageMargins left="0.6692913385826772" right="0.59055118110236227" top="0.78740157480314965" bottom="0.78740157480314965" header="0" footer="0"/>
  <pageSetup paperSize="9" scale="93" firstPageNumber="234" orientation="portrait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Q79"/>
  <sheetViews>
    <sheetView tabSelected="1" view="pageBreakPreview" zoomScaleNormal="100" zoomScaleSheetLayoutView="100" workbookViewId="0">
      <selection activeCell="F10" sqref="F10"/>
    </sheetView>
  </sheetViews>
  <sheetFormatPr defaultRowHeight="10.5"/>
  <cols>
    <col min="1" max="1" width="6.125" style="693" customWidth="1"/>
    <col min="2" max="2" width="2.75" style="693" customWidth="1"/>
    <col min="3" max="3" width="20.875" style="693" customWidth="1"/>
    <col min="4" max="4" width="11" style="694" customWidth="1"/>
    <col min="5" max="5" width="25.625" style="693" customWidth="1"/>
    <col min="6" max="6" width="52.5" style="693" customWidth="1"/>
    <col min="7" max="7" width="9.125" style="693" customWidth="1"/>
    <col min="8" max="8" width="34" style="693" customWidth="1"/>
    <col min="9" max="9" width="12.5" style="693" customWidth="1"/>
    <col min="10" max="10" width="10.75" style="693" customWidth="1"/>
    <col min="11" max="256" width="9" style="693"/>
    <col min="257" max="257" width="6.125" style="693" customWidth="1"/>
    <col min="258" max="258" width="2.75" style="693" customWidth="1"/>
    <col min="259" max="259" width="20.875" style="693" customWidth="1"/>
    <col min="260" max="260" width="11" style="693" customWidth="1"/>
    <col min="261" max="261" width="25.625" style="693" customWidth="1"/>
    <col min="262" max="262" width="52.5" style="693" customWidth="1"/>
    <col min="263" max="263" width="9.125" style="693" customWidth="1"/>
    <col min="264" max="264" width="34" style="693" customWidth="1"/>
    <col min="265" max="265" width="12.5" style="693" customWidth="1"/>
    <col min="266" max="266" width="10.75" style="693" customWidth="1"/>
    <col min="267" max="512" width="9" style="693"/>
    <col min="513" max="513" width="6.125" style="693" customWidth="1"/>
    <col min="514" max="514" width="2.75" style="693" customWidth="1"/>
    <col min="515" max="515" width="20.875" style="693" customWidth="1"/>
    <col min="516" max="516" width="11" style="693" customWidth="1"/>
    <col min="517" max="517" width="25.625" style="693" customWidth="1"/>
    <col min="518" max="518" width="52.5" style="693" customWidth="1"/>
    <col min="519" max="519" width="9.125" style="693" customWidth="1"/>
    <col min="520" max="520" width="34" style="693" customWidth="1"/>
    <col min="521" max="521" width="12.5" style="693" customWidth="1"/>
    <col min="522" max="522" width="10.75" style="693" customWidth="1"/>
    <col min="523" max="768" width="9" style="693"/>
    <col min="769" max="769" width="6.125" style="693" customWidth="1"/>
    <col min="770" max="770" width="2.75" style="693" customWidth="1"/>
    <col min="771" max="771" width="20.875" style="693" customWidth="1"/>
    <col min="772" max="772" width="11" style="693" customWidth="1"/>
    <col min="773" max="773" width="25.625" style="693" customWidth="1"/>
    <col min="774" max="774" width="52.5" style="693" customWidth="1"/>
    <col min="775" max="775" width="9.125" style="693" customWidth="1"/>
    <col min="776" max="776" width="34" style="693" customWidth="1"/>
    <col min="777" max="777" width="12.5" style="693" customWidth="1"/>
    <col min="778" max="778" width="10.75" style="693" customWidth="1"/>
    <col min="779" max="1024" width="9" style="693"/>
    <col min="1025" max="1025" width="6.125" style="693" customWidth="1"/>
    <col min="1026" max="1026" width="2.75" style="693" customWidth="1"/>
    <col min="1027" max="1027" width="20.875" style="693" customWidth="1"/>
    <col min="1028" max="1028" width="11" style="693" customWidth="1"/>
    <col min="1029" max="1029" width="25.625" style="693" customWidth="1"/>
    <col min="1030" max="1030" width="52.5" style="693" customWidth="1"/>
    <col min="1031" max="1031" width="9.125" style="693" customWidth="1"/>
    <col min="1032" max="1032" width="34" style="693" customWidth="1"/>
    <col min="1033" max="1033" width="12.5" style="693" customWidth="1"/>
    <col min="1034" max="1034" width="10.75" style="693" customWidth="1"/>
    <col min="1035" max="1280" width="9" style="693"/>
    <col min="1281" max="1281" width="6.125" style="693" customWidth="1"/>
    <col min="1282" max="1282" width="2.75" style="693" customWidth="1"/>
    <col min="1283" max="1283" width="20.875" style="693" customWidth="1"/>
    <col min="1284" max="1284" width="11" style="693" customWidth="1"/>
    <col min="1285" max="1285" width="25.625" style="693" customWidth="1"/>
    <col min="1286" max="1286" width="52.5" style="693" customWidth="1"/>
    <col min="1287" max="1287" width="9.125" style="693" customWidth="1"/>
    <col min="1288" max="1288" width="34" style="693" customWidth="1"/>
    <col min="1289" max="1289" width="12.5" style="693" customWidth="1"/>
    <col min="1290" max="1290" width="10.75" style="693" customWidth="1"/>
    <col min="1291" max="1536" width="9" style="693"/>
    <col min="1537" max="1537" width="6.125" style="693" customWidth="1"/>
    <col min="1538" max="1538" width="2.75" style="693" customWidth="1"/>
    <col min="1539" max="1539" width="20.875" style="693" customWidth="1"/>
    <col min="1540" max="1540" width="11" style="693" customWidth="1"/>
    <col min="1541" max="1541" width="25.625" style="693" customWidth="1"/>
    <col min="1542" max="1542" width="52.5" style="693" customWidth="1"/>
    <col min="1543" max="1543" width="9.125" style="693" customWidth="1"/>
    <col min="1544" max="1544" width="34" style="693" customWidth="1"/>
    <col min="1545" max="1545" width="12.5" style="693" customWidth="1"/>
    <col min="1546" max="1546" width="10.75" style="693" customWidth="1"/>
    <col min="1547" max="1792" width="9" style="693"/>
    <col min="1793" max="1793" width="6.125" style="693" customWidth="1"/>
    <col min="1794" max="1794" width="2.75" style="693" customWidth="1"/>
    <col min="1795" max="1795" width="20.875" style="693" customWidth="1"/>
    <col min="1796" max="1796" width="11" style="693" customWidth="1"/>
    <col min="1797" max="1797" width="25.625" style="693" customWidth="1"/>
    <col min="1798" max="1798" width="52.5" style="693" customWidth="1"/>
    <col min="1799" max="1799" width="9.125" style="693" customWidth="1"/>
    <col min="1800" max="1800" width="34" style="693" customWidth="1"/>
    <col min="1801" max="1801" width="12.5" style="693" customWidth="1"/>
    <col min="1802" max="1802" width="10.75" style="693" customWidth="1"/>
    <col min="1803" max="2048" width="9" style="693"/>
    <col min="2049" max="2049" width="6.125" style="693" customWidth="1"/>
    <col min="2050" max="2050" width="2.75" style="693" customWidth="1"/>
    <col min="2051" max="2051" width="20.875" style="693" customWidth="1"/>
    <col min="2052" max="2052" width="11" style="693" customWidth="1"/>
    <col min="2053" max="2053" width="25.625" style="693" customWidth="1"/>
    <col min="2054" max="2054" width="52.5" style="693" customWidth="1"/>
    <col min="2055" max="2055" width="9.125" style="693" customWidth="1"/>
    <col min="2056" max="2056" width="34" style="693" customWidth="1"/>
    <col min="2057" max="2057" width="12.5" style="693" customWidth="1"/>
    <col min="2058" max="2058" width="10.75" style="693" customWidth="1"/>
    <col min="2059" max="2304" width="9" style="693"/>
    <col min="2305" max="2305" width="6.125" style="693" customWidth="1"/>
    <col min="2306" max="2306" width="2.75" style="693" customWidth="1"/>
    <col min="2307" max="2307" width="20.875" style="693" customWidth="1"/>
    <col min="2308" max="2308" width="11" style="693" customWidth="1"/>
    <col min="2309" max="2309" width="25.625" style="693" customWidth="1"/>
    <col min="2310" max="2310" width="52.5" style="693" customWidth="1"/>
    <col min="2311" max="2311" width="9.125" style="693" customWidth="1"/>
    <col min="2312" max="2312" width="34" style="693" customWidth="1"/>
    <col min="2313" max="2313" width="12.5" style="693" customWidth="1"/>
    <col min="2314" max="2314" width="10.75" style="693" customWidth="1"/>
    <col min="2315" max="2560" width="9" style="693"/>
    <col min="2561" max="2561" width="6.125" style="693" customWidth="1"/>
    <col min="2562" max="2562" width="2.75" style="693" customWidth="1"/>
    <col min="2563" max="2563" width="20.875" style="693" customWidth="1"/>
    <col min="2564" max="2564" width="11" style="693" customWidth="1"/>
    <col min="2565" max="2565" width="25.625" style="693" customWidth="1"/>
    <col min="2566" max="2566" width="52.5" style="693" customWidth="1"/>
    <col min="2567" max="2567" width="9.125" style="693" customWidth="1"/>
    <col min="2568" max="2568" width="34" style="693" customWidth="1"/>
    <col min="2569" max="2569" width="12.5" style="693" customWidth="1"/>
    <col min="2570" max="2570" width="10.75" style="693" customWidth="1"/>
    <col min="2571" max="2816" width="9" style="693"/>
    <col min="2817" max="2817" width="6.125" style="693" customWidth="1"/>
    <col min="2818" max="2818" width="2.75" style="693" customWidth="1"/>
    <col min="2819" max="2819" width="20.875" style="693" customWidth="1"/>
    <col min="2820" max="2820" width="11" style="693" customWidth="1"/>
    <col min="2821" max="2821" width="25.625" style="693" customWidth="1"/>
    <col min="2822" max="2822" width="52.5" style="693" customWidth="1"/>
    <col min="2823" max="2823" width="9.125" style="693" customWidth="1"/>
    <col min="2824" max="2824" width="34" style="693" customWidth="1"/>
    <col min="2825" max="2825" width="12.5" style="693" customWidth="1"/>
    <col min="2826" max="2826" width="10.75" style="693" customWidth="1"/>
    <col min="2827" max="3072" width="9" style="693"/>
    <col min="3073" max="3073" width="6.125" style="693" customWidth="1"/>
    <col min="3074" max="3074" width="2.75" style="693" customWidth="1"/>
    <col min="3075" max="3075" width="20.875" style="693" customWidth="1"/>
    <col min="3076" max="3076" width="11" style="693" customWidth="1"/>
    <col min="3077" max="3077" width="25.625" style="693" customWidth="1"/>
    <col min="3078" max="3078" width="52.5" style="693" customWidth="1"/>
    <col min="3079" max="3079" width="9.125" style="693" customWidth="1"/>
    <col min="3080" max="3080" width="34" style="693" customWidth="1"/>
    <col min="3081" max="3081" width="12.5" style="693" customWidth="1"/>
    <col min="3082" max="3082" width="10.75" style="693" customWidth="1"/>
    <col min="3083" max="3328" width="9" style="693"/>
    <col min="3329" max="3329" width="6.125" style="693" customWidth="1"/>
    <col min="3330" max="3330" width="2.75" style="693" customWidth="1"/>
    <col min="3331" max="3331" width="20.875" style="693" customWidth="1"/>
    <col min="3332" max="3332" width="11" style="693" customWidth="1"/>
    <col min="3333" max="3333" width="25.625" style="693" customWidth="1"/>
    <col min="3334" max="3334" width="52.5" style="693" customWidth="1"/>
    <col min="3335" max="3335" width="9.125" style="693" customWidth="1"/>
    <col min="3336" max="3336" width="34" style="693" customWidth="1"/>
    <col min="3337" max="3337" width="12.5" style="693" customWidth="1"/>
    <col min="3338" max="3338" width="10.75" style="693" customWidth="1"/>
    <col min="3339" max="3584" width="9" style="693"/>
    <col min="3585" max="3585" width="6.125" style="693" customWidth="1"/>
    <col min="3586" max="3586" width="2.75" style="693" customWidth="1"/>
    <col min="3587" max="3587" width="20.875" style="693" customWidth="1"/>
    <col min="3588" max="3588" width="11" style="693" customWidth="1"/>
    <col min="3589" max="3589" width="25.625" style="693" customWidth="1"/>
    <col min="3590" max="3590" width="52.5" style="693" customWidth="1"/>
    <col min="3591" max="3591" width="9.125" style="693" customWidth="1"/>
    <col min="3592" max="3592" width="34" style="693" customWidth="1"/>
    <col min="3593" max="3593" width="12.5" style="693" customWidth="1"/>
    <col min="3594" max="3594" width="10.75" style="693" customWidth="1"/>
    <col min="3595" max="3840" width="9" style="693"/>
    <col min="3841" max="3841" width="6.125" style="693" customWidth="1"/>
    <col min="3842" max="3842" width="2.75" style="693" customWidth="1"/>
    <col min="3843" max="3843" width="20.875" style="693" customWidth="1"/>
    <col min="3844" max="3844" width="11" style="693" customWidth="1"/>
    <col min="3845" max="3845" width="25.625" style="693" customWidth="1"/>
    <col min="3846" max="3846" width="52.5" style="693" customWidth="1"/>
    <col min="3847" max="3847" width="9.125" style="693" customWidth="1"/>
    <col min="3848" max="3848" width="34" style="693" customWidth="1"/>
    <col min="3849" max="3849" width="12.5" style="693" customWidth="1"/>
    <col min="3850" max="3850" width="10.75" style="693" customWidth="1"/>
    <col min="3851" max="4096" width="9" style="693"/>
    <col min="4097" max="4097" width="6.125" style="693" customWidth="1"/>
    <col min="4098" max="4098" width="2.75" style="693" customWidth="1"/>
    <col min="4099" max="4099" width="20.875" style="693" customWidth="1"/>
    <col min="4100" max="4100" width="11" style="693" customWidth="1"/>
    <col min="4101" max="4101" width="25.625" style="693" customWidth="1"/>
    <col min="4102" max="4102" width="52.5" style="693" customWidth="1"/>
    <col min="4103" max="4103" width="9.125" style="693" customWidth="1"/>
    <col min="4104" max="4104" width="34" style="693" customWidth="1"/>
    <col min="4105" max="4105" width="12.5" style="693" customWidth="1"/>
    <col min="4106" max="4106" width="10.75" style="693" customWidth="1"/>
    <col min="4107" max="4352" width="9" style="693"/>
    <col min="4353" max="4353" width="6.125" style="693" customWidth="1"/>
    <col min="4354" max="4354" width="2.75" style="693" customWidth="1"/>
    <col min="4355" max="4355" width="20.875" style="693" customWidth="1"/>
    <col min="4356" max="4356" width="11" style="693" customWidth="1"/>
    <col min="4357" max="4357" width="25.625" style="693" customWidth="1"/>
    <col min="4358" max="4358" width="52.5" style="693" customWidth="1"/>
    <col min="4359" max="4359" width="9.125" style="693" customWidth="1"/>
    <col min="4360" max="4360" width="34" style="693" customWidth="1"/>
    <col min="4361" max="4361" width="12.5" style="693" customWidth="1"/>
    <col min="4362" max="4362" width="10.75" style="693" customWidth="1"/>
    <col min="4363" max="4608" width="9" style="693"/>
    <col min="4609" max="4609" width="6.125" style="693" customWidth="1"/>
    <col min="4610" max="4610" width="2.75" style="693" customWidth="1"/>
    <col min="4611" max="4611" width="20.875" style="693" customWidth="1"/>
    <col min="4612" max="4612" width="11" style="693" customWidth="1"/>
    <col min="4613" max="4613" width="25.625" style="693" customWidth="1"/>
    <col min="4614" max="4614" width="52.5" style="693" customWidth="1"/>
    <col min="4615" max="4615" width="9.125" style="693" customWidth="1"/>
    <col min="4616" max="4616" width="34" style="693" customWidth="1"/>
    <col min="4617" max="4617" width="12.5" style="693" customWidth="1"/>
    <col min="4618" max="4618" width="10.75" style="693" customWidth="1"/>
    <col min="4619" max="4864" width="9" style="693"/>
    <col min="4865" max="4865" width="6.125" style="693" customWidth="1"/>
    <col min="4866" max="4866" width="2.75" style="693" customWidth="1"/>
    <col min="4867" max="4867" width="20.875" style="693" customWidth="1"/>
    <col min="4868" max="4868" width="11" style="693" customWidth="1"/>
    <col min="4869" max="4869" width="25.625" style="693" customWidth="1"/>
    <col min="4870" max="4870" width="52.5" style="693" customWidth="1"/>
    <col min="4871" max="4871" width="9.125" style="693" customWidth="1"/>
    <col min="4872" max="4872" width="34" style="693" customWidth="1"/>
    <col min="4873" max="4873" width="12.5" style="693" customWidth="1"/>
    <col min="4874" max="4874" width="10.75" style="693" customWidth="1"/>
    <col min="4875" max="5120" width="9" style="693"/>
    <col min="5121" max="5121" width="6.125" style="693" customWidth="1"/>
    <col min="5122" max="5122" width="2.75" style="693" customWidth="1"/>
    <col min="5123" max="5123" width="20.875" style="693" customWidth="1"/>
    <col min="5124" max="5124" width="11" style="693" customWidth="1"/>
    <col min="5125" max="5125" width="25.625" style="693" customWidth="1"/>
    <col min="5126" max="5126" width="52.5" style="693" customWidth="1"/>
    <col min="5127" max="5127" width="9.125" style="693" customWidth="1"/>
    <col min="5128" max="5128" width="34" style="693" customWidth="1"/>
    <col min="5129" max="5129" width="12.5" style="693" customWidth="1"/>
    <col min="5130" max="5130" width="10.75" style="693" customWidth="1"/>
    <col min="5131" max="5376" width="9" style="693"/>
    <col min="5377" max="5377" width="6.125" style="693" customWidth="1"/>
    <col min="5378" max="5378" width="2.75" style="693" customWidth="1"/>
    <col min="5379" max="5379" width="20.875" style="693" customWidth="1"/>
    <col min="5380" max="5380" width="11" style="693" customWidth="1"/>
    <col min="5381" max="5381" width="25.625" style="693" customWidth="1"/>
    <col min="5382" max="5382" width="52.5" style="693" customWidth="1"/>
    <col min="5383" max="5383" width="9.125" style="693" customWidth="1"/>
    <col min="5384" max="5384" width="34" style="693" customWidth="1"/>
    <col min="5385" max="5385" width="12.5" style="693" customWidth="1"/>
    <col min="5386" max="5386" width="10.75" style="693" customWidth="1"/>
    <col min="5387" max="5632" width="9" style="693"/>
    <col min="5633" max="5633" width="6.125" style="693" customWidth="1"/>
    <col min="5634" max="5634" width="2.75" style="693" customWidth="1"/>
    <col min="5635" max="5635" width="20.875" style="693" customWidth="1"/>
    <col min="5636" max="5636" width="11" style="693" customWidth="1"/>
    <col min="5637" max="5637" width="25.625" style="693" customWidth="1"/>
    <col min="5638" max="5638" width="52.5" style="693" customWidth="1"/>
    <col min="5639" max="5639" width="9.125" style="693" customWidth="1"/>
    <col min="5640" max="5640" width="34" style="693" customWidth="1"/>
    <col min="5641" max="5641" width="12.5" style="693" customWidth="1"/>
    <col min="5642" max="5642" width="10.75" style="693" customWidth="1"/>
    <col min="5643" max="5888" width="9" style="693"/>
    <col min="5889" max="5889" width="6.125" style="693" customWidth="1"/>
    <col min="5890" max="5890" width="2.75" style="693" customWidth="1"/>
    <col min="5891" max="5891" width="20.875" style="693" customWidth="1"/>
    <col min="5892" max="5892" width="11" style="693" customWidth="1"/>
    <col min="5893" max="5893" width="25.625" style="693" customWidth="1"/>
    <col min="5894" max="5894" width="52.5" style="693" customWidth="1"/>
    <col min="5895" max="5895" width="9.125" style="693" customWidth="1"/>
    <col min="5896" max="5896" width="34" style="693" customWidth="1"/>
    <col min="5897" max="5897" width="12.5" style="693" customWidth="1"/>
    <col min="5898" max="5898" width="10.75" style="693" customWidth="1"/>
    <col min="5899" max="6144" width="9" style="693"/>
    <col min="6145" max="6145" width="6.125" style="693" customWidth="1"/>
    <col min="6146" max="6146" width="2.75" style="693" customWidth="1"/>
    <col min="6147" max="6147" width="20.875" style="693" customWidth="1"/>
    <col min="6148" max="6148" width="11" style="693" customWidth="1"/>
    <col min="6149" max="6149" width="25.625" style="693" customWidth="1"/>
    <col min="6150" max="6150" width="52.5" style="693" customWidth="1"/>
    <col min="6151" max="6151" width="9.125" style="693" customWidth="1"/>
    <col min="6152" max="6152" width="34" style="693" customWidth="1"/>
    <col min="6153" max="6153" width="12.5" style="693" customWidth="1"/>
    <col min="6154" max="6154" width="10.75" style="693" customWidth="1"/>
    <col min="6155" max="6400" width="9" style="693"/>
    <col min="6401" max="6401" width="6.125" style="693" customWidth="1"/>
    <col min="6402" max="6402" width="2.75" style="693" customWidth="1"/>
    <col min="6403" max="6403" width="20.875" style="693" customWidth="1"/>
    <col min="6404" max="6404" width="11" style="693" customWidth="1"/>
    <col min="6405" max="6405" width="25.625" style="693" customWidth="1"/>
    <col min="6406" max="6406" width="52.5" style="693" customWidth="1"/>
    <col min="6407" max="6407" width="9.125" style="693" customWidth="1"/>
    <col min="6408" max="6408" width="34" style="693" customWidth="1"/>
    <col min="6409" max="6409" width="12.5" style="693" customWidth="1"/>
    <col min="6410" max="6410" width="10.75" style="693" customWidth="1"/>
    <col min="6411" max="6656" width="9" style="693"/>
    <col min="6657" max="6657" width="6.125" style="693" customWidth="1"/>
    <col min="6658" max="6658" width="2.75" style="693" customWidth="1"/>
    <col min="6659" max="6659" width="20.875" style="693" customWidth="1"/>
    <col min="6660" max="6660" width="11" style="693" customWidth="1"/>
    <col min="6661" max="6661" width="25.625" style="693" customWidth="1"/>
    <col min="6662" max="6662" width="52.5" style="693" customWidth="1"/>
    <col min="6663" max="6663" width="9.125" style="693" customWidth="1"/>
    <col min="6664" max="6664" width="34" style="693" customWidth="1"/>
    <col min="6665" max="6665" width="12.5" style="693" customWidth="1"/>
    <col min="6666" max="6666" width="10.75" style="693" customWidth="1"/>
    <col min="6667" max="6912" width="9" style="693"/>
    <col min="6913" max="6913" width="6.125" style="693" customWidth="1"/>
    <col min="6914" max="6914" width="2.75" style="693" customWidth="1"/>
    <col min="6915" max="6915" width="20.875" style="693" customWidth="1"/>
    <col min="6916" max="6916" width="11" style="693" customWidth="1"/>
    <col min="6917" max="6917" width="25.625" style="693" customWidth="1"/>
    <col min="6918" max="6918" width="52.5" style="693" customWidth="1"/>
    <col min="6919" max="6919" width="9.125" style="693" customWidth="1"/>
    <col min="6920" max="6920" width="34" style="693" customWidth="1"/>
    <col min="6921" max="6921" width="12.5" style="693" customWidth="1"/>
    <col min="6922" max="6922" width="10.75" style="693" customWidth="1"/>
    <col min="6923" max="7168" width="9" style="693"/>
    <col min="7169" max="7169" width="6.125" style="693" customWidth="1"/>
    <col min="7170" max="7170" width="2.75" style="693" customWidth="1"/>
    <col min="7171" max="7171" width="20.875" style="693" customWidth="1"/>
    <col min="7172" max="7172" width="11" style="693" customWidth="1"/>
    <col min="7173" max="7173" width="25.625" style="693" customWidth="1"/>
    <col min="7174" max="7174" width="52.5" style="693" customWidth="1"/>
    <col min="7175" max="7175" width="9.125" style="693" customWidth="1"/>
    <col min="7176" max="7176" width="34" style="693" customWidth="1"/>
    <col min="7177" max="7177" width="12.5" style="693" customWidth="1"/>
    <col min="7178" max="7178" width="10.75" style="693" customWidth="1"/>
    <col min="7179" max="7424" width="9" style="693"/>
    <col min="7425" max="7425" width="6.125" style="693" customWidth="1"/>
    <col min="7426" max="7426" width="2.75" style="693" customWidth="1"/>
    <col min="7427" max="7427" width="20.875" style="693" customWidth="1"/>
    <col min="7428" max="7428" width="11" style="693" customWidth="1"/>
    <col min="7429" max="7429" width="25.625" style="693" customWidth="1"/>
    <col min="7430" max="7430" width="52.5" style="693" customWidth="1"/>
    <col min="7431" max="7431" width="9.125" style="693" customWidth="1"/>
    <col min="7432" max="7432" width="34" style="693" customWidth="1"/>
    <col min="7433" max="7433" width="12.5" style="693" customWidth="1"/>
    <col min="7434" max="7434" width="10.75" style="693" customWidth="1"/>
    <col min="7435" max="7680" width="9" style="693"/>
    <col min="7681" max="7681" width="6.125" style="693" customWidth="1"/>
    <col min="7682" max="7682" width="2.75" style="693" customWidth="1"/>
    <col min="7683" max="7683" width="20.875" style="693" customWidth="1"/>
    <col min="7684" max="7684" width="11" style="693" customWidth="1"/>
    <col min="7685" max="7685" width="25.625" style="693" customWidth="1"/>
    <col min="7686" max="7686" width="52.5" style="693" customWidth="1"/>
    <col min="7687" max="7687" width="9.125" style="693" customWidth="1"/>
    <col min="7688" max="7688" width="34" style="693" customWidth="1"/>
    <col min="7689" max="7689" width="12.5" style="693" customWidth="1"/>
    <col min="7690" max="7690" width="10.75" style="693" customWidth="1"/>
    <col min="7691" max="7936" width="9" style="693"/>
    <col min="7937" max="7937" width="6.125" style="693" customWidth="1"/>
    <col min="7938" max="7938" width="2.75" style="693" customWidth="1"/>
    <col min="7939" max="7939" width="20.875" style="693" customWidth="1"/>
    <col min="7940" max="7940" width="11" style="693" customWidth="1"/>
    <col min="7941" max="7941" width="25.625" style="693" customWidth="1"/>
    <col min="7942" max="7942" width="52.5" style="693" customWidth="1"/>
    <col min="7943" max="7943" width="9.125" style="693" customWidth="1"/>
    <col min="7944" max="7944" width="34" style="693" customWidth="1"/>
    <col min="7945" max="7945" width="12.5" style="693" customWidth="1"/>
    <col min="7946" max="7946" width="10.75" style="693" customWidth="1"/>
    <col min="7947" max="8192" width="9" style="693"/>
    <col min="8193" max="8193" width="6.125" style="693" customWidth="1"/>
    <col min="8194" max="8194" width="2.75" style="693" customWidth="1"/>
    <col min="8195" max="8195" width="20.875" style="693" customWidth="1"/>
    <col min="8196" max="8196" width="11" style="693" customWidth="1"/>
    <col min="8197" max="8197" width="25.625" style="693" customWidth="1"/>
    <col min="8198" max="8198" width="52.5" style="693" customWidth="1"/>
    <col min="8199" max="8199" width="9.125" style="693" customWidth="1"/>
    <col min="8200" max="8200" width="34" style="693" customWidth="1"/>
    <col min="8201" max="8201" width="12.5" style="693" customWidth="1"/>
    <col min="8202" max="8202" width="10.75" style="693" customWidth="1"/>
    <col min="8203" max="8448" width="9" style="693"/>
    <col min="8449" max="8449" width="6.125" style="693" customWidth="1"/>
    <col min="8450" max="8450" width="2.75" style="693" customWidth="1"/>
    <col min="8451" max="8451" width="20.875" style="693" customWidth="1"/>
    <col min="8452" max="8452" width="11" style="693" customWidth="1"/>
    <col min="8453" max="8453" width="25.625" style="693" customWidth="1"/>
    <col min="8454" max="8454" width="52.5" style="693" customWidth="1"/>
    <col min="8455" max="8455" width="9.125" style="693" customWidth="1"/>
    <col min="8456" max="8456" width="34" style="693" customWidth="1"/>
    <col min="8457" max="8457" width="12.5" style="693" customWidth="1"/>
    <col min="8458" max="8458" width="10.75" style="693" customWidth="1"/>
    <col min="8459" max="8704" width="9" style="693"/>
    <col min="8705" max="8705" width="6.125" style="693" customWidth="1"/>
    <col min="8706" max="8706" width="2.75" style="693" customWidth="1"/>
    <col min="8707" max="8707" width="20.875" style="693" customWidth="1"/>
    <col min="8708" max="8708" width="11" style="693" customWidth="1"/>
    <col min="8709" max="8709" width="25.625" style="693" customWidth="1"/>
    <col min="8710" max="8710" width="52.5" style="693" customWidth="1"/>
    <col min="8711" max="8711" width="9.125" style="693" customWidth="1"/>
    <col min="8712" max="8712" width="34" style="693" customWidth="1"/>
    <col min="8713" max="8713" width="12.5" style="693" customWidth="1"/>
    <col min="8714" max="8714" width="10.75" style="693" customWidth="1"/>
    <col min="8715" max="8960" width="9" style="693"/>
    <col min="8961" max="8961" width="6.125" style="693" customWidth="1"/>
    <col min="8962" max="8962" width="2.75" style="693" customWidth="1"/>
    <col min="8963" max="8963" width="20.875" style="693" customWidth="1"/>
    <col min="8964" max="8964" width="11" style="693" customWidth="1"/>
    <col min="8965" max="8965" width="25.625" style="693" customWidth="1"/>
    <col min="8966" max="8966" width="52.5" style="693" customWidth="1"/>
    <col min="8967" max="8967" width="9.125" style="693" customWidth="1"/>
    <col min="8968" max="8968" width="34" style="693" customWidth="1"/>
    <col min="8969" max="8969" width="12.5" style="693" customWidth="1"/>
    <col min="8970" max="8970" width="10.75" style="693" customWidth="1"/>
    <col min="8971" max="9216" width="9" style="693"/>
    <col min="9217" max="9217" width="6.125" style="693" customWidth="1"/>
    <col min="9218" max="9218" width="2.75" style="693" customWidth="1"/>
    <col min="9219" max="9219" width="20.875" style="693" customWidth="1"/>
    <col min="9220" max="9220" width="11" style="693" customWidth="1"/>
    <col min="9221" max="9221" width="25.625" style="693" customWidth="1"/>
    <col min="9222" max="9222" width="52.5" style="693" customWidth="1"/>
    <col min="9223" max="9223" width="9.125" style="693" customWidth="1"/>
    <col min="9224" max="9224" width="34" style="693" customWidth="1"/>
    <col min="9225" max="9225" width="12.5" style="693" customWidth="1"/>
    <col min="9226" max="9226" width="10.75" style="693" customWidth="1"/>
    <col min="9227" max="9472" width="9" style="693"/>
    <col min="9473" max="9473" width="6.125" style="693" customWidth="1"/>
    <col min="9474" max="9474" width="2.75" style="693" customWidth="1"/>
    <col min="9475" max="9475" width="20.875" style="693" customWidth="1"/>
    <col min="9476" max="9476" width="11" style="693" customWidth="1"/>
    <col min="9477" max="9477" width="25.625" style="693" customWidth="1"/>
    <col min="9478" max="9478" width="52.5" style="693" customWidth="1"/>
    <col min="9479" max="9479" width="9.125" style="693" customWidth="1"/>
    <col min="9480" max="9480" width="34" style="693" customWidth="1"/>
    <col min="9481" max="9481" width="12.5" style="693" customWidth="1"/>
    <col min="9482" max="9482" width="10.75" style="693" customWidth="1"/>
    <col min="9483" max="9728" width="9" style="693"/>
    <col min="9729" max="9729" width="6.125" style="693" customWidth="1"/>
    <col min="9730" max="9730" width="2.75" style="693" customWidth="1"/>
    <col min="9731" max="9731" width="20.875" style="693" customWidth="1"/>
    <col min="9732" max="9732" width="11" style="693" customWidth="1"/>
    <col min="9733" max="9733" width="25.625" style="693" customWidth="1"/>
    <col min="9734" max="9734" width="52.5" style="693" customWidth="1"/>
    <col min="9735" max="9735" width="9.125" style="693" customWidth="1"/>
    <col min="9736" max="9736" width="34" style="693" customWidth="1"/>
    <col min="9737" max="9737" width="12.5" style="693" customWidth="1"/>
    <col min="9738" max="9738" width="10.75" style="693" customWidth="1"/>
    <col min="9739" max="9984" width="9" style="693"/>
    <col min="9985" max="9985" width="6.125" style="693" customWidth="1"/>
    <col min="9986" max="9986" width="2.75" style="693" customWidth="1"/>
    <col min="9987" max="9987" width="20.875" style="693" customWidth="1"/>
    <col min="9988" max="9988" width="11" style="693" customWidth="1"/>
    <col min="9989" max="9989" width="25.625" style="693" customWidth="1"/>
    <col min="9990" max="9990" width="52.5" style="693" customWidth="1"/>
    <col min="9991" max="9991" width="9.125" style="693" customWidth="1"/>
    <col min="9992" max="9992" width="34" style="693" customWidth="1"/>
    <col min="9993" max="9993" width="12.5" style="693" customWidth="1"/>
    <col min="9994" max="9994" width="10.75" style="693" customWidth="1"/>
    <col min="9995" max="10240" width="9" style="693"/>
    <col min="10241" max="10241" width="6.125" style="693" customWidth="1"/>
    <col min="10242" max="10242" width="2.75" style="693" customWidth="1"/>
    <col min="10243" max="10243" width="20.875" style="693" customWidth="1"/>
    <col min="10244" max="10244" width="11" style="693" customWidth="1"/>
    <col min="10245" max="10245" width="25.625" style="693" customWidth="1"/>
    <col min="10246" max="10246" width="52.5" style="693" customWidth="1"/>
    <col min="10247" max="10247" width="9.125" style="693" customWidth="1"/>
    <col min="10248" max="10248" width="34" style="693" customWidth="1"/>
    <col min="10249" max="10249" width="12.5" style="693" customWidth="1"/>
    <col min="10250" max="10250" width="10.75" style="693" customWidth="1"/>
    <col min="10251" max="10496" width="9" style="693"/>
    <col min="10497" max="10497" width="6.125" style="693" customWidth="1"/>
    <col min="10498" max="10498" width="2.75" style="693" customWidth="1"/>
    <col min="10499" max="10499" width="20.875" style="693" customWidth="1"/>
    <col min="10500" max="10500" width="11" style="693" customWidth="1"/>
    <col min="10501" max="10501" width="25.625" style="693" customWidth="1"/>
    <col min="10502" max="10502" width="52.5" style="693" customWidth="1"/>
    <col min="10503" max="10503" width="9.125" style="693" customWidth="1"/>
    <col min="10504" max="10504" width="34" style="693" customWidth="1"/>
    <col min="10505" max="10505" width="12.5" style="693" customWidth="1"/>
    <col min="10506" max="10506" width="10.75" style="693" customWidth="1"/>
    <col min="10507" max="10752" width="9" style="693"/>
    <col min="10753" max="10753" width="6.125" style="693" customWidth="1"/>
    <col min="10754" max="10754" width="2.75" style="693" customWidth="1"/>
    <col min="10755" max="10755" width="20.875" style="693" customWidth="1"/>
    <col min="10756" max="10756" width="11" style="693" customWidth="1"/>
    <col min="10757" max="10757" width="25.625" style="693" customWidth="1"/>
    <col min="10758" max="10758" width="52.5" style="693" customWidth="1"/>
    <col min="10759" max="10759" width="9.125" style="693" customWidth="1"/>
    <col min="10760" max="10760" width="34" style="693" customWidth="1"/>
    <col min="10761" max="10761" width="12.5" style="693" customWidth="1"/>
    <col min="10762" max="10762" width="10.75" style="693" customWidth="1"/>
    <col min="10763" max="11008" width="9" style="693"/>
    <col min="11009" max="11009" width="6.125" style="693" customWidth="1"/>
    <col min="11010" max="11010" width="2.75" style="693" customWidth="1"/>
    <col min="11011" max="11011" width="20.875" style="693" customWidth="1"/>
    <col min="11012" max="11012" width="11" style="693" customWidth="1"/>
    <col min="11013" max="11013" width="25.625" style="693" customWidth="1"/>
    <col min="11014" max="11014" width="52.5" style="693" customWidth="1"/>
    <col min="11015" max="11015" width="9.125" style="693" customWidth="1"/>
    <col min="11016" max="11016" width="34" style="693" customWidth="1"/>
    <col min="11017" max="11017" width="12.5" style="693" customWidth="1"/>
    <col min="11018" max="11018" width="10.75" style="693" customWidth="1"/>
    <col min="11019" max="11264" width="9" style="693"/>
    <col min="11265" max="11265" width="6.125" style="693" customWidth="1"/>
    <col min="11266" max="11266" width="2.75" style="693" customWidth="1"/>
    <col min="11267" max="11267" width="20.875" style="693" customWidth="1"/>
    <col min="11268" max="11268" width="11" style="693" customWidth="1"/>
    <col min="11269" max="11269" width="25.625" style="693" customWidth="1"/>
    <col min="11270" max="11270" width="52.5" style="693" customWidth="1"/>
    <col min="11271" max="11271" width="9.125" style="693" customWidth="1"/>
    <col min="11272" max="11272" width="34" style="693" customWidth="1"/>
    <col min="11273" max="11273" width="12.5" style="693" customWidth="1"/>
    <col min="11274" max="11274" width="10.75" style="693" customWidth="1"/>
    <col min="11275" max="11520" width="9" style="693"/>
    <col min="11521" max="11521" width="6.125" style="693" customWidth="1"/>
    <col min="11522" max="11522" width="2.75" style="693" customWidth="1"/>
    <col min="11523" max="11523" width="20.875" style="693" customWidth="1"/>
    <col min="11524" max="11524" width="11" style="693" customWidth="1"/>
    <col min="11525" max="11525" width="25.625" style="693" customWidth="1"/>
    <col min="11526" max="11526" width="52.5" style="693" customWidth="1"/>
    <col min="11527" max="11527" width="9.125" style="693" customWidth="1"/>
    <col min="11528" max="11528" width="34" style="693" customWidth="1"/>
    <col min="11529" max="11529" width="12.5" style="693" customWidth="1"/>
    <col min="11530" max="11530" width="10.75" style="693" customWidth="1"/>
    <col min="11531" max="11776" width="9" style="693"/>
    <col min="11777" max="11777" width="6.125" style="693" customWidth="1"/>
    <col min="11778" max="11778" width="2.75" style="693" customWidth="1"/>
    <col min="11779" max="11779" width="20.875" style="693" customWidth="1"/>
    <col min="11780" max="11780" width="11" style="693" customWidth="1"/>
    <col min="11781" max="11781" width="25.625" style="693" customWidth="1"/>
    <col min="11782" max="11782" width="52.5" style="693" customWidth="1"/>
    <col min="11783" max="11783" width="9.125" style="693" customWidth="1"/>
    <col min="11784" max="11784" width="34" style="693" customWidth="1"/>
    <col min="11785" max="11785" width="12.5" style="693" customWidth="1"/>
    <col min="11786" max="11786" width="10.75" style="693" customWidth="1"/>
    <col min="11787" max="12032" width="9" style="693"/>
    <col min="12033" max="12033" width="6.125" style="693" customWidth="1"/>
    <col min="12034" max="12034" width="2.75" style="693" customWidth="1"/>
    <col min="12035" max="12035" width="20.875" style="693" customWidth="1"/>
    <col min="12036" max="12036" width="11" style="693" customWidth="1"/>
    <col min="12037" max="12037" width="25.625" style="693" customWidth="1"/>
    <col min="12038" max="12038" width="52.5" style="693" customWidth="1"/>
    <col min="12039" max="12039" width="9.125" style="693" customWidth="1"/>
    <col min="12040" max="12040" width="34" style="693" customWidth="1"/>
    <col min="12041" max="12041" width="12.5" style="693" customWidth="1"/>
    <col min="12042" max="12042" width="10.75" style="693" customWidth="1"/>
    <col min="12043" max="12288" width="9" style="693"/>
    <col min="12289" max="12289" width="6.125" style="693" customWidth="1"/>
    <col min="12290" max="12290" width="2.75" style="693" customWidth="1"/>
    <col min="12291" max="12291" width="20.875" style="693" customWidth="1"/>
    <col min="12292" max="12292" width="11" style="693" customWidth="1"/>
    <col min="12293" max="12293" width="25.625" style="693" customWidth="1"/>
    <col min="12294" max="12294" width="52.5" style="693" customWidth="1"/>
    <col min="12295" max="12295" width="9.125" style="693" customWidth="1"/>
    <col min="12296" max="12296" width="34" style="693" customWidth="1"/>
    <col min="12297" max="12297" width="12.5" style="693" customWidth="1"/>
    <col min="12298" max="12298" width="10.75" style="693" customWidth="1"/>
    <col min="12299" max="12544" width="9" style="693"/>
    <col min="12545" max="12545" width="6.125" style="693" customWidth="1"/>
    <col min="12546" max="12546" width="2.75" style="693" customWidth="1"/>
    <col min="12547" max="12547" width="20.875" style="693" customWidth="1"/>
    <col min="12548" max="12548" width="11" style="693" customWidth="1"/>
    <col min="12549" max="12549" width="25.625" style="693" customWidth="1"/>
    <col min="12550" max="12550" width="52.5" style="693" customWidth="1"/>
    <col min="12551" max="12551" width="9.125" style="693" customWidth="1"/>
    <col min="12552" max="12552" width="34" style="693" customWidth="1"/>
    <col min="12553" max="12553" width="12.5" style="693" customWidth="1"/>
    <col min="12554" max="12554" width="10.75" style="693" customWidth="1"/>
    <col min="12555" max="12800" width="9" style="693"/>
    <col min="12801" max="12801" width="6.125" style="693" customWidth="1"/>
    <col min="12802" max="12802" width="2.75" style="693" customWidth="1"/>
    <col min="12803" max="12803" width="20.875" style="693" customWidth="1"/>
    <col min="12804" max="12804" width="11" style="693" customWidth="1"/>
    <col min="12805" max="12805" width="25.625" style="693" customWidth="1"/>
    <col min="12806" max="12806" width="52.5" style="693" customWidth="1"/>
    <col min="12807" max="12807" width="9.125" style="693" customWidth="1"/>
    <col min="12808" max="12808" width="34" style="693" customWidth="1"/>
    <col min="12809" max="12809" width="12.5" style="693" customWidth="1"/>
    <col min="12810" max="12810" width="10.75" style="693" customWidth="1"/>
    <col min="12811" max="13056" width="9" style="693"/>
    <col min="13057" max="13057" width="6.125" style="693" customWidth="1"/>
    <col min="13058" max="13058" width="2.75" style="693" customWidth="1"/>
    <col min="13059" max="13059" width="20.875" style="693" customWidth="1"/>
    <col min="13060" max="13060" width="11" style="693" customWidth="1"/>
    <col min="13061" max="13061" width="25.625" style="693" customWidth="1"/>
    <col min="13062" max="13062" width="52.5" style="693" customWidth="1"/>
    <col min="13063" max="13063" width="9.125" style="693" customWidth="1"/>
    <col min="13064" max="13064" width="34" style="693" customWidth="1"/>
    <col min="13065" max="13065" width="12.5" style="693" customWidth="1"/>
    <col min="13066" max="13066" width="10.75" style="693" customWidth="1"/>
    <col min="13067" max="13312" width="9" style="693"/>
    <col min="13313" max="13313" width="6.125" style="693" customWidth="1"/>
    <col min="13314" max="13314" width="2.75" style="693" customWidth="1"/>
    <col min="13315" max="13315" width="20.875" style="693" customWidth="1"/>
    <col min="13316" max="13316" width="11" style="693" customWidth="1"/>
    <col min="13317" max="13317" width="25.625" style="693" customWidth="1"/>
    <col min="13318" max="13318" width="52.5" style="693" customWidth="1"/>
    <col min="13319" max="13319" width="9.125" style="693" customWidth="1"/>
    <col min="13320" max="13320" width="34" style="693" customWidth="1"/>
    <col min="13321" max="13321" width="12.5" style="693" customWidth="1"/>
    <col min="13322" max="13322" width="10.75" style="693" customWidth="1"/>
    <col min="13323" max="13568" width="9" style="693"/>
    <col min="13569" max="13569" width="6.125" style="693" customWidth="1"/>
    <col min="13570" max="13570" width="2.75" style="693" customWidth="1"/>
    <col min="13571" max="13571" width="20.875" style="693" customWidth="1"/>
    <col min="13572" max="13572" width="11" style="693" customWidth="1"/>
    <col min="13573" max="13573" width="25.625" style="693" customWidth="1"/>
    <col min="13574" max="13574" width="52.5" style="693" customWidth="1"/>
    <col min="13575" max="13575" width="9.125" style="693" customWidth="1"/>
    <col min="13576" max="13576" width="34" style="693" customWidth="1"/>
    <col min="13577" max="13577" width="12.5" style="693" customWidth="1"/>
    <col min="13578" max="13578" width="10.75" style="693" customWidth="1"/>
    <col min="13579" max="13824" width="9" style="693"/>
    <col min="13825" max="13825" width="6.125" style="693" customWidth="1"/>
    <col min="13826" max="13826" width="2.75" style="693" customWidth="1"/>
    <col min="13827" max="13827" width="20.875" style="693" customWidth="1"/>
    <col min="13828" max="13828" width="11" style="693" customWidth="1"/>
    <col min="13829" max="13829" width="25.625" style="693" customWidth="1"/>
    <col min="13830" max="13830" width="52.5" style="693" customWidth="1"/>
    <col min="13831" max="13831" width="9.125" style="693" customWidth="1"/>
    <col min="13832" max="13832" width="34" style="693" customWidth="1"/>
    <col min="13833" max="13833" width="12.5" style="693" customWidth="1"/>
    <col min="13834" max="13834" width="10.75" style="693" customWidth="1"/>
    <col min="13835" max="14080" width="9" style="693"/>
    <col min="14081" max="14081" width="6.125" style="693" customWidth="1"/>
    <col min="14082" max="14082" width="2.75" style="693" customWidth="1"/>
    <col min="14083" max="14083" width="20.875" style="693" customWidth="1"/>
    <col min="14084" max="14084" width="11" style="693" customWidth="1"/>
    <col min="14085" max="14085" width="25.625" style="693" customWidth="1"/>
    <col min="14086" max="14086" width="52.5" style="693" customWidth="1"/>
    <col min="14087" max="14087" width="9.125" style="693" customWidth="1"/>
    <col min="14088" max="14088" width="34" style="693" customWidth="1"/>
    <col min="14089" max="14089" width="12.5" style="693" customWidth="1"/>
    <col min="14090" max="14090" width="10.75" style="693" customWidth="1"/>
    <col min="14091" max="14336" width="9" style="693"/>
    <col min="14337" max="14337" width="6.125" style="693" customWidth="1"/>
    <col min="14338" max="14338" width="2.75" style="693" customWidth="1"/>
    <col min="14339" max="14339" width="20.875" style="693" customWidth="1"/>
    <col min="14340" max="14340" width="11" style="693" customWidth="1"/>
    <col min="14341" max="14341" width="25.625" style="693" customWidth="1"/>
    <col min="14342" max="14342" width="52.5" style="693" customWidth="1"/>
    <col min="14343" max="14343" width="9.125" style="693" customWidth="1"/>
    <col min="14344" max="14344" width="34" style="693" customWidth="1"/>
    <col min="14345" max="14345" width="12.5" style="693" customWidth="1"/>
    <col min="14346" max="14346" width="10.75" style="693" customWidth="1"/>
    <col min="14347" max="14592" width="9" style="693"/>
    <col min="14593" max="14593" width="6.125" style="693" customWidth="1"/>
    <col min="14594" max="14594" width="2.75" style="693" customWidth="1"/>
    <col min="14595" max="14595" width="20.875" style="693" customWidth="1"/>
    <col min="14596" max="14596" width="11" style="693" customWidth="1"/>
    <col min="14597" max="14597" width="25.625" style="693" customWidth="1"/>
    <col min="14598" max="14598" width="52.5" style="693" customWidth="1"/>
    <col min="14599" max="14599" width="9.125" style="693" customWidth="1"/>
    <col min="14600" max="14600" width="34" style="693" customWidth="1"/>
    <col min="14601" max="14601" width="12.5" style="693" customWidth="1"/>
    <col min="14602" max="14602" width="10.75" style="693" customWidth="1"/>
    <col min="14603" max="14848" width="9" style="693"/>
    <col min="14849" max="14849" width="6.125" style="693" customWidth="1"/>
    <col min="14850" max="14850" width="2.75" style="693" customWidth="1"/>
    <col min="14851" max="14851" width="20.875" style="693" customWidth="1"/>
    <col min="14852" max="14852" width="11" style="693" customWidth="1"/>
    <col min="14853" max="14853" width="25.625" style="693" customWidth="1"/>
    <col min="14854" max="14854" width="52.5" style="693" customWidth="1"/>
    <col min="14855" max="14855" width="9.125" style="693" customWidth="1"/>
    <col min="14856" max="14856" width="34" style="693" customWidth="1"/>
    <col min="14857" max="14857" width="12.5" style="693" customWidth="1"/>
    <col min="14858" max="14858" width="10.75" style="693" customWidth="1"/>
    <col min="14859" max="15104" width="9" style="693"/>
    <col min="15105" max="15105" width="6.125" style="693" customWidth="1"/>
    <col min="15106" max="15106" width="2.75" style="693" customWidth="1"/>
    <col min="15107" max="15107" width="20.875" style="693" customWidth="1"/>
    <col min="15108" max="15108" width="11" style="693" customWidth="1"/>
    <col min="15109" max="15109" width="25.625" style="693" customWidth="1"/>
    <col min="15110" max="15110" width="52.5" style="693" customWidth="1"/>
    <col min="15111" max="15111" width="9.125" style="693" customWidth="1"/>
    <col min="15112" max="15112" width="34" style="693" customWidth="1"/>
    <col min="15113" max="15113" width="12.5" style="693" customWidth="1"/>
    <col min="15114" max="15114" width="10.75" style="693" customWidth="1"/>
    <col min="15115" max="15360" width="9" style="693"/>
    <col min="15361" max="15361" width="6.125" style="693" customWidth="1"/>
    <col min="15362" max="15362" width="2.75" style="693" customWidth="1"/>
    <col min="15363" max="15363" width="20.875" style="693" customWidth="1"/>
    <col min="15364" max="15364" width="11" style="693" customWidth="1"/>
    <col min="15365" max="15365" width="25.625" style="693" customWidth="1"/>
    <col min="15366" max="15366" width="52.5" style="693" customWidth="1"/>
    <col min="15367" max="15367" width="9.125" style="693" customWidth="1"/>
    <col min="15368" max="15368" width="34" style="693" customWidth="1"/>
    <col min="15369" max="15369" width="12.5" style="693" customWidth="1"/>
    <col min="15370" max="15370" width="10.75" style="693" customWidth="1"/>
    <col min="15371" max="15616" width="9" style="693"/>
    <col min="15617" max="15617" width="6.125" style="693" customWidth="1"/>
    <col min="15618" max="15618" width="2.75" style="693" customWidth="1"/>
    <col min="15619" max="15619" width="20.875" style="693" customWidth="1"/>
    <col min="15620" max="15620" width="11" style="693" customWidth="1"/>
    <col min="15621" max="15621" width="25.625" style="693" customWidth="1"/>
    <col min="15622" max="15622" width="52.5" style="693" customWidth="1"/>
    <col min="15623" max="15623" width="9.125" style="693" customWidth="1"/>
    <col min="15624" max="15624" width="34" style="693" customWidth="1"/>
    <col min="15625" max="15625" width="12.5" style="693" customWidth="1"/>
    <col min="15626" max="15626" width="10.75" style="693" customWidth="1"/>
    <col min="15627" max="15872" width="9" style="693"/>
    <col min="15873" max="15873" width="6.125" style="693" customWidth="1"/>
    <col min="15874" max="15874" width="2.75" style="693" customWidth="1"/>
    <col min="15875" max="15875" width="20.875" style="693" customWidth="1"/>
    <col min="15876" max="15876" width="11" style="693" customWidth="1"/>
    <col min="15877" max="15877" width="25.625" style="693" customWidth="1"/>
    <col min="15878" max="15878" width="52.5" style="693" customWidth="1"/>
    <col min="15879" max="15879" width="9.125" style="693" customWidth="1"/>
    <col min="15880" max="15880" width="34" style="693" customWidth="1"/>
    <col min="15881" max="15881" width="12.5" style="693" customWidth="1"/>
    <col min="15882" max="15882" width="10.75" style="693" customWidth="1"/>
    <col min="15883" max="16128" width="9" style="693"/>
    <col min="16129" max="16129" width="6.125" style="693" customWidth="1"/>
    <col min="16130" max="16130" width="2.75" style="693" customWidth="1"/>
    <col min="16131" max="16131" width="20.875" style="693" customWidth="1"/>
    <col min="16132" max="16132" width="11" style="693" customWidth="1"/>
    <col min="16133" max="16133" width="25.625" style="693" customWidth="1"/>
    <col min="16134" max="16134" width="52.5" style="693" customWidth="1"/>
    <col min="16135" max="16135" width="9.125" style="693" customWidth="1"/>
    <col min="16136" max="16136" width="34" style="693" customWidth="1"/>
    <col min="16137" max="16137" width="12.5" style="693" customWidth="1"/>
    <col min="16138" max="16138" width="10.75" style="693" customWidth="1"/>
    <col min="16139" max="16384" width="9" style="693"/>
  </cols>
  <sheetData>
    <row r="1" spans="1:251" ht="15" customHeight="1"/>
    <row r="2" spans="1:251" ht="15" customHeight="1"/>
    <row r="3" spans="1:251" ht="15" customHeight="1"/>
    <row r="4" spans="1:251" ht="15" customHeight="1"/>
    <row r="5" spans="1:251" ht="15" customHeight="1"/>
    <row r="6" spans="1:251" ht="15" customHeight="1"/>
    <row r="7" spans="1:251" ht="15" customHeight="1"/>
    <row r="10" spans="1:251" ht="27" customHeight="1">
      <c r="A10" s="695"/>
      <c r="B10" s="696" t="s">
        <v>1125</v>
      </c>
      <c r="C10" s="696"/>
      <c r="D10" s="697"/>
      <c r="E10" s="696"/>
      <c r="F10" s="696"/>
      <c r="G10" s="696"/>
      <c r="H10" s="698" t="s">
        <v>1126</v>
      </c>
      <c r="I10" s="696"/>
      <c r="J10" s="699"/>
      <c r="K10" s="699"/>
      <c r="L10" s="699"/>
      <c r="M10" s="699"/>
      <c r="N10" s="699"/>
      <c r="O10" s="699"/>
      <c r="P10" s="699"/>
      <c r="Q10" s="699"/>
      <c r="R10" s="699"/>
      <c r="S10" s="699"/>
      <c r="T10" s="699"/>
      <c r="U10" s="699"/>
      <c r="V10" s="699"/>
      <c r="W10" s="699"/>
      <c r="X10" s="699"/>
      <c r="Y10" s="700"/>
      <c r="Z10" s="700"/>
      <c r="AA10" s="700"/>
      <c r="AB10" s="700"/>
      <c r="AC10" s="700"/>
      <c r="AD10" s="700"/>
      <c r="AE10" s="700"/>
      <c r="AF10" s="700"/>
      <c r="AG10" s="700"/>
      <c r="AH10" s="700"/>
      <c r="AI10" s="700"/>
      <c r="AJ10" s="700"/>
      <c r="AK10" s="700"/>
      <c r="AL10" s="700"/>
      <c r="AM10" s="700"/>
      <c r="AN10" s="700"/>
      <c r="AO10" s="700"/>
      <c r="AP10" s="700"/>
      <c r="AQ10" s="700"/>
      <c r="AR10" s="700"/>
      <c r="AS10" s="700"/>
      <c r="AT10" s="700"/>
      <c r="AU10" s="700"/>
      <c r="AV10" s="700"/>
      <c r="AW10" s="700"/>
      <c r="AX10" s="700"/>
      <c r="AY10" s="700"/>
      <c r="AZ10" s="700"/>
      <c r="BA10" s="700"/>
      <c r="BB10" s="700"/>
      <c r="BC10" s="700"/>
      <c r="BD10" s="700"/>
      <c r="BE10" s="700"/>
      <c r="BF10" s="700"/>
      <c r="BG10" s="700"/>
      <c r="BH10" s="700"/>
      <c r="BI10" s="700"/>
      <c r="BJ10" s="700"/>
      <c r="BK10" s="700"/>
      <c r="BL10" s="700"/>
      <c r="BM10" s="700"/>
      <c r="BN10" s="700"/>
      <c r="BO10" s="700"/>
      <c r="BP10" s="700"/>
      <c r="BQ10" s="700"/>
      <c r="BR10" s="700"/>
      <c r="BS10" s="700"/>
      <c r="BT10" s="700"/>
      <c r="BU10" s="700"/>
      <c r="BV10" s="700"/>
      <c r="BW10" s="700"/>
      <c r="BX10" s="700"/>
      <c r="BY10" s="700"/>
      <c r="BZ10" s="700"/>
      <c r="CA10" s="700"/>
      <c r="CB10" s="700"/>
      <c r="CC10" s="700"/>
      <c r="CD10" s="700"/>
      <c r="CE10" s="700"/>
      <c r="CF10" s="700"/>
      <c r="CG10" s="700"/>
      <c r="CH10" s="700"/>
      <c r="CI10" s="700"/>
      <c r="CJ10" s="700"/>
      <c r="CK10" s="700"/>
      <c r="CL10" s="700"/>
      <c r="CM10" s="700"/>
      <c r="CN10" s="700"/>
      <c r="CO10" s="700"/>
      <c r="CP10" s="700"/>
      <c r="CQ10" s="700"/>
      <c r="CR10" s="700"/>
      <c r="CS10" s="700"/>
      <c r="CT10" s="700"/>
      <c r="CU10" s="700"/>
      <c r="CV10" s="700"/>
      <c r="CW10" s="700"/>
      <c r="CX10" s="700"/>
      <c r="CY10" s="700"/>
      <c r="CZ10" s="700"/>
      <c r="DA10" s="700"/>
      <c r="DB10" s="700"/>
      <c r="DC10" s="700"/>
      <c r="DD10" s="700"/>
      <c r="DE10" s="700"/>
      <c r="DF10" s="700"/>
      <c r="DG10" s="700"/>
      <c r="DH10" s="700"/>
      <c r="DI10" s="700"/>
      <c r="DJ10" s="700"/>
      <c r="DK10" s="700"/>
      <c r="DL10" s="700"/>
      <c r="DM10" s="700"/>
      <c r="DN10" s="700"/>
      <c r="DO10" s="700"/>
      <c r="DP10" s="700"/>
      <c r="DQ10" s="700"/>
      <c r="DR10" s="700"/>
      <c r="DS10" s="700"/>
      <c r="DT10" s="700"/>
      <c r="DU10" s="700"/>
      <c r="DV10" s="700"/>
      <c r="DW10" s="700"/>
      <c r="DX10" s="700"/>
      <c r="DY10" s="700"/>
      <c r="DZ10" s="700"/>
      <c r="EA10" s="700"/>
      <c r="EB10" s="700"/>
      <c r="EC10" s="700"/>
      <c r="ED10" s="700"/>
      <c r="EE10" s="700"/>
      <c r="EF10" s="700"/>
      <c r="EG10" s="700"/>
      <c r="EH10" s="700"/>
      <c r="EI10" s="700"/>
      <c r="EJ10" s="700"/>
      <c r="EK10" s="700"/>
      <c r="EL10" s="700"/>
      <c r="EM10" s="700"/>
      <c r="EN10" s="700"/>
      <c r="EO10" s="700"/>
      <c r="EP10" s="700"/>
      <c r="EQ10" s="700"/>
      <c r="ER10" s="700"/>
      <c r="ES10" s="700"/>
      <c r="ET10" s="700"/>
      <c r="EU10" s="700"/>
      <c r="EV10" s="700"/>
      <c r="EW10" s="700"/>
      <c r="EX10" s="700"/>
      <c r="EY10" s="700"/>
      <c r="EZ10" s="700"/>
      <c r="FA10" s="700"/>
      <c r="FB10" s="700"/>
      <c r="FC10" s="700"/>
      <c r="FD10" s="700"/>
      <c r="FE10" s="700"/>
      <c r="FF10" s="700"/>
      <c r="FG10" s="700"/>
      <c r="FH10" s="700"/>
      <c r="FI10" s="700"/>
      <c r="FJ10" s="700"/>
      <c r="FK10" s="700"/>
      <c r="FL10" s="700"/>
      <c r="FM10" s="700"/>
      <c r="FN10" s="700"/>
      <c r="FO10" s="700"/>
      <c r="FP10" s="700"/>
      <c r="FQ10" s="700"/>
      <c r="FR10" s="700"/>
      <c r="FS10" s="700"/>
      <c r="FT10" s="700"/>
      <c r="FU10" s="700"/>
      <c r="FV10" s="700"/>
      <c r="FW10" s="700"/>
      <c r="FX10" s="700"/>
      <c r="FY10" s="700"/>
      <c r="FZ10" s="700"/>
      <c r="GA10" s="700"/>
      <c r="GB10" s="700"/>
      <c r="GC10" s="700"/>
      <c r="GD10" s="700"/>
      <c r="GE10" s="700"/>
      <c r="GF10" s="700"/>
      <c r="GG10" s="700"/>
      <c r="GH10" s="700"/>
      <c r="GI10" s="700"/>
      <c r="GJ10" s="700"/>
      <c r="GK10" s="700"/>
      <c r="GL10" s="700"/>
      <c r="GM10" s="700"/>
      <c r="GN10" s="700"/>
      <c r="GO10" s="700"/>
      <c r="GP10" s="700"/>
      <c r="GQ10" s="700"/>
      <c r="GR10" s="700"/>
      <c r="GS10" s="700"/>
      <c r="GT10" s="700"/>
      <c r="GU10" s="700"/>
      <c r="GV10" s="700"/>
      <c r="GW10" s="700"/>
      <c r="GX10" s="700"/>
      <c r="GY10" s="700"/>
      <c r="GZ10" s="700"/>
      <c r="HA10" s="700"/>
      <c r="HB10" s="700"/>
      <c r="HC10" s="700"/>
      <c r="HD10" s="700"/>
      <c r="HE10" s="700"/>
      <c r="HF10" s="700"/>
      <c r="HG10" s="700"/>
      <c r="HH10" s="700"/>
      <c r="HI10" s="700"/>
      <c r="HJ10" s="700"/>
      <c r="HK10" s="700"/>
      <c r="HL10" s="700"/>
      <c r="HM10" s="700"/>
      <c r="HN10" s="700"/>
      <c r="HO10" s="700"/>
      <c r="HP10" s="700"/>
      <c r="HQ10" s="700"/>
      <c r="HR10" s="700"/>
      <c r="HS10" s="700"/>
      <c r="HT10" s="700"/>
      <c r="HU10" s="700"/>
      <c r="HV10" s="700"/>
      <c r="HW10" s="700"/>
      <c r="HX10" s="700"/>
      <c r="HY10" s="700"/>
      <c r="HZ10" s="700"/>
      <c r="IA10" s="700"/>
      <c r="IB10" s="700"/>
      <c r="IC10" s="700"/>
      <c r="ID10" s="700"/>
      <c r="IE10" s="700"/>
      <c r="IF10" s="700"/>
      <c r="IG10" s="700"/>
      <c r="IH10" s="700"/>
      <c r="II10" s="700"/>
      <c r="IJ10" s="700"/>
      <c r="IK10" s="700"/>
      <c r="IL10" s="700"/>
      <c r="IM10" s="700"/>
      <c r="IN10" s="700"/>
      <c r="IO10" s="700"/>
      <c r="IP10" s="700"/>
      <c r="IQ10" s="700"/>
    </row>
    <row r="11" spans="1:251" ht="12" customHeight="1" thickBot="1">
      <c r="A11" s="695"/>
      <c r="B11" s="695"/>
      <c r="C11" s="695"/>
      <c r="D11" s="701"/>
      <c r="E11" s="695"/>
      <c r="F11" s="695"/>
      <c r="G11" s="695"/>
      <c r="H11" s="695"/>
      <c r="I11" s="695"/>
    </row>
    <row r="12" spans="1:251" ht="12.75" customHeight="1">
      <c r="A12" s="695"/>
      <c r="B12" s="702"/>
      <c r="C12" s="703" t="s">
        <v>1127</v>
      </c>
      <c r="D12" s="704" t="s">
        <v>1128</v>
      </c>
      <c r="E12" s="703" t="s">
        <v>1129</v>
      </c>
      <c r="F12" s="703" t="s">
        <v>1130</v>
      </c>
      <c r="G12" s="704" t="s">
        <v>1131</v>
      </c>
      <c r="H12" s="705" t="s">
        <v>1132</v>
      </c>
      <c r="I12" s="706"/>
      <c r="J12" s="707"/>
    </row>
    <row r="13" spans="1:251" ht="13.5" hidden="1" customHeight="1">
      <c r="A13" s="695"/>
      <c r="B13" s="708">
        <v>1</v>
      </c>
      <c r="C13" s="709" t="s">
        <v>1133</v>
      </c>
      <c r="D13" s="710" t="s">
        <v>1134</v>
      </c>
      <c r="E13" s="711" t="s">
        <v>1135</v>
      </c>
      <c r="F13" s="712" t="s">
        <v>1136</v>
      </c>
      <c r="G13" s="711"/>
      <c r="H13" s="713" t="s">
        <v>1137</v>
      </c>
      <c r="I13" s="714"/>
      <c r="J13" s="715">
        <v>40926</v>
      </c>
    </row>
    <row r="14" spans="1:251" ht="13.5" hidden="1" customHeight="1">
      <c r="A14" s="695"/>
      <c r="B14" s="716"/>
      <c r="C14" s="717"/>
      <c r="D14" s="718" t="s">
        <v>1138</v>
      </c>
      <c r="E14" s="719" t="s">
        <v>1139</v>
      </c>
      <c r="F14" s="719" t="s">
        <v>1140</v>
      </c>
      <c r="G14" s="720" t="s">
        <v>1141</v>
      </c>
      <c r="H14" s="721"/>
      <c r="I14" s="722"/>
      <c r="J14" s="715">
        <v>40995</v>
      </c>
    </row>
    <row r="15" spans="1:251" ht="13.5" hidden="1" customHeight="1">
      <c r="A15" s="695"/>
      <c r="B15" s="716"/>
      <c r="C15" s="723" t="s">
        <v>1142</v>
      </c>
      <c r="D15" s="724"/>
      <c r="E15" s="719" t="s">
        <v>1143</v>
      </c>
      <c r="F15" s="719" t="s">
        <v>1144</v>
      </c>
      <c r="G15" s="725" t="s">
        <v>1145</v>
      </c>
      <c r="H15" s="721"/>
      <c r="I15" s="722"/>
      <c r="J15" s="726" t="s">
        <v>1146</v>
      </c>
    </row>
    <row r="16" spans="1:251" ht="13.5" hidden="1" customHeight="1">
      <c r="A16" s="695"/>
      <c r="B16" s="727"/>
      <c r="C16" s="728"/>
      <c r="D16" s="729"/>
      <c r="E16" s="730" t="s">
        <v>1147</v>
      </c>
      <c r="F16" s="730" t="s">
        <v>1148</v>
      </c>
      <c r="G16" s="731" t="s">
        <v>1149</v>
      </c>
      <c r="H16" s="732"/>
      <c r="I16" s="733"/>
      <c r="J16" s="726"/>
    </row>
    <row r="17" spans="1:10" ht="13.5" hidden="1" customHeight="1">
      <c r="A17" s="695"/>
      <c r="B17" s="708">
        <v>1</v>
      </c>
      <c r="C17" s="709" t="s">
        <v>1150</v>
      </c>
      <c r="D17" s="734"/>
      <c r="E17" s="711"/>
      <c r="F17" s="712"/>
      <c r="G17" s="711"/>
      <c r="H17" s="713"/>
      <c r="I17" s="735"/>
      <c r="J17" s="715"/>
    </row>
    <row r="18" spans="1:10" ht="13.5" hidden="1" customHeight="1">
      <c r="A18" s="695"/>
      <c r="B18" s="716"/>
      <c r="C18" s="717"/>
      <c r="D18" s="736" t="s">
        <v>1151</v>
      </c>
      <c r="E18" s="719"/>
      <c r="F18" s="719"/>
      <c r="G18" s="720"/>
      <c r="H18" s="721"/>
      <c r="I18" s="722"/>
      <c r="J18" s="737" t="s">
        <v>1152</v>
      </c>
    </row>
    <row r="19" spans="1:10" ht="13.5" hidden="1" customHeight="1">
      <c r="A19" s="695"/>
      <c r="B19" s="716"/>
      <c r="C19" s="723" t="s">
        <v>1153</v>
      </c>
      <c r="D19" s="736"/>
      <c r="E19" s="719"/>
      <c r="F19" s="719"/>
      <c r="G19" s="720"/>
      <c r="H19" s="721"/>
      <c r="I19" s="722"/>
      <c r="J19" s="726"/>
    </row>
    <row r="20" spans="1:10" ht="13.5" hidden="1" customHeight="1">
      <c r="A20" s="695"/>
      <c r="B20" s="727"/>
      <c r="C20" s="728"/>
      <c r="D20" s="738" t="s">
        <v>1154</v>
      </c>
      <c r="E20" s="730"/>
      <c r="F20" s="730"/>
      <c r="G20" s="731"/>
      <c r="H20" s="732"/>
      <c r="I20" s="722"/>
      <c r="J20" s="726"/>
    </row>
    <row r="21" spans="1:10" ht="13.5" customHeight="1">
      <c r="A21" s="695"/>
      <c r="B21" s="708">
        <v>1</v>
      </c>
      <c r="C21" s="739" t="s">
        <v>1155</v>
      </c>
      <c r="D21" s="740"/>
      <c r="E21" s="711" t="s">
        <v>1156</v>
      </c>
      <c r="F21" s="712" t="s">
        <v>1157</v>
      </c>
      <c r="G21" s="711"/>
      <c r="H21" s="741" t="s">
        <v>1158</v>
      </c>
      <c r="I21" s="714"/>
      <c r="J21" s="742"/>
    </row>
    <row r="22" spans="1:10" ht="13.5" customHeight="1">
      <c r="A22" s="695"/>
      <c r="B22" s="716"/>
      <c r="C22" s="743"/>
      <c r="D22" s="744"/>
      <c r="E22" s="719" t="s">
        <v>1159</v>
      </c>
      <c r="F22" s="719" t="s">
        <v>1160</v>
      </c>
      <c r="G22" s="720" t="s">
        <v>1161</v>
      </c>
      <c r="H22" s="745"/>
      <c r="I22" s="722"/>
      <c r="J22" s="726"/>
    </row>
    <row r="23" spans="1:10" ht="13.5" customHeight="1">
      <c r="A23" s="695"/>
      <c r="B23" s="716"/>
      <c r="C23" s="746"/>
      <c r="D23" s="720" t="s">
        <v>1162</v>
      </c>
      <c r="E23" s="719" t="s">
        <v>1163</v>
      </c>
      <c r="F23" s="719" t="s">
        <v>1164</v>
      </c>
      <c r="G23" s="720" t="s">
        <v>1165</v>
      </c>
      <c r="H23" s="745"/>
      <c r="I23" s="722"/>
      <c r="J23" s="726"/>
    </row>
    <row r="24" spans="1:10" ht="13.5" customHeight="1">
      <c r="A24" s="695"/>
      <c r="B24" s="716"/>
      <c r="C24" s="746" t="s">
        <v>1166</v>
      </c>
      <c r="D24" s="744"/>
      <c r="E24" s="719" t="s">
        <v>1167</v>
      </c>
      <c r="F24" s="719" t="s">
        <v>1168</v>
      </c>
      <c r="G24" s="720" t="s">
        <v>1169</v>
      </c>
      <c r="H24" s="745"/>
      <c r="I24" s="722"/>
      <c r="J24" s="726"/>
    </row>
    <row r="25" spans="1:10" ht="13.5" customHeight="1">
      <c r="A25" s="695"/>
      <c r="B25" s="727"/>
      <c r="C25" s="747" t="s">
        <v>1170</v>
      </c>
      <c r="D25" s="748"/>
      <c r="E25" s="749"/>
      <c r="F25" s="750" t="s">
        <v>1171</v>
      </c>
      <c r="G25" s="751"/>
      <c r="H25" s="752"/>
      <c r="I25" s="722"/>
      <c r="J25" s="726"/>
    </row>
    <row r="26" spans="1:10" ht="13.5" customHeight="1">
      <c r="A26" s="695"/>
      <c r="B26" s="753">
        <v>2</v>
      </c>
      <c r="C26" s="754" t="s">
        <v>1172</v>
      </c>
      <c r="D26" s="755"/>
      <c r="E26" s="756" t="s">
        <v>1156</v>
      </c>
      <c r="F26" s="757" t="s">
        <v>1173</v>
      </c>
      <c r="G26" s="148"/>
      <c r="H26" s="758" t="s">
        <v>1174</v>
      </c>
      <c r="I26" s="759"/>
      <c r="J26" s="715"/>
    </row>
    <row r="27" spans="1:10" ht="13.5" customHeight="1">
      <c r="A27" s="695"/>
      <c r="B27" s="716"/>
      <c r="C27" s="760"/>
      <c r="D27" s="761" t="s">
        <v>1175</v>
      </c>
      <c r="E27" s="756" t="s">
        <v>1176</v>
      </c>
      <c r="F27" s="756" t="s">
        <v>1177</v>
      </c>
      <c r="G27" s="762" t="s">
        <v>1178</v>
      </c>
      <c r="H27" s="763"/>
      <c r="I27" s="764"/>
      <c r="J27" s="726"/>
    </row>
    <row r="28" spans="1:10" ht="13.5" customHeight="1">
      <c r="A28" s="695"/>
      <c r="B28" s="716"/>
      <c r="C28" s="765" t="s">
        <v>1179</v>
      </c>
      <c r="D28" s="761"/>
      <c r="E28" s="756" t="s">
        <v>1180</v>
      </c>
      <c r="F28" s="756" t="s">
        <v>1181</v>
      </c>
      <c r="G28" s="766" t="s">
        <v>1182</v>
      </c>
      <c r="H28" s="763"/>
      <c r="I28" s="764"/>
      <c r="J28" s="726"/>
    </row>
    <row r="29" spans="1:10" ht="13.5" customHeight="1">
      <c r="A29" s="695"/>
      <c r="B29" s="716"/>
      <c r="C29" s="767"/>
      <c r="D29" s="755"/>
      <c r="E29" s="756" t="s">
        <v>1183</v>
      </c>
      <c r="F29" s="756" t="s">
        <v>1184</v>
      </c>
      <c r="G29" s="762" t="s">
        <v>1185</v>
      </c>
      <c r="H29" s="768"/>
      <c r="I29" s="769"/>
      <c r="J29" s="726"/>
    </row>
    <row r="30" spans="1:10" ht="24" hidden="1" customHeight="1">
      <c r="A30" s="695"/>
      <c r="B30" s="708">
        <v>5</v>
      </c>
      <c r="C30" s="739" t="s">
        <v>1186</v>
      </c>
      <c r="D30" s="740" t="s">
        <v>1187</v>
      </c>
      <c r="E30" s="711" t="s">
        <v>1156</v>
      </c>
      <c r="F30" s="770" t="s">
        <v>1188</v>
      </c>
      <c r="G30" s="711"/>
      <c r="H30" s="741" t="s">
        <v>1189</v>
      </c>
      <c r="I30" s="759"/>
      <c r="J30" s="715"/>
    </row>
    <row r="31" spans="1:10" ht="13.5" hidden="1" customHeight="1">
      <c r="A31" s="695"/>
      <c r="B31" s="771"/>
      <c r="C31" s="743"/>
      <c r="D31" s="772" t="s">
        <v>1190</v>
      </c>
      <c r="E31" s="719" t="s">
        <v>1139</v>
      </c>
      <c r="F31" s="719" t="s">
        <v>1191</v>
      </c>
      <c r="G31" s="720" t="s">
        <v>1192</v>
      </c>
      <c r="H31" s="745"/>
      <c r="I31" s="764"/>
      <c r="J31" s="726"/>
    </row>
    <row r="32" spans="1:10" ht="13.5" hidden="1" customHeight="1">
      <c r="A32" s="695"/>
      <c r="B32" s="771"/>
      <c r="C32" s="746" t="s">
        <v>1154</v>
      </c>
      <c r="D32" s="773"/>
      <c r="E32" s="719" t="s">
        <v>1193</v>
      </c>
      <c r="F32" s="719" t="s">
        <v>1194</v>
      </c>
      <c r="G32" s="725" t="s">
        <v>1195</v>
      </c>
      <c r="H32" s="745"/>
      <c r="I32" s="764"/>
      <c r="J32" s="726"/>
    </row>
    <row r="33" spans="1:10" ht="13.5" hidden="1" customHeight="1">
      <c r="A33" s="695"/>
      <c r="B33" s="771"/>
      <c r="C33" s="746" t="s">
        <v>1196</v>
      </c>
      <c r="D33" s="773"/>
      <c r="E33" s="719" t="s">
        <v>1197</v>
      </c>
      <c r="F33" s="719" t="s">
        <v>1198</v>
      </c>
      <c r="G33" s="725" t="s">
        <v>1199</v>
      </c>
      <c r="H33" s="745"/>
      <c r="I33" s="764"/>
      <c r="J33" s="726"/>
    </row>
    <row r="34" spans="1:10" ht="13.5" hidden="1" customHeight="1">
      <c r="A34" s="695"/>
      <c r="B34" s="774"/>
      <c r="C34" s="746"/>
      <c r="D34" s="744"/>
      <c r="E34" s="719"/>
      <c r="F34" s="719" t="s">
        <v>1200</v>
      </c>
      <c r="G34" s="720"/>
      <c r="H34" s="752"/>
      <c r="I34" s="769"/>
      <c r="J34" s="726"/>
    </row>
    <row r="35" spans="1:10" ht="13.5" customHeight="1">
      <c r="A35" s="695"/>
      <c r="B35" s="708">
        <v>3</v>
      </c>
      <c r="C35" s="754" t="s">
        <v>1201</v>
      </c>
      <c r="D35" s="775"/>
      <c r="E35" s="776" t="s">
        <v>1156</v>
      </c>
      <c r="F35" s="777" t="s">
        <v>1202</v>
      </c>
      <c r="G35" s="776"/>
      <c r="H35" s="758" t="s">
        <v>1203</v>
      </c>
      <c r="I35" s="714"/>
      <c r="J35" s="742"/>
    </row>
    <row r="36" spans="1:10" ht="13.5" customHeight="1">
      <c r="A36" s="695"/>
      <c r="B36" s="771"/>
      <c r="C36" s="760"/>
      <c r="D36" s="778"/>
      <c r="E36" s="779" t="s">
        <v>1139</v>
      </c>
      <c r="F36" s="779" t="s">
        <v>1177</v>
      </c>
      <c r="G36" s="780" t="s">
        <v>1204</v>
      </c>
      <c r="H36" s="763"/>
      <c r="I36" s="722"/>
      <c r="J36" s="726"/>
    </row>
    <row r="37" spans="1:10" ht="13.5" customHeight="1">
      <c r="A37" s="695"/>
      <c r="B37" s="771"/>
      <c r="C37" s="781"/>
      <c r="D37" s="780" t="s">
        <v>1205</v>
      </c>
      <c r="E37" s="779" t="s">
        <v>1206</v>
      </c>
      <c r="F37" s="779" t="s">
        <v>1207</v>
      </c>
      <c r="G37" s="780" t="s">
        <v>1208</v>
      </c>
      <c r="H37" s="763"/>
      <c r="I37" s="722"/>
      <c r="J37" s="726"/>
    </row>
    <row r="38" spans="1:10" ht="13.5" customHeight="1">
      <c r="A38" s="695"/>
      <c r="B38" s="771"/>
      <c r="C38" s="781" t="s">
        <v>1209</v>
      </c>
      <c r="D38" s="778"/>
      <c r="E38" s="779" t="s">
        <v>1210</v>
      </c>
      <c r="F38" s="779"/>
      <c r="G38" s="780" t="s">
        <v>1211</v>
      </c>
      <c r="H38" s="763"/>
      <c r="I38" s="722"/>
      <c r="J38" s="726"/>
    </row>
    <row r="39" spans="1:10" ht="13.5" customHeight="1">
      <c r="A39" s="695"/>
      <c r="B39" s="782"/>
      <c r="C39" s="783"/>
      <c r="D39" s="784"/>
      <c r="E39" s="785"/>
      <c r="F39" s="785" t="s">
        <v>1212</v>
      </c>
      <c r="G39" s="786"/>
      <c r="H39" s="768"/>
      <c r="I39" s="722"/>
      <c r="J39" s="726"/>
    </row>
    <row r="40" spans="1:10" ht="13.5" customHeight="1">
      <c r="A40" s="695"/>
      <c r="B40" s="787">
        <v>4</v>
      </c>
      <c r="C40" s="754" t="s">
        <v>1213</v>
      </c>
      <c r="D40" s="775"/>
      <c r="E40" s="776" t="s">
        <v>1214</v>
      </c>
      <c r="F40" s="777" t="s">
        <v>1215</v>
      </c>
      <c r="G40" s="776"/>
      <c r="H40" s="758" t="s">
        <v>1216</v>
      </c>
      <c r="I40" s="788"/>
      <c r="J40" s="715"/>
    </row>
    <row r="41" spans="1:10" ht="13.5" customHeight="1">
      <c r="A41" s="695"/>
      <c r="B41" s="753"/>
      <c r="C41" s="760"/>
      <c r="D41" s="789" t="s">
        <v>1217</v>
      </c>
      <c r="E41" s="756" t="s">
        <v>1218</v>
      </c>
      <c r="F41" s="756" t="s">
        <v>1177</v>
      </c>
      <c r="G41" s="762" t="s">
        <v>1219</v>
      </c>
      <c r="H41" s="790"/>
      <c r="I41" s="791"/>
      <c r="J41" s="726"/>
    </row>
    <row r="42" spans="1:10" ht="13.5" customHeight="1">
      <c r="A42" s="695"/>
      <c r="B42" s="753"/>
      <c r="C42" s="765" t="s">
        <v>1220</v>
      </c>
      <c r="D42" s="789"/>
      <c r="E42" s="756" t="s">
        <v>1221</v>
      </c>
      <c r="F42" s="756" t="s">
        <v>1222</v>
      </c>
      <c r="G42" s="762" t="s">
        <v>1223</v>
      </c>
      <c r="H42" s="790"/>
      <c r="I42" s="791"/>
      <c r="J42" s="726"/>
    </row>
    <row r="43" spans="1:10" ht="13.5" customHeight="1">
      <c r="A43" s="695"/>
      <c r="B43" s="792"/>
      <c r="C43" s="767"/>
      <c r="D43" s="755"/>
      <c r="E43" s="756" t="s">
        <v>1224</v>
      </c>
      <c r="F43" s="793" t="s">
        <v>1225</v>
      </c>
      <c r="G43" s="762" t="s">
        <v>1226</v>
      </c>
      <c r="H43" s="794"/>
      <c r="I43" s="795"/>
      <c r="J43" s="726"/>
    </row>
    <row r="44" spans="1:10" ht="13.5" customHeight="1">
      <c r="A44" s="695"/>
      <c r="B44" s="796">
        <v>5</v>
      </c>
      <c r="C44" s="739" t="s">
        <v>1227</v>
      </c>
      <c r="D44" s="797"/>
      <c r="E44" s="798" t="s">
        <v>1156</v>
      </c>
      <c r="F44" s="799" t="s">
        <v>1228</v>
      </c>
      <c r="G44" s="711"/>
      <c r="H44" s="800" t="s">
        <v>1229</v>
      </c>
      <c r="I44" s="788"/>
      <c r="J44" s="715"/>
    </row>
    <row r="45" spans="1:10" ht="13.5" customHeight="1">
      <c r="A45" s="695"/>
      <c r="B45" s="716"/>
      <c r="C45" s="743"/>
      <c r="D45" s="801" t="s">
        <v>1230</v>
      </c>
      <c r="E45" s="802" t="s">
        <v>1231</v>
      </c>
      <c r="F45" s="803" t="s">
        <v>1177</v>
      </c>
      <c r="G45" s="720" t="s">
        <v>1232</v>
      </c>
      <c r="H45" s="804"/>
      <c r="I45" s="791"/>
      <c r="J45" s="726"/>
    </row>
    <row r="46" spans="1:10" ht="13.5" customHeight="1">
      <c r="A46" s="695"/>
      <c r="B46" s="716"/>
      <c r="C46" s="805" t="s">
        <v>1233</v>
      </c>
      <c r="D46" s="801"/>
      <c r="E46" s="719" t="s">
        <v>1234</v>
      </c>
      <c r="F46" s="719" t="s">
        <v>1235</v>
      </c>
      <c r="G46" s="806" t="s">
        <v>1236</v>
      </c>
      <c r="H46" s="804"/>
      <c r="I46" s="791"/>
      <c r="J46" s="726"/>
    </row>
    <row r="47" spans="1:10" ht="36" customHeight="1">
      <c r="A47" s="807"/>
      <c r="B47" s="716"/>
      <c r="C47" s="808"/>
      <c r="D47" s="748"/>
      <c r="E47" s="730" t="s">
        <v>1147</v>
      </c>
      <c r="F47" s="730" t="s">
        <v>1237</v>
      </c>
      <c r="G47" s="731" t="s">
        <v>1238</v>
      </c>
      <c r="H47" s="809"/>
      <c r="I47" s="795"/>
      <c r="J47" s="726"/>
    </row>
    <row r="48" spans="1:10" ht="13.5" customHeight="1">
      <c r="A48" s="695"/>
      <c r="B48" s="810">
        <v>6</v>
      </c>
      <c r="C48" s="754" t="s">
        <v>1239</v>
      </c>
      <c r="D48" s="811"/>
      <c r="E48" s="812" t="s">
        <v>1156</v>
      </c>
      <c r="F48" s="777" t="s">
        <v>1240</v>
      </c>
      <c r="G48" s="812"/>
      <c r="H48" s="758" t="s">
        <v>1241</v>
      </c>
      <c r="I48" s="759"/>
      <c r="J48" s="715"/>
    </row>
    <row r="49" spans="1:10" ht="13.5" customHeight="1">
      <c r="A49" s="695"/>
      <c r="B49" s="813"/>
      <c r="C49" s="760"/>
      <c r="D49" s="789" t="s">
        <v>1242</v>
      </c>
      <c r="E49" s="814" t="s">
        <v>1243</v>
      </c>
      <c r="F49" s="814" t="s">
        <v>1244</v>
      </c>
      <c r="G49" s="815" t="s">
        <v>1245</v>
      </c>
      <c r="H49" s="763"/>
      <c r="I49" s="764"/>
      <c r="J49" s="726"/>
    </row>
    <row r="50" spans="1:10" ht="13.5" customHeight="1">
      <c r="A50" s="695"/>
      <c r="B50" s="813"/>
      <c r="C50" s="765" t="s">
        <v>1246</v>
      </c>
      <c r="D50" s="789"/>
      <c r="E50" s="814" t="s">
        <v>1247</v>
      </c>
      <c r="F50" s="814" t="s">
        <v>1248</v>
      </c>
      <c r="G50" s="816" t="s">
        <v>1249</v>
      </c>
      <c r="H50" s="763"/>
      <c r="I50" s="764"/>
      <c r="J50" s="726"/>
    </row>
    <row r="51" spans="1:10" ht="13.5" customHeight="1" thickBot="1">
      <c r="A51" s="695"/>
      <c r="B51" s="817"/>
      <c r="C51" s="818"/>
      <c r="D51" s="819"/>
      <c r="E51" s="820" t="s">
        <v>1250</v>
      </c>
      <c r="F51" s="820" t="s">
        <v>1251</v>
      </c>
      <c r="G51" s="821" t="s">
        <v>1252</v>
      </c>
      <c r="H51" s="822"/>
      <c r="I51" s="769"/>
      <c r="J51" s="726"/>
    </row>
    <row r="52" spans="1:10">
      <c r="I52" s="726"/>
    </row>
    <row r="53" spans="1:10">
      <c r="I53" s="726"/>
    </row>
    <row r="54" spans="1:10">
      <c r="I54" s="726"/>
    </row>
    <row r="55" spans="1:10">
      <c r="I55" s="726"/>
    </row>
    <row r="56" spans="1:10">
      <c r="I56" s="726"/>
    </row>
    <row r="57" spans="1:10">
      <c r="I57" s="726"/>
    </row>
    <row r="58" spans="1:10">
      <c r="I58" s="726"/>
    </row>
    <row r="59" spans="1:10">
      <c r="I59" s="726"/>
    </row>
    <row r="60" spans="1:10">
      <c r="I60" s="726"/>
    </row>
    <row r="61" spans="1:10">
      <c r="I61" s="726"/>
    </row>
    <row r="62" spans="1:10">
      <c r="I62" s="726"/>
    </row>
    <row r="63" spans="1:10">
      <c r="I63" s="726"/>
    </row>
    <row r="64" spans="1:10">
      <c r="I64" s="726"/>
    </row>
    <row r="65" spans="9:9">
      <c r="I65" s="726"/>
    </row>
    <row r="66" spans="9:9">
      <c r="I66" s="726"/>
    </row>
    <row r="67" spans="9:9">
      <c r="I67" s="726"/>
    </row>
    <row r="68" spans="9:9">
      <c r="I68" s="726"/>
    </row>
    <row r="69" spans="9:9">
      <c r="I69" s="726"/>
    </row>
    <row r="70" spans="9:9">
      <c r="I70" s="726"/>
    </row>
    <row r="71" spans="9:9">
      <c r="I71" s="726"/>
    </row>
    <row r="72" spans="9:9">
      <c r="I72" s="726"/>
    </row>
    <row r="73" spans="9:9">
      <c r="I73" s="726"/>
    </row>
    <row r="74" spans="9:9">
      <c r="I74" s="726"/>
    </row>
    <row r="75" spans="9:9">
      <c r="I75" s="726"/>
    </row>
    <row r="76" spans="9:9">
      <c r="I76" s="726"/>
    </row>
    <row r="77" spans="9:9">
      <c r="I77" s="726"/>
    </row>
    <row r="78" spans="9:9">
      <c r="I78" s="726"/>
    </row>
    <row r="79" spans="9:9">
      <c r="I79" s="726"/>
    </row>
  </sheetData>
  <mergeCells count="49">
    <mergeCell ref="B48:B51"/>
    <mergeCell ref="C48:C49"/>
    <mergeCell ref="H48:H51"/>
    <mergeCell ref="I48:I51"/>
    <mergeCell ref="D49:D50"/>
    <mergeCell ref="C50:C51"/>
    <mergeCell ref="B44:B47"/>
    <mergeCell ref="C44:C45"/>
    <mergeCell ref="H44:H47"/>
    <mergeCell ref="I44:I47"/>
    <mergeCell ref="D45:D46"/>
    <mergeCell ref="C46:C47"/>
    <mergeCell ref="B40:B43"/>
    <mergeCell ref="C40:C41"/>
    <mergeCell ref="H40:H43"/>
    <mergeCell ref="I40:I43"/>
    <mergeCell ref="D41:D42"/>
    <mergeCell ref="C42:C43"/>
    <mergeCell ref="B30:B34"/>
    <mergeCell ref="C30:C31"/>
    <mergeCell ref="H30:H34"/>
    <mergeCell ref="I30:I34"/>
    <mergeCell ref="D31:D33"/>
    <mergeCell ref="B35:B39"/>
    <mergeCell ref="C35:C36"/>
    <mergeCell ref="H35:H39"/>
    <mergeCell ref="I35:I39"/>
    <mergeCell ref="B21:B25"/>
    <mergeCell ref="C21:C22"/>
    <mergeCell ref="H21:H25"/>
    <mergeCell ref="I21:I25"/>
    <mergeCell ref="B26:B29"/>
    <mergeCell ref="C26:C27"/>
    <mergeCell ref="H26:H29"/>
    <mergeCell ref="I26:I29"/>
    <mergeCell ref="D27:D28"/>
    <mergeCell ref="C28:C29"/>
    <mergeCell ref="B17:B20"/>
    <mergeCell ref="C17:C18"/>
    <mergeCell ref="H17:H20"/>
    <mergeCell ref="I17:I20"/>
    <mergeCell ref="D18:D19"/>
    <mergeCell ref="C19:C20"/>
    <mergeCell ref="B13:B16"/>
    <mergeCell ref="C13:C14"/>
    <mergeCell ref="H13:H16"/>
    <mergeCell ref="I13:I16"/>
    <mergeCell ref="D14:D16"/>
    <mergeCell ref="C15:C16"/>
  </mergeCells>
  <phoneticPr fontId="3"/>
  <pageMargins left="0.15748031496062992" right="0.15748031496062992" top="0.27559055118110237" bottom="0.27559055118110237" header="0.15748031496062992" footer="0.15748031496062992"/>
  <pageSetup paperSize="9" scale="9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opLeftCell="A64" zoomScaleNormal="100" zoomScaleSheetLayoutView="100" workbookViewId="0">
      <selection activeCell="E63" sqref="E63"/>
    </sheetView>
  </sheetViews>
  <sheetFormatPr defaultColWidth="6.625" defaultRowHeight="12" customHeight="1"/>
  <cols>
    <col min="1" max="1" width="12.125" style="49" customWidth="1"/>
    <col min="2" max="3" width="3.25" style="49" customWidth="1"/>
    <col min="4" max="4" width="5.625" style="49" customWidth="1"/>
    <col min="5" max="5" width="5.375" style="49" customWidth="1"/>
    <col min="6" max="8" width="5.625" style="49" customWidth="1"/>
    <col min="9" max="9" width="5.75" style="49" customWidth="1"/>
    <col min="10" max="10" width="5.375" style="49" customWidth="1"/>
    <col min="11" max="11" width="5.5" style="49" customWidth="1"/>
    <col min="12" max="12" width="5.75" style="49" customWidth="1"/>
    <col min="13" max="13" width="6.25" style="49" customWidth="1"/>
    <col min="14" max="14" width="5.125" style="49" customWidth="1"/>
    <col min="15" max="256" width="6.625" style="49"/>
    <col min="257" max="257" width="12.125" style="49" customWidth="1"/>
    <col min="258" max="259" width="3.25" style="49" customWidth="1"/>
    <col min="260" max="260" width="5.625" style="49" customWidth="1"/>
    <col min="261" max="261" width="5.375" style="49" customWidth="1"/>
    <col min="262" max="264" width="5.625" style="49" customWidth="1"/>
    <col min="265" max="265" width="5.75" style="49" customWidth="1"/>
    <col min="266" max="266" width="5.375" style="49" customWidth="1"/>
    <col min="267" max="267" width="5.5" style="49" customWidth="1"/>
    <col min="268" max="268" width="5.75" style="49" customWidth="1"/>
    <col min="269" max="269" width="6.25" style="49" customWidth="1"/>
    <col min="270" max="270" width="5.125" style="49" customWidth="1"/>
    <col min="271" max="512" width="6.625" style="49"/>
    <col min="513" max="513" width="12.125" style="49" customWidth="1"/>
    <col min="514" max="515" width="3.25" style="49" customWidth="1"/>
    <col min="516" max="516" width="5.625" style="49" customWidth="1"/>
    <col min="517" max="517" width="5.375" style="49" customWidth="1"/>
    <col min="518" max="520" width="5.625" style="49" customWidth="1"/>
    <col min="521" max="521" width="5.75" style="49" customWidth="1"/>
    <col min="522" max="522" width="5.375" style="49" customWidth="1"/>
    <col min="523" max="523" width="5.5" style="49" customWidth="1"/>
    <col min="524" max="524" width="5.75" style="49" customWidth="1"/>
    <col min="525" max="525" width="6.25" style="49" customWidth="1"/>
    <col min="526" max="526" width="5.125" style="49" customWidth="1"/>
    <col min="527" max="768" width="6.625" style="49"/>
    <col min="769" max="769" width="12.125" style="49" customWidth="1"/>
    <col min="770" max="771" width="3.25" style="49" customWidth="1"/>
    <col min="772" max="772" width="5.625" style="49" customWidth="1"/>
    <col min="773" max="773" width="5.375" style="49" customWidth="1"/>
    <col min="774" max="776" width="5.625" style="49" customWidth="1"/>
    <col min="777" max="777" width="5.75" style="49" customWidth="1"/>
    <col min="778" max="778" width="5.375" style="49" customWidth="1"/>
    <col min="779" max="779" width="5.5" style="49" customWidth="1"/>
    <col min="780" max="780" width="5.75" style="49" customWidth="1"/>
    <col min="781" max="781" width="6.25" style="49" customWidth="1"/>
    <col min="782" max="782" width="5.125" style="49" customWidth="1"/>
    <col min="783" max="1024" width="6.625" style="49"/>
    <col min="1025" max="1025" width="12.125" style="49" customWidth="1"/>
    <col min="1026" max="1027" width="3.25" style="49" customWidth="1"/>
    <col min="1028" max="1028" width="5.625" style="49" customWidth="1"/>
    <col min="1029" max="1029" width="5.375" style="49" customWidth="1"/>
    <col min="1030" max="1032" width="5.625" style="49" customWidth="1"/>
    <col min="1033" max="1033" width="5.75" style="49" customWidth="1"/>
    <col min="1034" max="1034" width="5.375" style="49" customWidth="1"/>
    <col min="1035" max="1035" width="5.5" style="49" customWidth="1"/>
    <col min="1036" max="1036" width="5.75" style="49" customWidth="1"/>
    <col min="1037" max="1037" width="6.25" style="49" customWidth="1"/>
    <col min="1038" max="1038" width="5.125" style="49" customWidth="1"/>
    <col min="1039" max="1280" width="6.625" style="49"/>
    <col min="1281" max="1281" width="12.125" style="49" customWidth="1"/>
    <col min="1282" max="1283" width="3.25" style="49" customWidth="1"/>
    <col min="1284" max="1284" width="5.625" style="49" customWidth="1"/>
    <col min="1285" max="1285" width="5.375" style="49" customWidth="1"/>
    <col min="1286" max="1288" width="5.625" style="49" customWidth="1"/>
    <col min="1289" max="1289" width="5.75" style="49" customWidth="1"/>
    <col min="1290" max="1290" width="5.375" style="49" customWidth="1"/>
    <col min="1291" max="1291" width="5.5" style="49" customWidth="1"/>
    <col min="1292" max="1292" width="5.75" style="49" customWidth="1"/>
    <col min="1293" max="1293" width="6.25" style="49" customWidth="1"/>
    <col min="1294" max="1294" width="5.125" style="49" customWidth="1"/>
    <col min="1295" max="1536" width="6.625" style="49"/>
    <col min="1537" max="1537" width="12.125" style="49" customWidth="1"/>
    <col min="1538" max="1539" width="3.25" style="49" customWidth="1"/>
    <col min="1540" max="1540" width="5.625" style="49" customWidth="1"/>
    <col min="1541" max="1541" width="5.375" style="49" customWidth="1"/>
    <col min="1542" max="1544" width="5.625" style="49" customWidth="1"/>
    <col min="1545" max="1545" width="5.75" style="49" customWidth="1"/>
    <col min="1546" max="1546" width="5.375" style="49" customWidth="1"/>
    <col min="1547" max="1547" width="5.5" style="49" customWidth="1"/>
    <col min="1548" max="1548" width="5.75" style="49" customWidth="1"/>
    <col min="1549" max="1549" width="6.25" style="49" customWidth="1"/>
    <col min="1550" max="1550" width="5.125" style="49" customWidth="1"/>
    <col min="1551" max="1792" width="6.625" style="49"/>
    <col min="1793" max="1793" width="12.125" style="49" customWidth="1"/>
    <col min="1794" max="1795" width="3.25" style="49" customWidth="1"/>
    <col min="1796" max="1796" width="5.625" style="49" customWidth="1"/>
    <col min="1797" max="1797" width="5.375" style="49" customWidth="1"/>
    <col min="1798" max="1800" width="5.625" style="49" customWidth="1"/>
    <col min="1801" max="1801" width="5.75" style="49" customWidth="1"/>
    <col min="1802" max="1802" width="5.375" style="49" customWidth="1"/>
    <col min="1803" max="1803" width="5.5" style="49" customWidth="1"/>
    <col min="1804" max="1804" width="5.75" style="49" customWidth="1"/>
    <col min="1805" max="1805" width="6.25" style="49" customWidth="1"/>
    <col min="1806" max="1806" width="5.125" style="49" customWidth="1"/>
    <col min="1807" max="2048" width="6.625" style="49"/>
    <col min="2049" max="2049" width="12.125" style="49" customWidth="1"/>
    <col min="2050" max="2051" width="3.25" style="49" customWidth="1"/>
    <col min="2052" max="2052" width="5.625" style="49" customWidth="1"/>
    <col min="2053" max="2053" width="5.375" style="49" customWidth="1"/>
    <col min="2054" max="2056" width="5.625" style="49" customWidth="1"/>
    <col min="2057" max="2057" width="5.75" style="49" customWidth="1"/>
    <col min="2058" max="2058" width="5.375" style="49" customWidth="1"/>
    <col min="2059" max="2059" width="5.5" style="49" customWidth="1"/>
    <col min="2060" max="2060" width="5.75" style="49" customWidth="1"/>
    <col min="2061" max="2061" width="6.25" style="49" customWidth="1"/>
    <col min="2062" max="2062" width="5.125" style="49" customWidth="1"/>
    <col min="2063" max="2304" width="6.625" style="49"/>
    <col min="2305" max="2305" width="12.125" style="49" customWidth="1"/>
    <col min="2306" max="2307" width="3.25" style="49" customWidth="1"/>
    <col min="2308" max="2308" width="5.625" style="49" customWidth="1"/>
    <col min="2309" max="2309" width="5.375" style="49" customWidth="1"/>
    <col min="2310" max="2312" width="5.625" style="49" customWidth="1"/>
    <col min="2313" max="2313" width="5.75" style="49" customWidth="1"/>
    <col min="2314" max="2314" width="5.375" style="49" customWidth="1"/>
    <col min="2315" max="2315" width="5.5" style="49" customWidth="1"/>
    <col min="2316" max="2316" width="5.75" style="49" customWidth="1"/>
    <col min="2317" max="2317" width="6.25" style="49" customWidth="1"/>
    <col min="2318" max="2318" width="5.125" style="49" customWidth="1"/>
    <col min="2319" max="2560" width="6.625" style="49"/>
    <col min="2561" max="2561" width="12.125" style="49" customWidth="1"/>
    <col min="2562" max="2563" width="3.25" style="49" customWidth="1"/>
    <col min="2564" max="2564" width="5.625" style="49" customWidth="1"/>
    <col min="2565" max="2565" width="5.375" style="49" customWidth="1"/>
    <col min="2566" max="2568" width="5.625" style="49" customWidth="1"/>
    <col min="2569" max="2569" width="5.75" style="49" customWidth="1"/>
    <col min="2570" max="2570" width="5.375" style="49" customWidth="1"/>
    <col min="2571" max="2571" width="5.5" style="49" customWidth="1"/>
    <col min="2572" max="2572" width="5.75" style="49" customWidth="1"/>
    <col min="2573" max="2573" width="6.25" style="49" customWidth="1"/>
    <col min="2574" max="2574" width="5.125" style="49" customWidth="1"/>
    <col min="2575" max="2816" width="6.625" style="49"/>
    <col min="2817" max="2817" width="12.125" style="49" customWidth="1"/>
    <col min="2818" max="2819" width="3.25" style="49" customWidth="1"/>
    <col min="2820" max="2820" width="5.625" style="49" customWidth="1"/>
    <col min="2821" max="2821" width="5.375" style="49" customWidth="1"/>
    <col min="2822" max="2824" width="5.625" style="49" customWidth="1"/>
    <col min="2825" max="2825" width="5.75" style="49" customWidth="1"/>
    <col min="2826" max="2826" width="5.375" style="49" customWidth="1"/>
    <col min="2827" max="2827" width="5.5" style="49" customWidth="1"/>
    <col min="2828" max="2828" width="5.75" style="49" customWidth="1"/>
    <col min="2829" max="2829" width="6.25" style="49" customWidth="1"/>
    <col min="2830" max="2830" width="5.125" style="49" customWidth="1"/>
    <col min="2831" max="3072" width="6.625" style="49"/>
    <col min="3073" max="3073" width="12.125" style="49" customWidth="1"/>
    <col min="3074" max="3075" width="3.25" style="49" customWidth="1"/>
    <col min="3076" max="3076" width="5.625" style="49" customWidth="1"/>
    <col min="3077" max="3077" width="5.375" style="49" customWidth="1"/>
    <col min="3078" max="3080" width="5.625" style="49" customWidth="1"/>
    <col min="3081" max="3081" width="5.75" style="49" customWidth="1"/>
    <col min="3082" max="3082" width="5.375" style="49" customWidth="1"/>
    <col min="3083" max="3083" width="5.5" style="49" customWidth="1"/>
    <col min="3084" max="3084" width="5.75" style="49" customWidth="1"/>
    <col min="3085" max="3085" width="6.25" style="49" customWidth="1"/>
    <col min="3086" max="3086" width="5.125" style="49" customWidth="1"/>
    <col min="3087" max="3328" width="6.625" style="49"/>
    <col min="3329" max="3329" width="12.125" style="49" customWidth="1"/>
    <col min="3330" max="3331" width="3.25" style="49" customWidth="1"/>
    <col min="3332" max="3332" width="5.625" style="49" customWidth="1"/>
    <col min="3333" max="3333" width="5.375" style="49" customWidth="1"/>
    <col min="3334" max="3336" width="5.625" style="49" customWidth="1"/>
    <col min="3337" max="3337" width="5.75" style="49" customWidth="1"/>
    <col min="3338" max="3338" width="5.375" style="49" customWidth="1"/>
    <col min="3339" max="3339" width="5.5" style="49" customWidth="1"/>
    <col min="3340" max="3340" width="5.75" style="49" customWidth="1"/>
    <col min="3341" max="3341" width="6.25" style="49" customWidth="1"/>
    <col min="3342" max="3342" width="5.125" style="49" customWidth="1"/>
    <col min="3343" max="3584" width="6.625" style="49"/>
    <col min="3585" max="3585" width="12.125" style="49" customWidth="1"/>
    <col min="3586" max="3587" width="3.25" style="49" customWidth="1"/>
    <col min="3588" max="3588" width="5.625" style="49" customWidth="1"/>
    <col min="3589" max="3589" width="5.375" style="49" customWidth="1"/>
    <col min="3590" max="3592" width="5.625" style="49" customWidth="1"/>
    <col min="3593" max="3593" width="5.75" style="49" customWidth="1"/>
    <col min="3594" max="3594" width="5.375" style="49" customWidth="1"/>
    <col min="3595" max="3595" width="5.5" style="49" customWidth="1"/>
    <col min="3596" max="3596" width="5.75" style="49" customWidth="1"/>
    <col min="3597" max="3597" width="6.25" style="49" customWidth="1"/>
    <col min="3598" max="3598" width="5.125" style="49" customWidth="1"/>
    <col min="3599" max="3840" width="6.625" style="49"/>
    <col min="3841" max="3841" width="12.125" style="49" customWidth="1"/>
    <col min="3842" max="3843" width="3.25" style="49" customWidth="1"/>
    <col min="3844" max="3844" width="5.625" style="49" customWidth="1"/>
    <col min="3845" max="3845" width="5.375" style="49" customWidth="1"/>
    <col min="3846" max="3848" width="5.625" style="49" customWidth="1"/>
    <col min="3849" max="3849" width="5.75" style="49" customWidth="1"/>
    <col min="3850" max="3850" width="5.375" style="49" customWidth="1"/>
    <col min="3851" max="3851" width="5.5" style="49" customWidth="1"/>
    <col min="3852" max="3852" width="5.75" style="49" customWidth="1"/>
    <col min="3853" max="3853" width="6.25" style="49" customWidth="1"/>
    <col min="3854" max="3854" width="5.125" style="49" customWidth="1"/>
    <col min="3855" max="4096" width="6.625" style="49"/>
    <col min="4097" max="4097" width="12.125" style="49" customWidth="1"/>
    <col min="4098" max="4099" width="3.25" style="49" customWidth="1"/>
    <col min="4100" max="4100" width="5.625" style="49" customWidth="1"/>
    <col min="4101" max="4101" width="5.375" style="49" customWidth="1"/>
    <col min="4102" max="4104" width="5.625" style="49" customWidth="1"/>
    <col min="4105" max="4105" width="5.75" style="49" customWidth="1"/>
    <col min="4106" max="4106" width="5.375" style="49" customWidth="1"/>
    <col min="4107" max="4107" width="5.5" style="49" customWidth="1"/>
    <col min="4108" max="4108" width="5.75" style="49" customWidth="1"/>
    <col min="4109" max="4109" width="6.25" style="49" customWidth="1"/>
    <col min="4110" max="4110" width="5.125" style="49" customWidth="1"/>
    <col min="4111" max="4352" width="6.625" style="49"/>
    <col min="4353" max="4353" width="12.125" style="49" customWidth="1"/>
    <col min="4354" max="4355" width="3.25" style="49" customWidth="1"/>
    <col min="4356" max="4356" width="5.625" style="49" customWidth="1"/>
    <col min="4357" max="4357" width="5.375" style="49" customWidth="1"/>
    <col min="4358" max="4360" width="5.625" style="49" customWidth="1"/>
    <col min="4361" max="4361" width="5.75" style="49" customWidth="1"/>
    <col min="4362" max="4362" width="5.375" style="49" customWidth="1"/>
    <col min="4363" max="4363" width="5.5" style="49" customWidth="1"/>
    <col min="4364" max="4364" width="5.75" style="49" customWidth="1"/>
    <col min="4365" max="4365" width="6.25" style="49" customWidth="1"/>
    <col min="4366" max="4366" width="5.125" style="49" customWidth="1"/>
    <col min="4367" max="4608" width="6.625" style="49"/>
    <col min="4609" max="4609" width="12.125" style="49" customWidth="1"/>
    <col min="4610" max="4611" width="3.25" style="49" customWidth="1"/>
    <col min="4612" max="4612" width="5.625" style="49" customWidth="1"/>
    <col min="4613" max="4613" width="5.375" style="49" customWidth="1"/>
    <col min="4614" max="4616" width="5.625" style="49" customWidth="1"/>
    <col min="4617" max="4617" width="5.75" style="49" customWidth="1"/>
    <col min="4618" max="4618" width="5.375" style="49" customWidth="1"/>
    <col min="4619" max="4619" width="5.5" style="49" customWidth="1"/>
    <col min="4620" max="4620" width="5.75" style="49" customWidth="1"/>
    <col min="4621" max="4621" width="6.25" style="49" customWidth="1"/>
    <col min="4622" max="4622" width="5.125" style="49" customWidth="1"/>
    <col min="4623" max="4864" width="6.625" style="49"/>
    <col min="4865" max="4865" width="12.125" style="49" customWidth="1"/>
    <col min="4866" max="4867" width="3.25" style="49" customWidth="1"/>
    <col min="4868" max="4868" width="5.625" style="49" customWidth="1"/>
    <col min="4869" max="4869" width="5.375" style="49" customWidth="1"/>
    <col min="4870" max="4872" width="5.625" style="49" customWidth="1"/>
    <col min="4873" max="4873" width="5.75" style="49" customWidth="1"/>
    <col min="4874" max="4874" width="5.375" style="49" customWidth="1"/>
    <col min="4875" max="4875" width="5.5" style="49" customWidth="1"/>
    <col min="4876" max="4876" width="5.75" style="49" customWidth="1"/>
    <col min="4877" max="4877" width="6.25" style="49" customWidth="1"/>
    <col min="4878" max="4878" width="5.125" style="49" customWidth="1"/>
    <col min="4879" max="5120" width="6.625" style="49"/>
    <col min="5121" max="5121" width="12.125" style="49" customWidth="1"/>
    <col min="5122" max="5123" width="3.25" style="49" customWidth="1"/>
    <col min="5124" max="5124" width="5.625" style="49" customWidth="1"/>
    <col min="5125" max="5125" width="5.375" style="49" customWidth="1"/>
    <col min="5126" max="5128" width="5.625" style="49" customWidth="1"/>
    <col min="5129" max="5129" width="5.75" style="49" customWidth="1"/>
    <col min="5130" max="5130" width="5.375" style="49" customWidth="1"/>
    <col min="5131" max="5131" width="5.5" style="49" customWidth="1"/>
    <col min="5132" max="5132" width="5.75" style="49" customWidth="1"/>
    <col min="5133" max="5133" width="6.25" style="49" customWidth="1"/>
    <col min="5134" max="5134" width="5.125" style="49" customWidth="1"/>
    <col min="5135" max="5376" width="6.625" style="49"/>
    <col min="5377" max="5377" width="12.125" style="49" customWidth="1"/>
    <col min="5378" max="5379" width="3.25" style="49" customWidth="1"/>
    <col min="5380" max="5380" width="5.625" style="49" customWidth="1"/>
    <col min="5381" max="5381" width="5.375" style="49" customWidth="1"/>
    <col min="5382" max="5384" width="5.625" style="49" customWidth="1"/>
    <col min="5385" max="5385" width="5.75" style="49" customWidth="1"/>
    <col min="5386" max="5386" width="5.375" style="49" customWidth="1"/>
    <col min="5387" max="5387" width="5.5" style="49" customWidth="1"/>
    <col min="5388" max="5388" width="5.75" style="49" customWidth="1"/>
    <col min="5389" max="5389" width="6.25" style="49" customWidth="1"/>
    <col min="5390" max="5390" width="5.125" style="49" customWidth="1"/>
    <col min="5391" max="5632" width="6.625" style="49"/>
    <col min="5633" max="5633" width="12.125" style="49" customWidth="1"/>
    <col min="5634" max="5635" width="3.25" style="49" customWidth="1"/>
    <col min="5636" max="5636" width="5.625" style="49" customWidth="1"/>
    <col min="5637" max="5637" width="5.375" style="49" customWidth="1"/>
    <col min="5638" max="5640" width="5.625" style="49" customWidth="1"/>
    <col min="5641" max="5641" width="5.75" style="49" customWidth="1"/>
    <col min="5642" max="5642" width="5.375" style="49" customWidth="1"/>
    <col min="5643" max="5643" width="5.5" style="49" customWidth="1"/>
    <col min="5644" max="5644" width="5.75" style="49" customWidth="1"/>
    <col min="5645" max="5645" width="6.25" style="49" customWidth="1"/>
    <col min="5646" max="5646" width="5.125" style="49" customWidth="1"/>
    <col min="5647" max="5888" width="6.625" style="49"/>
    <col min="5889" max="5889" width="12.125" style="49" customWidth="1"/>
    <col min="5890" max="5891" width="3.25" style="49" customWidth="1"/>
    <col min="5892" max="5892" width="5.625" style="49" customWidth="1"/>
    <col min="5893" max="5893" width="5.375" style="49" customWidth="1"/>
    <col min="5894" max="5896" width="5.625" style="49" customWidth="1"/>
    <col min="5897" max="5897" width="5.75" style="49" customWidth="1"/>
    <col min="5898" max="5898" width="5.375" style="49" customWidth="1"/>
    <col min="5899" max="5899" width="5.5" style="49" customWidth="1"/>
    <col min="5900" max="5900" width="5.75" style="49" customWidth="1"/>
    <col min="5901" max="5901" width="6.25" style="49" customWidth="1"/>
    <col min="5902" max="5902" width="5.125" style="49" customWidth="1"/>
    <col min="5903" max="6144" width="6.625" style="49"/>
    <col min="6145" max="6145" width="12.125" style="49" customWidth="1"/>
    <col min="6146" max="6147" width="3.25" style="49" customWidth="1"/>
    <col min="6148" max="6148" width="5.625" style="49" customWidth="1"/>
    <col min="6149" max="6149" width="5.375" style="49" customWidth="1"/>
    <col min="6150" max="6152" width="5.625" style="49" customWidth="1"/>
    <col min="6153" max="6153" width="5.75" style="49" customWidth="1"/>
    <col min="6154" max="6154" width="5.375" style="49" customWidth="1"/>
    <col min="6155" max="6155" width="5.5" style="49" customWidth="1"/>
    <col min="6156" max="6156" width="5.75" style="49" customWidth="1"/>
    <col min="6157" max="6157" width="6.25" style="49" customWidth="1"/>
    <col min="6158" max="6158" width="5.125" style="49" customWidth="1"/>
    <col min="6159" max="6400" width="6.625" style="49"/>
    <col min="6401" max="6401" width="12.125" style="49" customWidth="1"/>
    <col min="6402" max="6403" width="3.25" style="49" customWidth="1"/>
    <col min="6404" max="6404" width="5.625" style="49" customWidth="1"/>
    <col min="6405" max="6405" width="5.375" style="49" customWidth="1"/>
    <col min="6406" max="6408" width="5.625" style="49" customWidth="1"/>
    <col min="6409" max="6409" width="5.75" style="49" customWidth="1"/>
    <col min="6410" max="6410" width="5.375" style="49" customWidth="1"/>
    <col min="6411" max="6411" width="5.5" style="49" customWidth="1"/>
    <col min="6412" max="6412" width="5.75" style="49" customWidth="1"/>
    <col min="6413" max="6413" width="6.25" style="49" customWidth="1"/>
    <col min="6414" max="6414" width="5.125" style="49" customWidth="1"/>
    <col min="6415" max="6656" width="6.625" style="49"/>
    <col min="6657" max="6657" width="12.125" style="49" customWidth="1"/>
    <col min="6658" max="6659" width="3.25" style="49" customWidth="1"/>
    <col min="6660" max="6660" width="5.625" style="49" customWidth="1"/>
    <col min="6661" max="6661" width="5.375" style="49" customWidth="1"/>
    <col min="6662" max="6664" width="5.625" style="49" customWidth="1"/>
    <col min="6665" max="6665" width="5.75" style="49" customWidth="1"/>
    <col min="6666" max="6666" width="5.375" style="49" customWidth="1"/>
    <col min="6667" max="6667" width="5.5" style="49" customWidth="1"/>
    <col min="6668" max="6668" width="5.75" style="49" customWidth="1"/>
    <col min="6669" max="6669" width="6.25" style="49" customWidth="1"/>
    <col min="6670" max="6670" width="5.125" style="49" customWidth="1"/>
    <col min="6671" max="6912" width="6.625" style="49"/>
    <col min="6913" max="6913" width="12.125" style="49" customWidth="1"/>
    <col min="6914" max="6915" width="3.25" style="49" customWidth="1"/>
    <col min="6916" max="6916" width="5.625" style="49" customWidth="1"/>
    <col min="6917" max="6917" width="5.375" style="49" customWidth="1"/>
    <col min="6918" max="6920" width="5.625" style="49" customWidth="1"/>
    <col min="6921" max="6921" width="5.75" style="49" customWidth="1"/>
    <col min="6922" max="6922" width="5.375" style="49" customWidth="1"/>
    <col min="6923" max="6923" width="5.5" style="49" customWidth="1"/>
    <col min="6924" max="6924" width="5.75" style="49" customWidth="1"/>
    <col min="6925" max="6925" width="6.25" style="49" customWidth="1"/>
    <col min="6926" max="6926" width="5.125" style="49" customWidth="1"/>
    <col min="6927" max="7168" width="6.625" style="49"/>
    <col min="7169" max="7169" width="12.125" style="49" customWidth="1"/>
    <col min="7170" max="7171" width="3.25" style="49" customWidth="1"/>
    <col min="7172" max="7172" width="5.625" style="49" customWidth="1"/>
    <col min="7173" max="7173" width="5.375" style="49" customWidth="1"/>
    <col min="7174" max="7176" width="5.625" style="49" customWidth="1"/>
    <col min="7177" max="7177" width="5.75" style="49" customWidth="1"/>
    <col min="7178" max="7178" width="5.375" style="49" customWidth="1"/>
    <col min="7179" max="7179" width="5.5" style="49" customWidth="1"/>
    <col min="7180" max="7180" width="5.75" style="49" customWidth="1"/>
    <col min="7181" max="7181" width="6.25" style="49" customWidth="1"/>
    <col min="7182" max="7182" width="5.125" style="49" customWidth="1"/>
    <col min="7183" max="7424" width="6.625" style="49"/>
    <col min="7425" max="7425" width="12.125" style="49" customWidth="1"/>
    <col min="7426" max="7427" width="3.25" style="49" customWidth="1"/>
    <col min="7428" max="7428" width="5.625" style="49" customWidth="1"/>
    <col min="7429" max="7429" width="5.375" style="49" customWidth="1"/>
    <col min="7430" max="7432" width="5.625" style="49" customWidth="1"/>
    <col min="7433" max="7433" width="5.75" style="49" customWidth="1"/>
    <col min="7434" max="7434" width="5.375" style="49" customWidth="1"/>
    <col min="7435" max="7435" width="5.5" style="49" customWidth="1"/>
    <col min="7436" max="7436" width="5.75" style="49" customWidth="1"/>
    <col min="7437" max="7437" width="6.25" style="49" customWidth="1"/>
    <col min="7438" max="7438" width="5.125" style="49" customWidth="1"/>
    <col min="7439" max="7680" width="6.625" style="49"/>
    <col min="7681" max="7681" width="12.125" style="49" customWidth="1"/>
    <col min="7682" max="7683" width="3.25" style="49" customWidth="1"/>
    <col min="7684" max="7684" width="5.625" style="49" customWidth="1"/>
    <col min="7685" max="7685" width="5.375" style="49" customWidth="1"/>
    <col min="7686" max="7688" width="5.625" style="49" customWidth="1"/>
    <col min="7689" max="7689" width="5.75" style="49" customWidth="1"/>
    <col min="7690" max="7690" width="5.375" style="49" customWidth="1"/>
    <col min="7691" max="7691" width="5.5" style="49" customWidth="1"/>
    <col min="7692" max="7692" width="5.75" style="49" customWidth="1"/>
    <col min="7693" max="7693" width="6.25" style="49" customWidth="1"/>
    <col min="7694" max="7694" width="5.125" style="49" customWidth="1"/>
    <col min="7695" max="7936" width="6.625" style="49"/>
    <col min="7937" max="7937" width="12.125" style="49" customWidth="1"/>
    <col min="7938" max="7939" width="3.25" style="49" customWidth="1"/>
    <col min="7940" max="7940" width="5.625" style="49" customWidth="1"/>
    <col min="7941" max="7941" width="5.375" style="49" customWidth="1"/>
    <col min="7942" max="7944" width="5.625" style="49" customWidth="1"/>
    <col min="7945" max="7945" width="5.75" style="49" customWidth="1"/>
    <col min="7946" max="7946" width="5.375" style="49" customWidth="1"/>
    <col min="7947" max="7947" width="5.5" style="49" customWidth="1"/>
    <col min="7948" max="7948" width="5.75" style="49" customWidth="1"/>
    <col min="7949" max="7949" width="6.25" style="49" customWidth="1"/>
    <col min="7950" max="7950" width="5.125" style="49" customWidth="1"/>
    <col min="7951" max="8192" width="6.625" style="49"/>
    <col min="8193" max="8193" width="12.125" style="49" customWidth="1"/>
    <col min="8194" max="8195" width="3.25" style="49" customWidth="1"/>
    <col min="8196" max="8196" width="5.625" style="49" customWidth="1"/>
    <col min="8197" max="8197" width="5.375" style="49" customWidth="1"/>
    <col min="8198" max="8200" width="5.625" style="49" customWidth="1"/>
    <col min="8201" max="8201" width="5.75" style="49" customWidth="1"/>
    <col min="8202" max="8202" width="5.375" style="49" customWidth="1"/>
    <col min="8203" max="8203" width="5.5" style="49" customWidth="1"/>
    <col min="8204" max="8204" width="5.75" style="49" customWidth="1"/>
    <col min="8205" max="8205" width="6.25" style="49" customWidth="1"/>
    <col min="8206" max="8206" width="5.125" style="49" customWidth="1"/>
    <col min="8207" max="8448" width="6.625" style="49"/>
    <col min="8449" max="8449" width="12.125" style="49" customWidth="1"/>
    <col min="8450" max="8451" width="3.25" style="49" customWidth="1"/>
    <col min="8452" max="8452" width="5.625" style="49" customWidth="1"/>
    <col min="8453" max="8453" width="5.375" style="49" customWidth="1"/>
    <col min="8454" max="8456" width="5.625" style="49" customWidth="1"/>
    <col min="8457" max="8457" width="5.75" style="49" customWidth="1"/>
    <col min="8458" max="8458" width="5.375" style="49" customWidth="1"/>
    <col min="8459" max="8459" width="5.5" style="49" customWidth="1"/>
    <col min="8460" max="8460" width="5.75" style="49" customWidth="1"/>
    <col min="8461" max="8461" width="6.25" style="49" customWidth="1"/>
    <col min="8462" max="8462" width="5.125" style="49" customWidth="1"/>
    <col min="8463" max="8704" width="6.625" style="49"/>
    <col min="8705" max="8705" width="12.125" style="49" customWidth="1"/>
    <col min="8706" max="8707" width="3.25" style="49" customWidth="1"/>
    <col min="8708" max="8708" width="5.625" style="49" customWidth="1"/>
    <col min="8709" max="8709" width="5.375" style="49" customWidth="1"/>
    <col min="8710" max="8712" width="5.625" style="49" customWidth="1"/>
    <col min="8713" max="8713" width="5.75" style="49" customWidth="1"/>
    <col min="8714" max="8714" width="5.375" style="49" customWidth="1"/>
    <col min="8715" max="8715" width="5.5" style="49" customWidth="1"/>
    <col min="8716" max="8716" width="5.75" style="49" customWidth="1"/>
    <col min="8717" max="8717" width="6.25" style="49" customWidth="1"/>
    <col min="8718" max="8718" width="5.125" style="49" customWidth="1"/>
    <col min="8719" max="8960" width="6.625" style="49"/>
    <col min="8961" max="8961" width="12.125" style="49" customWidth="1"/>
    <col min="8962" max="8963" width="3.25" style="49" customWidth="1"/>
    <col min="8964" max="8964" width="5.625" style="49" customWidth="1"/>
    <col min="8965" max="8965" width="5.375" style="49" customWidth="1"/>
    <col min="8966" max="8968" width="5.625" style="49" customWidth="1"/>
    <col min="8969" max="8969" width="5.75" style="49" customWidth="1"/>
    <col min="8970" max="8970" width="5.375" style="49" customWidth="1"/>
    <col min="8971" max="8971" width="5.5" style="49" customWidth="1"/>
    <col min="8972" max="8972" width="5.75" style="49" customWidth="1"/>
    <col min="8973" max="8973" width="6.25" style="49" customWidth="1"/>
    <col min="8974" max="8974" width="5.125" style="49" customWidth="1"/>
    <col min="8975" max="9216" width="6.625" style="49"/>
    <col min="9217" max="9217" width="12.125" style="49" customWidth="1"/>
    <col min="9218" max="9219" width="3.25" style="49" customWidth="1"/>
    <col min="9220" max="9220" width="5.625" style="49" customWidth="1"/>
    <col min="9221" max="9221" width="5.375" style="49" customWidth="1"/>
    <col min="9222" max="9224" width="5.625" style="49" customWidth="1"/>
    <col min="9225" max="9225" width="5.75" style="49" customWidth="1"/>
    <col min="9226" max="9226" width="5.375" style="49" customWidth="1"/>
    <col min="9227" max="9227" width="5.5" style="49" customWidth="1"/>
    <col min="9228" max="9228" width="5.75" style="49" customWidth="1"/>
    <col min="9229" max="9229" width="6.25" style="49" customWidth="1"/>
    <col min="9230" max="9230" width="5.125" style="49" customWidth="1"/>
    <col min="9231" max="9472" width="6.625" style="49"/>
    <col min="9473" max="9473" width="12.125" style="49" customWidth="1"/>
    <col min="9474" max="9475" width="3.25" style="49" customWidth="1"/>
    <col min="9476" max="9476" width="5.625" style="49" customWidth="1"/>
    <col min="9477" max="9477" width="5.375" style="49" customWidth="1"/>
    <col min="9478" max="9480" width="5.625" style="49" customWidth="1"/>
    <col min="9481" max="9481" width="5.75" style="49" customWidth="1"/>
    <col min="9482" max="9482" width="5.375" style="49" customWidth="1"/>
    <col min="9483" max="9483" width="5.5" style="49" customWidth="1"/>
    <col min="9484" max="9484" width="5.75" style="49" customWidth="1"/>
    <col min="9485" max="9485" width="6.25" style="49" customWidth="1"/>
    <col min="9486" max="9486" width="5.125" style="49" customWidth="1"/>
    <col min="9487" max="9728" width="6.625" style="49"/>
    <col min="9729" max="9729" width="12.125" style="49" customWidth="1"/>
    <col min="9730" max="9731" width="3.25" style="49" customWidth="1"/>
    <col min="9732" max="9732" width="5.625" style="49" customWidth="1"/>
    <col min="9733" max="9733" width="5.375" style="49" customWidth="1"/>
    <col min="9734" max="9736" width="5.625" style="49" customWidth="1"/>
    <col min="9737" max="9737" width="5.75" style="49" customWidth="1"/>
    <col min="9738" max="9738" width="5.375" style="49" customWidth="1"/>
    <col min="9739" max="9739" width="5.5" style="49" customWidth="1"/>
    <col min="9740" max="9740" width="5.75" style="49" customWidth="1"/>
    <col min="9741" max="9741" width="6.25" style="49" customWidth="1"/>
    <col min="9742" max="9742" width="5.125" style="49" customWidth="1"/>
    <col min="9743" max="9984" width="6.625" style="49"/>
    <col min="9985" max="9985" width="12.125" style="49" customWidth="1"/>
    <col min="9986" max="9987" width="3.25" style="49" customWidth="1"/>
    <col min="9988" max="9988" width="5.625" style="49" customWidth="1"/>
    <col min="9989" max="9989" width="5.375" style="49" customWidth="1"/>
    <col min="9990" max="9992" width="5.625" style="49" customWidth="1"/>
    <col min="9993" max="9993" width="5.75" style="49" customWidth="1"/>
    <col min="9994" max="9994" width="5.375" style="49" customWidth="1"/>
    <col min="9995" max="9995" width="5.5" style="49" customWidth="1"/>
    <col min="9996" max="9996" width="5.75" style="49" customWidth="1"/>
    <col min="9997" max="9997" width="6.25" style="49" customWidth="1"/>
    <col min="9998" max="9998" width="5.125" style="49" customWidth="1"/>
    <col min="9999" max="10240" width="6.625" style="49"/>
    <col min="10241" max="10241" width="12.125" style="49" customWidth="1"/>
    <col min="10242" max="10243" width="3.25" style="49" customWidth="1"/>
    <col min="10244" max="10244" width="5.625" style="49" customWidth="1"/>
    <col min="10245" max="10245" width="5.375" style="49" customWidth="1"/>
    <col min="10246" max="10248" width="5.625" style="49" customWidth="1"/>
    <col min="10249" max="10249" width="5.75" style="49" customWidth="1"/>
    <col min="10250" max="10250" width="5.375" style="49" customWidth="1"/>
    <col min="10251" max="10251" width="5.5" style="49" customWidth="1"/>
    <col min="10252" max="10252" width="5.75" style="49" customWidth="1"/>
    <col min="10253" max="10253" width="6.25" style="49" customWidth="1"/>
    <col min="10254" max="10254" width="5.125" style="49" customWidth="1"/>
    <col min="10255" max="10496" width="6.625" style="49"/>
    <col min="10497" max="10497" width="12.125" style="49" customWidth="1"/>
    <col min="10498" max="10499" width="3.25" style="49" customWidth="1"/>
    <col min="10500" max="10500" width="5.625" style="49" customWidth="1"/>
    <col min="10501" max="10501" width="5.375" style="49" customWidth="1"/>
    <col min="10502" max="10504" width="5.625" style="49" customWidth="1"/>
    <col min="10505" max="10505" width="5.75" style="49" customWidth="1"/>
    <col min="10506" max="10506" width="5.375" style="49" customWidth="1"/>
    <col min="10507" max="10507" width="5.5" style="49" customWidth="1"/>
    <col min="10508" max="10508" width="5.75" style="49" customWidth="1"/>
    <col min="10509" max="10509" width="6.25" style="49" customWidth="1"/>
    <col min="10510" max="10510" width="5.125" style="49" customWidth="1"/>
    <col min="10511" max="10752" width="6.625" style="49"/>
    <col min="10753" max="10753" width="12.125" style="49" customWidth="1"/>
    <col min="10754" max="10755" width="3.25" style="49" customWidth="1"/>
    <col min="10756" max="10756" width="5.625" style="49" customWidth="1"/>
    <col min="10757" max="10757" width="5.375" style="49" customWidth="1"/>
    <col min="10758" max="10760" width="5.625" style="49" customWidth="1"/>
    <col min="10761" max="10761" width="5.75" style="49" customWidth="1"/>
    <col min="10762" max="10762" width="5.375" style="49" customWidth="1"/>
    <col min="10763" max="10763" width="5.5" style="49" customWidth="1"/>
    <col min="10764" max="10764" width="5.75" style="49" customWidth="1"/>
    <col min="10765" max="10765" width="6.25" style="49" customWidth="1"/>
    <col min="10766" max="10766" width="5.125" style="49" customWidth="1"/>
    <col min="10767" max="11008" width="6.625" style="49"/>
    <col min="11009" max="11009" width="12.125" style="49" customWidth="1"/>
    <col min="11010" max="11011" width="3.25" style="49" customWidth="1"/>
    <col min="11012" max="11012" width="5.625" style="49" customWidth="1"/>
    <col min="11013" max="11013" width="5.375" style="49" customWidth="1"/>
    <col min="11014" max="11016" width="5.625" style="49" customWidth="1"/>
    <col min="11017" max="11017" width="5.75" style="49" customWidth="1"/>
    <col min="11018" max="11018" width="5.375" style="49" customWidth="1"/>
    <col min="11019" max="11019" width="5.5" style="49" customWidth="1"/>
    <col min="11020" max="11020" width="5.75" style="49" customWidth="1"/>
    <col min="11021" max="11021" width="6.25" style="49" customWidth="1"/>
    <col min="11022" max="11022" width="5.125" style="49" customWidth="1"/>
    <col min="11023" max="11264" width="6.625" style="49"/>
    <col min="11265" max="11265" width="12.125" style="49" customWidth="1"/>
    <col min="11266" max="11267" width="3.25" style="49" customWidth="1"/>
    <col min="11268" max="11268" width="5.625" style="49" customWidth="1"/>
    <col min="11269" max="11269" width="5.375" style="49" customWidth="1"/>
    <col min="11270" max="11272" width="5.625" style="49" customWidth="1"/>
    <col min="11273" max="11273" width="5.75" style="49" customWidth="1"/>
    <col min="11274" max="11274" width="5.375" style="49" customWidth="1"/>
    <col min="11275" max="11275" width="5.5" style="49" customWidth="1"/>
    <col min="11276" max="11276" width="5.75" style="49" customWidth="1"/>
    <col min="11277" max="11277" width="6.25" style="49" customWidth="1"/>
    <col min="11278" max="11278" width="5.125" style="49" customWidth="1"/>
    <col min="11279" max="11520" width="6.625" style="49"/>
    <col min="11521" max="11521" width="12.125" style="49" customWidth="1"/>
    <col min="11522" max="11523" width="3.25" style="49" customWidth="1"/>
    <col min="11524" max="11524" width="5.625" style="49" customWidth="1"/>
    <col min="11525" max="11525" width="5.375" style="49" customWidth="1"/>
    <col min="11526" max="11528" width="5.625" style="49" customWidth="1"/>
    <col min="11529" max="11529" width="5.75" style="49" customWidth="1"/>
    <col min="11530" max="11530" width="5.375" style="49" customWidth="1"/>
    <col min="11531" max="11531" width="5.5" style="49" customWidth="1"/>
    <col min="11532" max="11532" width="5.75" style="49" customWidth="1"/>
    <col min="11533" max="11533" width="6.25" style="49" customWidth="1"/>
    <col min="11534" max="11534" width="5.125" style="49" customWidth="1"/>
    <col min="11535" max="11776" width="6.625" style="49"/>
    <col min="11777" max="11777" width="12.125" style="49" customWidth="1"/>
    <col min="11778" max="11779" width="3.25" style="49" customWidth="1"/>
    <col min="11780" max="11780" width="5.625" style="49" customWidth="1"/>
    <col min="11781" max="11781" width="5.375" style="49" customWidth="1"/>
    <col min="11782" max="11784" width="5.625" style="49" customWidth="1"/>
    <col min="11785" max="11785" width="5.75" style="49" customWidth="1"/>
    <col min="11786" max="11786" width="5.375" style="49" customWidth="1"/>
    <col min="11787" max="11787" width="5.5" style="49" customWidth="1"/>
    <col min="11788" max="11788" width="5.75" style="49" customWidth="1"/>
    <col min="11789" max="11789" width="6.25" style="49" customWidth="1"/>
    <col min="11790" max="11790" width="5.125" style="49" customWidth="1"/>
    <col min="11791" max="12032" width="6.625" style="49"/>
    <col min="12033" max="12033" width="12.125" style="49" customWidth="1"/>
    <col min="12034" max="12035" width="3.25" style="49" customWidth="1"/>
    <col min="12036" max="12036" width="5.625" style="49" customWidth="1"/>
    <col min="12037" max="12037" width="5.375" style="49" customWidth="1"/>
    <col min="12038" max="12040" width="5.625" style="49" customWidth="1"/>
    <col min="12041" max="12041" width="5.75" style="49" customWidth="1"/>
    <col min="12042" max="12042" width="5.375" style="49" customWidth="1"/>
    <col min="12043" max="12043" width="5.5" style="49" customWidth="1"/>
    <col min="12044" max="12044" width="5.75" style="49" customWidth="1"/>
    <col min="12045" max="12045" width="6.25" style="49" customWidth="1"/>
    <col min="12046" max="12046" width="5.125" style="49" customWidth="1"/>
    <col min="12047" max="12288" width="6.625" style="49"/>
    <col min="12289" max="12289" width="12.125" style="49" customWidth="1"/>
    <col min="12290" max="12291" width="3.25" style="49" customWidth="1"/>
    <col min="12292" max="12292" width="5.625" style="49" customWidth="1"/>
    <col min="12293" max="12293" width="5.375" style="49" customWidth="1"/>
    <col min="12294" max="12296" width="5.625" style="49" customWidth="1"/>
    <col min="12297" max="12297" width="5.75" style="49" customWidth="1"/>
    <col min="12298" max="12298" width="5.375" style="49" customWidth="1"/>
    <col min="12299" max="12299" width="5.5" style="49" customWidth="1"/>
    <col min="12300" max="12300" width="5.75" style="49" customWidth="1"/>
    <col min="12301" max="12301" width="6.25" style="49" customWidth="1"/>
    <col min="12302" max="12302" width="5.125" style="49" customWidth="1"/>
    <col min="12303" max="12544" width="6.625" style="49"/>
    <col min="12545" max="12545" width="12.125" style="49" customWidth="1"/>
    <col min="12546" max="12547" width="3.25" style="49" customWidth="1"/>
    <col min="12548" max="12548" width="5.625" style="49" customWidth="1"/>
    <col min="12549" max="12549" width="5.375" style="49" customWidth="1"/>
    <col min="12550" max="12552" width="5.625" style="49" customWidth="1"/>
    <col min="12553" max="12553" width="5.75" style="49" customWidth="1"/>
    <col min="12554" max="12554" width="5.375" style="49" customWidth="1"/>
    <col min="12555" max="12555" width="5.5" style="49" customWidth="1"/>
    <col min="12556" max="12556" width="5.75" style="49" customWidth="1"/>
    <col min="12557" max="12557" width="6.25" style="49" customWidth="1"/>
    <col min="12558" max="12558" width="5.125" style="49" customWidth="1"/>
    <col min="12559" max="12800" width="6.625" style="49"/>
    <col min="12801" max="12801" width="12.125" style="49" customWidth="1"/>
    <col min="12802" max="12803" width="3.25" style="49" customWidth="1"/>
    <col min="12804" max="12804" width="5.625" style="49" customWidth="1"/>
    <col min="12805" max="12805" width="5.375" style="49" customWidth="1"/>
    <col min="12806" max="12808" width="5.625" style="49" customWidth="1"/>
    <col min="12809" max="12809" width="5.75" style="49" customWidth="1"/>
    <col min="12810" max="12810" width="5.375" style="49" customWidth="1"/>
    <col min="12811" max="12811" width="5.5" style="49" customWidth="1"/>
    <col min="12812" max="12812" width="5.75" style="49" customWidth="1"/>
    <col min="12813" max="12813" width="6.25" style="49" customWidth="1"/>
    <col min="12814" max="12814" width="5.125" style="49" customWidth="1"/>
    <col min="12815" max="13056" width="6.625" style="49"/>
    <col min="13057" max="13057" width="12.125" style="49" customWidth="1"/>
    <col min="13058" max="13059" width="3.25" style="49" customWidth="1"/>
    <col min="13060" max="13060" width="5.625" style="49" customWidth="1"/>
    <col min="13061" max="13061" width="5.375" style="49" customWidth="1"/>
    <col min="13062" max="13064" width="5.625" style="49" customWidth="1"/>
    <col min="13065" max="13065" width="5.75" style="49" customWidth="1"/>
    <col min="13066" max="13066" width="5.375" style="49" customWidth="1"/>
    <col min="13067" max="13067" width="5.5" style="49" customWidth="1"/>
    <col min="13068" max="13068" width="5.75" style="49" customWidth="1"/>
    <col min="13069" max="13069" width="6.25" style="49" customWidth="1"/>
    <col min="13070" max="13070" width="5.125" style="49" customWidth="1"/>
    <col min="13071" max="13312" width="6.625" style="49"/>
    <col min="13313" max="13313" width="12.125" style="49" customWidth="1"/>
    <col min="13314" max="13315" width="3.25" style="49" customWidth="1"/>
    <col min="13316" max="13316" width="5.625" style="49" customWidth="1"/>
    <col min="13317" max="13317" width="5.375" style="49" customWidth="1"/>
    <col min="13318" max="13320" width="5.625" style="49" customWidth="1"/>
    <col min="13321" max="13321" width="5.75" style="49" customWidth="1"/>
    <col min="13322" max="13322" width="5.375" style="49" customWidth="1"/>
    <col min="13323" max="13323" width="5.5" style="49" customWidth="1"/>
    <col min="13324" max="13324" width="5.75" style="49" customWidth="1"/>
    <col min="13325" max="13325" width="6.25" style="49" customWidth="1"/>
    <col min="13326" max="13326" width="5.125" style="49" customWidth="1"/>
    <col min="13327" max="13568" width="6.625" style="49"/>
    <col min="13569" max="13569" width="12.125" style="49" customWidth="1"/>
    <col min="13570" max="13571" width="3.25" style="49" customWidth="1"/>
    <col min="13572" max="13572" width="5.625" style="49" customWidth="1"/>
    <col min="13573" max="13573" width="5.375" style="49" customWidth="1"/>
    <col min="13574" max="13576" width="5.625" style="49" customWidth="1"/>
    <col min="13577" max="13577" width="5.75" style="49" customWidth="1"/>
    <col min="13578" max="13578" width="5.375" style="49" customWidth="1"/>
    <col min="13579" max="13579" width="5.5" style="49" customWidth="1"/>
    <col min="13580" max="13580" width="5.75" style="49" customWidth="1"/>
    <col min="13581" max="13581" width="6.25" style="49" customWidth="1"/>
    <col min="13582" max="13582" width="5.125" style="49" customWidth="1"/>
    <col min="13583" max="13824" width="6.625" style="49"/>
    <col min="13825" max="13825" width="12.125" style="49" customWidth="1"/>
    <col min="13826" max="13827" width="3.25" style="49" customWidth="1"/>
    <col min="13828" max="13828" width="5.625" style="49" customWidth="1"/>
    <col min="13829" max="13829" width="5.375" style="49" customWidth="1"/>
    <col min="13830" max="13832" width="5.625" style="49" customWidth="1"/>
    <col min="13833" max="13833" width="5.75" style="49" customWidth="1"/>
    <col min="13834" max="13834" width="5.375" style="49" customWidth="1"/>
    <col min="13835" max="13835" width="5.5" style="49" customWidth="1"/>
    <col min="13836" max="13836" width="5.75" style="49" customWidth="1"/>
    <col min="13837" max="13837" width="6.25" style="49" customWidth="1"/>
    <col min="13838" max="13838" width="5.125" style="49" customWidth="1"/>
    <col min="13839" max="14080" width="6.625" style="49"/>
    <col min="14081" max="14081" width="12.125" style="49" customWidth="1"/>
    <col min="14082" max="14083" width="3.25" style="49" customWidth="1"/>
    <col min="14084" max="14084" width="5.625" style="49" customWidth="1"/>
    <col min="14085" max="14085" width="5.375" style="49" customWidth="1"/>
    <col min="14086" max="14088" width="5.625" style="49" customWidth="1"/>
    <col min="14089" max="14089" width="5.75" style="49" customWidth="1"/>
    <col min="14090" max="14090" width="5.375" style="49" customWidth="1"/>
    <col min="14091" max="14091" width="5.5" style="49" customWidth="1"/>
    <col min="14092" max="14092" width="5.75" style="49" customWidth="1"/>
    <col min="14093" max="14093" width="6.25" style="49" customWidth="1"/>
    <col min="14094" max="14094" width="5.125" style="49" customWidth="1"/>
    <col min="14095" max="14336" width="6.625" style="49"/>
    <col min="14337" max="14337" width="12.125" style="49" customWidth="1"/>
    <col min="14338" max="14339" width="3.25" style="49" customWidth="1"/>
    <col min="14340" max="14340" width="5.625" style="49" customWidth="1"/>
    <col min="14341" max="14341" width="5.375" style="49" customWidth="1"/>
    <col min="14342" max="14344" width="5.625" style="49" customWidth="1"/>
    <col min="14345" max="14345" width="5.75" style="49" customWidth="1"/>
    <col min="14346" max="14346" width="5.375" style="49" customWidth="1"/>
    <col min="14347" max="14347" width="5.5" style="49" customWidth="1"/>
    <col min="14348" max="14348" width="5.75" style="49" customWidth="1"/>
    <col min="14349" max="14349" width="6.25" style="49" customWidth="1"/>
    <col min="14350" max="14350" width="5.125" style="49" customWidth="1"/>
    <col min="14351" max="14592" width="6.625" style="49"/>
    <col min="14593" max="14593" width="12.125" style="49" customWidth="1"/>
    <col min="14594" max="14595" width="3.25" style="49" customWidth="1"/>
    <col min="14596" max="14596" width="5.625" style="49" customWidth="1"/>
    <col min="14597" max="14597" width="5.375" style="49" customWidth="1"/>
    <col min="14598" max="14600" width="5.625" style="49" customWidth="1"/>
    <col min="14601" max="14601" width="5.75" style="49" customWidth="1"/>
    <col min="14602" max="14602" width="5.375" style="49" customWidth="1"/>
    <col min="14603" max="14603" width="5.5" style="49" customWidth="1"/>
    <col min="14604" max="14604" width="5.75" style="49" customWidth="1"/>
    <col min="14605" max="14605" width="6.25" style="49" customWidth="1"/>
    <col min="14606" max="14606" width="5.125" style="49" customWidth="1"/>
    <col min="14607" max="14848" width="6.625" style="49"/>
    <col min="14849" max="14849" width="12.125" style="49" customWidth="1"/>
    <col min="14850" max="14851" width="3.25" style="49" customWidth="1"/>
    <col min="14852" max="14852" width="5.625" style="49" customWidth="1"/>
    <col min="14853" max="14853" width="5.375" style="49" customWidth="1"/>
    <col min="14854" max="14856" width="5.625" style="49" customWidth="1"/>
    <col min="14857" max="14857" width="5.75" style="49" customWidth="1"/>
    <col min="14858" max="14858" width="5.375" style="49" customWidth="1"/>
    <col min="14859" max="14859" width="5.5" style="49" customWidth="1"/>
    <col min="14860" max="14860" width="5.75" style="49" customWidth="1"/>
    <col min="14861" max="14861" width="6.25" style="49" customWidth="1"/>
    <col min="14862" max="14862" width="5.125" style="49" customWidth="1"/>
    <col min="14863" max="15104" width="6.625" style="49"/>
    <col min="15105" max="15105" width="12.125" style="49" customWidth="1"/>
    <col min="15106" max="15107" width="3.25" style="49" customWidth="1"/>
    <col min="15108" max="15108" width="5.625" style="49" customWidth="1"/>
    <col min="15109" max="15109" width="5.375" style="49" customWidth="1"/>
    <col min="15110" max="15112" width="5.625" style="49" customWidth="1"/>
    <col min="15113" max="15113" width="5.75" style="49" customWidth="1"/>
    <col min="15114" max="15114" width="5.375" style="49" customWidth="1"/>
    <col min="15115" max="15115" width="5.5" style="49" customWidth="1"/>
    <col min="15116" max="15116" width="5.75" style="49" customWidth="1"/>
    <col min="15117" max="15117" width="6.25" style="49" customWidth="1"/>
    <col min="15118" max="15118" width="5.125" style="49" customWidth="1"/>
    <col min="15119" max="15360" width="6.625" style="49"/>
    <col min="15361" max="15361" width="12.125" style="49" customWidth="1"/>
    <col min="15362" max="15363" width="3.25" style="49" customWidth="1"/>
    <col min="15364" max="15364" width="5.625" style="49" customWidth="1"/>
    <col min="15365" max="15365" width="5.375" style="49" customWidth="1"/>
    <col min="15366" max="15368" width="5.625" style="49" customWidth="1"/>
    <col min="15369" max="15369" width="5.75" style="49" customWidth="1"/>
    <col min="15370" max="15370" width="5.375" style="49" customWidth="1"/>
    <col min="15371" max="15371" width="5.5" style="49" customWidth="1"/>
    <col min="15372" max="15372" width="5.75" style="49" customWidth="1"/>
    <col min="15373" max="15373" width="6.25" style="49" customWidth="1"/>
    <col min="15374" max="15374" width="5.125" style="49" customWidth="1"/>
    <col min="15375" max="15616" width="6.625" style="49"/>
    <col min="15617" max="15617" width="12.125" style="49" customWidth="1"/>
    <col min="15618" max="15619" width="3.25" style="49" customWidth="1"/>
    <col min="15620" max="15620" width="5.625" style="49" customWidth="1"/>
    <col min="15621" max="15621" width="5.375" style="49" customWidth="1"/>
    <col min="15622" max="15624" width="5.625" style="49" customWidth="1"/>
    <col min="15625" max="15625" width="5.75" style="49" customWidth="1"/>
    <col min="15626" max="15626" width="5.375" style="49" customWidth="1"/>
    <col min="15627" max="15627" width="5.5" style="49" customWidth="1"/>
    <col min="15628" max="15628" width="5.75" style="49" customWidth="1"/>
    <col min="15629" max="15629" width="6.25" style="49" customWidth="1"/>
    <col min="15630" max="15630" width="5.125" style="49" customWidth="1"/>
    <col min="15631" max="15872" width="6.625" style="49"/>
    <col min="15873" max="15873" width="12.125" style="49" customWidth="1"/>
    <col min="15874" max="15875" width="3.25" style="49" customWidth="1"/>
    <col min="15876" max="15876" width="5.625" style="49" customWidth="1"/>
    <col min="15877" max="15877" width="5.375" style="49" customWidth="1"/>
    <col min="15878" max="15880" width="5.625" style="49" customWidth="1"/>
    <col min="15881" max="15881" width="5.75" style="49" customWidth="1"/>
    <col min="15882" max="15882" width="5.375" style="49" customWidth="1"/>
    <col min="15883" max="15883" width="5.5" style="49" customWidth="1"/>
    <col min="15884" max="15884" width="5.75" style="49" customWidth="1"/>
    <col min="15885" max="15885" width="6.25" style="49" customWidth="1"/>
    <col min="15886" max="15886" width="5.125" style="49" customWidth="1"/>
    <col min="15887" max="16128" width="6.625" style="49"/>
    <col min="16129" max="16129" width="12.125" style="49" customWidth="1"/>
    <col min="16130" max="16131" width="3.25" style="49" customWidth="1"/>
    <col min="16132" max="16132" width="5.625" style="49" customWidth="1"/>
    <col min="16133" max="16133" width="5.375" style="49" customWidth="1"/>
    <col min="16134" max="16136" width="5.625" style="49" customWidth="1"/>
    <col min="16137" max="16137" width="5.75" style="49" customWidth="1"/>
    <col min="16138" max="16138" width="5.375" style="49" customWidth="1"/>
    <col min="16139" max="16139" width="5.5" style="49" customWidth="1"/>
    <col min="16140" max="16140" width="5.75" style="49" customWidth="1"/>
    <col min="16141" max="16141" width="6.25" style="49" customWidth="1"/>
    <col min="16142" max="16142" width="5.125" style="49" customWidth="1"/>
    <col min="16143" max="16384" width="6.625" style="49"/>
  </cols>
  <sheetData>
    <row r="1" spans="1:15" ht="18.75" customHeight="1">
      <c r="A1" s="46" t="s">
        <v>55</v>
      </c>
      <c r="B1" s="47"/>
      <c r="C1" s="47"/>
      <c r="D1" s="47"/>
      <c r="E1" s="47"/>
      <c r="F1" s="47"/>
      <c r="G1" s="48"/>
      <c r="H1" s="47"/>
      <c r="I1" s="47"/>
      <c r="J1" s="47"/>
      <c r="K1" s="47"/>
      <c r="L1" s="47"/>
      <c r="M1" s="47"/>
      <c r="N1" s="47"/>
    </row>
    <row r="2" spans="1:15" ht="15" customHeight="1">
      <c r="A2" s="50"/>
      <c r="B2" s="47"/>
      <c r="C2" s="47"/>
      <c r="D2" s="51"/>
      <c r="E2" s="47"/>
      <c r="F2" s="47"/>
      <c r="G2" s="47"/>
      <c r="H2" s="47"/>
      <c r="I2" s="47"/>
      <c r="J2" s="47"/>
      <c r="L2" s="47"/>
      <c r="M2" s="47"/>
      <c r="N2" s="52" t="s">
        <v>56</v>
      </c>
      <c r="O2" s="53"/>
    </row>
    <row r="3" spans="1:15" ht="15" customHeight="1">
      <c r="A3" s="54" t="s">
        <v>57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3"/>
    </row>
    <row r="4" spans="1:15" ht="3.75" customHeight="1" thickBo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5" s="58" customFormat="1" ht="16.5" customHeight="1">
      <c r="A5" s="503" t="s">
        <v>58</v>
      </c>
      <c r="B5" s="505" t="s">
        <v>59</v>
      </c>
      <c r="C5" s="56" t="s">
        <v>60</v>
      </c>
      <c r="D5" s="488" t="s">
        <v>61</v>
      </c>
      <c r="E5" s="489"/>
      <c r="F5" s="490"/>
      <c r="G5" s="488" t="s">
        <v>62</v>
      </c>
      <c r="H5" s="489"/>
      <c r="I5" s="490"/>
      <c r="J5" s="488" t="s">
        <v>63</v>
      </c>
      <c r="K5" s="489"/>
      <c r="L5" s="490"/>
      <c r="M5" s="57" t="s">
        <v>64</v>
      </c>
      <c r="N5" s="57" t="s">
        <v>65</v>
      </c>
    </row>
    <row r="6" spans="1:15" s="58" customFormat="1" ht="16.5" customHeight="1">
      <c r="A6" s="504"/>
      <c r="B6" s="506"/>
      <c r="C6" s="59" t="s">
        <v>66</v>
      </c>
      <c r="D6" s="60" t="s">
        <v>67</v>
      </c>
      <c r="E6" s="60" t="s">
        <v>68</v>
      </c>
      <c r="F6" s="60" t="s">
        <v>69</v>
      </c>
      <c r="G6" s="60" t="s">
        <v>67</v>
      </c>
      <c r="H6" s="60" t="s">
        <v>68</v>
      </c>
      <c r="I6" s="60" t="s">
        <v>69</v>
      </c>
      <c r="J6" s="60" t="s">
        <v>67</v>
      </c>
      <c r="K6" s="60" t="s">
        <v>68</v>
      </c>
      <c r="L6" s="60" t="s">
        <v>69</v>
      </c>
      <c r="M6" s="61" t="s">
        <v>70</v>
      </c>
      <c r="N6" s="61" t="s">
        <v>70</v>
      </c>
    </row>
    <row r="7" spans="1:15" s="58" customFormat="1" ht="16.5" customHeight="1">
      <c r="A7" s="62" t="s">
        <v>71</v>
      </c>
      <c r="B7" s="63">
        <v>1</v>
      </c>
      <c r="C7" s="63">
        <v>2</v>
      </c>
      <c r="D7" s="64">
        <v>44447</v>
      </c>
      <c r="E7" s="65">
        <v>45565</v>
      </c>
      <c r="F7" s="66">
        <v>90012</v>
      </c>
      <c r="G7" s="65">
        <v>33025</v>
      </c>
      <c r="H7" s="65">
        <v>35579</v>
      </c>
      <c r="I7" s="65">
        <v>68604</v>
      </c>
      <c r="J7" s="67">
        <v>74.3</v>
      </c>
      <c r="K7" s="68">
        <v>78.08</v>
      </c>
      <c r="L7" s="69">
        <v>76.22</v>
      </c>
      <c r="M7" s="70">
        <v>66885</v>
      </c>
      <c r="N7" s="70">
        <v>1719</v>
      </c>
    </row>
    <row r="8" spans="1:15" s="58" customFormat="1" ht="16.5" customHeight="1">
      <c r="A8" s="71" t="s">
        <v>72</v>
      </c>
      <c r="B8" s="72">
        <v>1</v>
      </c>
      <c r="C8" s="72">
        <v>2</v>
      </c>
      <c r="D8" s="73">
        <v>45653</v>
      </c>
      <c r="E8" s="74">
        <v>46434</v>
      </c>
      <c r="F8" s="75">
        <v>92087</v>
      </c>
      <c r="G8" s="74">
        <v>32893</v>
      </c>
      <c r="H8" s="74">
        <v>34969</v>
      </c>
      <c r="I8" s="74">
        <v>67862</v>
      </c>
      <c r="J8" s="76">
        <v>72.05</v>
      </c>
      <c r="K8" s="77">
        <v>75.31</v>
      </c>
      <c r="L8" s="78">
        <v>73.69</v>
      </c>
      <c r="M8" s="79">
        <v>66895</v>
      </c>
      <c r="N8" s="79">
        <v>966</v>
      </c>
    </row>
    <row r="9" spans="1:15" s="58" customFormat="1" ht="16.5" customHeight="1" thickBot="1">
      <c r="A9" s="80" t="s">
        <v>73</v>
      </c>
      <c r="B9" s="81">
        <v>1</v>
      </c>
      <c r="C9" s="81">
        <v>2</v>
      </c>
      <c r="D9" s="82">
        <v>45753</v>
      </c>
      <c r="E9" s="83">
        <v>46294</v>
      </c>
      <c r="F9" s="84">
        <v>92047</v>
      </c>
      <c r="G9" s="83">
        <v>29670</v>
      </c>
      <c r="H9" s="83">
        <v>31167</v>
      </c>
      <c r="I9" s="83">
        <v>60837</v>
      </c>
      <c r="J9" s="85">
        <v>64.849999999999994</v>
      </c>
      <c r="K9" s="86">
        <v>67.319999999999993</v>
      </c>
      <c r="L9" s="87">
        <v>66.09</v>
      </c>
      <c r="M9" s="88">
        <v>59660</v>
      </c>
      <c r="N9" s="88">
        <v>1177</v>
      </c>
    </row>
    <row r="10" spans="1:15" ht="6" customHeight="1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</row>
    <row r="11" spans="1:15" ht="15" customHeight="1">
      <c r="A11" s="54" t="s">
        <v>74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5" ht="3.75" customHeight="1" thickBot="1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3" spans="1:15" s="58" customFormat="1" ht="16.5" customHeight="1">
      <c r="A13" s="503" t="s">
        <v>58</v>
      </c>
      <c r="B13" s="505" t="s">
        <v>59</v>
      </c>
      <c r="C13" s="56" t="s">
        <v>60</v>
      </c>
      <c r="D13" s="488" t="s">
        <v>61</v>
      </c>
      <c r="E13" s="489"/>
      <c r="F13" s="490"/>
      <c r="G13" s="488" t="s">
        <v>62</v>
      </c>
      <c r="H13" s="489"/>
      <c r="I13" s="490"/>
      <c r="J13" s="488" t="s">
        <v>63</v>
      </c>
      <c r="K13" s="489"/>
      <c r="L13" s="490"/>
      <c r="M13" s="57" t="s">
        <v>64</v>
      </c>
      <c r="N13" s="57" t="s">
        <v>65</v>
      </c>
    </row>
    <row r="14" spans="1:15" s="58" customFormat="1" ht="16.5" customHeight="1">
      <c r="A14" s="504"/>
      <c r="B14" s="506"/>
      <c r="C14" s="59" t="s">
        <v>66</v>
      </c>
      <c r="D14" s="60" t="s">
        <v>67</v>
      </c>
      <c r="E14" s="60" t="s">
        <v>68</v>
      </c>
      <c r="F14" s="60" t="s">
        <v>69</v>
      </c>
      <c r="G14" s="60" t="s">
        <v>67</v>
      </c>
      <c r="H14" s="60" t="s">
        <v>68</v>
      </c>
      <c r="I14" s="60" t="s">
        <v>69</v>
      </c>
      <c r="J14" s="60" t="s">
        <v>67</v>
      </c>
      <c r="K14" s="60" t="s">
        <v>68</v>
      </c>
      <c r="L14" s="60" t="s">
        <v>69</v>
      </c>
      <c r="M14" s="61" t="s">
        <v>70</v>
      </c>
      <c r="N14" s="61" t="s">
        <v>70</v>
      </c>
    </row>
    <row r="15" spans="1:15" s="58" customFormat="1" ht="16.5" customHeight="1">
      <c r="A15" s="62" t="s">
        <v>71</v>
      </c>
      <c r="B15" s="63">
        <v>30</v>
      </c>
      <c r="C15" s="63">
        <v>41</v>
      </c>
      <c r="D15" s="64">
        <v>44447</v>
      </c>
      <c r="E15" s="65">
        <v>45565</v>
      </c>
      <c r="F15" s="66">
        <v>90012</v>
      </c>
      <c r="G15" s="65">
        <v>33025</v>
      </c>
      <c r="H15" s="65">
        <v>35577</v>
      </c>
      <c r="I15" s="65">
        <v>68602</v>
      </c>
      <c r="J15" s="67">
        <v>74.3</v>
      </c>
      <c r="K15" s="68">
        <v>78.08</v>
      </c>
      <c r="L15" s="69">
        <v>76.209999999999994</v>
      </c>
      <c r="M15" s="70">
        <v>67605</v>
      </c>
      <c r="N15" s="70">
        <v>997</v>
      </c>
    </row>
    <row r="16" spans="1:15" s="58" customFormat="1" ht="16.5" customHeight="1">
      <c r="A16" s="71" t="s">
        <v>72</v>
      </c>
      <c r="B16" s="72">
        <v>24</v>
      </c>
      <c r="C16" s="72">
        <v>28</v>
      </c>
      <c r="D16" s="73">
        <v>45653</v>
      </c>
      <c r="E16" s="74">
        <v>46434</v>
      </c>
      <c r="F16" s="75">
        <v>92087</v>
      </c>
      <c r="G16" s="74">
        <v>32890</v>
      </c>
      <c r="H16" s="74">
        <v>34969</v>
      </c>
      <c r="I16" s="74">
        <v>67859</v>
      </c>
      <c r="J16" s="76">
        <v>72.040000000000006</v>
      </c>
      <c r="K16" s="77">
        <v>75.31</v>
      </c>
      <c r="L16" s="78">
        <v>73.69</v>
      </c>
      <c r="M16" s="79">
        <v>66884</v>
      </c>
      <c r="N16" s="79">
        <v>975</v>
      </c>
    </row>
    <row r="17" spans="1:14" s="58" customFormat="1" ht="16.5" customHeight="1" thickBot="1">
      <c r="A17" s="80" t="s">
        <v>73</v>
      </c>
      <c r="B17" s="81">
        <v>24</v>
      </c>
      <c r="C17" s="81">
        <v>26</v>
      </c>
      <c r="D17" s="82">
        <v>45753</v>
      </c>
      <c r="E17" s="83">
        <v>46294</v>
      </c>
      <c r="F17" s="84">
        <v>92047</v>
      </c>
      <c r="G17" s="83">
        <v>29668</v>
      </c>
      <c r="H17" s="83">
        <v>31166</v>
      </c>
      <c r="I17" s="83">
        <v>60834</v>
      </c>
      <c r="J17" s="85">
        <v>64.84</v>
      </c>
      <c r="K17" s="86">
        <v>67.319999999999993</v>
      </c>
      <c r="L17" s="87">
        <v>66.09</v>
      </c>
      <c r="M17" s="88">
        <v>59934</v>
      </c>
      <c r="N17" s="88">
        <v>899</v>
      </c>
    </row>
    <row r="18" spans="1:14" ht="6" customHeight="1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</row>
    <row r="19" spans="1:14" ht="15.75" customHeight="1">
      <c r="A19" s="54" t="s">
        <v>75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</row>
    <row r="20" spans="1:14" ht="3" customHeight="1" thickBot="1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1:14" s="58" customFormat="1" ht="16.5" customHeight="1">
      <c r="A21" s="503" t="s">
        <v>58</v>
      </c>
      <c r="B21" s="505" t="s">
        <v>59</v>
      </c>
      <c r="C21" s="56" t="s">
        <v>60</v>
      </c>
      <c r="D21" s="488" t="s">
        <v>76</v>
      </c>
      <c r="E21" s="489"/>
      <c r="F21" s="490"/>
      <c r="G21" s="488" t="s">
        <v>77</v>
      </c>
      <c r="H21" s="489"/>
      <c r="I21" s="490"/>
      <c r="J21" s="488" t="s">
        <v>78</v>
      </c>
      <c r="K21" s="489"/>
      <c r="L21" s="490"/>
      <c r="M21" s="57" t="s">
        <v>64</v>
      </c>
      <c r="N21" s="57" t="s">
        <v>65</v>
      </c>
    </row>
    <row r="22" spans="1:14" s="58" customFormat="1" ht="16.5" customHeight="1">
      <c r="A22" s="504"/>
      <c r="B22" s="506"/>
      <c r="C22" s="59" t="s">
        <v>66</v>
      </c>
      <c r="D22" s="60" t="s">
        <v>67</v>
      </c>
      <c r="E22" s="60" t="s">
        <v>68</v>
      </c>
      <c r="F22" s="60" t="s">
        <v>69</v>
      </c>
      <c r="G22" s="60" t="s">
        <v>67</v>
      </c>
      <c r="H22" s="60" t="s">
        <v>68</v>
      </c>
      <c r="I22" s="60" t="s">
        <v>69</v>
      </c>
      <c r="J22" s="60" t="s">
        <v>67</v>
      </c>
      <c r="K22" s="60" t="s">
        <v>68</v>
      </c>
      <c r="L22" s="60" t="s">
        <v>69</v>
      </c>
      <c r="M22" s="61" t="s">
        <v>70</v>
      </c>
      <c r="N22" s="61" t="s">
        <v>70</v>
      </c>
    </row>
    <row r="23" spans="1:14" s="58" customFormat="1" ht="16.5" customHeight="1">
      <c r="A23" s="62" t="s">
        <v>79</v>
      </c>
      <c r="B23" s="63">
        <v>1</v>
      </c>
      <c r="C23" s="63">
        <v>2</v>
      </c>
      <c r="D23" s="64">
        <v>44742</v>
      </c>
      <c r="E23" s="65">
        <v>45748</v>
      </c>
      <c r="F23" s="66">
        <v>90490</v>
      </c>
      <c r="G23" s="65">
        <v>24363</v>
      </c>
      <c r="H23" s="65">
        <v>25777</v>
      </c>
      <c r="I23" s="65">
        <v>50140</v>
      </c>
      <c r="J23" s="67">
        <v>54.45</v>
      </c>
      <c r="K23" s="68">
        <v>56.35</v>
      </c>
      <c r="L23" s="69">
        <v>55.41</v>
      </c>
      <c r="M23" s="70">
        <v>49683</v>
      </c>
      <c r="N23" s="70">
        <v>457</v>
      </c>
    </row>
    <row r="24" spans="1:14" s="58" customFormat="1" ht="16.5" customHeight="1">
      <c r="A24" s="71" t="s">
        <v>80</v>
      </c>
      <c r="B24" s="72">
        <v>1</v>
      </c>
      <c r="C24" s="72">
        <v>4</v>
      </c>
      <c r="D24" s="73">
        <v>45749</v>
      </c>
      <c r="E24" s="74">
        <v>46571</v>
      </c>
      <c r="F24" s="75">
        <v>92320</v>
      </c>
      <c r="G24" s="74">
        <v>30470</v>
      </c>
      <c r="H24" s="74">
        <v>31589</v>
      </c>
      <c r="I24" s="74">
        <v>62059</v>
      </c>
      <c r="J24" s="76">
        <v>66.599999999999994</v>
      </c>
      <c r="K24" s="77">
        <v>67.83</v>
      </c>
      <c r="L24" s="78">
        <v>67.22</v>
      </c>
      <c r="M24" s="79">
        <v>61480</v>
      </c>
      <c r="N24" s="79">
        <v>579</v>
      </c>
    </row>
    <row r="25" spans="1:14" s="58" customFormat="1" ht="16.5" customHeight="1" thickBot="1">
      <c r="A25" s="80" t="s">
        <v>81</v>
      </c>
      <c r="B25" s="81">
        <v>1</v>
      </c>
      <c r="C25" s="81">
        <v>3</v>
      </c>
      <c r="D25" s="82">
        <v>45725</v>
      </c>
      <c r="E25" s="83">
        <v>46253</v>
      </c>
      <c r="F25" s="84">
        <v>91978</v>
      </c>
      <c r="G25" s="83">
        <v>25071</v>
      </c>
      <c r="H25" s="83">
        <v>25635</v>
      </c>
      <c r="I25" s="83">
        <v>50706</v>
      </c>
      <c r="J25" s="85">
        <v>54.83</v>
      </c>
      <c r="K25" s="86">
        <v>55.42</v>
      </c>
      <c r="L25" s="87">
        <v>55.13</v>
      </c>
      <c r="M25" s="88">
        <v>50408</v>
      </c>
      <c r="N25" s="88">
        <v>298</v>
      </c>
    </row>
    <row r="26" spans="1:14" ht="6" customHeight="1">
      <c r="A26" s="90"/>
    </row>
    <row r="27" spans="1:14" ht="15.75" customHeight="1">
      <c r="A27" s="90" t="s">
        <v>82</v>
      </c>
    </row>
    <row r="28" spans="1:14" ht="3" customHeight="1" thickBot="1"/>
    <row r="29" spans="1:14" s="58" customFormat="1" ht="16.5" customHeight="1">
      <c r="A29" s="503" t="s">
        <v>58</v>
      </c>
      <c r="B29" s="505" t="s">
        <v>59</v>
      </c>
      <c r="C29" s="56" t="s">
        <v>60</v>
      </c>
      <c r="D29" s="488" t="s">
        <v>76</v>
      </c>
      <c r="E29" s="489"/>
      <c r="F29" s="490"/>
      <c r="G29" s="488" t="s">
        <v>77</v>
      </c>
      <c r="H29" s="489"/>
      <c r="I29" s="490"/>
      <c r="J29" s="488" t="s">
        <v>78</v>
      </c>
      <c r="K29" s="489"/>
      <c r="L29" s="490"/>
      <c r="M29" s="57" t="s">
        <v>64</v>
      </c>
      <c r="N29" s="57" t="s">
        <v>65</v>
      </c>
    </row>
    <row r="30" spans="1:14" s="58" customFormat="1" ht="16.5" customHeight="1">
      <c r="A30" s="504"/>
      <c r="B30" s="506"/>
      <c r="C30" s="59" t="s">
        <v>66</v>
      </c>
      <c r="D30" s="60" t="s">
        <v>67</v>
      </c>
      <c r="E30" s="60" t="s">
        <v>68</v>
      </c>
      <c r="F30" s="60" t="s">
        <v>69</v>
      </c>
      <c r="G30" s="60" t="s">
        <v>67</v>
      </c>
      <c r="H30" s="60" t="s">
        <v>68</v>
      </c>
      <c r="I30" s="60" t="s">
        <v>69</v>
      </c>
      <c r="J30" s="60" t="s">
        <v>67</v>
      </c>
      <c r="K30" s="60" t="s">
        <v>68</v>
      </c>
      <c r="L30" s="60" t="s">
        <v>69</v>
      </c>
      <c r="M30" s="61" t="s">
        <v>70</v>
      </c>
      <c r="N30" s="61" t="s">
        <v>70</v>
      </c>
    </row>
    <row r="31" spans="1:14" s="58" customFormat="1" ht="16.5" customHeight="1">
      <c r="A31" s="71" t="s">
        <v>80</v>
      </c>
      <c r="B31" s="72" t="s">
        <v>83</v>
      </c>
      <c r="C31" s="72">
        <v>2</v>
      </c>
      <c r="D31" s="73">
        <v>45747</v>
      </c>
      <c r="E31" s="74">
        <v>46571</v>
      </c>
      <c r="F31" s="75">
        <v>92318</v>
      </c>
      <c r="G31" s="74">
        <v>30373</v>
      </c>
      <c r="H31" s="74">
        <v>31497</v>
      </c>
      <c r="I31" s="74">
        <v>61870</v>
      </c>
      <c r="J31" s="76">
        <v>66.39</v>
      </c>
      <c r="K31" s="77">
        <v>67.63</v>
      </c>
      <c r="L31" s="78">
        <v>67.02</v>
      </c>
      <c r="M31" s="79">
        <v>60491</v>
      </c>
      <c r="N31" s="79">
        <v>1379</v>
      </c>
    </row>
    <row r="32" spans="1:14" s="58" customFormat="1" ht="16.5" customHeight="1">
      <c r="A32" s="71" t="s">
        <v>84</v>
      </c>
      <c r="B32" s="72">
        <v>2</v>
      </c>
      <c r="C32" s="72">
        <v>3</v>
      </c>
      <c r="D32" s="73">
        <v>45867</v>
      </c>
      <c r="E32" s="74">
        <v>46598</v>
      </c>
      <c r="F32" s="75">
        <v>92465</v>
      </c>
      <c r="G32" s="74">
        <v>25625</v>
      </c>
      <c r="H32" s="74">
        <v>25959</v>
      </c>
      <c r="I32" s="74">
        <v>51584</v>
      </c>
      <c r="J32" s="76">
        <v>55.87</v>
      </c>
      <c r="K32" s="77">
        <v>55.71</v>
      </c>
      <c r="L32" s="78">
        <v>55.79</v>
      </c>
      <c r="M32" s="79">
        <v>50769</v>
      </c>
      <c r="N32" s="79">
        <v>809</v>
      </c>
    </row>
    <row r="33" spans="1:16" s="58" customFormat="1" ht="16.5" customHeight="1" thickBot="1">
      <c r="A33" s="80" t="s">
        <v>85</v>
      </c>
      <c r="B33" s="81">
        <v>2</v>
      </c>
      <c r="C33" s="81">
        <v>3</v>
      </c>
      <c r="D33" s="82">
        <v>45675</v>
      </c>
      <c r="E33" s="83">
        <v>46204</v>
      </c>
      <c r="F33" s="84">
        <v>91879</v>
      </c>
      <c r="G33" s="83">
        <v>24883</v>
      </c>
      <c r="H33" s="83">
        <v>24884</v>
      </c>
      <c r="I33" s="83">
        <v>49767</v>
      </c>
      <c r="J33" s="85">
        <v>54.48</v>
      </c>
      <c r="K33" s="86">
        <v>53.86</v>
      </c>
      <c r="L33" s="87">
        <v>54.17</v>
      </c>
      <c r="M33" s="88">
        <v>49087</v>
      </c>
      <c r="N33" s="88">
        <v>680</v>
      </c>
      <c r="P33" s="91"/>
    </row>
    <row r="34" spans="1:16" ht="6" customHeight="1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1:16" ht="15.75" customHeight="1">
      <c r="A35" s="90" t="s">
        <v>86</v>
      </c>
    </row>
    <row r="36" spans="1:16" ht="3" customHeight="1" thickBot="1"/>
    <row r="37" spans="1:16" s="58" customFormat="1" ht="16.5" customHeight="1">
      <c r="A37" s="503" t="s">
        <v>58</v>
      </c>
      <c r="B37" s="505" t="s">
        <v>59</v>
      </c>
      <c r="C37" s="56" t="s">
        <v>60</v>
      </c>
      <c r="D37" s="488" t="s">
        <v>87</v>
      </c>
      <c r="E37" s="489"/>
      <c r="F37" s="490"/>
      <c r="G37" s="488" t="s">
        <v>77</v>
      </c>
      <c r="H37" s="489"/>
      <c r="I37" s="490"/>
      <c r="J37" s="488" t="s">
        <v>78</v>
      </c>
      <c r="K37" s="489"/>
      <c r="L37" s="490"/>
      <c r="M37" s="57" t="s">
        <v>64</v>
      </c>
      <c r="N37" s="57" t="s">
        <v>65</v>
      </c>
    </row>
    <row r="38" spans="1:16" s="58" customFormat="1" ht="16.5" customHeight="1">
      <c r="A38" s="504"/>
      <c r="B38" s="506"/>
      <c r="C38" s="59" t="s">
        <v>66</v>
      </c>
      <c r="D38" s="60" t="s">
        <v>67</v>
      </c>
      <c r="E38" s="60" t="s">
        <v>68</v>
      </c>
      <c r="F38" s="60" t="s">
        <v>69</v>
      </c>
      <c r="G38" s="60" t="s">
        <v>67</v>
      </c>
      <c r="H38" s="60" t="s">
        <v>68</v>
      </c>
      <c r="I38" s="60" t="s">
        <v>69</v>
      </c>
      <c r="J38" s="60" t="s">
        <v>67</v>
      </c>
      <c r="K38" s="60" t="s">
        <v>68</v>
      </c>
      <c r="L38" s="60" t="s">
        <v>69</v>
      </c>
      <c r="M38" s="61" t="s">
        <v>70</v>
      </c>
      <c r="N38" s="61" t="s">
        <v>70</v>
      </c>
    </row>
    <row r="39" spans="1:16" s="58" customFormat="1" ht="16.5" customHeight="1">
      <c r="A39" s="92" t="s">
        <v>88</v>
      </c>
      <c r="B39" s="72">
        <v>1</v>
      </c>
      <c r="C39" s="72">
        <v>3</v>
      </c>
      <c r="D39" s="73">
        <v>45212</v>
      </c>
      <c r="E39" s="74">
        <v>46140</v>
      </c>
      <c r="F39" s="75">
        <v>91352</v>
      </c>
      <c r="G39" s="74">
        <v>31861</v>
      </c>
      <c r="H39" s="74">
        <v>32891</v>
      </c>
      <c r="I39" s="74">
        <v>64752</v>
      </c>
      <c r="J39" s="76">
        <v>70.47</v>
      </c>
      <c r="K39" s="77">
        <v>71.290000000000006</v>
      </c>
      <c r="L39" s="78">
        <v>70.88</v>
      </c>
      <c r="M39" s="79">
        <v>63582</v>
      </c>
      <c r="N39" s="79">
        <v>1170</v>
      </c>
    </row>
    <row r="40" spans="1:16" s="58" customFormat="1" ht="16.5" customHeight="1">
      <c r="A40" s="92" t="s">
        <v>89</v>
      </c>
      <c r="B40" s="72">
        <v>1</v>
      </c>
      <c r="C40" s="72">
        <v>3</v>
      </c>
      <c r="D40" s="73">
        <v>46406</v>
      </c>
      <c r="E40" s="74">
        <v>47081</v>
      </c>
      <c r="F40" s="75">
        <v>93487</v>
      </c>
      <c r="G40" s="74">
        <v>34510</v>
      </c>
      <c r="H40" s="74">
        <v>34829</v>
      </c>
      <c r="I40" s="74">
        <v>69339</v>
      </c>
      <c r="J40" s="76">
        <v>74.37</v>
      </c>
      <c r="K40" s="77">
        <v>73.98</v>
      </c>
      <c r="L40" s="78">
        <v>74.17</v>
      </c>
      <c r="M40" s="79">
        <v>68147</v>
      </c>
      <c r="N40" s="79">
        <v>1191</v>
      </c>
      <c r="O40" s="93"/>
    </row>
    <row r="41" spans="1:16" s="58" customFormat="1" ht="16.5" customHeight="1">
      <c r="A41" s="92" t="s">
        <v>90</v>
      </c>
      <c r="B41" s="72">
        <v>1</v>
      </c>
      <c r="C41" s="72">
        <v>4</v>
      </c>
      <c r="D41" s="73">
        <v>46494</v>
      </c>
      <c r="E41" s="74">
        <v>46971</v>
      </c>
      <c r="F41" s="75">
        <v>93465</v>
      </c>
      <c r="G41" s="74">
        <v>31134</v>
      </c>
      <c r="H41" s="74">
        <v>30326</v>
      </c>
      <c r="I41" s="74">
        <v>61460</v>
      </c>
      <c r="J41" s="76">
        <v>66.959999999999994</v>
      </c>
      <c r="K41" s="77">
        <v>64.56</v>
      </c>
      <c r="L41" s="78">
        <v>65.760000000000005</v>
      </c>
      <c r="M41" s="79">
        <v>59892</v>
      </c>
      <c r="N41" s="79">
        <v>1568</v>
      </c>
      <c r="O41" s="93"/>
    </row>
    <row r="42" spans="1:16" s="58" customFormat="1" ht="16.5" customHeight="1" thickBot="1">
      <c r="A42" s="92" t="s">
        <v>91</v>
      </c>
      <c r="B42" s="72">
        <v>1</v>
      </c>
      <c r="C42" s="72">
        <v>3</v>
      </c>
      <c r="D42" s="73">
        <v>46325</v>
      </c>
      <c r="E42" s="74">
        <v>46795</v>
      </c>
      <c r="F42" s="75">
        <v>93120</v>
      </c>
      <c r="G42" s="74">
        <v>28422</v>
      </c>
      <c r="H42" s="74">
        <v>27437</v>
      </c>
      <c r="I42" s="74">
        <v>55859</v>
      </c>
      <c r="J42" s="76">
        <v>61.35</v>
      </c>
      <c r="K42" s="77">
        <v>58.63</v>
      </c>
      <c r="L42" s="78">
        <v>59.99</v>
      </c>
      <c r="M42" s="79">
        <v>54539</v>
      </c>
      <c r="N42" s="79">
        <v>1320</v>
      </c>
      <c r="O42" s="93"/>
    </row>
    <row r="43" spans="1:16" ht="3.75" customHeight="1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</row>
    <row r="44" spans="1:16" s="96" customFormat="1" ht="16.5" customHeight="1">
      <c r="A44" s="94" t="s">
        <v>92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</row>
    <row r="45" spans="1:16" ht="15.75" customHeight="1">
      <c r="A45" s="90" t="s">
        <v>93</v>
      </c>
    </row>
    <row r="46" spans="1:16" ht="3" customHeight="1" thickBot="1"/>
    <row r="47" spans="1:16" s="58" customFormat="1" ht="16.5" customHeight="1">
      <c r="A47" s="503" t="s">
        <v>94</v>
      </c>
      <c r="B47" s="507" t="s">
        <v>95</v>
      </c>
      <c r="C47" s="508"/>
      <c r="D47" s="488" t="s">
        <v>76</v>
      </c>
      <c r="E47" s="489"/>
      <c r="F47" s="490"/>
      <c r="G47" s="488" t="s">
        <v>77</v>
      </c>
      <c r="H47" s="489"/>
      <c r="I47" s="490"/>
      <c r="J47" s="488" t="s">
        <v>96</v>
      </c>
      <c r="K47" s="489"/>
      <c r="L47" s="490"/>
      <c r="M47" s="57" t="s">
        <v>64</v>
      </c>
      <c r="N47" s="57" t="s">
        <v>65</v>
      </c>
    </row>
    <row r="48" spans="1:16" s="58" customFormat="1" ht="16.5" customHeight="1">
      <c r="A48" s="504"/>
      <c r="B48" s="509"/>
      <c r="C48" s="510"/>
      <c r="D48" s="60" t="s">
        <v>67</v>
      </c>
      <c r="E48" s="60" t="s">
        <v>68</v>
      </c>
      <c r="F48" s="60" t="s">
        <v>69</v>
      </c>
      <c r="G48" s="60" t="s">
        <v>67</v>
      </c>
      <c r="H48" s="60" t="s">
        <v>68</v>
      </c>
      <c r="I48" s="60" t="s">
        <v>69</v>
      </c>
      <c r="J48" s="60" t="s">
        <v>67</v>
      </c>
      <c r="K48" s="60" t="s">
        <v>68</v>
      </c>
      <c r="L48" s="60" t="s">
        <v>69</v>
      </c>
      <c r="M48" s="61" t="s">
        <v>70</v>
      </c>
      <c r="N48" s="61" t="s">
        <v>70</v>
      </c>
    </row>
    <row r="49" spans="1:15" s="58" customFormat="1" ht="16.5" customHeight="1">
      <c r="A49" s="62" t="s">
        <v>88</v>
      </c>
      <c r="B49" s="498">
        <v>6</v>
      </c>
      <c r="C49" s="499"/>
      <c r="D49" s="97">
        <v>45212</v>
      </c>
      <c r="E49" s="98">
        <v>46140</v>
      </c>
      <c r="F49" s="99">
        <v>91352</v>
      </c>
      <c r="G49" s="98">
        <v>31327</v>
      </c>
      <c r="H49" s="98">
        <v>32488</v>
      </c>
      <c r="I49" s="98">
        <v>63815</v>
      </c>
      <c r="J49" s="100">
        <v>69.290000000000006</v>
      </c>
      <c r="K49" s="101">
        <v>70.41</v>
      </c>
      <c r="L49" s="102">
        <v>69.86</v>
      </c>
      <c r="M49" s="103">
        <v>61610</v>
      </c>
      <c r="N49" s="103">
        <v>2195</v>
      </c>
    </row>
    <row r="50" spans="1:15" s="58" customFormat="1" ht="16.5" customHeight="1">
      <c r="A50" s="71" t="s">
        <v>89</v>
      </c>
      <c r="B50" s="486">
        <v>9</v>
      </c>
      <c r="C50" s="487"/>
      <c r="D50" s="104">
        <v>46340</v>
      </c>
      <c r="E50" s="105">
        <v>47042</v>
      </c>
      <c r="F50" s="106">
        <v>93382</v>
      </c>
      <c r="G50" s="105">
        <v>33732</v>
      </c>
      <c r="H50" s="105">
        <v>34224</v>
      </c>
      <c r="I50" s="105">
        <v>67956</v>
      </c>
      <c r="J50" s="107">
        <v>72.790000000000006</v>
      </c>
      <c r="K50" s="108">
        <v>72.75</v>
      </c>
      <c r="L50" s="109">
        <v>72.77</v>
      </c>
      <c r="M50" s="110">
        <v>65522</v>
      </c>
      <c r="N50" s="110">
        <v>2409</v>
      </c>
      <c r="O50" s="93"/>
    </row>
    <row r="51" spans="1:15" s="58" customFormat="1" ht="16.5" customHeight="1">
      <c r="A51" s="71" t="s">
        <v>90</v>
      </c>
      <c r="B51" s="500">
        <v>10</v>
      </c>
      <c r="C51" s="487"/>
      <c r="D51" s="104">
        <v>46433</v>
      </c>
      <c r="E51" s="105">
        <v>46929</v>
      </c>
      <c r="F51" s="106">
        <v>93362</v>
      </c>
      <c r="G51" s="105">
        <v>30410</v>
      </c>
      <c r="H51" s="105">
        <v>29829</v>
      </c>
      <c r="I51" s="105">
        <v>60239</v>
      </c>
      <c r="J51" s="107">
        <v>65.489999999999995</v>
      </c>
      <c r="K51" s="108">
        <v>63.56</v>
      </c>
      <c r="L51" s="109">
        <v>64.52</v>
      </c>
      <c r="M51" s="110">
        <v>58255</v>
      </c>
      <c r="N51" s="110">
        <v>1954</v>
      </c>
      <c r="O51" s="93"/>
    </row>
    <row r="52" spans="1:15" s="58" customFormat="1" ht="16.5" customHeight="1" thickBot="1">
      <c r="A52" s="92" t="s">
        <v>91</v>
      </c>
      <c r="B52" s="501">
        <v>5</v>
      </c>
      <c r="C52" s="502"/>
      <c r="D52" s="111">
        <v>46270</v>
      </c>
      <c r="E52" s="112">
        <v>46752</v>
      </c>
      <c r="F52" s="113">
        <v>93022</v>
      </c>
      <c r="G52" s="112">
        <v>27557</v>
      </c>
      <c r="H52" s="112">
        <v>26731</v>
      </c>
      <c r="I52" s="112">
        <v>54288</v>
      </c>
      <c r="J52" s="114">
        <v>59.56</v>
      </c>
      <c r="K52" s="115">
        <v>57.18</v>
      </c>
      <c r="L52" s="116">
        <v>58.36</v>
      </c>
      <c r="M52" s="117">
        <v>52193</v>
      </c>
      <c r="N52" s="117">
        <v>2059</v>
      </c>
      <c r="O52" s="93"/>
    </row>
    <row r="53" spans="1:15" s="120" customFormat="1" ht="6.75" customHeight="1">
      <c r="A53" s="118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9"/>
    </row>
    <row r="54" spans="1:15" ht="15.75" customHeight="1">
      <c r="A54" s="90" t="s">
        <v>97</v>
      </c>
    </row>
    <row r="55" spans="1:15" ht="3" customHeight="1" thickBot="1"/>
    <row r="56" spans="1:15" s="58" customFormat="1" ht="16.5" customHeight="1">
      <c r="A56" s="503" t="s">
        <v>58</v>
      </c>
      <c r="B56" s="505" t="s">
        <v>59</v>
      </c>
      <c r="C56" s="56" t="s">
        <v>60</v>
      </c>
      <c r="D56" s="488" t="s">
        <v>87</v>
      </c>
      <c r="E56" s="489"/>
      <c r="F56" s="490"/>
      <c r="G56" s="488" t="s">
        <v>77</v>
      </c>
      <c r="H56" s="489"/>
      <c r="I56" s="490"/>
      <c r="J56" s="488" t="s">
        <v>96</v>
      </c>
      <c r="K56" s="489"/>
      <c r="L56" s="490"/>
      <c r="M56" s="57" t="s">
        <v>64</v>
      </c>
      <c r="N56" s="57" t="s">
        <v>65</v>
      </c>
    </row>
    <row r="57" spans="1:15" s="58" customFormat="1" ht="16.5" customHeight="1">
      <c r="A57" s="504"/>
      <c r="B57" s="506"/>
      <c r="C57" s="59" t="s">
        <v>66</v>
      </c>
      <c r="D57" s="60" t="s">
        <v>67</v>
      </c>
      <c r="E57" s="60" t="s">
        <v>68</v>
      </c>
      <c r="F57" s="60" t="s">
        <v>69</v>
      </c>
      <c r="G57" s="60" t="s">
        <v>67</v>
      </c>
      <c r="H57" s="60" t="s">
        <v>68</v>
      </c>
      <c r="I57" s="60" t="s">
        <v>69</v>
      </c>
      <c r="J57" s="60" t="s">
        <v>67</v>
      </c>
      <c r="K57" s="60" t="s">
        <v>68</v>
      </c>
      <c r="L57" s="60" t="s">
        <v>69</v>
      </c>
      <c r="M57" s="61" t="s">
        <v>70</v>
      </c>
      <c r="N57" s="61" t="s">
        <v>70</v>
      </c>
    </row>
    <row r="58" spans="1:15" s="58" customFormat="1" ht="16.5" customHeight="1">
      <c r="A58" s="92" t="s">
        <v>98</v>
      </c>
      <c r="B58" s="72">
        <v>2</v>
      </c>
      <c r="C58" s="72">
        <v>5</v>
      </c>
      <c r="D58" s="104">
        <v>45952</v>
      </c>
      <c r="E58" s="105">
        <v>46756</v>
      </c>
      <c r="F58" s="106">
        <v>92708</v>
      </c>
      <c r="G58" s="105">
        <v>29997</v>
      </c>
      <c r="H58" s="105">
        <v>30665</v>
      </c>
      <c r="I58" s="105">
        <v>60662</v>
      </c>
      <c r="J58" s="121">
        <v>65.28</v>
      </c>
      <c r="K58" s="122">
        <v>65.59</v>
      </c>
      <c r="L58" s="123">
        <v>65.430000000000007</v>
      </c>
      <c r="M58" s="110">
        <v>59346</v>
      </c>
      <c r="N58" s="110">
        <v>1316</v>
      </c>
    </row>
    <row r="59" spans="1:15" s="58" customFormat="1" ht="16.5" customHeight="1">
      <c r="A59" s="92" t="s">
        <v>99</v>
      </c>
      <c r="B59" s="72" t="s">
        <v>100</v>
      </c>
      <c r="C59" s="72">
        <v>4</v>
      </c>
      <c r="D59" s="104">
        <v>46415</v>
      </c>
      <c r="E59" s="105">
        <v>47147</v>
      </c>
      <c r="F59" s="106">
        <v>93562</v>
      </c>
      <c r="G59" s="105">
        <v>19312</v>
      </c>
      <c r="H59" s="105">
        <v>18344</v>
      </c>
      <c r="I59" s="105">
        <v>37656</v>
      </c>
      <c r="J59" s="121">
        <v>41.61</v>
      </c>
      <c r="K59" s="122">
        <v>38.909999999999997</v>
      </c>
      <c r="L59" s="123">
        <v>40.25</v>
      </c>
      <c r="M59" s="110">
        <v>37037</v>
      </c>
      <c r="N59" s="110">
        <v>619</v>
      </c>
    </row>
    <row r="60" spans="1:15" s="58" customFormat="1" ht="16.5" customHeight="1">
      <c r="A60" s="92" t="s">
        <v>101</v>
      </c>
      <c r="B60" s="72">
        <v>2</v>
      </c>
      <c r="C60" s="72">
        <v>6</v>
      </c>
      <c r="D60" s="104">
        <v>46354</v>
      </c>
      <c r="E60" s="105">
        <v>47178</v>
      </c>
      <c r="F60" s="106">
        <v>93532</v>
      </c>
      <c r="G60" s="105">
        <v>28988</v>
      </c>
      <c r="H60" s="105">
        <v>28736</v>
      </c>
      <c r="I60" s="105">
        <v>57724</v>
      </c>
      <c r="J60" s="121">
        <v>62.54</v>
      </c>
      <c r="K60" s="122">
        <v>60.91</v>
      </c>
      <c r="L60" s="123">
        <v>61.72</v>
      </c>
      <c r="M60" s="110">
        <v>56243</v>
      </c>
      <c r="N60" s="110">
        <v>1481</v>
      </c>
    </row>
    <row r="61" spans="1:15" s="58" customFormat="1" ht="16.5" customHeight="1">
      <c r="A61" s="92" t="s">
        <v>102</v>
      </c>
      <c r="B61" s="72">
        <v>2</v>
      </c>
      <c r="C61" s="72">
        <v>6</v>
      </c>
      <c r="D61" s="104">
        <v>46408</v>
      </c>
      <c r="E61" s="105">
        <v>46802</v>
      </c>
      <c r="F61" s="106">
        <v>93210</v>
      </c>
      <c r="G61" s="105">
        <v>26786</v>
      </c>
      <c r="H61" s="105">
        <v>25838</v>
      </c>
      <c r="I61" s="105">
        <v>52624</v>
      </c>
      <c r="J61" s="121">
        <v>57.72</v>
      </c>
      <c r="K61" s="122">
        <v>55.21</v>
      </c>
      <c r="L61" s="123">
        <v>56.46</v>
      </c>
      <c r="M61" s="110">
        <v>51600</v>
      </c>
      <c r="N61" s="110">
        <v>1024</v>
      </c>
    </row>
    <row r="62" spans="1:15" s="58" customFormat="1" ht="16.5" customHeight="1" thickBot="1">
      <c r="A62" s="92" t="s">
        <v>103</v>
      </c>
      <c r="B62" s="72">
        <v>2</v>
      </c>
      <c r="C62" s="72">
        <v>5</v>
      </c>
      <c r="D62" s="104">
        <v>47300</v>
      </c>
      <c r="E62" s="105">
        <v>47592</v>
      </c>
      <c r="F62" s="106">
        <v>94892</v>
      </c>
      <c r="G62" s="105">
        <v>29395</v>
      </c>
      <c r="H62" s="105">
        <v>28547</v>
      </c>
      <c r="I62" s="105">
        <v>57942</v>
      </c>
      <c r="J62" s="121">
        <v>62.15</v>
      </c>
      <c r="K62" s="122">
        <v>59.98</v>
      </c>
      <c r="L62" s="123">
        <v>61.06</v>
      </c>
      <c r="M62" s="110">
        <v>56557</v>
      </c>
      <c r="N62" s="110">
        <v>1385</v>
      </c>
    </row>
    <row r="63" spans="1:15" ht="3.75" customHeight="1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</row>
    <row r="64" spans="1:15" ht="11.25">
      <c r="A64" s="124" t="s">
        <v>104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</row>
    <row r="65" spans="1:15" ht="11.25">
      <c r="A65" s="124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</row>
    <row r="66" spans="1:15" ht="13.5" customHeight="1">
      <c r="A66" s="124" t="s">
        <v>105</v>
      </c>
    </row>
    <row r="67" spans="1:15" ht="13.5" customHeight="1">
      <c r="A67" s="124"/>
    </row>
    <row r="68" spans="1:15" ht="18.75" customHeight="1">
      <c r="B68" s="125"/>
    </row>
    <row r="69" spans="1:15" ht="21.75" customHeight="1" thickBot="1">
      <c r="A69" s="46" t="s">
        <v>106</v>
      </c>
      <c r="B69" s="47"/>
      <c r="C69" s="47"/>
      <c r="D69" s="47"/>
      <c r="E69" s="47"/>
      <c r="J69" s="126"/>
      <c r="L69" s="52" t="s">
        <v>107</v>
      </c>
    </row>
    <row r="70" spans="1:15" s="128" customFormat="1" ht="18.75" customHeight="1">
      <c r="A70" s="127" t="s">
        <v>108</v>
      </c>
      <c r="B70" s="491" t="s">
        <v>109</v>
      </c>
      <c r="C70" s="492"/>
      <c r="D70" s="492"/>
      <c r="E70" s="492"/>
      <c r="F70" s="492"/>
      <c r="G70" s="492"/>
      <c r="H70" s="493"/>
      <c r="I70" s="494" t="s">
        <v>110</v>
      </c>
      <c r="J70" s="495"/>
      <c r="K70" s="496" t="s">
        <v>111</v>
      </c>
      <c r="L70" s="497"/>
    </row>
    <row r="71" spans="1:15" s="128" customFormat="1" ht="19.5" customHeight="1">
      <c r="A71" s="129" t="s">
        <v>112</v>
      </c>
      <c r="B71" s="474" t="s">
        <v>113</v>
      </c>
      <c r="C71" s="475"/>
      <c r="D71" s="475"/>
      <c r="E71" s="475"/>
      <c r="F71" s="475"/>
      <c r="G71" s="475"/>
      <c r="H71" s="476"/>
      <c r="I71" s="477">
        <v>1</v>
      </c>
      <c r="J71" s="478"/>
      <c r="K71" s="479" t="s">
        <v>114</v>
      </c>
      <c r="L71" s="479"/>
    </row>
    <row r="72" spans="1:15" s="128" customFormat="1" ht="19.5" customHeight="1">
      <c r="A72" s="130" t="s">
        <v>115</v>
      </c>
      <c r="B72" s="474" t="s">
        <v>116</v>
      </c>
      <c r="C72" s="475"/>
      <c r="D72" s="475"/>
      <c r="E72" s="475"/>
      <c r="F72" s="475"/>
      <c r="G72" s="475"/>
      <c r="H72" s="476"/>
      <c r="I72" s="477">
        <v>21</v>
      </c>
      <c r="J72" s="478"/>
      <c r="K72" s="477" t="s">
        <v>114</v>
      </c>
      <c r="L72" s="479"/>
    </row>
    <row r="73" spans="1:15" s="128" customFormat="1" ht="19.5" customHeight="1">
      <c r="A73" s="130" t="s">
        <v>117</v>
      </c>
      <c r="B73" s="474" t="s">
        <v>118</v>
      </c>
      <c r="C73" s="475"/>
      <c r="D73" s="475"/>
      <c r="E73" s="475"/>
      <c r="F73" s="475"/>
      <c r="G73" s="475"/>
      <c r="H73" s="476"/>
      <c r="I73" s="477">
        <v>1</v>
      </c>
      <c r="J73" s="478"/>
      <c r="K73" s="477" t="s">
        <v>114</v>
      </c>
      <c r="L73" s="479"/>
    </row>
    <row r="74" spans="1:15" s="128" customFormat="1" ht="19.5" customHeight="1">
      <c r="A74" s="130" t="s">
        <v>119</v>
      </c>
      <c r="B74" s="474" t="s">
        <v>120</v>
      </c>
      <c r="C74" s="475"/>
      <c r="D74" s="475"/>
      <c r="E74" s="475"/>
      <c r="F74" s="475"/>
      <c r="G74" s="475"/>
      <c r="H74" s="476"/>
      <c r="I74" s="477">
        <v>6</v>
      </c>
      <c r="J74" s="478"/>
      <c r="K74" s="477" t="s">
        <v>121</v>
      </c>
      <c r="L74" s="479"/>
      <c r="M74" s="131"/>
    </row>
    <row r="75" spans="1:15" s="128" customFormat="1" ht="19.5" customHeight="1">
      <c r="A75" s="130" t="s">
        <v>122</v>
      </c>
      <c r="B75" s="474" t="s">
        <v>123</v>
      </c>
      <c r="C75" s="475"/>
      <c r="D75" s="475"/>
      <c r="E75" s="475"/>
      <c r="F75" s="475"/>
      <c r="G75" s="475"/>
      <c r="H75" s="476"/>
      <c r="I75" s="477">
        <v>12</v>
      </c>
      <c r="J75" s="478"/>
      <c r="K75" s="477" t="s">
        <v>121</v>
      </c>
      <c r="L75" s="479"/>
    </row>
    <row r="76" spans="1:15" s="128" customFormat="1" ht="19.5" customHeight="1">
      <c r="A76" s="129" t="s">
        <v>124</v>
      </c>
      <c r="B76" s="474" t="s">
        <v>125</v>
      </c>
      <c r="C76" s="475"/>
      <c r="D76" s="475"/>
      <c r="E76" s="475"/>
      <c r="F76" s="475"/>
      <c r="G76" s="475"/>
      <c r="H76" s="476"/>
      <c r="I76" s="477">
        <v>7</v>
      </c>
      <c r="J76" s="478"/>
      <c r="K76" s="479" t="s">
        <v>121</v>
      </c>
      <c r="L76" s="479"/>
    </row>
    <row r="77" spans="1:15" s="128" customFormat="1" ht="19.5" customHeight="1">
      <c r="A77" s="130" t="s">
        <v>126</v>
      </c>
      <c r="B77" s="474" t="s">
        <v>127</v>
      </c>
      <c r="C77" s="475"/>
      <c r="D77" s="475"/>
      <c r="E77" s="475"/>
      <c r="F77" s="475"/>
      <c r="G77" s="475"/>
      <c r="H77" s="476"/>
      <c r="I77" s="477">
        <v>33</v>
      </c>
      <c r="J77" s="478"/>
      <c r="K77" s="479" t="s">
        <v>121</v>
      </c>
      <c r="L77" s="479"/>
      <c r="M77" s="131"/>
    </row>
    <row r="78" spans="1:15" s="128" customFormat="1" ht="19.5" customHeight="1">
      <c r="A78" s="130" t="s">
        <v>119</v>
      </c>
      <c r="B78" s="474" t="s">
        <v>128</v>
      </c>
      <c r="C78" s="475"/>
      <c r="D78" s="475"/>
      <c r="E78" s="475"/>
      <c r="F78" s="475"/>
      <c r="G78" s="475"/>
      <c r="H78" s="476"/>
      <c r="I78" s="477">
        <v>7</v>
      </c>
      <c r="J78" s="478"/>
      <c r="K78" s="479" t="s">
        <v>129</v>
      </c>
      <c r="L78" s="479"/>
    </row>
    <row r="79" spans="1:15" s="128" customFormat="1" ht="19.5" customHeight="1">
      <c r="A79" s="130" t="s">
        <v>130</v>
      </c>
      <c r="B79" s="474" t="s">
        <v>131</v>
      </c>
      <c r="C79" s="475"/>
      <c r="D79" s="475"/>
      <c r="E79" s="475"/>
      <c r="F79" s="475"/>
      <c r="G79" s="475"/>
      <c r="H79" s="476"/>
      <c r="I79" s="477">
        <v>12</v>
      </c>
      <c r="J79" s="478"/>
      <c r="K79" s="479" t="s">
        <v>132</v>
      </c>
      <c r="L79" s="479"/>
    </row>
    <row r="80" spans="1:15" s="128" customFormat="1" ht="19.5" customHeight="1">
      <c r="A80" s="130" t="s">
        <v>133</v>
      </c>
      <c r="B80" s="474" t="s">
        <v>134</v>
      </c>
      <c r="C80" s="475"/>
      <c r="D80" s="475"/>
      <c r="E80" s="475"/>
      <c r="F80" s="475"/>
      <c r="G80" s="475"/>
      <c r="H80" s="476"/>
      <c r="I80" s="486" t="s">
        <v>135</v>
      </c>
      <c r="J80" s="487"/>
      <c r="K80" s="477" t="s">
        <v>121</v>
      </c>
      <c r="L80" s="479"/>
    </row>
    <row r="81" spans="1:12" s="128" customFormat="1" ht="19.5" customHeight="1">
      <c r="A81" s="129" t="s">
        <v>136</v>
      </c>
      <c r="B81" s="474" t="s">
        <v>137</v>
      </c>
      <c r="C81" s="475"/>
      <c r="D81" s="475"/>
      <c r="E81" s="475"/>
      <c r="F81" s="475"/>
      <c r="G81" s="475"/>
      <c r="H81" s="476"/>
      <c r="I81" s="477">
        <v>12</v>
      </c>
      <c r="J81" s="478"/>
      <c r="K81" s="479" t="s">
        <v>121</v>
      </c>
      <c r="L81" s="479"/>
    </row>
    <row r="82" spans="1:12" s="128" customFormat="1" ht="19.5" customHeight="1">
      <c r="A82" s="132" t="s">
        <v>138</v>
      </c>
      <c r="B82" s="474" t="s">
        <v>139</v>
      </c>
      <c r="C82" s="475"/>
      <c r="D82" s="475"/>
      <c r="E82" s="475"/>
      <c r="F82" s="475"/>
      <c r="G82" s="475"/>
      <c r="H82" s="476"/>
      <c r="I82" s="477">
        <v>2</v>
      </c>
      <c r="J82" s="478"/>
      <c r="K82" s="477" t="s">
        <v>129</v>
      </c>
      <c r="L82" s="479"/>
    </row>
    <row r="83" spans="1:12" s="128" customFormat="1" ht="19.5" customHeight="1">
      <c r="A83" s="132" t="s">
        <v>140</v>
      </c>
      <c r="B83" s="474" t="s">
        <v>141</v>
      </c>
      <c r="C83" s="475"/>
      <c r="D83" s="475"/>
      <c r="E83" s="475"/>
      <c r="F83" s="475"/>
      <c r="G83" s="475"/>
      <c r="H83" s="476"/>
      <c r="I83" s="477" t="s">
        <v>142</v>
      </c>
      <c r="J83" s="478"/>
      <c r="K83" s="477" t="s">
        <v>143</v>
      </c>
      <c r="L83" s="479"/>
    </row>
    <row r="84" spans="1:12" s="128" customFormat="1" ht="19.5" customHeight="1">
      <c r="A84" s="132" t="s">
        <v>144</v>
      </c>
      <c r="B84" s="474" t="s">
        <v>145</v>
      </c>
      <c r="C84" s="475"/>
      <c r="D84" s="475"/>
      <c r="E84" s="475"/>
      <c r="F84" s="475"/>
      <c r="G84" s="475"/>
      <c r="H84" s="476"/>
      <c r="I84" s="477">
        <v>12</v>
      </c>
      <c r="J84" s="478"/>
      <c r="K84" s="477" t="s">
        <v>129</v>
      </c>
      <c r="L84" s="479"/>
    </row>
    <row r="85" spans="1:12" s="128" customFormat="1" ht="19.5" customHeight="1">
      <c r="A85" s="132" t="s">
        <v>146</v>
      </c>
      <c r="B85" s="474" t="s">
        <v>147</v>
      </c>
      <c r="C85" s="475"/>
      <c r="D85" s="475"/>
      <c r="E85" s="475"/>
      <c r="F85" s="475"/>
      <c r="G85" s="475"/>
      <c r="H85" s="476"/>
      <c r="I85" s="477">
        <v>9</v>
      </c>
      <c r="J85" s="478"/>
      <c r="K85" s="477" t="s">
        <v>129</v>
      </c>
      <c r="L85" s="479"/>
    </row>
    <row r="86" spans="1:12" s="128" customFormat="1" ht="19.5" customHeight="1" thickBot="1">
      <c r="A86" s="133" t="s">
        <v>148</v>
      </c>
      <c r="B86" s="480" t="s">
        <v>149</v>
      </c>
      <c r="C86" s="481"/>
      <c r="D86" s="481"/>
      <c r="E86" s="481"/>
      <c r="F86" s="481"/>
      <c r="G86" s="481"/>
      <c r="H86" s="482"/>
      <c r="I86" s="483">
        <v>7</v>
      </c>
      <c r="J86" s="484"/>
      <c r="K86" s="483" t="s">
        <v>129</v>
      </c>
      <c r="L86" s="485"/>
    </row>
    <row r="87" spans="1:12" s="128" customFormat="1" ht="19.5" customHeight="1">
      <c r="A87" s="134" t="s">
        <v>150</v>
      </c>
    </row>
    <row r="88" spans="1:12" s="128" customFormat="1" ht="1.5" customHeight="1">
      <c r="A88" s="130"/>
      <c r="B88" s="135"/>
      <c r="C88" s="135"/>
      <c r="D88" s="135"/>
      <c r="E88" s="135"/>
      <c r="F88" s="135"/>
      <c r="G88" s="135"/>
      <c r="H88" s="135"/>
      <c r="I88" s="136"/>
      <c r="J88" s="136"/>
      <c r="K88" s="136"/>
      <c r="L88" s="136"/>
    </row>
    <row r="89" spans="1:12" s="128" customFormat="1" ht="16.5" customHeight="1">
      <c r="A89" s="134" t="s">
        <v>151</v>
      </c>
      <c r="B89" s="137"/>
    </row>
    <row r="90" spans="1:12" s="128" customFormat="1" ht="16.5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</row>
    <row r="91" spans="1:12" ht="12" customHeight="1">
      <c r="B91" s="51"/>
    </row>
  </sheetData>
  <mergeCells count="90">
    <mergeCell ref="A13:A14"/>
    <mergeCell ref="B13:B14"/>
    <mergeCell ref="D13:F13"/>
    <mergeCell ref="G13:I13"/>
    <mergeCell ref="J13:L13"/>
    <mergeCell ref="A5:A6"/>
    <mergeCell ref="B5:B6"/>
    <mergeCell ref="D5:F5"/>
    <mergeCell ref="G5:I5"/>
    <mergeCell ref="J5:L5"/>
    <mergeCell ref="A29:A30"/>
    <mergeCell ref="B29:B30"/>
    <mergeCell ref="D29:F29"/>
    <mergeCell ref="G29:I29"/>
    <mergeCell ref="J29:L29"/>
    <mergeCell ref="A21:A22"/>
    <mergeCell ref="B21:B22"/>
    <mergeCell ref="D21:F21"/>
    <mergeCell ref="G21:I21"/>
    <mergeCell ref="J21:L21"/>
    <mergeCell ref="A47:A48"/>
    <mergeCell ref="B47:C48"/>
    <mergeCell ref="D47:F47"/>
    <mergeCell ref="G47:I47"/>
    <mergeCell ref="J47:L47"/>
    <mergeCell ref="A37:A38"/>
    <mergeCell ref="B37:B38"/>
    <mergeCell ref="D37:F37"/>
    <mergeCell ref="G37:I37"/>
    <mergeCell ref="J37:L37"/>
    <mergeCell ref="B49:C49"/>
    <mergeCell ref="B50:C50"/>
    <mergeCell ref="B51:C51"/>
    <mergeCell ref="B52:C52"/>
    <mergeCell ref="A56:A57"/>
    <mergeCell ref="B56:B57"/>
    <mergeCell ref="D56:F56"/>
    <mergeCell ref="G56:I56"/>
    <mergeCell ref="J56:L56"/>
    <mergeCell ref="B70:H70"/>
    <mergeCell ref="I70:J70"/>
    <mergeCell ref="K70:L70"/>
    <mergeCell ref="B71:H71"/>
    <mergeCell ref="I71:J71"/>
    <mergeCell ref="K71:L71"/>
    <mergeCell ref="B72:H72"/>
    <mergeCell ref="I72:J72"/>
    <mergeCell ref="K72:L72"/>
    <mergeCell ref="B73:H73"/>
    <mergeCell ref="I73:J73"/>
    <mergeCell ref="K73:L73"/>
    <mergeCell ref="B74:H74"/>
    <mergeCell ref="I74:J74"/>
    <mergeCell ref="K74:L74"/>
    <mergeCell ref="B75:H75"/>
    <mergeCell ref="I75:J75"/>
    <mergeCell ref="K75:L75"/>
    <mergeCell ref="B76:H76"/>
    <mergeCell ref="I76:J76"/>
    <mergeCell ref="K76:L76"/>
    <mergeCell ref="B77:H77"/>
    <mergeCell ref="I77:J77"/>
    <mergeCell ref="K77:L77"/>
    <mergeCell ref="B78:H78"/>
    <mergeCell ref="I78:J78"/>
    <mergeCell ref="K78:L78"/>
    <mergeCell ref="B79:H79"/>
    <mergeCell ref="I79:J79"/>
    <mergeCell ref="K79:L79"/>
    <mergeCell ref="B80:H80"/>
    <mergeCell ref="I80:J80"/>
    <mergeCell ref="K80:L80"/>
    <mergeCell ref="B81:H81"/>
    <mergeCell ref="I81:J81"/>
    <mergeCell ref="K81:L81"/>
    <mergeCell ref="B82:H82"/>
    <mergeCell ref="I82:J82"/>
    <mergeCell ref="K82:L82"/>
    <mergeCell ref="B83:H83"/>
    <mergeCell ref="I83:J83"/>
    <mergeCell ref="K83:L83"/>
    <mergeCell ref="B84:H84"/>
    <mergeCell ref="I84:J84"/>
    <mergeCell ref="K84:L84"/>
    <mergeCell ref="B85:H85"/>
    <mergeCell ref="I85:J85"/>
    <mergeCell ref="K85:L85"/>
    <mergeCell ref="B86:H86"/>
    <mergeCell ref="I86:J86"/>
    <mergeCell ref="K86:L86"/>
  </mergeCells>
  <phoneticPr fontId="3"/>
  <printOptions gridLinesSet="0"/>
  <pageMargins left="0.78740157480314965" right="0.39370078740157483" top="0.78740157480314965" bottom="0.15748031496062992" header="0" footer="0"/>
  <pageSetup paperSize="9" scale="95" firstPageNumber="235" orientation="portrait" useFirstPageNumber="1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23" zoomScaleSheetLayoutView="100" workbookViewId="0">
      <selection activeCell="B10" sqref="B10"/>
    </sheetView>
  </sheetViews>
  <sheetFormatPr defaultColWidth="8.875" defaultRowHeight="10.5" customHeight="1"/>
  <cols>
    <col min="1" max="1" width="5" style="139" customWidth="1"/>
    <col min="2" max="2" width="46.25" style="139" customWidth="1"/>
    <col min="3" max="5" width="7.5" style="141" customWidth="1"/>
    <col min="6" max="6" width="16.25" style="139" customWidth="1"/>
    <col min="7" max="7" width="10.125" style="139" customWidth="1"/>
    <col min="8" max="8" width="6.125" style="139" customWidth="1"/>
    <col min="9" max="9" width="6.5" style="139" customWidth="1"/>
    <col min="10" max="10" width="6.625" style="139" customWidth="1"/>
    <col min="11" max="11" width="3.75" style="139" customWidth="1"/>
    <col min="12" max="12" width="8.125" style="139" customWidth="1"/>
    <col min="13" max="256" width="8.875" style="139"/>
    <col min="257" max="257" width="5" style="139" customWidth="1"/>
    <col min="258" max="258" width="46.25" style="139" customWidth="1"/>
    <col min="259" max="261" width="7.5" style="139" customWidth="1"/>
    <col min="262" max="262" width="16.25" style="139" customWidth="1"/>
    <col min="263" max="263" width="10.125" style="139" customWidth="1"/>
    <col min="264" max="264" width="6.125" style="139" customWidth="1"/>
    <col min="265" max="265" width="6.5" style="139" customWidth="1"/>
    <col min="266" max="266" width="6.625" style="139" customWidth="1"/>
    <col min="267" max="267" width="3.75" style="139" customWidth="1"/>
    <col min="268" max="268" width="8.125" style="139" customWidth="1"/>
    <col min="269" max="512" width="8.875" style="139"/>
    <col min="513" max="513" width="5" style="139" customWidth="1"/>
    <col min="514" max="514" width="46.25" style="139" customWidth="1"/>
    <col min="515" max="517" width="7.5" style="139" customWidth="1"/>
    <col min="518" max="518" width="16.25" style="139" customWidth="1"/>
    <col min="519" max="519" width="10.125" style="139" customWidth="1"/>
    <col min="520" max="520" width="6.125" style="139" customWidth="1"/>
    <col min="521" max="521" width="6.5" style="139" customWidth="1"/>
    <col min="522" max="522" width="6.625" style="139" customWidth="1"/>
    <col min="523" max="523" width="3.75" style="139" customWidth="1"/>
    <col min="524" max="524" width="8.125" style="139" customWidth="1"/>
    <col min="525" max="768" width="8.875" style="139"/>
    <col min="769" max="769" width="5" style="139" customWidth="1"/>
    <col min="770" max="770" width="46.25" style="139" customWidth="1"/>
    <col min="771" max="773" width="7.5" style="139" customWidth="1"/>
    <col min="774" max="774" width="16.25" style="139" customWidth="1"/>
    <col min="775" max="775" width="10.125" style="139" customWidth="1"/>
    <col min="776" max="776" width="6.125" style="139" customWidth="1"/>
    <col min="777" max="777" width="6.5" style="139" customWidth="1"/>
    <col min="778" max="778" width="6.625" style="139" customWidth="1"/>
    <col min="779" max="779" width="3.75" style="139" customWidth="1"/>
    <col min="780" max="780" width="8.125" style="139" customWidth="1"/>
    <col min="781" max="1024" width="8.875" style="139"/>
    <col min="1025" max="1025" width="5" style="139" customWidth="1"/>
    <col min="1026" max="1026" width="46.25" style="139" customWidth="1"/>
    <col min="1027" max="1029" width="7.5" style="139" customWidth="1"/>
    <col min="1030" max="1030" width="16.25" style="139" customWidth="1"/>
    <col min="1031" max="1031" width="10.125" style="139" customWidth="1"/>
    <col min="1032" max="1032" width="6.125" style="139" customWidth="1"/>
    <col min="1033" max="1033" width="6.5" style="139" customWidth="1"/>
    <col min="1034" max="1034" width="6.625" style="139" customWidth="1"/>
    <col min="1035" max="1035" width="3.75" style="139" customWidth="1"/>
    <col min="1036" max="1036" width="8.125" style="139" customWidth="1"/>
    <col min="1037" max="1280" width="8.875" style="139"/>
    <col min="1281" max="1281" width="5" style="139" customWidth="1"/>
    <col min="1282" max="1282" width="46.25" style="139" customWidth="1"/>
    <col min="1283" max="1285" width="7.5" style="139" customWidth="1"/>
    <col min="1286" max="1286" width="16.25" style="139" customWidth="1"/>
    <col min="1287" max="1287" width="10.125" style="139" customWidth="1"/>
    <col min="1288" max="1288" width="6.125" style="139" customWidth="1"/>
    <col min="1289" max="1289" width="6.5" style="139" customWidth="1"/>
    <col min="1290" max="1290" width="6.625" style="139" customWidth="1"/>
    <col min="1291" max="1291" width="3.75" style="139" customWidth="1"/>
    <col min="1292" max="1292" width="8.125" style="139" customWidth="1"/>
    <col min="1293" max="1536" width="8.875" style="139"/>
    <col min="1537" max="1537" width="5" style="139" customWidth="1"/>
    <col min="1538" max="1538" width="46.25" style="139" customWidth="1"/>
    <col min="1539" max="1541" width="7.5" style="139" customWidth="1"/>
    <col min="1542" max="1542" width="16.25" style="139" customWidth="1"/>
    <col min="1543" max="1543" width="10.125" style="139" customWidth="1"/>
    <col min="1544" max="1544" width="6.125" style="139" customWidth="1"/>
    <col min="1545" max="1545" width="6.5" style="139" customWidth="1"/>
    <col min="1546" max="1546" width="6.625" style="139" customWidth="1"/>
    <col min="1547" max="1547" width="3.75" style="139" customWidth="1"/>
    <col min="1548" max="1548" width="8.125" style="139" customWidth="1"/>
    <col min="1549" max="1792" width="8.875" style="139"/>
    <col min="1793" max="1793" width="5" style="139" customWidth="1"/>
    <col min="1794" max="1794" width="46.25" style="139" customWidth="1"/>
    <col min="1795" max="1797" width="7.5" style="139" customWidth="1"/>
    <col min="1798" max="1798" width="16.25" style="139" customWidth="1"/>
    <col min="1799" max="1799" width="10.125" style="139" customWidth="1"/>
    <col min="1800" max="1800" width="6.125" style="139" customWidth="1"/>
    <col min="1801" max="1801" width="6.5" style="139" customWidth="1"/>
    <col min="1802" max="1802" width="6.625" style="139" customWidth="1"/>
    <col min="1803" max="1803" width="3.75" style="139" customWidth="1"/>
    <col min="1804" max="1804" width="8.125" style="139" customWidth="1"/>
    <col min="1805" max="2048" width="8.875" style="139"/>
    <col min="2049" max="2049" width="5" style="139" customWidth="1"/>
    <col min="2050" max="2050" width="46.25" style="139" customWidth="1"/>
    <col min="2051" max="2053" width="7.5" style="139" customWidth="1"/>
    <col min="2054" max="2054" width="16.25" style="139" customWidth="1"/>
    <col min="2055" max="2055" width="10.125" style="139" customWidth="1"/>
    <col min="2056" max="2056" width="6.125" style="139" customWidth="1"/>
    <col min="2057" max="2057" width="6.5" style="139" customWidth="1"/>
    <col min="2058" max="2058" width="6.625" style="139" customWidth="1"/>
    <col min="2059" max="2059" width="3.75" style="139" customWidth="1"/>
    <col min="2060" max="2060" width="8.125" style="139" customWidth="1"/>
    <col min="2061" max="2304" width="8.875" style="139"/>
    <col min="2305" max="2305" width="5" style="139" customWidth="1"/>
    <col min="2306" max="2306" width="46.25" style="139" customWidth="1"/>
    <col min="2307" max="2309" width="7.5" style="139" customWidth="1"/>
    <col min="2310" max="2310" width="16.25" style="139" customWidth="1"/>
    <col min="2311" max="2311" width="10.125" style="139" customWidth="1"/>
    <col min="2312" max="2312" width="6.125" style="139" customWidth="1"/>
    <col min="2313" max="2313" width="6.5" style="139" customWidth="1"/>
    <col min="2314" max="2314" width="6.625" style="139" customWidth="1"/>
    <col min="2315" max="2315" width="3.75" style="139" customWidth="1"/>
    <col min="2316" max="2316" width="8.125" style="139" customWidth="1"/>
    <col min="2317" max="2560" width="8.875" style="139"/>
    <col min="2561" max="2561" width="5" style="139" customWidth="1"/>
    <col min="2562" max="2562" width="46.25" style="139" customWidth="1"/>
    <col min="2563" max="2565" width="7.5" style="139" customWidth="1"/>
    <col min="2566" max="2566" width="16.25" style="139" customWidth="1"/>
    <col min="2567" max="2567" width="10.125" style="139" customWidth="1"/>
    <col min="2568" max="2568" width="6.125" style="139" customWidth="1"/>
    <col min="2569" max="2569" width="6.5" style="139" customWidth="1"/>
    <col min="2570" max="2570" width="6.625" style="139" customWidth="1"/>
    <col min="2571" max="2571" width="3.75" style="139" customWidth="1"/>
    <col min="2572" max="2572" width="8.125" style="139" customWidth="1"/>
    <col min="2573" max="2816" width="8.875" style="139"/>
    <col min="2817" max="2817" width="5" style="139" customWidth="1"/>
    <col min="2818" max="2818" width="46.25" style="139" customWidth="1"/>
    <col min="2819" max="2821" width="7.5" style="139" customWidth="1"/>
    <col min="2822" max="2822" width="16.25" style="139" customWidth="1"/>
    <col min="2823" max="2823" width="10.125" style="139" customWidth="1"/>
    <col min="2824" max="2824" width="6.125" style="139" customWidth="1"/>
    <col min="2825" max="2825" width="6.5" style="139" customWidth="1"/>
    <col min="2826" max="2826" width="6.625" style="139" customWidth="1"/>
    <col min="2827" max="2827" width="3.75" style="139" customWidth="1"/>
    <col min="2828" max="2828" width="8.125" style="139" customWidth="1"/>
    <col min="2829" max="3072" width="8.875" style="139"/>
    <col min="3073" max="3073" width="5" style="139" customWidth="1"/>
    <col min="3074" max="3074" width="46.25" style="139" customWidth="1"/>
    <col min="3075" max="3077" width="7.5" style="139" customWidth="1"/>
    <col min="3078" max="3078" width="16.25" style="139" customWidth="1"/>
    <col min="3079" max="3079" width="10.125" style="139" customWidth="1"/>
    <col min="3080" max="3080" width="6.125" style="139" customWidth="1"/>
    <col min="3081" max="3081" width="6.5" style="139" customWidth="1"/>
    <col min="3082" max="3082" width="6.625" style="139" customWidth="1"/>
    <col min="3083" max="3083" width="3.75" style="139" customWidth="1"/>
    <col min="3084" max="3084" width="8.125" style="139" customWidth="1"/>
    <col min="3085" max="3328" width="8.875" style="139"/>
    <col min="3329" max="3329" width="5" style="139" customWidth="1"/>
    <col min="3330" max="3330" width="46.25" style="139" customWidth="1"/>
    <col min="3331" max="3333" width="7.5" style="139" customWidth="1"/>
    <col min="3334" max="3334" width="16.25" style="139" customWidth="1"/>
    <col min="3335" max="3335" width="10.125" style="139" customWidth="1"/>
    <col min="3336" max="3336" width="6.125" style="139" customWidth="1"/>
    <col min="3337" max="3337" width="6.5" style="139" customWidth="1"/>
    <col min="3338" max="3338" width="6.625" style="139" customWidth="1"/>
    <col min="3339" max="3339" width="3.75" style="139" customWidth="1"/>
    <col min="3340" max="3340" width="8.125" style="139" customWidth="1"/>
    <col min="3341" max="3584" width="8.875" style="139"/>
    <col min="3585" max="3585" width="5" style="139" customWidth="1"/>
    <col min="3586" max="3586" width="46.25" style="139" customWidth="1"/>
    <col min="3587" max="3589" width="7.5" style="139" customWidth="1"/>
    <col min="3590" max="3590" width="16.25" style="139" customWidth="1"/>
    <col min="3591" max="3591" width="10.125" style="139" customWidth="1"/>
    <col min="3592" max="3592" width="6.125" style="139" customWidth="1"/>
    <col min="3593" max="3593" width="6.5" style="139" customWidth="1"/>
    <col min="3594" max="3594" width="6.625" style="139" customWidth="1"/>
    <col min="3595" max="3595" width="3.75" style="139" customWidth="1"/>
    <col min="3596" max="3596" width="8.125" style="139" customWidth="1"/>
    <col min="3597" max="3840" width="8.875" style="139"/>
    <col min="3841" max="3841" width="5" style="139" customWidth="1"/>
    <col min="3842" max="3842" width="46.25" style="139" customWidth="1"/>
    <col min="3843" max="3845" width="7.5" style="139" customWidth="1"/>
    <col min="3846" max="3846" width="16.25" style="139" customWidth="1"/>
    <col min="3847" max="3847" width="10.125" style="139" customWidth="1"/>
    <col min="3848" max="3848" width="6.125" style="139" customWidth="1"/>
    <col min="3849" max="3849" width="6.5" style="139" customWidth="1"/>
    <col min="3850" max="3850" width="6.625" style="139" customWidth="1"/>
    <col min="3851" max="3851" width="3.75" style="139" customWidth="1"/>
    <col min="3852" max="3852" width="8.125" style="139" customWidth="1"/>
    <col min="3853" max="4096" width="8.875" style="139"/>
    <col min="4097" max="4097" width="5" style="139" customWidth="1"/>
    <col min="4098" max="4098" width="46.25" style="139" customWidth="1"/>
    <col min="4099" max="4101" width="7.5" style="139" customWidth="1"/>
    <col min="4102" max="4102" width="16.25" style="139" customWidth="1"/>
    <col min="4103" max="4103" width="10.125" style="139" customWidth="1"/>
    <col min="4104" max="4104" width="6.125" style="139" customWidth="1"/>
    <col min="4105" max="4105" width="6.5" style="139" customWidth="1"/>
    <col min="4106" max="4106" width="6.625" style="139" customWidth="1"/>
    <col min="4107" max="4107" width="3.75" style="139" customWidth="1"/>
    <col min="4108" max="4108" width="8.125" style="139" customWidth="1"/>
    <col min="4109" max="4352" width="8.875" style="139"/>
    <col min="4353" max="4353" width="5" style="139" customWidth="1"/>
    <col min="4354" max="4354" width="46.25" style="139" customWidth="1"/>
    <col min="4355" max="4357" width="7.5" style="139" customWidth="1"/>
    <col min="4358" max="4358" width="16.25" style="139" customWidth="1"/>
    <col min="4359" max="4359" width="10.125" style="139" customWidth="1"/>
    <col min="4360" max="4360" width="6.125" style="139" customWidth="1"/>
    <col min="4361" max="4361" width="6.5" style="139" customWidth="1"/>
    <col min="4362" max="4362" width="6.625" style="139" customWidth="1"/>
    <col min="4363" max="4363" width="3.75" style="139" customWidth="1"/>
    <col min="4364" max="4364" width="8.125" style="139" customWidth="1"/>
    <col min="4365" max="4608" width="8.875" style="139"/>
    <col min="4609" max="4609" width="5" style="139" customWidth="1"/>
    <col min="4610" max="4610" width="46.25" style="139" customWidth="1"/>
    <col min="4611" max="4613" width="7.5" style="139" customWidth="1"/>
    <col min="4614" max="4614" width="16.25" style="139" customWidth="1"/>
    <col min="4615" max="4615" width="10.125" style="139" customWidth="1"/>
    <col min="4616" max="4616" width="6.125" style="139" customWidth="1"/>
    <col min="4617" max="4617" width="6.5" style="139" customWidth="1"/>
    <col min="4618" max="4618" width="6.625" style="139" customWidth="1"/>
    <col min="4619" max="4619" width="3.75" style="139" customWidth="1"/>
    <col min="4620" max="4620" width="8.125" style="139" customWidth="1"/>
    <col min="4621" max="4864" width="8.875" style="139"/>
    <col min="4865" max="4865" width="5" style="139" customWidth="1"/>
    <col min="4866" max="4866" width="46.25" style="139" customWidth="1"/>
    <col min="4867" max="4869" width="7.5" style="139" customWidth="1"/>
    <col min="4870" max="4870" width="16.25" style="139" customWidth="1"/>
    <col min="4871" max="4871" width="10.125" style="139" customWidth="1"/>
    <col min="4872" max="4872" width="6.125" style="139" customWidth="1"/>
    <col min="4873" max="4873" width="6.5" style="139" customWidth="1"/>
    <col min="4874" max="4874" width="6.625" style="139" customWidth="1"/>
    <col min="4875" max="4875" width="3.75" style="139" customWidth="1"/>
    <col min="4876" max="4876" width="8.125" style="139" customWidth="1"/>
    <col min="4877" max="5120" width="8.875" style="139"/>
    <col min="5121" max="5121" width="5" style="139" customWidth="1"/>
    <col min="5122" max="5122" width="46.25" style="139" customWidth="1"/>
    <col min="5123" max="5125" width="7.5" style="139" customWidth="1"/>
    <col min="5126" max="5126" width="16.25" style="139" customWidth="1"/>
    <col min="5127" max="5127" width="10.125" style="139" customWidth="1"/>
    <col min="5128" max="5128" width="6.125" style="139" customWidth="1"/>
    <col min="5129" max="5129" width="6.5" style="139" customWidth="1"/>
    <col min="5130" max="5130" width="6.625" style="139" customWidth="1"/>
    <col min="5131" max="5131" width="3.75" style="139" customWidth="1"/>
    <col min="5132" max="5132" width="8.125" style="139" customWidth="1"/>
    <col min="5133" max="5376" width="8.875" style="139"/>
    <col min="5377" max="5377" width="5" style="139" customWidth="1"/>
    <col min="5378" max="5378" width="46.25" style="139" customWidth="1"/>
    <col min="5379" max="5381" width="7.5" style="139" customWidth="1"/>
    <col min="5382" max="5382" width="16.25" style="139" customWidth="1"/>
    <col min="5383" max="5383" width="10.125" style="139" customWidth="1"/>
    <col min="5384" max="5384" width="6.125" style="139" customWidth="1"/>
    <col min="5385" max="5385" width="6.5" style="139" customWidth="1"/>
    <col min="5386" max="5386" width="6.625" style="139" customWidth="1"/>
    <col min="5387" max="5387" width="3.75" style="139" customWidth="1"/>
    <col min="5388" max="5388" width="8.125" style="139" customWidth="1"/>
    <col min="5389" max="5632" width="8.875" style="139"/>
    <col min="5633" max="5633" width="5" style="139" customWidth="1"/>
    <col min="5634" max="5634" width="46.25" style="139" customWidth="1"/>
    <col min="5635" max="5637" width="7.5" style="139" customWidth="1"/>
    <col min="5638" max="5638" width="16.25" style="139" customWidth="1"/>
    <col min="5639" max="5639" width="10.125" style="139" customWidth="1"/>
    <col min="5640" max="5640" width="6.125" style="139" customWidth="1"/>
    <col min="5641" max="5641" width="6.5" style="139" customWidth="1"/>
    <col min="5642" max="5642" width="6.625" style="139" customWidth="1"/>
    <col min="5643" max="5643" width="3.75" style="139" customWidth="1"/>
    <col min="5644" max="5644" width="8.125" style="139" customWidth="1"/>
    <col min="5645" max="5888" width="8.875" style="139"/>
    <col min="5889" max="5889" width="5" style="139" customWidth="1"/>
    <col min="5890" max="5890" width="46.25" style="139" customWidth="1"/>
    <col min="5891" max="5893" width="7.5" style="139" customWidth="1"/>
    <col min="5894" max="5894" width="16.25" style="139" customWidth="1"/>
    <col min="5895" max="5895" width="10.125" style="139" customWidth="1"/>
    <col min="5896" max="5896" width="6.125" style="139" customWidth="1"/>
    <col min="5897" max="5897" width="6.5" style="139" customWidth="1"/>
    <col min="5898" max="5898" width="6.625" style="139" customWidth="1"/>
    <col min="5899" max="5899" width="3.75" style="139" customWidth="1"/>
    <col min="5900" max="5900" width="8.125" style="139" customWidth="1"/>
    <col min="5901" max="6144" width="8.875" style="139"/>
    <col min="6145" max="6145" width="5" style="139" customWidth="1"/>
    <col min="6146" max="6146" width="46.25" style="139" customWidth="1"/>
    <col min="6147" max="6149" width="7.5" style="139" customWidth="1"/>
    <col min="6150" max="6150" width="16.25" style="139" customWidth="1"/>
    <col min="6151" max="6151" width="10.125" style="139" customWidth="1"/>
    <col min="6152" max="6152" width="6.125" style="139" customWidth="1"/>
    <col min="6153" max="6153" width="6.5" style="139" customWidth="1"/>
    <col min="6154" max="6154" width="6.625" style="139" customWidth="1"/>
    <col min="6155" max="6155" width="3.75" style="139" customWidth="1"/>
    <col min="6156" max="6156" width="8.125" style="139" customWidth="1"/>
    <col min="6157" max="6400" width="8.875" style="139"/>
    <col min="6401" max="6401" width="5" style="139" customWidth="1"/>
    <col min="6402" max="6402" width="46.25" style="139" customWidth="1"/>
    <col min="6403" max="6405" width="7.5" style="139" customWidth="1"/>
    <col min="6406" max="6406" width="16.25" style="139" customWidth="1"/>
    <col min="6407" max="6407" width="10.125" style="139" customWidth="1"/>
    <col min="6408" max="6408" width="6.125" style="139" customWidth="1"/>
    <col min="6409" max="6409" width="6.5" style="139" customWidth="1"/>
    <col min="6410" max="6410" width="6.625" style="139" customWidth="1"/>
    <col min="6411" max="6411" width="3.75" style="139" customWidth="1"/>
    <col min="6412" max="6412" width="8.125" style="139" customWidth="1"/>
    <col min="6413" max="6656" width="8.875" style="139"/>
    <col min="6657" max="6657" width="5" style="139" customWidth="1"/>
    <col min="6658" max="6658" width="46.25" style="139" customWidth="1"/>
    <col min="6659" max="6661" width="7.5" style="139" customWidth="1"/>
    <col min="6662" max="6662" width="16.25" style="139" customWidth="1"/>
    <col min="6663" max="6663" width="10.125" style="139" customWidth="1"/>
    <col min="6664" max="6664" width="6.125" style="139" customWidth="1"/>
    <col min="6665" max="6665" width="6.5" style="139" customWidth="1"/>
    <col min="6666" max="6666" width="6.625" style="139" customWidth="1"/>
    <col min="6667" max="6667" width="3.75" style="139" customWidth="1"/>
    <col min="6668" max="6668" width="8.125" style="139" customWidth="1"/>
    <col min="6669" max="6912" width="8.875" style="139"/>
    <col min="6913" max="6913" width="5" style="139" customWidth="1"/>
    <col min="6914" max="6914" width="46.25" style="139" customWidth="1"/>
    <col min="6915" max="6917" width="7.5" style="139" customWidth="1"/>
    <col min="6918" max="6918" width="16.25" style="139" customWidth="1"/>
    <col min="6919" max="6919" width="10.125" style="139" customWidth="1"/>
    <col min="6920" max="6920" width="6.125" style="139" customWidth="1"/>
    <col min="6921" max="6921" width="6.5" style="139" customWidth="1"/>
    <col min="6922" max="6922" width="6.625" style="139" customWidth="1"/>
    <col min="6923" max="6923" width="3.75" style="139" customWidth="1"/>
    <col min="6924" max="6924" width="8.125" style="139" customWidth="1"/>
    <col min="6925" max="7168" width="8.875" style="139"/>
    <col min="7169" max="7169" width="5" style="139" customWidth="1"/>
    <col min="7170" max="7170" width="46.25" style="139" customWidth="1"/>
    <col min="7171" max="7173" width="7.5" style="139" customWidth="1"/>
    <col min="7174" max="7174" width="16.25" style="139" customWidth="1"/>
    <col min="7175" max="7175" width="10.125" style="139" customWidth="1"/>
    <col min="7176" max="7176" width="6.125" style="139" customWidth="1"/>
    <col min="7177" max="7177" width="6.5" style="139" customWidth="1"/>
    <col min="7178" max="7178" width="6.625" style="139" customWidth="1"/>
    <col min="7179" max="7179" width="3.75" style="139" customWidth="1"/>
    <col min="7180" max="7180" width="8.125" style="139" customWidth="1"/>
    <col min="7181" max="7424" width="8.875" style="139"/>
    <col min="7425" max="7425" width="5" style="139" customWidth="1"/>
    <col min="7426" max="7426" width="46.25" style="139" customWidth="1"/>
    <col min="7427" max="7429" width="7.5" style="139" customWidth="1"/>
    <col min="7430" max="7430" width="16.25" style="139" customWidth="1"/>
    <col min="7431" max="7431" width="10.125" style="139" customWidth="1"/>
    <col min="7432" max="7432" width="6.125" style="139" customWidth="1"/>
    <col min="7433" max="7433" width="6.5" style="139" customWidth="1"/>
    <col min="7434" max="7434" width="6.625" style="139" customWidth="1"/>
    <col min="7435" max="7435" width="3.75" style="139" customWidth="1"/>
    <col min="7436" max="7436" width="8.125" style="139" customWidth="1"/>
    <col min="7437" max="7680" width="8.875" style="139"/>
    <col min="7681" max="7681" width="5" style="139" customWidth="1"/>
    <col min="7682" max="7682" width="46.25" style="139" customWidth="1"/>
    <col min="7683" max="7685" width="7.5" style="139" customWidth="1"/>
    <col min="7686" max="7686" width="16.25" style="139" customWidth="1"/>
    <col min="7687" max="7687" width="10.125" style="139" customWidth="1"/>
    <col min="7688" max="7688" width="6.125" style="139" customWidth="1"/>
    <col min="7689" max="7689" width="6.5" style="139" customWidth="1"/>
    <col min="7690" max="7690" width="6.625" style="139" customWidth="1"/>
    <col min="7691" max="7691" width="3.75" style="139" customWidth="1"/>
    <col min="7692" max="7692" width="8.125" style="139" customWidth="1"/>
    <col min="7693" max="7936" width="8.875" style="139"/>
    <col min="7937" max="7937" width="5" style="139" customWidth="1"/>
    <col min="7938" max="7938" width="46.25" style="139" customWidth="1"/>
    <col min="7939" max="7941" width="7.5" style="139" customWidth="1"/>
    <col min="7942" max="7942" width="16.25" style="139" customWidth="1"/>
    <col min="7943" max="7943" width="10.125" style="139" customWidth="1"/>
    <col min="7944" max="7944" width="6.125" style="139" customWidth="1"/>
    <col min="7945" max="7945" width="6.5" style="139" customWidth="1"/>
    <col min="7946" max="7946" width="6.625" style="139" customWidth="1"/>
    <col min="7947" max="7947" width="3.75" style="139" customWidth="1"/>
    <col min="7948" max="7948" width="8.125" style="139" customWidth="1"/>
    <col min="7949" max="8192" width="8.875" style="139"/>
    <col min="8193" max="8193" width="5" style="139" customWidth="1"/>
    <col min="8194" max="8194" width="46.25" style="139" customWidth="1"/>
    <col min="8195" max="8197" width="7.5" style="139" customWidth="1"/>
    <col min="8198" max="8198" width="16.25" style="139" customWidth="1"/>
    <col min="8199" max="8199" width="10.125" style="139" customWidth="1"/>
    <col min="8200" max="8200" width="6.125" style="139" customWidth="1"/>
    <col min="8201" max="8201" width="6.5" style="139" customWidth="1"/>
    <col min="8202" max="8202" width="6.625" style="139" customWidth="1"/>
    <col min="8203" max="8203" width="3.75" style="139" customWidth="1"/>
    <col min="8204" max="8204" width="8.125" style="139" customWidth="1"/>
    <col min="8205" max="8448" width="8.875" style="139"/>
    <col min="8449" max="8449" width="5" style="139" customWidth="1"/>
    <col min="8450" max="8450" width="46.25" style="139" customWidth="1"/>
    <col min="8451" max="8453" width="7.5" style="139" customWidth="1"/>
    <col min="8454" max="8454" width="16.25" style="139" customWidth="1"/>
    <col min="8455" max="8455" width="10.125" style="139" customWidth="1"/>
    <col min="8456" max="8456" width="6.125" style="139" customWidth="1"/>
    <col min="8457" max="8457" width="6.5" style="139" customWidth="1"/>
    <col min="8458" max="8458" width="6.625" style="139" customWidth="1"/>
    <col min="8459" max="8459" width="3.75" style="139" customWidth="1"/>
    <col min="8460" max="8460" width="8.125" style="139" customWidth="1"/>
    <col min="8461" max="8704" width="8.875" style="139"/>
    <col min="8705" max="8705" width="5" style="139" customWidth="1"/>
    <col min="8706" max="8706" width="46.25" style="139" customWidth="1"/>
    <col min="8707" max="8709" width="7.5" style="139" customWidth="1"/>
    <col min="8710" max="8710" width="16.25" style="139" customWidth="1"/>
    <col min="8711" max="8711" width="10.125" style="139" customWidth="1"/>
    <col min="8712" max="8712" width="6.125" style="139" customWidth="1"/>
    <col min="8713" max="8713" width="6.5" style="139" customWidth="1"/>
    <col min="8714" max="8714" width="6.625" style="139" customWidth="1"/>
    <col min="8715" max="8715" width="3.75" style="139" customWidth="1"/>
    <col min="8716" max="8716" width="8.125" style="139" customWidth="1"/>
    <col min="8717" max="8960" width="8.875" style="139"/>
    <col min="8961" max="8961" width="5" style="139" customWidth="1"/>
    <col min="8962" max="8962" width="46.25" style="139" customWidth="1"/>
    <col min="8963" max="8965" width="7.5" style="139" customWidth="1"/>
    <col min="8966" max="8966" width="16.25" style="139" customWidth="1"/>
    <col min="8967" max="8967" width="10.125" style="139" customWidth="1"/>
    <col min="8968" max="8968" width="6.125" style="139" customWidth="1"/>
    <col min="8969" max="8969" width="6.5" style="139" customWidth="1"/>
    <col min="8970" max="8970" width="6.625" style="139" customWidth="1"/>
    <col min="8971" max="8971" width="3.75" style="139" customWidth="1"/>
    <col min="8972" max="8972" width="8.125" style="139" customWidth="1"/>
    <col min="8973" max="9216" width="8.875" style="139"/>
    <col min="9217" max="9217" width="5" style="139" customWidth="1"/>
    <col min="9218" max="9218" width="46.25" style="139" customWidth="1"/>
    <col min="9219" max="9221" width="7.5" style="139" customWidth="1"/>
    <col min="9222" max="9222" width="16.25" style="139" customWidth="1"/>
    <col min="9223" max="9223" width="10.125" style="139" customWidth="1"/>
    <col min="9224" max="9224" width="6.125" style="139" customWidth="1"/>
    <col min="9225" max="9225" width="6.5" style="139" customWidth="1"/>
    <col min="9226" max="9226" width="6.625" style="139" customWidth="1"/>
    <col min="9227" max="9227" width="3.75" style="139" customWidth="1"/>
    <col min="9228" max="9228" width="8.125" style="139" customWidth="1"/>
    <col min="9229" max="9472" width="8.875" style="139"/>
    <col min="9473" max="9473" width="5" style="139" customWidth="1"/>
    <col min="9474" max="9474" width="46.25" style="139" customWidth="1"/>
    <col min="9475" max="9477" width="7.5" style="139" customWidth="1"/>
    <col min="9478" max="9478" width="16.25" style="139" customWidth="1"/>
    <col min="9479" max="9479" width="10.125" style="139" customWidth="1"/>
    <col min="9480" max="9480" width="6.125" style="139" customWidth="1"/>
    <col min="9481" max="9481" width="6.5" style="139" customWidth="1"/>
    <col min="9482" max="9482" width="6.625" style="139" customWidth="1"/>
    <col min="9483" max="9483" width="3.75" style="139" customWidth="1"/>
    <col min="9484" max="9484" width="8.125" style="139" customWidth="1"/>
    <col min="9485" max="9728" width="8.875" style="139"/>
    <col min="9729" max="9729" width="5" style="139" customWidth="1"/>
    <col min="9730" max="9730" width="46.25" style="139" customWidth="1"/>
    <col min="9731" max="9733" width="7.5" style="139" customWidth="1"/>
    <col min="9734" max="9734" width="16.25" style="139" customWidth="1"/>
    <col min="9735" max="9735" width="10.125" style="139" customWidth="1"/>
    <col min="9736" max="9736" width="6.125" style="139" customWidth="1"/>
    <col min="9737" max="9737" width="6.5" style="139" customWidth="1"/>
    <col min="9738" max="9738" width="6.625" style="139" customWidth="1"/>
    <col min="9739" max="9739" width="3.75" style="139" customWidth="1"/>
    <col min="9740" max="9740" width="8.125" style="139" customWidth="1"/>
    <col min="9741" max="9984" width="8.875" style="139"/>
    <col min="9985" max="9985" width="5" style="139" customWidth="1"/>
    <col min="9986" max="9986" width="46.25" style="139" customWidth="1"/>
    <col min="9987" max="9989" width="7.5" style="139" customWidth="1"/>
    <col min="9990" max="9990" width="16.25" style="139" customWidth="1"/>
    <col min="9991" max="9991" width="10.125" style="139" customWidth="1"/>
    <col min="9992" max="9992" width="6.125" style="139" customWidth="1"/>
    <col min="9993" max="9993" width="6.5" style="139" customWidth="1"/>
    <col min="9994" max="9994" width="6.625" style="139" customWidth="1"/>
    <col min="9995" max="9995" width="3.75" style="139" customWidth="1"/>
    <col min="9996" max="9996" width="8.125" style="139" customWidth="1"/>
    <col min="9997" max="10240" width="8.875" style="139"/>
    <col min="10241" max="10241" width="5" style="139" customWidth="1"/>
    <col min="10242" max="10242" width="46.25" style="139" customWidth="1"/>
    <col min="10243" max="10245" width="7.5" style="139" customWidth="1"/>
    <col min="10246" max="10246" width="16.25" style="139" customWidth="1"/>
    <col min="10247" max="10247" width="10.125" style="139" customWidth="1"/>
    <col min="10248" max="10248" width="6.125" style="139" customWidth="1"/>
    <col min="10249" max="10249" width="6.5" style="139" customWidth="1"/>
    <col min="10250" max="10250" width="6.625" style="139" customWidth="1"/>
    <col min="10251" max="10251" width="3.75" style="139" customWidth="1"/>
    <col min="10252" max="10252" width="8.125" style="139" customWidth="1"/>
    <col min="10253" max="10496" width="8.875" style="139"/>
    <col min="10497" max="10497" width="5" style="139" customWidth="1"/>
    <col min="10498" max="10498" width="46.25" style="139" customWidth="1"/>
    <col min="10499" max="10501" width="7.5" style="139" customWidth="1"/>
    <col min="10502" max="10502" width="16.25" style="139" customWidth="1"/>
    <col min="10503" max="10503" width="10.125" style="139" customWidth="1"/>
    <col min="10504" max="10504" width="6.125" style="139" customWidth="1"/>
    <col min="10505" max="10505" width="6.5" style="139" customWidth="1"/>
    <col min="10506" max="10506" width="6.625" style="139" customWidth="1"/>
    <col min="10507" max="10507" width="3.75" style="139" customWidth="1"/>
    <col min="10508" max="10508" width="8.125" style="139" customWidth="1"/>
    <col min="10509" max="10752" width="8.875" style="139"/>
    <col min="10753" max="10753" width="5" style="139" customWidth="1"/>
    <col min="10754" max="10754" width="46.25" style="139" customWidth="1"/>
    <col min="10755" max="10757" width="7.5" style="139" customWidth="1"/>
    <col min="10758" max="10758" width="16.25" style="139" customWidth="1"/>
    <col min="10759" max="10759" width="10.125" style="139" customWidth="1"/>
    <col min="10760" max="10760" width="6.125" style="139" customWidth="1"/>
    <col min="10761" max="10761" width="6.5" style="139" customWidth="1"/>
    <col min="10762" max="10762" width="6.625" style="139" customWidth="1"/>
    <col min="10763" max="10763" width="3.75" style="139" customWidth="1"/>
    <col min="10764" max="10764" width="8.125" style="139" customWidth="1"/>
    <col min="10765" max="11008" width="8.875" style="139"/>
    <col min="11009" max="11009" width="5" style="139" customWidth="1"/>
    <col min="11010" max="11010" width="46.25" style="139" customWidth="1"/>
    <col min="11011" max="11013" width="7.5" style="139" customWidth="1"/>
    <col min="11014" max="11014" width="16.25" style="139" customWidth="1"/>
    <col min="11015" max="11015" width="10.125" style="139" customWidth="1"/>
    <col min="11016" max="11016" width="6.125" style="139" customWidth="1"/>
    <col min="11017" max="11017" width="6.5" style="139" customWidth="1"/>
    <col min="11018" max="11018" width="6.625" style="139" customWidth="1"/>
    <col min="11019" max="11019" width="3.75" style="139" customWidth="1"/>
    <col min="11020" max="11020" width="8.125" style="139" customWidth="1"/>
    <col min="11021" max="11264" width="8.875" style="139"/>
    <col min="11265" max="11265" width="5" style="139" customWidth="1"/>
    <col min="11266" max="11266" width="46.25" style="139" customWidth="1"/>
    <col min="11267" max="11269" width="7.5" style="139" customWidth="1"/>
    <col min="11270" max="11270" width="16.25" style="139" customWidth="1"/>
    <col min="11271" max="11271" width="10.125" style="139" customWidth="1"/>
    <col min="11272" max="11272" width="6.125" style="139" customWidth="1"/>
    <col min="11273" max="11273" width="6.5" style="139" customWidth="1"/>
    <col min="11274" max="11274" width="6.625" style="139" customWidth="1"/>
    <col min="11275" max="11275" width="3.75" style="139" customWidth="1"/>
    <col min="11276" max="11276" width="8.125" style="139" customWidth="1"/>
    <col min="11277" max="11520" width="8.875" style="139"/>
    <col min="11521" max="11521" width="5" style="139" customWidth="1"/>
    <col min="11522" max="11522" width="46.25" style="139" customWidth="1"/>
    <col min="11523" max="11525" width="7.5" style="139" customWidth="1"/>
    <col min="11526" max="11526" width="16.25" style="139" customWidth="1"/>
    <col min="11527" max="11527" width="10.125" style="139" customWidth="1"/>
    <col min="11528" max="11528" width="6.125" style="139" customWidth="1"/>
    <col min="11529" max="11529" width="6.5" style="139" customWidth="1"/>
    <col min="11530" max="11530" width="6.625" style="139" customWidth="1"/>
    <col min="11531" max="11531" width="3.75" style="139" customWidth="1"/>
    <col min="11532" max="11532" width="8.125" style="139" customWidth="1"/>
    <col min="11533" max="11776" width="8.875" style="139"/>
    <col min="11777" max="11777" width="5" style="139" customWidth="1"/>
    <col min="11778" max="11778" width="46.25" style="139" customWidth="1"/>
    <col min="11779" max="11781" width="7.5" style="139" customWidth="1"/>
    <col min="11782" max="11782" width="16.25" style="139" customWidth="1"/>
    <col min="11783" max="11783" width="10.125" style="139" customWidth="1"/>
    <col min="11784" max="11784" width="6.125" style="139" customWidth="1"/>
    <col min="11785" max="11785" width="6.5" style="139" customWidth="1"/>
    <col min="11786" max="11786" width="6.625" style="139" customWidth="1"/>
    <col min="11787" max="11787" width="3.75" style="139" customWidth="1"/>
    <col min="11788" max="11788" width="8.125" style="139" customWidth="1"/>
    <col min="11789" max="12032" width="8.875" style="139"/>
    <col min="12033" max="12033" width="5" style="139" customWidth="1"/>
    <col min="12034" max="12034" width="46.25" style="139" customWidth="1"/>
    <col min="12035" max="12037" width="7.5" style="139" customWidth="1"/>
    <col min="12038" max="12038" width="16.25" style="139" customWidth="1"/>
    <col min="12039" max="12039" width="10.125" style="139" customWidth="1"/>
    <col min="12040" max="12040" width="6.125" style="139" customWidth="1"/>
    <col min="12041" max="12041" width="6.5" style="139" customWidth="1"/>
    <col min="12042" max="12042" width="6.625" style="139" customWidth="1"/>
    <col min="12043" max="12043" width="3.75" style="139" customWidth="1"/>
    <col min="12044" max="12044" width="8.125" style="139" customWidth="1"/>
    <col min="12045" max="12288" width="8.875" style="139"/>
    <col min="12289" max="12289" width="5" style="139" customWidth="1"/>
    <col min="12290" max="12290" width="46.25" style="139" customWidth="1"/>
    <col min="12291" max="12293" width="7.5" style="139" customWidth="1"/>
    <col min="12294" max="12294" width="16.25" style="139" customWidth="1"/>
    <col min="12295" max="12295" width="10.125" style="139" customWidth="1"/>
    <col min="12296" max="12296" width="6.125" style="139" customWidth="1"/>
    <col min="12297" max="12297" width="6.5" style="139" customWidth="1"/>
    <col min="12298" max="12298" width="6.625" style="139" customWidth="1"/>
    <col min="12299" max="12299" width="3.75" style="139" customWidth="1"/>
    <col min="12300" max="12300" width="8.125" style="139" customWidth="1"/>
    <col min="12301" max="12544" width="8.875" style="139"/>
    <col min="12545" max="12545" width="5" style="139" customWidth="1"/>
    <col min="12546" max="12546" width="46.25" style="139" customWidth="1"/>
    <col min="12547" max="12549" width="7.5" style="139" customWidth="1"/>
    <col min="12550" max="12550" width="16.25" style="139" customWidth="1"/>
    <col min="12551" max="12551" width="10.125" style="139" customWidth="1"/>
    <col min="12552" max="12552" width="6.125" style="139" customWidth="1"/>
    <col min="12553" max="12553" width="6.5" style="139" customWidth="1"/>
    <col min="12554" max="12554" width="6.625" style="139" customWidth="1"/>
    <col min="12555" max="12555" width="3.75" style="139" customWidth="1"/>
    <col min="12556" max="12556" width="8.125" style="139" customWidth="1"/>
    <col min="12557" max="12800" width="8.875" style="139"/>
    <col min="12801" max="12801" width="5" style="139" customWidth="1"/>
    <col min="12802" max="12802" width="46.25" style="139" customWidth="1"/>
    <col min="12803" max="12805" width="7.5" style="139" customWidth="1"/>
    <col min="12806" max="12806" width="16.25" style="139" customWidth="1"/>
    <col min="12807" max="12807" width="10.125" style="139" customWidth="1"/>
    <col min="12808" max="12808" width="6.125" style="139" customWidth="1"/>
    <col min="12809" max="12809" width="6.5" style="139" customWidth="1"/>
    <col min="12810" max="12810" width="6.625" style="139" customWidth="1"/>
    <col min="12811" max="12811" width="3.75" style="139" customWidth="1"/>
    <col min="12812" max="12812" width="8.125" style="139" customWidth="1"/>
    <col min="12813" max="13056" width="8.875" style="139"/>
    <col min="13057" max="13057" width="5" style="139" customWidth="1"/>
    <col min="13058" max="13058" width="46.25" style="139" customWidth="1"/>
    <col min="13059" max="13061" width="7.5" style="139" customWidth="1"/>
    <col min="13062" max="13062" width="16.25" style="139" customWidth="1"/>
    <col min="13063" max="13063" width="10.125" style="139" customWidth="1"/>
    <col min="13064" max="13064" width="6.125" style="139" customWidth="1"/>
    <col min="13065" max="13065" width="6.5" style="139" customWidth="1"/>
    <col min="13066" max="13066" width="6.625" style="139" customWidth="1"/>
    <col min="13067" max="13067" width="3.75" style="139" customWidth="1"/>
    <col min="13068" max="13068" width="8.125" style="139" customWidth="1"/>
    <col min="13069" max="13312" width="8.875" style="139"/>
    <col min="13313" max="13313" width="5" style="139" customWidth="1"/>
    <col min="13314" max="13314" width="46.25" style="139" customWidth="1"/>
    <col min="13315" max="13317" width="7.5" style="139" customWidth="1"/>
    <col min="13318" max="13318" width="16.25" style="139" customWidth="1"/>
    <col min="13319" max="13319" width="10.125" style="139" customWidth="1"/>
    <col min="13320" max="13320" width="6.125" style="139" customWidth="1"/>
    <col min="13321" max="13321" width="6.5" style="139" customWidth="1"/>
    <col min="13322" max="13322" width="6.625" style="139" customWidth="1"/>
    <col min="13323" max="13323" width="3.75" style="139" customWidth="1"/>
    <col min="13324" max="13324" width="8.125" style="139" customWidth="1"/>
    <col min="13325" max="13568" width="8.875" style="139"/>
    <col min="13569" max="13569" width="5" style="139" customWidth="1"/>
    <col min="13570" max="13570" width="46.25" style="139" customWidth="1"/>
    <col min="13571" max="13573" width="7.5" style="139" customWidth="1"/>
    <col min="13574" max="13574" width="16.25" style="139" customWidth="1"/>
    <col min="13575" max="13575" width="10.125" style="139" customWidth="1"/>
    <col min="13576" max="13576" width="6.125" style="139" customWidth="1"/>
    <col min="13577" max="13577" width="6.5" style="139" customWidth="1"/>
    <col min="13578" max="13578" width="6.625" style="139" customWidth="1"/>
    <col min="13579" max="13579" width="3.75" style="139" customWidth="1"/>
    <col min="13580" max="13580" width="8.125" style="139" customWidth="1"/>
    <col min="13581" max="13824" width="8.875" style="139"/>
    <col min="13825" max="13825" width="5" style="139" customWidth="1"/>
    <col min="13826" max="13826" width="46.25" style="139" customWidth="1"/>
    <col min="13827" max="13829" width="7.5" style="139" customWidth="1"/>
    <col min="13830" max="13830" width="16.25" style="139" customWidth="1"/>
    <col min="13831" max="13831" width="10.125" style="139" customWidth="1"/>
    <col min="13832" max="13832" width="6.125" style="139" customWidth="1"/>
    <col min="13833" max="13833" width="6.5" style="139" customWidth="1"/>
    <col min="13834" max="13834" width="6.625" style="139" customWidth="1"/>
    <col min="13835" max="13835" width="3.75" style="139" customWidth="1"/>
    <col min="13836" max="13836" width="8.125" style="139" customWidth="1"/>
    <col min="13837" max="14080" width="8.875" style="139"/>
    <col min="14081" max="14081" width="5" style="139" customWidth="1"/>
    <col min="14082" max="14082" width="46.25" style="139" customWidth="1"/>
    <col min="14083" max="14085" width="7.5" style="139" customWidth="1"/>
    <col min="14086" max="14086" width="16.25" style="139" customWidth="1"/>
    <col min="14087" max="14087" width="10.125" style="139" customWidth="1"/>
    <col min="14088" max="14088" width="6.125" style="139" customWidth="1"/>
    <col min="14089" max="14089" width="6.5" style="139" customWidth="1"/>
    <col min="14090" max="14090" width="6.625" style="139" customWidth="1"/>
    <col min="14091" max="14091" width="3.75" style="139" customWidth="1"/>
    <col min="14092" max="14092" width="8.125" style="139" customWidth="1"/>
    <col min="14093" max="14336" width="8.875" style="139"/>
    <col min="14337" max="14337" width="5" style="139" customWidth="1"/>
    <col min="14338" max="14338" width="46.25" style="139" customWidth="1"/>
    <col min="14339" max="14341" width="7.5" style="139" customWidth="1"/>
    <col min="14342" max="14342" width="16.25" style="139" customWidth="1"/>
    <col min="14343" max="14343" width="10.125" style="139" customWidth="1"/>
    <col min="14344" max="14344" width="6.125" style="139" customWidth="1"/>
    <col min="14345" max="14345" width="6.5" style="139" customWidth="1"/>
    <col min="14346" max="14346" width="6.625" style="139" customWidth="1"/>
    <col min="14347" max="14347" width="3.75" style="139" customWidth="1"/>
    <col min="14348" max="14348" width="8.125" style="139" customWidth="1"/>
    <col min="14349" max="14592" width="8.875" style="139"/>
    <col min="14593" max="14593" width="5" style="139" customWidth="1"/>
    <col min="14594" max="14594" width="46.25" style="139" customWidth="1"/>
    <col min="14595" max="14597" width="7.5" style="139" customWidth="1"/>
    <col min="14598" max="14598" width="16.25" style="139" customWidth="1"/>
    <col min="14599" max="14599" width="10.125" style="139" customWidth="1"/>
    <col min="14600" max="14600" width="6.125" style="139" customWidth="1"/>
    <col min="14601" max="14601" width="6.5" style="139" customWidth="1"/>
    <col min="14602" max="14602" width="6.625" style="139" customWidth="1"/>
    <col min="14603" max="14603" width="3.75" style="139" customWidth="1"/>
    <col min="14604" max="14604" width="8.125" style="139" customWidth="1"/>
    <col min="14605" max="14848" width="8.875" style="139"/>
    <col min="14849" max="14849" width="5" style="139" customWidth="1"/>
    <col min="14850" max="14850" width="46.25" style="139" customWidth="1"/>
    <col min="14851" max="14853" width="7.5" style="139" customWidth="1"/>
    <col min="14854" max="14854" width="16.25" style="139" customWidth="1"/>
    <col min="14855" max="14855" width="10.125" style="139" customWidth="1"/>
    <col min="14856" max="14856" width="6.125" style="139" customWidth="1"/>
    <col min="14857" max="14857" width="6.5" style="139" customWidth="1"/>
    <col min="14858" max="14858" width="6.625" style="139" customWidth="1"/>
    <col min="14859" max="14859" width="3.75" style="139" customWidth="1"/>
    <col min="14860" max="14860" width="8.125" style="139" customWidth="1"/>
    <col min="14861" max="15104" width="8.875" style="139"/>
    <col min="15105" max="15105" width="5" style="139" customWidth="1"/>
    <col min="15106" max="15106" width="46.25" style="139" customWidth="1"/>
    <col min="15107" max="15109" width="7.5" style="139" customWidth="1"/>
    <col min="15110" max="15110" width="16.25" style="139" customWidth="1"/>
    <col min="15111" max="15111" width="10.125" style="139" customWidth="1"/>
    <col min="15112" max="15112" width="6.125" style="139" customWidth="1"/>
    <col min="15113" max="15113" width="6.5" style="139" customWidth="1"/>
    <col min="15114" max="15114" width="6.625" style="139" customWidth="1"/>
    <col min="15115" max="15115" width="3.75" style="139" customWidth="1"/>
    <col min="15116" max="15116" width="8.125" style="139" customWidth="1"/>
    <col min="15117" max="15360" width="8.875" style="139"/>
    <col min="15361" max="15361" width="5" style="139" customWidth="1"/>
    <col min="15362" max="15362" width="46.25" style="139" customWidth="1"/>
    <col min="15363" max="15365" width="7.5" style="139" customWidth="1"/>
    <col min="15366" max="15366" width="16.25" style="139" customWidth="1"/>
    <col min="15367" max="15367" width="10.125" style="139" customWidth="1"/>
    <col min="15368" max="15368" width="6.125" style="139" customWidth="1"/>
    <col min="15369" max="15369" width="6.5" style="139" customWidth="1"/>
    <col min="15370" max="15370" width="6.625" style="139" customWidth="1"/>
    <col min="15371" max="15371" width="3.75" style="139" customWidth="1"/>
    <col min="15372" max="15372" width="8.125" style="139" customWidth="1"/>
    <col min="15373" max="15616" width="8.875" style="139"/>
    <col min="15617" max="15617" width="5" style="139" customWidth="1"/>
    <col min="15618" max="15618" width="46.25" style="139" customWidth="1"/>
    <col min="15619" max="15621" width="7.5" style="139" customWidth="1"/>
    <col min="15622" max="15622" width="16.25" style="139" customWidth="1"/>
    <col min="15623" max="15623" width="10.125" style="139" customWidth="1"/>
    <col min="15624" max="15624" width="6.125" style="139" customWidth="1"/>
    <col min="15625" max="15625" width="6.5" style="139" customWidth="1"/>
    <col min="15626" max="15626" width="6.625" style="139" customWidth="1"/>
    <col min="15627" max="15627" width="3.75" style="139" customWidth="1"/>
    <col min="15628" max="15628" width="8.125" style="139" customWidth="1"/>
    <col min="15629" max="15872" width="8.875" style="139"/>
    <col min="15873" max="15873" width="5" style="139" customWidth="1"/>
    <col min="15874" max="15874" width="46.25" style="139" customWidth="1"/>
    <col min="15875" max="15877" width="7.5" style="139" customWidth="1"/>
    <col min="15878" max="15878" width="16.25" style="139" customWidth="1"/>
    <col min="15879" max="15879" width="10.125" style="139" customWidth="1"/>
    <col min="15880" max="15880" width="6.125" style="139" customWidth="1"/>
    <col min="15881" max="15881" width="6.5" style="139" customWidth="1"/>
    <col min="15882" max="15882" width="6.625" style="139" customWidth="1"/>
    <col min="15883" max="15883" width="3.75" style="139" customWidth="1"/>
    <col min="15884" max="15884" width="8.125" style="139" customWidth="1"/>
    <col min="15885" max="16128" width="8.875" style="139"/>
    <col min="16129" max="16129" width="5" style="139" customWidth="1"/>
    <col min="16130" max="16130" width="46.25" style="139" customWidth="1"/>
    <col min="16131" max="16133" width="7.5" style="139" customWidth="1"/>
    <col min="16134" max="16134" width="16.25" style="139" customWidth="1"/>
    <col min="16135" max="16135" width="10.125" style="139" customWidth="1"/>
    <col min="16136" max="16136" width="6.125" style="139" customWidth="1"/>
    <col min="16137" max="16137" width="6.5" style="139" customWidth="1"/>
    <col min="16138" max="16138" width="6.625" style="139" customWidth="1"/>
    <col min="16139" max="16139" width="3.75" style="139" customWidth="1"/>
    <col min="16140" max="16140" width="8.125" style="139" customWidth="1"/>
    <col min="16141" max="16384" width="8.875" style="139"/>
  </cols>
  <sheetData>
    <row r="1" spans="1:14" ht="19.5" customHeight="1">
      <c r="A1" s="138" t="s">
        <v>152</v>
      </c>
      <c r="C1" s="140"/>
      <c r="G1" s="142"/>
      <c r="H1" s="143"/>
      <c r="I1" s="143"/>
      <c r="J1" s="143"/>
      <c r="L1" s="144"/>
      <c r="M1" s="144"/>
      <c r="N1" s="144"/>
    </row>
    <row r="2" spans="1:14" ht="18.75" customHeight="1" thickBot="1">
      <c r="A2" s="145"/>
      <c r="B2" s="146"/>
      <c r="C2" s="147"/>
      <c r="D2" s="147"/>
      <c r="E2" s="511" t="s">
        <v>153</v>
      </c>
      <c r="F2" s="511"/>
      <c r="G2" s="143"/>
      <c r="H2" s="143"/>
      <c r="I2" s="148"/>
      <c r="J2" s="143"/>
      <c r="L2" s="149"/>
    </row>
    <row r="3" spans="1:14" s="154" customFormat="1" ht="18" customHeight="1">
      <c r="A3" s="150" t="s">
        <v>154</v>
      </c>
      <c r="B3" s="151" t="s">
        <v>155</v>
      </c>
      <c r="C3" s="152" t="s">
        <v>67</v>
      </c>
      <c r="D3" s="152" t="s">
        <v>68</v>
      </c>
      <c r="E3" s="152" t="s">
        <v>69</v>
      </c>
      <c r="F3" s="153" t="s">
        <v>156</v>
      </c>
    </row>
    <row r="4" spans="1:14" s="154" customFormat="1" ht="18" customHeight="1">
      <c r="A4" s="155">
        <v>1</v>
      </c>
      <c r="B4" s="156" t="s">
        <v>157</v>
      </c>
      <c r="C4" s="157">
        <v>1002</v>
      </c>
      <c r="D4" s="157">
        <v>990</v>
      </c>
      <c r="E4" s="158">
        <v>1992</v>
      </c>
      <c r="F4" s="159" t="s">
        <v>158</v>
      </c>
    </row>
    <row r="5" spans="1:14" s="154" customFormat="1" ht="30" customHeight="1">
      <c r="A5" s="160">
        <v>2</v>
      </c>
      <c r="B5" s="161" t="s">
        <v>159</v>
      </c>
      <c r="C5" s="157">
        <v>1508</v>
      </c>
      <c r="D5" s="157">
        <v>1621</v>
      </c>
      <c r="E5" s="158">
        <v>3129</v>
      </c>
      <c r="F5" s="159" t="s">
        <v>160</v>
      </c>
    </row>
    <row r="6" spans="1:14" s="154" customFormat="1" ht="18" customHeight="1">
      <c r="A6" s="155">
        <v>3</v>
      </c>
      <c r="B6" s="156" t="s">
        <v>161</v>
      </c>
      <c r="C6" s="157">
        <v>779</v>
      </c>
      <c r="D6" s="157">
        <v>842</v>
      </c>
      <c r="E6" s="158">
        <v>1621</v>
      </c>
      <c r="F6" s="159" t="s">
        <v>162</v>
      </c>
    </row>
    <row r="7" spans="1:14" s="154" customFormat="1" ht="18" customHeight="1">
      <c r="A7" s="160">
        <v>4</v>
      </c>
      <c r="B7" s="162" t="s">
        <v>163</v>
      </c>
      <c r="C7" s="157">
        <v>1577</v>
      </c>
      <c r="D7" s="157">
        <v>1587</v>
      </c>
      <c r="E7" s="158">
        <v>3164</v>
      </c>
      <c r="F7" s="159" t="s">
        <v>164</v>
      </c>
    </row>
    <row r="8" spans="1:14" s="154" customFormat="1" ht="30" customHeight="1">
      <c r="A8" s="155">
        <v>5</v>
      </c>
      <c r="B8" s="163" t="s">
        <v>165</v>
      </c>
      <c r="C8" s="157">
        <v>1444</v>
      </c>
      <c r="D8" s="157">
        <v>1461</v>
      </c>
      <c r="E8" s="158">
        <v>2905</v>
      </c>
      <c r="F8" s="159" t="s">
        <v>166</v>
      </c>
    </row>
    <row r="9" spans="1:14" s="154" customFormat="1" ht="18" customHeight="1">
      <c r="A9" s="160">
        <v>6</v>
      </c>
      <c r="B9" s="162" t="s">
        <v>167</v>
      </c>
      <c r="C9" s="157">
        <v>2206</v>
      </c>
      <c r="D9" s="157">
        <v>2071</v>
      </c>
      <c r="E9" s="158">
        <v>4277</v>
      </c>
      <c r="F9" s="159" t="s">
        <v>168</v>
      </c>
    </row>
    <row r="10" spans="1:14" s="154" customFormat="1" ht="18" customHeight="1">
      <c r="A10" s="155">
        <v>7</v>
      </c>
      <c r="B10" s="156" t="s">
        <v>169</v>
      </c>
      <c r="C10" s="157">
        <v>3161</v>
      </c>
      <c r="D10" s="157">
        <v>3096</v>
      </c>
      <c r="E10" s="158">
        <v>6257</v>
      </c>
      <c r="F10" s="159" t="s">
        <v>170</v>
      </c>
    </row>
    <row r="11" spans="1:14" s="154" customFormat="1" ht="18" customHeight="1">
      <c r="A11" s="160">
        <v>8</v>
      </c>
      <c r="B11" s="162" t="s">
        <v>171</v>
      </c>
      <c r="C11" s="157">
        <v>2826</v>
      </c>
      <c r="D11" s="157">
        <v>2775</v>
      </c>
      <c r="E11" s="158">
        <v>5601</v>
      </c>
      <c r="F11" s="159" t="s">
        <v>172</v>
      </c>
    </row>
    <row r="12" spans="1:14" s="154" customFormat="1" ht="18" customHeight="1">
      <c r="A12" s="155">
        <v>9</v>
      </c>
      <c r="B12" s="156" t="s">
        <v>173</v>
      </c>
      <c r="C12" s="157">
        <v>935</v>
      </c>
      <c r="D12" s="157">
        <v>961</v>
      </c>
      <c r="E12" s="158">
        <v>1896</v>
      </c>
      <c r="F12" s="159" t="s">
        <v>174</v>
      </c>
    </row>
    <row r="13" spans="1:14" s="154" customFormat="1" ht="18" customHeight="1">
      <c r="A13" s="160">
        <v>10</v>
      </c>
      <c r="B13" s="162" t="s">
        <v>175</v>
      </c>
      <c r="C13" s="157">
        <v>2166</v>
      </c>
      <c r="D13" s="157">
        <v>2158</v>
      </c>
      <c r="E13" s="158">
        <v>4324</v>
      </c>
      <c r="F13" s="159" t="s">
        <v>176</v>
      </c>
    </row>
    <row r="14" spans="1:14" s="154" customFormat="1" ht="18" customHeight="1">
      <c r="A14" s="155">
        <v>11</v>
      </c>
      <c r="B14" s="156" t="s">
        <v>177</v>
      </c>
      <c r="C14" s="157">
        <v>2403</v>
      </c>
      <c r="D14" s="157">
        <v>2447</v>
      </c>
      <c r="E14" s="158">
        <v>4850</v>
      </c>
      <c r="F14" s="159" t="s">
        <v>178</v>
      </c>
    </row>
    <row r="15" spans="1:14" s="154" customFormat="1" ht="30" customHeight="1">
      <c r="A15" s="160">
        <v>12</v>
      </c>
      <c r="B15" s="161" t="s">
        <v>179</v>
      </c>
      <c r="C15" s="157">
        <v>1169</v>
      </c>
      <c r="D15" s="157">
        <v>1211</v>
      </c>
      <c r="E15" s="158">
        <v>2380</v>
      </c>
      <c r="F15" s="159" t="s">
        <v>180</v>
      </c>
    </row>
    <row r="16" spans="1:14" s="154" customFormat="1" ht="18" customHeight="1">
      <c r="A16" s="155">
        <v>13</v>
      </c>
      <c r="B16" s="156" t="s">
        <v>181</v>
      </c>
      <c r="C16" s="157">
        <v>484</v>
      </c>
      <c r="D16" s="157">
        <v>481</v>
      </c>
      <c r="E16" s="158">
        <v>965</v>
      </c>
      <c r="F16" s="159" t="s">
        <v>182</v>
      </c>
    </row>
    <row r="17" spans="1:6" s="154" customFormat="1" ht="18" customHeight="1">
      <c r="A17" s="160">
        <v>14</v>
      </c>
      <c r="B17" s="162" t="s">
        <v>183</v>
      </c>
      <c r="C17" s="157">
        <v>197</v>
      </c>
      <c r="D17" s="157">
        <v>198</v>
      </c>
      <c r="E17" s="158">
        <v>395</v>
      </c>
      <c r="F17" s="159" t="s">
        <v>184</v>
      </c>
    </row>
    <row r="18" spans="1:6" s="154" customFormat="1" ht="18" customHeight="1">
      <c r="A18" s="155">
        <v>15</v>
      </c>
      <c r="B18" s="156" t="s">
        <v>185</v>
      </c>
      <c r="C18" s="157">
        <v>1455</v>
      </c>
      <c r="D18" s="157">
        <v>1426</v>
      </c>
      <c r="E18" s="158">
        <v>2881</v>
      </c>
      <c r="F18" s="159" t="s">
        <v>186</v>
      </c>
    </row>
    <row r="19" spans="1:6" s="154" customFormat="1" ht="18" customHeight="1">
      <c r="A19" s="160">
        <v>16</v>
      </c>
      <c r="B19" s="162" t="s">
        <v>187</v>
      </c>
      <c r="C19" s="157">
        <v>3050</v>
      </c>
      <c r="D19" s="157">
        <v>3119</v>
      </c>
      <c r="E19" s="158">
        <v>6169</v>
      </c>
      <c r="F19" s="159" t="s">
        <v>188</v>
      </c>
    </row>
    <row r="20" spans="1:6" s="154" customFormat="1" ht="18" customHeight="1">
      <c r="A20" s="155">
        <v>17</v>
      </c>
      <c r="B20" s="156" t="s">
        <v>189</v>
      </c>
      <c r="C20" s="157">
        <v>1479</v>
      </c>
      <c r="D20" s="157">
        <v>1516</v>
      </c>
      <c r="E20" s="158">
        <v>2995</v>
      </c>
      <c r="F20" s="159" t="s">
        <v>190</v>
      </c>
    </row>
    <row r="21" spans="1:6" s="154" customFormat="1" ht="18" customHeight="1">
      <c r="A21" s="160">
        <v>18</v>
      </c>
      <c r="B21" s="162" t="s">
        <v>191</v>
      </c>
      <c r="C21" s="157">
        <v>1241</v>
      </c>
      <c r="D21" s="157">
        <v>1254</v>
      </c>
      <c r="E21" s="158">
        <v>2495</v>
      </c>
      <c r="F21" s="159" t="s">
        <v>192</v>
      </c>
    </row>
    <row r="22" spans="1:6" s="154" customFormat="1" ht="18" customHeight="1">
      <c r="A22" s="155">
        <v>19</v>
      </c>
      <c r="B22" s="156" t="s">
        <v>193</v>
      </c>
      <c r="C22" s="157">
        <v>1665</v>
      </c>
      <c r="D22" s="157">
        <v>1689</v>
      </c>
      <c r="E22" s="158">
        <v>3354</v>
      </c>
      <c r="F22" s="159" t="s">
        <v>194</v>
      </c>
    </row>
    <row r="23" spans="1:6" s="154" customFormat="1" ht="18" customHeight="1">
      <c r="A23" s="160">
        <v>20</v>
      </c>
      <c r="B23" s="162" t="s">
        <v>195</v>
      </c>
      <c r="C23" s="157">
        <v>662</v>
      </c>
      <c r="D23" s="157">
        <v>645</v>
      </c>
      <c r="E23" s="158">
        <v>1307</v>
      </c>
      <c r="F23" s="159" t="s">
        <v>196</v>
      </c>
    </row>
    <row r="24" spans="1:6" s="154" customFormat="1" ht="18" customHeight="1">
      <c r="A24" s="155">
        <v>21</v>
      </c>
      <c r="B24" s="156" t="s">
        <v>197</v>
      </c>
      <c r="C24" s="157">
        <v>51</v>
      </c>
      <c r="D24" s="157">
        <v>49</v>
      </c>
      <c r="E24" s="158">
        <v>100</v>
      </c>
      <c r="F24" s="159" t="s">
        <v>198</v>
      </c>
    </row>
    <row r="25" spans="1:6" s="154" customFormat="1" ht="18" customHeight="1">
      <c r="A25" s="160">
        <v>22</v>
      </c>
      <c r="B25" s="162" t="s">
        <v>199</v>
      </c>
      <c r="C25" s="157">
        <v>245</v>
      </c>
      <c r="D25" s="157">
        <v>244</v>
      </c>
      <c r="E25" s="158">
        <v>489</v>
      </c>
      <c r="F25" s="159" t="s">
        <v>200</v>
      </c>
    </row>
    <row r="26" spans="1:6" s="154" customFormat="1" ht="18" customHeight="1">
      <c r="A26" s="155">
        <v>23</v>
      </c>
      <c r="B26" s="156" t="s">
        <v>201</v>
      </c>
      <c r="C26" s="157">
        <v>2403</v>
      </c>
      <c r="D26" s="157">
        <v>2468</v>
      </c>
      <c r="E26" s="158">
        <v>4871</v>
      </c>
      <c r="F26" s="159" t="s">
        <v>202</v>
      </c>
    </row>
    <row r="27" spans="1:6" s="154" customFormat="1" ht="18" customHeight="1">
      <c r="A27" s="160">
        <v>24</v>
      </c>
      <c r="B27" s="162" t="s">
        <v>203</v>
      </c>
      <c r="C27" s="157">
        <v>668</v>
      </c>
      <c r="D27" s="157">
        <v>691</v>
      </c>
      <c r="E27" s="158">
        <v>1359</v>
      </c>
      <c r="F27" s="159" t="s">
        <v>204</v>
      </c>
    </row>
    <row r="28" spans="1:6" s="154" customFormat="1" ht="18" customHeight="1">
      <c r="A28" s="155">
        <v>25</v>
      </c>
      <c r="B28" s="156" t="s">
        <v>205</v>
      </c>
      <c r="C28" s="157">
        <v>1624</v>
      </c>
      <c r="D28" s="157">
        <v>1554</v>
      </c>
      <c r="E28" s="158">
        <v>3178</v>
      </c>
      <c r="F28" s="159" t="s">
        <v>206</v>
      </c>
    </row>
    <row r="29" spans="1:6" s="154" customFormat="1" ht="18" customHeight="1">
      <c r="A29" s="160">
        <v>26</v>
      </c>
      <c r="B29" s="162" t="s">
        <v>207</v>
      </c>
      <c r="C29" s="157">
        <v>1879</v>
      </c>
      <c r="D29" s="157">
        <v>1884</v>
      </c>
      <c r="E29" s="158">
        <v>3763</v>
      </c>
      <c r="F29" s="159" t="s">
        <v>208</v>
      </c>
    </row>
    <row r="30" spans="1:6" s="154" customFormat="1" ht="18" customHeight="1">
      <c r="A30" s="155">
        <v>27</v>
      </c>
      <c r="B30" s="156" t="s">
        <v>209</v>
      </c>
      <c r="C30" s="157">
        <v>1206</v>
      </c>
      <c r="D30" s="157">
        <v>1194</v>
      </c>
      <c r="E30" s="158">
        <v>2400</v>
      </c>
      <c r="F30" s="159" t="s">
        <v>210</v>
      </c>
    </row>
    <row r="31" spans="1:6" s="154" customFormat="1" ht="18" customHeight="1">
      <c r="A31" s="160">
        <v>28</v>
      </c>
      <c r="B31" s="162" t="s">
        <v>211</v>
      </c>
      <c r="C31" s="157">
        <v>1299</v>
      </c>
      <c r="D31" s="157">
        <v>1396</v>
      </c>
      <c r="E31" s="158">
        <v>2695</v>
      </c>
      <c r="F31" s="159" t="s">
        <v>212</v>
      </c>
    </row>
    <row r="32" spans="1:6" s="154" customFormat="1" ht="18" customHeight="1">
      <c r="A32" s="155">
        <v>29</v>
      </c>
      <c r="B32" s="156" t="s">
        <v>213</v>
      </c>
      <c r="C32" s="157">
        <v>1220</v>
      </c>
      <c r="D32" s="157">
        <v>1191</v>
      </c>
      <c r="E32" s="158">
        <v>2411</v>
      </c>
      <c r="F32" s="159" t="s">
        <v>214</v>
      </c>
    </row>
    <row r="33" spans="1:6" s="154" customFormat="1" ht="18" customHeight="1">
      <c r="A33" s="160">
        <v>30</v>
      </c>
      <c r="B33" s="162" t="s">
        <v>215</v>
      </c>
      <c r="C33" s="157">
        <v>855</v>
      </c>
      <c r="D33" s="157">
        <v>794</v>
      </c>
      <c r="E33" s="158">
        <v>1649</v>
      </c>
      <c r="F33" s="159" t="s">
        <v>216</v>
      </c>
    </row>
    <row r="34" spans="1:6" s="154" customFormat="1" ht="30" customHeight="1">
      <c r="A34" s="155">
        <v>31</v>
      </c>
      <c r="B34" s="163" t="s">
        <v>217</v>
      </c>
      <c r="C34" s="157">
        <v>1124</v>
      </c>
      <c r="D34" s="157">
        <v>1166</v>
      </c>
      <c r="E34" s="158">
        <v>2290</v>
      </c>
      <c r="F34" s="159" t="s">
        <v>218</v>
      </c>
    </row>
    <row r="35" spans="1:6" s="154" customFormat="1" ht="18" customHeight="1">
      <c r="A35" s="160">
        <v>32</v>
      </c>
      <c r="B35" s="162" t="s">
        <v>219</v>
      </c>
      <c r="C35" s="157">
        <v>663</v>
      </c>
      <c r="D35" s="157">
        <v>677</v>
      </c>
      <c r="E35" s="158">
        <v>1340</v>
      </c>
      <c r="F35" s="159" t="s">
        <v>220</v>
      </c>
    </row>
    <row r="36" spans="1:6" s="154" customFormat="1" ht="18" customHeight="1">
      <c r="A36" s="155">
        <v>33</v>
      </c>
      <c r="B36" s="156" t="s">
        <v>221</v>
      </c>
      <c r="C36" s="157">
        <v>567</v>
      </c>
      <c r="D36" s="157">
        <v>540</v>
      </c>
      <c r="E36" s="158">
        <v>1107</v>
      </c>
      <c r="F36" s="159" t="s">
        <v>222</v>
      </c>
    </row>
    <row r="37" spans="1:6" s="154" customFormat="1" ht="18" customHeight="1">
      <c r="A37" s="160">
        <v>34</v>
      </c>
      <c r="B37" s="162" t="s">
        <v>223</v>
      </c>
      <c r="C37" s="157">
        <v>407</v>
      </c>
      <c r="D37" s="157">
        <v>394</v>
      </c>
      <c r="E37" s="158">
        <v>801</v>
      </c>
      <c r="F37" s="159" t="s">
        <v>224</v>
      </c>
    </row>
    <row r="38" spans="1:6" s="154" customFormat="1" ht="18" customHeight="1">
      <c r="A38" s="155">
        <v>35</v>
      </c>
      <c r="B38" s="156" t="s">
        <v>225</v>
      </c>
      <c r="C38" s="157">
        <v>1417</v>
      </c>
      <c r="D38" s="157">
        <v>1409</v>
      </c>
      <c r="E38" s="158">
        <v>2826</v>
      </c>
      <c r="F38" s="159" t="s">
        <v>226</v>
      </c>
    </row>
    <row r="39" spans="1:6" s="154" customFormat="1" ht="18" customHeight="1">
      <c r="A39" s="160">
        <v>36</v>
      </c>
      <c r="B39" s="162" t="s">
        <v>227</v>
      </c>
      <c r="C39" s="157">
        <v>411</v>
      </c>
      <c r="D39" s="157">
        <v>451</v>
      </c>
      <c r="E39" s="158">
        <v>862</v>
      </c>
      <c r="F39" s="159" t="s">
        <v>228</v>
      </c>
    </row>
    <row r="40" spans="1:6" s="154" customFormat="1" ht="18" customHeight="1" thickBot="1">
      <c r="A40" s="512" t="s">
        <v>229</v>
      </c>
      <c r="B40" s="512"/>
      <c r="C40" s="164">
        <f>SUM(C4:C39)</f>
        <v>47448</v>
      </c>
      <c r="D40" s="164">
        <f>SUM(D4:D39)</f>
        <v>47650</v>
      </c>
      <c r="E40" s="164">
        <f>SUM(E4:E39)</f>
        <v>95098</v>
      </c>
      <c r="F40" s="165"/>
    </row>
    <row r="41" spans="1:6" ht="18.75" customHeight="1">
      <c r="A41" s="166" t="s">
        <v>230</v>
      </c>
      <c r="B41" s="167"/>
      <c r="C41" s="168"/>
      <c r="D41" s="168"/>
      <c r="E41" s="168"/>
      <c r="F41" s="168"/>
    </row>
    <row r="42" spans="1:6" ht="22.5" customHeight="1">
      <c r="B42" s="169" t="s">
        <v>231</v>
      </c>
      <c r="C42" s="170"/>
    </row>
    <row r="43" spans="1:6" ht="12" customHeight="1"/>
    <row r="44" spans="1:6" ht="12" customHeight="1"/>
    <row r="45" spans="1:6" ht="12" customHeight="1"/>
    <row r="46" spans="1:6" ht="12" customHeight="1"/>
    <row r="47" spans="1:6" ht="12" customHeight="1"/>
  </sheetData>
  <mergeCells count="2">
    <mergeCell ref="E2:F2"/>
    <mergeCell ref="A40:B40"/>
  </mergeCells>
  <phoneticPr fontId="3"/>
  <printOptions horizontalCentered="1" gridLinesSet="0"/>
  <pageMargins left="0.78740157480314965" right="0.78740157480314965" top="0.78740157480314965" bottom="0.9055118110236221" header="0" footer="0"/>
  <pageSetup paperSize="9" firstPageNumber="236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7"/>
  <sheetViews>
    <sheetView view="pageBreakPreview" zoomScaleNormal="100" zoomScaleSheetLayoutView="100" workbookViewId="0">
      <selection activeCell="E7" sqref="E7"/>
    </sheetView>
  </sheetViews>
  <sheetFormatPr defaultRowHeight="12.75"/>
  <cols>
    <col min="1" max="1" width="7.125" style="172" customWidth="1"/>
    <col min="2" max="2" width="7.375" style="172" customWidth="1"/>
    <col min="3" max="3" width="7.75" style="172" customWidth="1"/>
    <col min="4" max="4" width="7.875" style="172" customWidth="1"/>
    <col min="5" max="5" width="7.625" style="172" customWidth="1"/>
    <col min="6" max="7" width="7.375" style="172" customWidth="1"/>
    <col min="8" max="8" width="6.75" style="172" customWidth="1"/>
    <col min="9" max="9" width="7" style="172" customWidth="1"/>
    <col min="10" max="10" width="6.5" style="172" customWidth="1"/>
    <col min="11" max="11" width="6.625" style="172" customWidth="1"/>
    <col min="12" max="256" width="9" style="172"/>
    <col min="257" max="257" width="7.125" style="172" customWidth="1"/>
    <col min="258" max="258" width="7.375" style="172" customWidth="1"/>
    <col min="259" max="259" width="7.75" style="172" customWidth="1"/>
    <col min="260" max="260" width="7.875" style="172" customWidth="1"/>
    <col min="261" max="261" width="7.625" style="172" customWidth="1"/>
    <col min="262" max="263" width="7.375" style="172" customWidth="1"/>
    <col min="264" max="264" width="6.75" style="172" customWidth="1"/>
    <col min="265" max="265" width="7" style="172" customWidth="1"/>
    <col min="266" max="266" width="6.5" style="172" customWidth="1"/>
    <col min="267" max="267" width="6.625" style="172" customWidth="1"/>
    <col min="268" max="512" width="9" style="172"/>
    <col min="513" max="513" width="7.125" style="172" customWidth="1"/>
    <col min="514" max="514" width="7.375" style="172" customWidth="1"/>
    <col min="515" max="515" width="7.75" style="172" customWidth="1"/>
    <col min="516" max="516" width="7.875" style="172" customWidth="1"/>
    <col min="517" max="517" width="7.625" style="172" customWidth="1"/>
    <col min="518" max="519" width="7.375" style="172" customWidth="1"/>
    <col min="520" max="520" width="6.75" style="172" customWidth="1"/>
    <col min="521" max="521" width="7" style="172" customWidth="1"/>
    <col min="522" max="522" width="6.5" style="172" customWidth="1"/>
    <col min="523" max="523" width="6.625" style="172" customWidth="1"/>
    <col min="524" max="768" width="9" style="172"/>
    <col min="769" max="769" width="7.125" style="172" customWidth="1"/>
    <col min="770" max="770" width="7.375" style="172" customWidth="1"/>
    <col min="771" max="771" width="7.75" style="172" customWidth="1"/>
    <col min="772" max="772" width="7.875" style="172" customWidth="1"/>
    <col min="773" max="773" width="7.625" style="172" customWidth="1"/>
    <col min="774" max="775" width="7.375" style="172" customWidth="1"/>
    <col min="776" max="776" width="6.75" style="172" customWidth="1"/>
    <col min="777" max="777" width="7" style="172" customWidth="1"/>
    <col min="778" max="778" width="6.5" style="172" customWidth="1"/>
    <col min="779" max="779" width="6.625" style="172" customWidth="1"/>
    <col min="780" max="1024" width="9" style="172"/>
    <col min="1025" max="1025" width="7.125" style="172" customWidth="1"/>
    <col min="1026" max="1026" width="7.375" style="172" customWidth="1"/>
    <col min="1027" max="1027" width="7.75" style="172" customWidth="1"/>
    <col min="1028" max="1028" width="7.875" style="172" customWidth="1"/>
    <col min="1029" max="1029" width="7.625" style="172" customWidth="1"/>
    <col min="1030" max="1031" width="7.375" style="172" customWidth="1"/>
    <col min="1032" max="1032" width="6.75" style="172" customWidth="1"/>
    <col min="1033" max="1033" width="7" style="172" customWidth="1"/>
    <col min="1034" max="1034" width="6.5" style="172" customWidth="1"/>
    <col min="1035" max="1035" width="6.625" style="172" customWidth="1"/>
    <col min="1036" max="1280" width="9" style="172"/>
    <col min="1281" max="1281" width="7.125" style="172" customWidth="1"/>
    <col min="1282" max="1282" width="7.375" style="172" customWidth="1"/>
    <col min="1283" max="1283" width="7.75" style="172" customWidth="1"/>
    <col min="1284" max="1284" width="7.875" style="172" customWidth="1"/>
    <col min="1285" max="1285" width="7.625" style="172" customWidth="1"/>
    <col min="1286" max="1287" width="7.375" style="172" customWidth="1"/>
    <col min="1288" max="1288" width="6.75" style="172" customWidth="1"/>
    <col min="1289" max="1289" width="7" style="172" customWidth="1"/>
    <col min="1290" max="1290" width="6.5" style="172" customWidth="1"/>
    <col min="1291" max="1291" width="6.625" style="172" customWidth="1"/>
    <col min="1292" max="1536" width="9" style="172"/>
    <col min="1537" max="1537" width="7.125" style="172" customWidth="1"/>
    <col min="1538" max="1538" width="7.375" style="172" customWidth="1"/>
    <col min="1539" max="1539" width="7.75" style="172" customWidth="1"/>
    <col min="1540" max="1540" width="7.875" style="172" customWidth="1"/>
    <col min="1541" max="1541" width="7.625" style="172" customWidth="1"/>
    <col min="1542" max="1543" width="7.375" style="172" customWidth="1"/>
    <col min="1544" max="1544" width="6.75" style="172" customWidth="1"/>
    <col min="1545" max="1545" width="7" style="172" customWidth="1"/>
    <col min="1546" max="1546" width="6.5" style="172" customWidth="1"/>
    <col min="1547" max="1547" width="6.625" style="172" customWidth="1"/>
    <col min="1548" max="1792" width="9" style="172"/>
    <col min="1793" max="1793" width="7.125" style="172" customWidth="1"/>
    <col min="1794" max="1794" width="7.375" style="172" customWidth="1"/>
    <col min="1795" max="1795" width="7.75" style="172" customWidth="1"/>
    <col min="1796" max="1796" width="7.875" style="172" customWidth="1"/>
    <col min="1797" max="1797" width="7.625" style="172" customWidth="1"/>
    <col min="1798" max="1799" width="7.375" style="172" customWidth="1"/>
    <col min="1800" max="1800" width="6.75" style="172" customWidth="1"/>
    <col min="1801" max="1801" width="7" style="172" customWidth="1"/>
    <col min="1802" max="1802" width="6.5" style="172" customWidth="1"/>
    <col min="1803" max="1803" width="6.625" style="172" customWidth="1"/>
    <col min="1804" max="2048" width="9" style="172"/>
    <col min="2049" max="2049" width="7.125" style="172" customWidth="1"/>
    <col min="2050" max="2050" width="7.375" style="172" customWidth="1"/>
    <col min="2051" max="2051" width="7.75" style="172" customWidth="1"/>
    <col min="2052" max="2052" width="7.875" style="172" customWidth="1"/>
    <col min="2053" max="2053" width="7.625" style="172" customWidth="1"/>
    <col min="2054" max="2055" width="7.375" style="172" customWidth="1"/>
    <col min="2056" max="2056" width="6.75" style="172" customWidth="1"/>
    <col min="2057" max="2057" width="7" style="172" customWidth="1"/>
    <col min="2058" max="2058" width="6.5" style="172" customWidth="1"/>
    <col min="2059" max="2059" width="6.625" style="172" customWidth="1"/>
    <col min="2060" max="2304" width="9" style="172"/>
    <col min="2305" max="2305" width="7.125" style="172" customWidth="1"/>
    <col min="2306" max="2306" width="7.375" style="172" customWidth="1"/>
    <col min="2307" max="2307" width="7.75" style="172" customWidth="1"/>
    <col min="2308" max="2308" width="7.875" style="172" customWidth="1"/>
    <col min="2309" max="2309" width="7.625" style="172" customWidth="1"/>
    <col min="2310" max="2311" width="7.375" style="172" customWidth="1"/>
    <col min="2312" max="2312" width="6.75" style="172" customWidth="1"/>
    <col min="2313" max="2313" width="7" style="172" customWidth="1"/>
    <col min="2314" max="2314" width="6.5" style="172" customWidth="1"/>
    <col min="2315" max="2315" width="6.625" style="172" customWidth="1"/>
    <col min="2316" max="2560" width="9" style="172"/>
    <col min="2561" max="2561" width="7.125" style="172" customWidth="1"/>
    <col min="2562" max="2562" width="7.375" style="172" customWidth="1"/>
    <col min="2563" max="2563" width="7.75" style="172" customWidth="1"/>
    <col min="2564" max="2564" width="7.875" style="172" customWidth="1"/>
    <col min="2565" max="2565" width="7.625" style="172" customWidth="1"/>
    <col min="2566" max="2567" width="7.375" style="172" customWidth="1"/>
    <col min="2568" max="2568" width="6.75" style="172" customWidth="1"/>
    <col min="2569" max="2569" width="7" style="172" customWidth="1"/>
    <col min="2570" max="2570" width="6.5" style="172" customWidth="1"/>
    <col min="2571" max="2571" width="6.625" style="172" customWidth="1"/>
    <col min="2572" max="2816" width="9" style="172"/>
    <col min="2817" max="2817" width="7.125" style="172" customWidth="1"/>
    <col min="2818" max="2818" width="7.375" style="172" customWidth="1"/>
    <col min="2819" max="2819" width="7.75" style="172" customWidth="1"/>
    <col min="2820" max="2820" width="7.875" style="172" customWidth="1"/>
    <col min="2821" max="2821" width="7.625" style="172" customWidth="1"/>
    <col min="2822" max="2823" width="7.375" style="172" customWidth="1"/>
    <col min="2824" max="2824" width="6.75" style="172" customWidth="1"/>
    <col min="2825" max="2825" width="7" style="172" customWidth="1"/>
    <col min="2826" max="2826" width="6.5" style="172" customWidth="1"/>
    <col min="2827" max="2827" width="6.625" style="172" customWidth="1"/>
    <col min="2828" max="3072" width="9" style="172"/>
    <col min="3073" max="3073" width="7.125" style="172" customWidth="1"/>
    <col min="3074" max="3074" width="7.375" style="172" customWidth="1"/>
    <col min="3075" max="3075" width="7.75" style="172" customWidth="1"/>
    <col min="3076" max="3076" width="7.875" style="172" customWidth="1"/>
    <col min="3077" max="3077" width="7.625" style="172" customWidth="1"/>
    <col min="3078" max="3079" width="7.375" style="172" customWidth="1"/>
    <col min="3080" max="3080" width="6.75" style="172" customWidth="1"/>
    <col min="3081" max="3081" width="7" style="172" customWidth="1"/>
    <col min="3082" max="3082" width="6.5" style="172" customWidth="1"/>
    <col min="3083" max="3083" width="6.625" style="172" customWidth="1"/>
    <col min="3084" max="3328" width="9" style="172"/>
    <col min="3329" max="3329" width="7.125" style="172" customWidth="1"/>
    <col min="3330" max="3330" width="7.375" style="172" customWidth="1"/>
    <col min="3331" max="3331" width="7.75" style="172" customWidth="1"/>
    <col min="3332" max="3332" width="7.875" style="172" customWidth="1"/>
    <col min="3333" max="3333" width="7.625" style="172" customWidth="1"/>
    <col min="3334" max="3335" width="7.375" style="172" customWidth="1"/>
    <col min="3336" max="3336" width="6.75" style="172" customWidth="1"/>
    <col min="3337" max="3337" width="7" style="172" customWidth="1"/>
    <col min="3338" max="3338" width="6.5" style="172" customWidth="1"/>
    <col min="3339" max="3339" width="6.625" style="172" customWidth="1"/>
    <col min="3340" max="3584" width="9" style="172"/>
    <col min="3585" max="3585" width="7.125" style="172" customWidth="1"/>
    <col min="3586" max="3586" width="7.375" style="172" customWidth="1"/>
    <col min="3587" max="3587" width="7.75" style="172" customWidth="1"/>
    <col min="3588" max="3588" width="7.875" style="172" customWidth="1"/>
    <col min="3589" max="3589" width="7.625" style="172" customWidth="1"/>
    <col min="3590" max="3591" width="7.375" style="172" customWidth="1"/>
    <col min="3592" max="3592" width="6.75" style="172" customWidth="1"/>
    <col min="3593" max="3593" width="7" style="172" customWidth="1"/>
    <col min="3594" max="3594" width="6.5" style="172" customWidth="1"/>
    <col min="3595" max="3595" width="6.625" style="172" customWidth="1"/>
    <col min="3596" max="3840" width="9" style="172"/>
    <col min="3841" max="3841" width="7.125" style="172" customWidth="1"/>
    <col min="3842" max="3842" width="7.375" style="172" customWidth="1"/>
    <col min="3843" max="3843" width="7.75" style="172" customWidth="1"/>
    <col min="3844" max="3844" width="7.875" style="172" customWidth="1"/>
    <col min="3845" max="3845" width="7.625" style="172" customWidth="1"/>
    <col min="3846" max="3847" width="7.375" style="172" customWidth="1"/>
    <col min="3848" max="3848" width="6.75" style="172" customWidth="1"/>
    <col min="3849" max="3849" width="7" style="172" customWidth="1"/>
    <col min="3850" max="3850" width="6.5" style="172" customWidth="1"/>
    <col min="3851" max="3851" width="6.625" style="172" customWidth="1"/>
    <col min="3852" max="4096" width="9" style="172"/>
    <col min="4097" max="4097" width="7.125" style="172" customWidth="1"/>
    <col min="4098" max="4098" width="7.375" style="172" customWidth="1"/>
    <col min="4099" max="4099" width="7.75" style="172" customWidth="1"/>
    <col min="4100" max="4100" width="7.875" style="172" customWidth="1"/>
    <col min="4101" max="4101" width="7.625" style="172" customWidth="1"/>
    <col min="4102" max="4103" width="7.375" style="172" customWidth="1"/>
    <col min="4104" max="4104" width="6.75" style="172" customWidth="1"/>
    <col min="4105" max="4105" width="7" style="172" customWidth="1"/>
    <col min="4106" max="4106" width="6.5" style="172" customWidth="1"/>
    <col min="4107" max="4107" width="6.625" style="172" customWidth="1"/>
    <col min="4108" max="4352" width="9" style="172"/>
    <col min="4353" max="4353" width="7.125" style="172" customWidth="1"/>
    <col min="4354" max="4354" width="7.375" style="172" customWidth="1"/>
    <col min="4355" max="4355" width="7.75" style="172" customWidth="1"/>
    <col min="4356" max="4356" width="7.875" style="172" customWidth="1"/>
    <col min="4357" max="4357" width="7.625" style="172" customWidth="1"/>
    <col min="4358" max="4359" width="7.375" style="172" customWidth="1"/>
    <col min="4360" max="4360" width="6.75" style="172" customWidth="1"/>
    <col min="4361" max="4361" width="7" style="172" customWidth="1"/>
    <col min="4362" max="4362" width="6.5" style="172" customWidth="1"/>
    <col min="4363" max="4363" width="6.625" style="172" customWidth="1"/>
    <col min="4364" max="4608" width="9" style="172"/>
    <col min="4609" max="4609" width="7.125" style="172" customWidth="1"/>
    <col min="4610" max="4610" width="7.375" style="172" customWidth="1"/>
    <col min="4611" max="4611" width="7.75" style="172" customWidth="1"/>
    <col min="4612" max="4612" width="7.875" style="172" customWidth="1"/>
    <col min="4613" max="4613" width="7.625" style="172" customWidth="1"/>
    <col min="4614" max="4615" width="7.375" style="172" customWidth="1"/>
    <col min="4616" max="4616" width="6.75" style="172" customWidth="1"/>
    <col min="4617" max="4617" width="7" style="172" customWidth="1"/>
    <col min="4618" max="4618" width="6.5" style="172" customWidth="1"/>
    <col min="4619" max="4619" width="6.625" style="172" customWidth="1"/>
    <col min="4620" max="4864" width="9" style="172"/>
    <col min="4865" max="4865" width="7.125" style="172" customWidth="1"/>
    <col min="4866" max="4866" width="7.375" style="172" customWidth="1"/>
    <col min="4867" max="4867" width="7.75" style="172" customWidth="1"/>
    <col min="4868" max="4868" width="7.875" style="172" customWidth="1"/>
    <col min="4869" max="4869" width="7.625" style="172" customWidth="1"/>
    <col min="4870" max="4871" width="7.375" style="172" customWidth="1"/>
    <col min="4872" max="4872" width="6.75" style="172" customWidth="1"/>
    <col min="4873" max="4873" width="7" style="172" customWidth="1"/>
    <col min="4874" max="4874" width="6.5" style="172" customWidth="1"/>
    <col min="4875" max="4875" width="6.625" style="172" customWidth="1"/>
    <col min="4876" max="5120" width="9" style="172"/>
    <col min="5121" max="5121" width="7.125" style="172" customWidth="1"/>
    <col min="5122" max="5122" width="7.375" style="172" customWidth="1"/>
    <col min="5123" max="5123" width="7.75" style="172" customWidth="1"/>
    <col min="5124" max="5124" width="7.875" style="172" customWidth="1"/>
    <col min="5125" max="5125" width="7.625" style="172" customWidth="1"/>
    <col min="5126" max="5127" width="7.375" style="172" customWidth="1"/>
    <col min="5128" max="5128" width="6.75" style="172" customWidth="1"/>
    <col min="5129" max="5129" width="7" style="172" customWidth="1"/>
    <col min="5130" max="5130" width="6.5" style="172" customWidth="1"/>
    <col min="5131" max="5131" width="6.625" style="172" customWidth="1"/>
    <col min="5132" max="5376" width="9" style="172"/>
    <col min="5377" max="5377" width="7.125" style="172" customWidth="1"/>
    <col min="5378" max="5378" width="7.375" style="172" customWidth="1"/>
    <col min="5379" max="5379" width="7.75" style="172" customWidth="1"/>
    <col min="5380" max="5380" width="7.875" style="172" customWidth="1"/>
    <col min="5381" max="5381" width="7.625" style="172" customWidth="1"/>
    <col min="5382" max="5383" width="7.375" style="172" customWidth="1"/>
    <col min="5384" max="5384" width="6.75" style="172" customWidth="1"/>
    <col min="5385" max="5385" width="7" style="172" customWidth="1"/>
    <col min="5386" max="5386" width="6.5" style="172" customWidth="1"/>
    <col min="5387" max="5387" width="6.625" style="172" customWidth="1"/>
    <col min="5388" max="5632" width="9" style="172"/>
    <col min="5633" max="5633" width="7.125" style="172" customWidth="1"/>
    <col min="5634" max="5634" width="7.375" style="172" customWidth="1"/>
    <col min="5635" max="5635" width="7.75" style="172" customWidth="1"/>
    <col min="5636" max="5636" width="7.875" style="172" customWidth="1"/>
    <col min="5637" max="5637" width="7.625" style="172" customWidth="1"/>
    <col min="5638" max="5639" width="7.375" style="172" customWidth="1"/>
    <col min="5640" max="5640" width="6.75" style="172" customWidth="1"/>
    <col min="5641" max="5641" width="7" style="172" customWidth="1"/>
    <col min="5642" max="5642" width="6.5" style="172" customWidth="1"/>
    <col min="5643" max="5643" width="6.625" style="172" customWidth="1"/>
    <col min="5644" max="5888" width="9" style="172"/>
    <col min="5889" max="5889" width="7.125" style="172" customWidth="1"/>
    <col min="5890" max="5890" width="7.375" style="172" customWidth="1"/>
    <col min="5891" max="5891" width="7.75" style="172" customWidth="1"/>
    <col min="5892" max="5892" width="7.875" style="172" customWidth="1"/>
    <col min="5893" max="5893" width="7.625" style="172" customWidth="1"/>
    <col min="5894" max="5895" width="7.375" style="172" customWidth="1"/>
    <col min="5896" max="5896" width="6.75" style="172" customWidth="1"/>
    <col min="5897" max="5897" width="7" style="172" customWidth="1"/>
    <col min="5898" max="5898" width="6.5" style="172" customWidth="1"/>
    <col min="5899" max="5899" width="6.625" style="172" customWidth="1"/>
    <col min="5900" max="6144" width="9" style="172"/>
    <col min="6145" max="6145" width="7.125" style="172" customWidth="1"/>
    <col min="6146" max="6146" width="7.375" style="172" customWidth="1"/>
    <col min="6147" max="6147" width="7.75" style="172" customWidth="1"/>
    <col min="6148" max="6148" width="7.875" style="172" customWidth="1"/>
    <col min="6149" max="6149" width="7.625" style="172" customWidth="1"/>
    <col min="6150" max="6151" width="7.375" style="172" customWidth="1"/>
    <col min="6152" max="6152" width="6.75" style="172" customWidth="1"/>
    <col min="6153" max="6153" width="7" style="172" customWidth="1"/>
    <col min="6154" max="6154" width="6.5" style="172" customWidth="1"/>
    <col min="6155" max="6155" width="6.625" style="172" customWidth="1"/>
    <col min="6156" max="6400" width="9" style="172"/>
    <col min="6401" max="6401" width="7.125" style="172" customWidth="1"/>
    <col min="6402" max="6402" width="7.375" style="172" customWidth="1"/>
    <col min="6403" max="6403" width="7.75" style="172" customWidth="1"/>
    <col min="6404" max="6404" width="7.875" style="172" customWidth="1"/>
    <col min="6405" max="6405" width="7.625" style="172" customWidth="1"/>
    <col min="6406" max="6407" width="7.375" style="172" customWidth="1"/>
    <col min="6408" max="6408" width="6.75" style="172" customWidth="1"/>
    <col min="6409" max="6409" width="7" style="172" customWidth="1"/>
    <col min="6410" max="6410" width="6.5" style="172" customWidth="1"/>
    <col min="6411" max="6411" width="6.625" style="172" customWidth="1"/>
    <col min="6412" max="6656" width="9" style="172"/>
    <col min="6657" max="6657" width="7.125" style="172" customWidth="1"/>
    <col min="6658" max="6658" width="7.375" style="172" customWidth="1"/>
    <col min="6659" max="6659" width="7.75" style="172" customWidth="1"/>
    <col min="6660" max="6660" width="7.875" style="172" customWidth="1"/>
    <col min="6661" max="6661" width="7.625" style="172" customWidth="1"/>
    <col min="6662" max="6663" width="7.375" style="172" customWidth="1"/>
    <col min="6664" max="6664" width="6.75" style="172" customWidth="1"/>
    <col min="6665" max="6665" width="7" style="172" customWidth="1"/>
    <col min="6666" max="6666" width="6.5" style="172" customWidth="1"/>
    <col min="6667" max="6667" width="6.625" style="172" customWidth="1"/>
    <col min="6668" max="6912" width="9" style="172"/>
    <col min="6913" max="6913" width="7.125" style="172" customWidth="1"/>
    <col min="6914" max="6914" width="7.375" style="172" customWidth="1"/>
    <col min="6915" max="6915" width="7.75" style="172" customWidth="1"/>
    <col min="6916" max="6916" width="7.875" style="172" customWidth="1"/>
    <col min="6917" max="6917" width="7.625" style="172" customWidth="1"/>
    <col min="6918" max="6919" width="7.375" style="172" customWidth="1"/>
    <col min="6920" max="6920" width="6.75" style="172" customWidth="1"/>
    <col min="6921" max="6921" width="7" style="172" customWidth="1"/>
    <col min="6922" max="6922" width="6.5" style="172" customWidth="1"/>
    <col min="6923" max="6923" width="6.625" style="172" customWidth="1"/>
    <col min="6924" max="7168" width="9" style="172"/>
    <col min="7169" max="7169" width="7.125" style="172" customWidth="1"/>
    <col min="7170" max="7170" width="7.375" style="172" customWidth="1"/>
    <col min="7171" max="7171" width="7.75" style="172" customWidth="1"/>
    <col min="7172" max="7172" width="7.875" style="172" customWidth="1"/>
    <col min="7173" max="7173" width="7.625" style="172" customWidth="1"/>
    <col min="7174" max="7175" width="7.375" style="172" customWidth="1"/>
    <col min="7176" max="7176" width="6.75" style="172" customWidth="1"/>
    <col min="7177" max="7177" width="7" style="172" customWidth="1"/>
    <col min="7178" max="7178" width="6.5" style="172" customWidth="1"/>
    <col min="7179" max="7179" width="6.625" style="172" customWidth="1"/>
    <col min="7180" max="7424" width="9" style="172"/>
    <col min="7425" max="7425" width="7.125" style="172" customWidth="1"/>
    <col min="7426" max="7426" width="7.375" style="172" customWidth="1"/>
    <col min="7427" max="7427" width="7.75" style="172" customWidth="1"/>
    <col min="7428" max="7428" width="7.875" style="172" customWidth="1"/>
    <col min="7429" max="7429" width="7.625" style="172" customWidth="1"/>
    <col min="7430" max="7431" width="7.375" style="172" customWidth="1"/>
    <col min="7432" max="7432" width="6.75" style="172" customWidth="1"/>
    <col min="7433" max="7433" width="7" style="172" customWidth="1"/>
    <col min="7434" max="7434" width="6.5" style="172" customWidth="1"/>
    <col min="7435" max="7435" width="6.625" style="172" customWidth="1"/>
    <col min="7436" max="7680" width="9" style="172"/>
    <col min="7681" max="7681" width="7.125" style="172" customWidth="1"/>
    <col min="7682" max="7682" width="7.375" style="172" customWidth="1"/>
    <col min="7683" max="7683" width="7.75" style="172" customWidth="1"/>
    <col min="7684" max="7684" width="7.875" style="172" customWidth="1"/>
    <col min="7685" max="7685" width="7.625" style="172" customWidth="1"/>
    <col min="7686" max="7687" width="7.375" style="172" customWidth="1"/>
    <col min="7688" max="7688" width="6.75" style="172" customWidth="1"/>
    <col min="7689" max="7689" width="7" style="172" customWidth="1"/>
    <col min="7690" max="7690" width="6.5" style="172" customWidth="1"/>
    <col min="7691" max="7691" width="6.625" style="172" customWidth="1"/>
    <col min="7692" max="7936" width="9" style="172"/>
    <col min="7937" max="7937" width="7.125" style="172" customWidth="1"/>
    <col min="7938" max="7938" width="7.375" style="172" customWidth="1"/>
    <col min="7939" max="7939" width="7.75" style="172" customWidth="1"/>
    <col min="7940" max="7940" width="7.875" style="172" customWidth="1"/>
    <col min="7941" max="7941" width="7.625" style="172" customWidth="1"/>
    <col min="7942" max="7943" width="7.375" style="172" customWidth="1"/>
    <col min="7944" max="7944" width="6.75" style="172" customWidth="1"/>
    <col min="7945" max="7945" width="7" style="172" customWidth="1"/>
    <col min="7946" max="7946" width="6.5" style="172" customWidth="1"/>
    <col min="7947" max="7947" width="6.625" style="172" customWidth="1"/>
    <col min="7948" max="8192" width="9" style="172"/>
    <col min="8193" max="8193" width="7.125" style="172" customWidth="1"/>
    <col min="8194" max="8194" width="7.375" style="172" customWidth="1"/>
    <col min="8195" max="8195" width="7.75" style="172" customWidth="1"/>
    <col min="8196" max="8196" width="7.875" style="172" customWidth="1"/>
    <col min="8197" max="8197" width="7.625" style="172" customWidth="1"/>
    <col min="8198" max="8199" width="7.375" style="172" customWidth="1"/>
    <col min="8200" max="8200" width="6.75" style="172" customWidth="1"/>
    <col min="8201" max="8201" width="7" style="172" customWidth="1"/>
    <col min="8202" max="8202" width="6.5" style="172" customWidth="1"/>
    <col min="8203" max="8203" width="6.625" style="172" customWidth="1"/>
    <col min="8204" max="8448" width="9" style="172"/>
    <col min="8449" max="8449" width="7.125" style="172" customWidth="1"/>
    <col min="8450" max="8450" width="7.375" style="172" customWidth="1"/>
    <col min="8451" max="8451" width="7.75" style="172" customWidth="1"/>
    <col min="8452" max="8452" width="7.875" style="172" customWidth="1"/>
    <col min="8453" max="8453" width="7.625" style="172" customWidth="1"/>
    <col min="8454" max="8455" width="7.375" style="172" customWidth="1"/>
    <col min="8456" max="8456" width="6.75" style="172" customWidth="1"/>
    <col min="8457" max="8457" width="7" style="172" customWidth="1"/>
    <col min="8458" max="8458" width="6.5" style="172" customWidth="1"/>
    <col min="8459" max="8459" width="6.625" style="172" customWidth="1"/>
    <col min="8460" max="8704" width="9" style="172"/>
    <col min="8705" max="8705" width="7.125" style="172" customWidth="1"/>
    <col min="8706" max="8706" width="7.375" style="172" customWidth="1"/>
    <col min="8707" max="8707" width="7.75" style="172" customWidth="1"/>
    <col min="8708" max="8708" width="7.875" style="172" customWidth="1"/>
    <col min="8709" max="8709" width="7.625" style="172" customWidth="1"/>
    <col min="8710" max="8711" width="7.375" style="172" customWidth="1"/>
    <col min="8712" max="8712" width="6.75" style="172" customWidth="1"/>
    <col min="8713" max="8713" width="7" style="172" customWidth="1"/>
    <col min="8714" max="8714" width="6.5" style="172" customWidth="1"/>
    <col min="8715" max="8715" width="6.625" style="172" customWidth="1"/>
    <col min="8716" max="8960" width="9" style="172"/>
    <col min="8961" max="8961" width="7.125" style="172" customWidth="1"/>
    <col min="8962" max="8962" width="7.375" style="172" customWidth="1"/>
    <col min="8963" max="8963" width="7.75" style="172" customWidth="1"/>
    <col min="8964" max="8964" width="7.875" style="172" customWidth="1"/>
    <col min="8965" max="8965" width="7.625" style="172" customWidth="1"/>
    <col min="8966" max="8967" width="7.375" style="172" customWidth="1"/>
    <col min="8968" max="8968" width="6.75" style="172" customWidth="1"/>
    <col min="8969" max="8969" width="7" style="172" customWidth="1"/>
    <col min="8970" max="8970" width="6.5" style="172" customWidth="1"/>
    <col min="8971" max="8971" width="6.625" style="172" customWidth="1"/>
    <col min="8972" max="9216" width="9" style="172"/>
    <col min="9217" max="9217" width="7.125" style="172" customWidth="1"/>
    <col min="9218" max="9218" width="7.375" style="172" customWidth="1"/>
    <col min="9219" max="9219" width="7.75" style="172" customWidth="1"/>
    <col min="9220" max="9220" width="7.875" style="172" customWidth="1"/>
    <col min="9221" max="9221" width="7.625" style="172" customWidth="1"/>
    <col min="9222" max="9223" width="7.375" style="172" customWidth="1"/>
    <col min="9224" max="9224" width="6.75" style="172" customWidth="1"/>
    <col min="9225" max="9225" width="7" style="172" customWidth="1"/>
    <col min="9226" max="9226" width="6.5" style="172" customWidth="1"/>
    <col min="9227" max="9227" width="6.625" style="172" customWidth="1"/>
    <col min="9228" max="9472" width="9" style="172"/>
    <col min="9473" max="9473" width="7.125" style="172" customWidth="1"/>
    <col min="9474" max="9474" width="7.375" style="172" customWidth="1"/>
    <col min="9475" max="9475" width="7.75" style="172" customWidth="1"/>
    <col min="9476" max="9476" width="7.875" style="172" customWidth="1"/>
    <col min="9477" max="9477" width="7.625" style="172" customWidth="1"/>
    <col min="9478" max="9479" width="7.375" style="172" customWidth="1"/>
    <col min="9480" max="9480" width="6.75" style="172" customWidth="1"/>
    <col min="9481" max="9481" width="7" style="172" customWidth="1"/>
    <col min="9482" max="9482" width="6.5" style="172" customWidth="1"/>
    <col min="9483" max="9483" width="6.625" style="172" customWidth="1"/>
    <col min="9484" max="9728" width="9" style="172"/>
    <col min="9729" max="9729" width="7.125" style="172" customWidth="1"/>
    <col min="9730" max="9730" width="7.375" style="172" customWidth="1"/>
    <col min="9731" max="9731" width="7.75" style="172" customWidth="1"/>
    <col min="9732" max="9732" width="7.875" style="172" customWidth="1"/>
    <col min="9733" max="9733" width="7.625" style="172" customWidth="1"/>
    <col min="9734" max="9735" width="7.375" style="172" customWidth="1"/>
    <col min="9736" max="9736" width="6.75" style="172" customWidth="1"/>
    <col min="9737" max="9737" width="7" style="172" customWidth="1"/>
    <col min="9738" max="9738" width="6.5" style="172" customWidth="1"/>
    <col min="9739" max="9739" width="6.625" style="172" customWidth="1"/>
    <col min="9740" max="9984" width="9" style="172"/>
    <col min="9985" max="9985" width="7.125" style="172" customWidth="1"/>
    <col min="9986" max="9986" width="7.375" style="172" customWidth="1"/>
    <col min="9987" max="9987" width="7.75" style="172" customWidth="1"/>
    <col min="9988" max="9988" width="7.875" style="172" customWidth="1"/>
    <col min="9989" max="9989" width="7.625" style="172" customWidth="1"/>
    <col min="9990" max="9991" width="7.375" style="172" customWidth="1"/>
    <col min="9992" max="9992" width="6.75" style="172" customWidth="1"/>
    <col min="9993" max="9993" width="7" style="172" customWidth="1"/>
    <col min="9994" max="9994" width="6.5" style="172" customWidth="1"/>
    <col min="9995" max="9995" width="6.625" style="172" customWidth="1"/>
    <col min="9996" max="10240" width="9" style="172"/>
    <col min="10241" max="10241" width="7.125" style="172" customWidth="1"/>
    <col min="10242" max="10242" width="7.375" style="172" customWidth="1"/>
    <col min="10243" max="10243" width="7.75" style="172" customWidth="1"/>
    <col min="10244" max="10244" width="7.875" style="172" customWidth="1"/>
    <col min="10245" max="10245" width="7.625" style="172" customWidth="1"/>
    <col min="10246" max="10247" width="7.375" style="172" customWidth="1"/>
    <col min="10248" max="10248" width="6.75" style="172" customWidth="1"/>
    <col min="10249" max="10249" width="7" style="172" customWidth="1"/>
    <col min="10250" max="10250" width="6.5" style="172" customWidth="1"/>
    <col min="10251" max="10251" width="6.625" style="172" customWidth="1"/>
    <col min="10252" max="10496" width="9" style="172"/>
    <col min="10497" max="10497" width="7.125" style="172" customWidth="1"/>
    <col min="10498" max="10498" width="7.375" style="172" customWidth="1"/>
    <col min="10499" max="10499" width="7.75" style="172" customWidth="1"/>
    <col min="10500" max="10500" width="7.875" style="172" customWidth="1"/>
    <col min="10501" max="10501" width="7.625" style="172" customWidth="1"/>
    <col min="10502" max="10503" width="7.375" style="172" customWidth="1"/>
    <col min="10504" max="10504" width="6.75" style="172" customWidth="1"/>
    <col min="10505" max="10505" width="7" style="172" customWidth="1"/>
    <col min="10506" max="10506" width="6.5" style="172" customWidth="1"/>
    <col min="10507" max="10507" width="6.625" style="172" customWidth="1"/>
    <col min="10508" max="10752" width="9" style="172"/>
    <col min="10753" max="10753" width="7.125" style="172" customWidth="1"/>
    <col min="10754" max="10754" width="7.375" style="172" customWidth="1"/>
    <col min="10755" max="10755" width="7.75" style="172" customWidth="1"/>
    <col min="10756" max="10756" width="7.875" style="172" customWidth="1"/>
    <col min="10757" max="10757" width="7.625" style="172" customWidth="1"/>
    <col min="10758" max="10759" width="7.375" style="172" customWidth="1"/>
    <col min="10760" max="10760" width="6.75" style="172" customWidth="1"/>
    <col min="10761" max="10761" width="7" style="172" customWidth="1"/>
    <col min="10762" max="10762" width="6.5" style="172" customWidth="1"/>
    <col min="10763" max="10763" width="6.625" style="172" customWidth="1"/>
    <col min="10764" max="11008" width="9" style="172"/>
    <col min="11009" max="11009" width="7.125" style="172" customWidth="1"/>
    <col min="11010" max="11010" width="7.375" style="172" customWidth="1"/>
    <col min="11011" max="11011" width="7.75" style="172" customWidth="1"/>
    <col min="11012" max="11012" width="7.875" style="172" customWidth="1"/>
    <col min="11013" max="11013" width="7.625" style="172" customWidth="1"/>
    <col min="11014" max="11015" width="7.375" style="172" customWidth="1"/>
    <col min="11016" max="11016" width="6.75" style="172" customWidth="1"/>
    <col min="11017" max="11017" width="7" style="172" customWidth="1"/>
    <col min="11018" max="11018" width="6.5" style="172" customWidth="1"/>
    <col min="11019" max="11019" width="6.625" style="172" customWidth="1"/>
    <col min="11020" max="11264" width="9" style="172"/>
    <col min="11265" max="11265" width="7.125" style="172" customWidth="1"/>
    <col min="11266" max="11266" width="7.375" style="172" customWidth="1"/>
    <col min="11267" max="11267" width="7.75" style="172" customWidth="1"/>
    <col min="11268" max="11268" width="7.875" style="172" customWidth="1"/>
    <col min="11269" max="11269" width="7.625" style="172" customWidth="1"/>
    <col min="11270" max="11271" width="7.375" style="172" customWidth="1"/>
    <col min="11272" max="11272" width="6.75" style="172" customWidth="1"/>
    <col min="11273" max="11273" width="7" style="172" customWidth="1"/>
    <col min="11274" max="11274" width="6.5" style="172" customWidth="1"/>
    <col min="11275" max="11275" width="6.625" style="172" customWidth="1"/>
    <col min="11276" max="11520" width="9" style="172"/>
    <col min="11521" max="11521" width="7.125" style="172" customWidth="1"/>
    <col min="11522" max="11522" width="7.375" style="172" customWidth="1"/>
    <col min="11523" max="11523" width="7.75" style="172" customWidth="1"/>
    <col min="11524" max="11524" width="7.875" style="172" customWidth="1"/>
    <col min="11525" max="11525" width="7.625" style="172" customWidth="1"/>
    <col min="11526" max="11527" width="7.375" style="172" customWidth="1"/>
    <col min="11528" max="11528" width="6.75" style="172" customWidth="1"/>
    <col min="11529" max="11529" width="7" style="172" customWidth="1"/>
    <col min="11530" max="11530" width="6.5" style="172" customWidth="1"/>
    <col min="11531" max="11531" width="6.625" style="172" customWidth="1"/>
    <col min="11532" max="11776" width="9" style="172"/>
    <col min="11777" max="11777" width="7.125" style="172" customWidth="1"/>
    <col min="11778" max="11778" width="7.375" style="172" customWidth="1"/>
    <col min="11779" max="11779" width="7.75" style="172" customWidth="1"/>
    <col min="11780" max="11780" width="7.875" style="172" customWidth="1"/>
    <col min="11781" max="11781" width="7.625" style="172" customWidth="1"/>
    <col min="11782" max="11783" width="7.375" style="172" customWidth="1"/>
    <col min="11784" max="11784" width="6.75" style="172" customWidth="1"/>
    <col min="11785" max="11785" width="7" style="172" customWidth="1"/>
    <col min="11786" max="11786" width="6.5" style="172" customWidth="1"/>
    <col min="11787" max="11787" width="6.625" style="172" customWidth="1"/>
    <col min="11788" max="12032" width="9" style="172"/>
    <col min="12033" max="12033" width="7.125" style="172" customWidth="1"/>
    <col min="12034" max="12034" width="7.375" style="172" customWidth="1"/>
    <col min="12035" max="12035" width="7.75" style="172" customWidth="1"/>
    <col min="12036" max="12036" width="7.875" style="172" customWidth="1"/>
    <col min="12037" max="12037" width="7.625" style="172" customWidth="1"/>
    <col min="12038" max="12039" width="7.375" style="172" customWidth="1"/>
    <col min="12040" max="12040" width="6.75" style="172" customWidth="1"/>
    <col min="12041" max="12041" width="7" style="172" customWidth="1"/>
    <col min="12042" max="12042" width="6.5" style="172" customWidth="1"/>
    <col min="12043" max="12043" width="6.625" style="172" customWidth="1"/>
    <col min="12044" max="12288" width="9" style="172"/>
    <col min="12289" max="12289" width="7.125" style="172" customWidth="1"/>
    <col min="12290" max="12290" width="7.375" style="172" customWidth="1"/>
    <col min="12291" max="12291" width="7.75" style="172" customWidth="1"/>
    <col min="12292" max="12292" width="7.875" style="172" customWidth="1"/>
    <col min="12293" max="12293" width="7.625" style="172" customWidth="1"/>
    <col min="12294" max="12295" width="7.375" style="172" customWidth="1"/>
    <col min="12296" max="12296" width="6.75" style="172" customWidth="1"/>
    <col min="12297" max="12297" width="7" style="172" customWidth="1"/>
    <col min="12298" max="12298" width="6.5" style="172" customWidth="1"/>
    <col min="12299" max="12299" width="6.625" style="172" customWidth="1"/>
    <col min="12300" max="12544" width="9" style="172"/>
    <col min="12545" max="12545" width="7.125" style="172" customWidth="1"/>
    <col min="12546" max="12546" width="7.375" style="172" customWidth="1"/>
    <col min="12547" max="12547" width="7.75" style="172" customWidth="1"/>
    <col min="12548" max="12548" width="7.875" style="172" customWidth="1"/>
    <col min="12549" max="12549" width="7.625" style="172" customWidth="1"/>
    <col min="12550" max="12551" width="7.375" style="172" customWidth="1"/>
    <col min="12552" max="12552" width="6.75" style="172" customWidth="1"/>
    <col min="12553" max="12553" width="7" style="172" customWidth="1"/>
    <col min="12554" max="12554" width="6.5" style="172" customWidth="1"/>
    <col min="12555" max="12555" width="6.625" style="172" customWidth="1"/>
    <col min="12556" max="12800" width="9" style="172"/>
    <col min="12801" max="12801" width="7.125" style="172" customWidth="1"/>
    <col min="12802" max="12802" width="7.375" style="172" customWidth="1"/>
    <col min="12803" max="12803" width="7.75" style="172" customWidth="1"/>
    <col min="12804" max="12804" width="7.875" style="172" customWidth="1"/>
    <col min="12805" max="12805" width="7.625" style="172" customWidth="1"/>
    <col min="12806" max="12807" width="7.375" style="172" customWidth="1"/>
    <col min="12808" max="12808" width="6.75" style="172" customWidth="1"/>
    <col min="12809" max="12809" width="7" style="172" customWidth="1"/>
    <col min="12810" max="12810" width="6.5" style="172" customWidth="1"/>
    <col min="12811" max="12811" width="6.625" style="172" customWidth="1"/>
    <col min="12812" max="13056" width="9" style="172"/>
    <col min="13057" max="13057" width="7.125" style="172" customWidth="1"/>
    <col min="13058" max="13058" width="7.375" style="172" customWidth="1"/>
    <col min="13059" max="13059" width="7.75" style="172" customWidth="1"/>
    <col min="13060" max="13060" width="7.875" style="172" customWidth="1"/>
    <col min="13061" max="13061" width="7.625" style="172" customWidth="1"/>
    <col min="13062" max="13063" width="7.375" style="172" customWidth="1"/>
    <col min="13064" max="13064" width="6.75" style="172" customWidth="1"/>
    <col min="13065" max="13065" width="7" style="172" customWidth="1"/>
    <col min="13066" max="13066" width="6.5" style="172" customWidth="1"/>
    <col min="13067" max="13067" width="6.625" style="172" customWidth="1"/>
    <col min="13068" max="13312" width="9" style="172"/>
    <col min="13313" max="13313" width="7.125" style="172" customWidth="1"/>
    <col min="13314" max="13314" width="7.375" style="172" customWidth="1"/>
    <col min="13315" max="13315" width="7.75" style="172" customWidth="1"/>
    <col min="13316" max="13316" width="7.875" style="172" customWidth="1"/>
    <col min="13317" max="13317" width="7.625" style="172" customWidth="1"/>
    <col min="13318" max="13319" width="7.375" style="172" customWidth="1"/>
    <col min="13320" max="13320" width="6.75" style="172" customWidth="1"/>
    <col min="13321" max="13321" width="7" style="172" customWidth="1"/>
    <col min="13322" max="13322" width="6.5" style="172" customWidth="1"/>
    <col min="13323" max="13323" width="6.625" style="172" customWidth="1"/>
    <col min="13324" max="13568" width="9" style="172"/>
    <col min="13569" max="13569" width="7.125" style="172" customWidth="1"/>
    <col min="13570" max="13570" width="7.375" style="172" customWidth="1"/>
    <col min="13571" max="13571" width="7.75" style="172" customWidth="1"/>
    <col min="13572" max="13572" width="7.875" style="172" customWidth="1"/>
    <col min="13573" max="13573" width="7.625" style="172" customWidth="1"/>
    <col min="13574" max="13575" width="7.375" style="172" customWidth="1"/>
    <col min="13576" max="13576" width="6.75" style="172" customWidth="1"/>
    <col min="13577" max="13577" width="7" style="172" customWidth="1"/>
    <col min="13578" max="13578" width="6.5" style="172" customWidth="1"/>
    <col min="13579" max="13579" width="6.625" style="172" customWidth="1"/>
    <col min="13580" max="13824" width="9" style="172"/>
    <col min="13825" max="13825" width="7.125" style="172" customWidth="1"/>
    <col min="13826" max="13826" width="7.375" style="172" customWidth="1"/>
    <col min="13827" max="13827" width="7.75" style="172" customWidth="1"/>
    <col min="13828" max="13828" width="7.875" style="172" customWidth="1"/>
    <col min="13829" max="13829" width="7.625" style="172" customWidth="1"/>
    <col min="13830" max="13831" width="7.375" style="172" customWidth="1"/>
    <col min="13832" max="13832" width="6.75" style="172" customWidth="1"/>
    <col min="13833" max="13833" width="7" style="172" customWidth="1"/>
    <col min="13834" max="13834" width="6.5" style="172" customWidth="1"/>
    <col min="13835" max="13835" width="6.625" style="172" customWidth="1"/>
    <col min="13836" max="14080" width="9" style="172"/>
    <col min="14081" max="14081" width="7.125" style="172" customWidth="1"/>
    <col min="14082" max="14082" width="7.375" style="172" customWidth="1"/>
    <col min="14083" max="14083" width="7.75" style="172" customWidth="1"/>
    <col min="14084" max="14084" width="7.875" style="172" customWidth="1"/>
    <col min="14085" max="14085" width="7.625" style="172" customWidth="1"/>
    <col min="14086" max="14087" width="7.375" style="172" customWidth="1"/>
    <col min="14088" max="14088" width="6.75" style="172" customWidth="1"/>
    <col min="14089" max="14089" width="7" style="172" customWidth="1"/>
    <col min="14090" max="14090" width="6.5" style="172" customWidth="1"/>
    <col min="14091" max="14091" width="6.625" style="172" customWidth="1"/>
    <col min="14092" max="14336" width="9" style="172"/>
    <col min="14337" max="14337" width="7.125" style="172" customWidth="1"/>
    <col min="14338" max="14338" width="7.375" style="172" customWidth="1"/>
    <col min="14339" max="14339" width="7.75" style="172" customWidth="1"/>
    <col min="14340" max="14340" width="7.875" style="172" customWidth="1"/>
    <col min="14341" max="14341" width="7.625" style="172" customWidth="1"/>
    <col min="14342" max="14343" width="7.375" style="172" customWidth="1"/>
    <col min="14344" max="14344" width="6.75" style="172" customWidth="1"/>
    <col min="14345" max="14345" width="7" style="172" customWidth="1"/>
    <col min="14346" max="14346" width="6.5" style="172" customWidth="1"/>
    <col min="14347" max="14347" width="6.625" style="172" customWidth="1"/>
    <col min="14348" max="14592" width="9" style="172"/>
    <col min="14593" max="14593" width="7.125" style="172" customWidth="1"/>
    <col min="14594" max="14594" width="7.375" style="172" customWidth="1"/>
    <col min="14595" max="14595" width="7.75" style="172" customWidth="1"/>
    <col min="14596" max="14596" width="7.875" style="172" customWidth="1"/>
    <col min="14597" max="14597" width="7.625" style="172" customWidth="1"/>
    <col min="14598" max="14599" width="7.375" style="172" customWidth="1"/>
    <col min="14600" max="14600" width="6.75" style="172" customWidth="1"/>
    <col min="14601" max="14601" width="7" style="172" customWidth="1"/>
    <col min="14602" max="14602" width="6.5" style="172" customWidth="1"/>
    <col min="14603" max="14603" width="6.625" style="172" customWidth="1"/>
    <col min="14604" max="14848" width="9" style="172"/>
    <col min="14849" max="14849" width="7.125" style="172" customWidth="1"/>
    <col min="14850" max="14850" width="7.375" style="172" customWidth="1"/>
    <col min="14851" max="14851" width="7.75" style="172" customWidth="1"/>
    <col min="14852" max="14852" width="7.875" style="172" customWidth="1"/>
    <col min="14853" max="14853" width="7.625" style="172" customWidth="1"/>
    <col min="14854" max="14855" width="7.375" style="172" customWidth="1"/>
    <col min="14856" max="14856" width="6.75" style="172" customWidth="1"/>
    <col min="14857" max="14857" width="7" style="172" customWidth="1"/>
    <col min="14858" max="14858" width="6.5" style="172" customWidth="1"/>
    <col min="14859" max="14859" width="6.625" style="172" customWidth="1"/>
    <col min="14860" max="15104" width="9" style="172"/>
    <col min="15105" max="15105" width="7.125" style="172" customWidth="1"/>
    <col min="15106" max="15106" width="7.375" style="172" customWidth="1"/>
    <col min="15107" max="15107" width="7.75" style="172" customWidth="1"/>
    <col min="15108" max="15108" width="7.875" style="172" customWidth="1"/>
    <col min="15109" max="15109" width="7.625" style="172" customWidth="1"/>
    <col min="15110" max="15111" width="7.375" style="172" customWidth="1"/>
    <col min="15112" max="15112" width="6.75" style="172" customWidth="1"/>
    <col min="15113" max="15113" width="7" style="172" customWidth="1"/>
    <col min="15114" max="15114" width="6.5" style="172" customWidth="1"/>
    <col min="15115" max="15115" width="6.625" style="172" customWidth="1"/>
    <col min="15116" max="15360" width="9" style="172"/>
    <col min="15361" max="15361" width="7.125" style="172" customWidth="1"/>
    <col min="15362" max="15362" width="7.375" style="172" customWidth="1"/>
    <col min="15363" max="15363" width="7.75" style="172" customWidth="1"/>
    <col min="15364" max="15364" width="7.875" style="172" customWidth="1"/>
    <col min="15365" max="15365" width="7.625" style="172" customWidth="1"/>
    <col min="15366" max="15367" width="7.375" style="172" customWidth="1"/>
    <col min="15368" max="15368" width="6.75" style="172" customWidth="1"/>
    <col min="15369" max="15369" width="7" style="172" customWidth="1"/>
    <col min="15370" max="15370" width="6.5" style="172" customWidth="1"/>
    <col min="15371" max="15371" width="6.625" style="172" customWidth="1"/>
    <col min="15372" max="15616" width="9" style="172"/>
    <col min="15617" max="15617" width="7.125" style="172" customWidth="1"/>
    <col min="15618" max="15618" width="7.375" style="172" customWidth="1"/>
    <col min="15619" max="15619" width="7.75" style="172" customWidth="1"/>
    <col min="15620" max="15620" width="7.875" style="172" customWidth="1"/>
    <col min="15621" max="15621" width="7.625" style="172" customWidth="1"/>
    <col min="15622" max="15623" width="7.375" style="172" customWidth="1"/>
    <col min="15624" max="15624" width="6.75" style="172" customWidth="1"/>
    <col min="15625" max="15625" width="7" style="172" customWidth="1"/>
    <col min="15626" max="15626" width="6.5" style="172" customWidth="1"/>
    <col min="15627" max="15627" width="6.625" style="172" customWidth="1"/>
    <col min="15628" max="15872" width="9" style="172"/>
    <col min="15873" max="15873" width="7.125" style="172" customWidth="1"/>
    <col min="15874" max="15874" width="7.375" style="172" customWidth="1"/>
    <col min="15875" max="15875" width="7.75" style="172" customWidth="1"/>
    <col min="15876" max="15876" width="7.875" style="172" customWidth="1"/>
    <col min="15877" max="15877" width="7.625" style="172" customWidth="1"/>
    <col min="15878" max="15879" width="7.375" style="172" customWidth="1"/>
    <col min="15880" max="15880" width="6.75" style="172" customWidth="1"/>
    <col min="15881" max="15881" width="7" style="172" customWidth="1"/>
    <col min="15882" max="15882" width="6.5" style="172" customWidth="1"/>
    <col min="15883" max="15883" width="6.625" style="172" customWidth="1"/>
    <col min="15884" max="16128" width="9" style="172"/>
    <col min="16129" max="16129" width="7.125" style="172" customWidth="1"/>
    <col min="16130" max="16130" width="7.375" style="172" customWidth="1"/>
    <col min="16131" max="16131" width="7.75" style="172" customWidth="1"/>
    <col min="16132" max="16132" width="7.875" style="172" customWidth="1"/>
    <col min="16133" max="16133" width="7.625" style="172" customWidth="1"/>
    <col min="16134" max="16135" width="7.375" style="172" customWidth="1"/>
    <col min="16136" max="16136" width="6.75" style="172" customWidth="1"/>
    <col min="16137" max="16137" width="7" style="172" customWidth="1"/>
    <col min="16138" max="16138" width="6.5" style="172" customWidth="1"/>
    <col min="16139" max="16139" width="6.625" style="172" customWidth="1"/>
    <col min="16140" max="16384" width="9" style="172"/>
  </cols>
  <sheetData>
    <row r="1" spans="1:255" ht="19.5" customHeight="1">
      <c r="A1" s="171" t="s">
        <v>232</v>
      </c>
      <c r="C1" s="173"/>
      <c r="D1" s="174"/>
    </row>
    <row r="2" spans="1:255" ht="14.25" customHeight="1" thickBot="1">
      <c r="C2" s="173"/>
      <c r="D2" s="174"/>
    </row>
    <row r="3" spans="1:255" ht="20.25" customHeight="1">
      <c r="A3" s="518" t="s">
        <v>233</v>
      </c>
      <c r="B3" s="531" t="s">
        <v>234</v>
      </c>
      <c r="C3" s="532"/>
      <c r="D3" s="531" t="s">
        <v>235</v>
      </c>
      <c r="E3" s="532"/>
      <c r="F3" s="531" t="s">
        <v>236</v>
      </c>
      <c r="G3" s="533"/>
    </row>
    <row r="4" spans="1:255" ht="15" customHeight="1">
      <c r="A4" s="530"/>
      <c r="B4" s="175" t="s">
        <v>237</v>
      </c>
      <c r="C4" s="175" t="s">
        <v>238</v>
      </c>
      <c r="D4" s="175" t="s">
        <v>239</v>
      </c>
      <c r="E4" s="176" t="s">
        <v>240</v>
      </c>
      <c r="F4" s="177" t="s">
        <v>239</v>
      </c>
      <c r="G4" s="175" t="s">
        <v>240</v>
      </c>
    </row>
    <row r="5" spans="1:255" ht="12.75" customHeight="1">
      <c r="A5" s="519"/>
      <c r="B5" s="178" t="s">
        <v>241</v>
      </c>
      <c r="C5" s="179" t="s">
        <v>241</v>
      </c>
      <c r="D5" s="178" t="s">
        <v>242</v>
      </c>
      <c r="E5" s="179" t="s">
        <v>243</v>
      </c>
      <c r="F5" s="178" t="s">
        <v>242</v>
      </c>
      <c r="G5" s="180" t="s">
        <v>243</v>
      </c>
    </row>
    <row r="6" spans="1:255" ht="17.25" customHeight="1">
      <c r="A6" s="181" t="s">
        <v>244</v>
      </c>
      <c r="B6" s="182">
        <v>24</v>
      </c>
      <c r="C6" s="183">
        <v>24</v>
      </c>
      <c r="D6" s="182">
        <v>4</v>
      </c>
      <c r="E6" s="183">
        <v>23</v>
      </c>
      <c r="F6" s="182">
        <v>1</v>
      </c>
      <c r="G6" s="182">
        <v>1</v>
      </c>
    </row>
    <row r="7" spans="1:255" ht="17.25" customHeight="1">
      <c r="A7" s="181">
        <v>24</v>
      </c>
      <c r="B7" s="182">
        <v>24</v>
      </c>
      <c r="C7" s="183">
        <v>24</v>
      </c>
      <c r="D7" s="182">
        <v>4</v>
      </c>
      <c r="E7" s="183">
        <v>23</v>
      </c>
      <c r="F7" s="182">
        <v>1</v>
      </c>
      <c r="G7" s="182">
        <v>1</v>
      </c>
    </row>
    <row r="8" spans="1:255" ht="17.25" customHeight="1">
      <c r="A8" s="181">
        <v>25</v>
      </c>
      <c r="B8" s="182">
        <v>24</v>
      </c>
      <c r="C8" s="183">
        <v>24</v>
      </c>
      <c r="D8" s="182">
        <v>4</v>
      </c>
      <c r="E8" s="183">
        <v>23</v>
      </c>
      <c r="F8" s="182">
        <v>1</v>
      </c>
      <c r="G8" s="182">
        <v>1</v>
      </c>
    </row>
    <row r="9" spans="1:255" ht="17.25" customHeight="1">
      <c r="A9" s="181">
        <v>26</v>
      </c>
      <c r="B9" s="182">
        <v>24</v>
      </c>
      <c r="C9" s="183">
        <v>24</v>
      </c>
      <c r="D9" s="182">
        <v>4</v>
      </c>
      <c r="E9" s="183">
        <v>23</v>
      </c>
      <c r="F9" s="182">
        <v>0</v>
      </c>
      <c r="G9" s="182">
        <v>0</v>
      </c>
    </row>
    <row r="10" spans="1:255" ht="17.25" customHeight="1" thickBot="1">
      <c r="A10" s="184">
        <v>27</v>
      </c>
      <c r="B10" s="185">
        <v>24</v>
      </c>
      <c r="C10" s="186">
        <v>24</v>
      </c>
      <c r="D10" s="185">
        <v>4</v>
      </c>
      <c r="E10" s="186">
        <v>24</v>
      </c>
      <c r="F10" s="185">
        <v>1</v>
      </c>
      <c r="G10" s="185">
        <v>1</v>
      </c>
    </row>
    <row r="11" spans="1:255" ht="13.5" customHeight="1">
      <c r="A11" s="187" t="s">
        <v>245</v>
      </c>
    </row>
    <row r="12" spans="1:255" ht="18" customHeight="1"/>
    <row r="13" spans="1:255" ht="19.5" customHeight="1">
      <c r="A13" s="171" t="s">
        <v>246</v>
      </c>
      <c r="C13" s="188"/>
      <c r="D13" s="188"/>
      <c r="E13" s="188"/>
      <c r="F13" s="188"/>
      <c r="G13" s="188"/>
      <c r="H13" s="188"/>
      <c r="I13" s="188"/>
      <c r="J13" s="188"/>
      <c r="K13" s="188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189"/>
      <c r="BR13" s="189"/>
      <c r="BS13" s="189"/>
      <c r="BT13" s="189"/>
      <c r="BU13" s="189"/>
      <c r="BV13" s="189"/>
      <c r="BW13" s="189"/>
      <c r="BX13" s="189"/>
      <c r="BY13" s="189"/>
      <c r="BZ13" s="189"/>
      <c r="CA13" s="189"/>
      <c r="CB13" s="189"/>
      <c r="CC13" s="189"/>
      <c r="CD13" s="189"/>
      <c r="CE13" s="189"/>
      <c r="CF13" s="189"/>
      <c r="CG13" s="189"/>
      <c r="CH13" s="189"/>
      <c r="CI13" s="189"/>
      <c r="CJ13" s="189"/>
      <c r="CK13" s="189"/>
      <c r="CL13" s="189"/>
      <c r="CM13" s="189"/>
      <c r="CN13" s="189"/>
      <c r="CO13" s="189"/>
      <c r="CP13" s="189"/>
      <c r="CQ13" s="189"/>
      <c r="CR13" s="189"/>
      <c r="CS13" s="189"/>
      <c r="CT13" s="189"/>
      <c r="CU13" s="189"/>
      <c r="CV13" s="189"/>
      <c r="CW13" s="189"/>
      <c r="CX13" s="189"/>
      <c r="CY13" s="189"/>
      <c r="CZ13" s="189"/>
      <c r="DA13" s="189"/>
      <c r="DB13" s="189"/>
      <c r="DC13" s="189"/>
      <c r="DD13" s="189"/>
      <c r="DE13" s="189"/>
      <c r="DF13" s="189"/>
      <c r="DG13" s="189"/>
      <c r="DH13" s="189"/>
      <c r="DI13" s="189"/>
      <c r="DJ13" s="189"/>
      <c r="DK13" s="189"/>
      <c r="DL13" s="189"/>
      <c r="DM13" s="189"/>
      <c r="DN13" s="189"/>
      <c r="DO13" s="189"/>
      <c r="DP13" s="189"/>
      <c r="DQ13" s="189"/>
      <c r="DR13" s="189"/>
      <c r="DS13" s="189"/>
      <c r="DT13" s="189"/>
      <c r="DU13" s="189"/>
      <c r="DV13" s="189"/>
      <c r="DW13" s="189"/>
      <c r="DX13" s="189"/>
      <c r="DY13" s="189"/>
      <c r="DZ13" s="189"/>
      <c r="EA13" s="189"/>
      <c r="EB13" s="189"/>
      <c r="EC13" s="189"/>
      <c r="ED13" s="189"/>
      <c r="EE13" s="189"/>
      <c r="EF13" s="189"/>
      <c r="EG13" s="189"/>
      <c r="EH13" s="189"/>
      <c r="EI13" s="189"/>
      <c r="EJ13" s="189"/>
      <c r="EK13" s="189"/>
      <c r="EL13" s="189"/>
      <c r="EM13" s="189"/>
      <c r="EN13" s="189"/>
      <c r="EO13" s="189"/>
      <c r="EP13" s="189"/>
      <c r="EQ13" s="189"/>
      <c r="ER13" s="189"/>
      <c r="ES13" s="189"/>
      <c r="ET13" s="189"/>
      <c r="EU13" s="189"/>
      <c r="EV13" s="189"/>
      <c r="EW13" s="189"/>
      <c r="EX13" s="189"/>
      <c r="EY13" s="189"/>
      <c r="EZ13" s="189"/>
      <c r="FA13" s="189"/>
      <c r="FB13" s="189"/>
      <c r="FC13" s="189"/>
      <c r="FD13" s="189"/>
      <c r="FE13" s="189"/>
      <c r="FF13" s="189"/>
      <c r="FG13" s="189"/>
      <c r="FH13" s="189"/>
      <c r="FI13" s="189"/>
      <c r="FJ13" s="189"/>
      <c r="FK13" s="189"/>
      <c r="FL13" s="189"/>
      <c r="FM13" s="189"/>
      <c r="FN13" s="189"/>
      <c r="FO13" s="189"/>
      <c r="FP13" s="189"/>
      <c r="FQ13" s="189"/>
      <c r="FR13" s="189"/>
      <c r="FS13" s="189"/>
      <c r="FT13" s="189"/>
      <c r="FU13" s="189"/>
      <c r="FV13" s="189"/>
      <c r="FW13" s="189"/>
      <c r="FX13" s="189"/>
      <c r="FY13" s="189"/>
      <c r="FZ13" s="189"/>
      <c r="GA13" s="189"/>
      <c r="GB13" s="189"/>
      <c r="GC13" s="189"/>
      <c r="GD13" s="189"/>
      <c r="GE13" s="189"/>
      <c r="GF13" s="189"/>
      <c r="GG13" s="189"/>
      <c r="GH13" s="189"/>
      <c r="GI13" s="189"/>
      <c r="GJ13" s="189"/>
      <c r="GK13" s="189"/>
      <c r="GL13" s="189"/>
      <c r="GM13" s="189"/>
      <c r="GN13" s="189"/>
      <c r="GO13" s="189"/>
      <c r="GP13" s="189"/>
      <c r="GQ13" s="189"/>
      <c r="GR13" s="189"/>
      <c r="GS13" s="189"/>
      <c r="GT13" s="189"/>
      <c r="GU13" s="189"/>
      <c r="GV13" s="189"/>
      <c r="GW13" s="189"/>
      <c r="GX13" s="189"/>
      <c r="GY13" s="189"/>
      <c r="GZ13" s="189"/>
      <c r="HA13" s="189"/>
      <c r="HB13" s="189"/>
      <c r="HC13" s="189"/>
      <c r="HD13" s="189"/>
      <c r="HE13" s="189"/>
      <c r="HF13" s="189"/>
      <c r="HG13" s="189"/>
      <c r="HH13" s="189"/>
      <c r="HI13" s="189"/>
      <c r="HJ13" s="189"/>
      <c r="HK13" s="189"/>
      <c r="HL13" s="189"/>
      <c r="HM13" s="189"/>
      <c r="HN13" s="189"/>
      <c r="HO13" s="189"/>
      <c r="HP13" s="189"/>
      <c r="HQ13" s="189"/>
      <c r="HR13" s="189"/>
      <c r="HS13" s="189"/>
      <c r="HT13" s="189"/>
      <c r="HU13" s="189"/>
      <c r="HV13" s="189"/>
      <c r="HW13" s="189"/>
      <c r="HX13" s="189"/>
      <c r="HY13" s="189"/>
      <c r="HZ13" s="189"/>
      <c r="IA13" s="189"/>
      <c r="IB13" s="189"/>
      <c r="IC13" s="189"/>
      <c r="ID13" s="189"/>
      <c r="IE13" s="189"/>
      <c r="IF13" s="189"/>
      <c r="IG13" s="189"/>
      <c r="IH13" s="189"/>
      <c r="II13" s="189"/>
      <c r="IJ13" s="189"/>
      <c r="IK13" s="189"/>
      <c r="IL13" s="189"/>
      <c r="IM13" s="189"/>
      <c r="IN13" s="189"/>
      <c r="IO13" s="189"/>
      <c r="IP13" s="189"/>
      <c r="IQ13" s="189"/>
      <c r="IR13" s="189"/>
      <c r="IS13" s="189"/>
      <c r="IT13" s="189"/>
      <c r="IU13" s="189"/>
    </row>
    <row r="14" spans="1:255" ht="14.25" customHeight="1" thickBot="1">
      <c r="H14" s="190" t="s">
        <v>247</v>
      </c>
    </row>
    <row r="15" spans="1:255" ht="15" customHeight="1">
      <c r="A15" s="524" t="s">
        <v>248</v>
      </c>
      <c r="B15" s="522" t="s">
        <v>249</v>
      </c>
      <c r="C15" s="534"/>
      <c r="D15" s="522" t="s">
        <v>250</v>
      </c>
      <c r="E15" s="534"/>
      <c r="F15" s="522" t="s">
        <v>251</v>
      </c>
      <c r="G15" s="523"/>
      <c r="H15" s="522" t="s">
        <v>252</v>
      </c>
      <c r="I15" s="523"/>
    </row>
    <row r="16" spans="1:255" ht="15" customHeight="1">
      <c r="A16" s="525"/>
      <c r="B16" s="191" t="s">
        <v>253</v>
      </c>
      <c r="C16" s="191" t="s">
        <v>240</v>
      </c>
      <c r="D16" s="191" t="s">
        <v>253</v>
      </c>
      <c r="E16" s="191" t="s">
        <v>240</v>
      </c>
      <c r="F16" s="191" t="s">
        <v>253</v>
      </c>
      <c r="G16" s="191" t="s">
        <v>240</v>
      </c>
      <c r="H16" s="191" t="s">
        <v>253</v>
      </c>
      <c r="I16" s="191" t="s">
        <v>240</v>
      </c>
    </row>
    <row r="17" spans="1:12" ht="17.25" customHeight="1">
      <c r="A17" s="192" t="s">
        <v>254</v>
      </c>
      <c r="B17" s="193">
        <v>15</v>
      </c>
      <c r="C17" s="192">
        <v>12</v>
      </c>
      <c r="D17" s="193">
        <v>16</v>
      </c>
      <c r="E17" s="192">
        <v>16</v>
      </c>
      <c r="F17" s="193">
        <v>29</v>
      </c>
      <c r="G17" s="192">
        <v>29</v>
      </c>
      <c r="H17" s="193">
        <v>38</v>
      </c>
      <c r="I17" s="193">
        <v>38</v>
      </c>
    </row>
    <row r="18" spans="1:12" ht="17.25" customHeight="1">
      <c r="A18" s="192">
        <v>24</v>
      </c>
      <c r="B18" s="193">
        <v>14</v>
      </c>
      <c r="C18" s="192">
        <v>12</v>
      </c>
      <c r="D18" s="193">
        <v>14</v>
      </c>
      <c r="E18" s="192">
        <v>14</v>
      </c>
      <c r="F18" s="193">
        <v>28</v>
      </c>
      <c r="G18" s="192">
        <v>28</v>
      </c>
      <c r="H18" s="193">
        <v>37</v>
      </c>
      <c r="I18" s="193">
        <v>37</v>
      </c>
    </row>
    <row r="19" spans="1:12" ht="17.25" customHeight="1">
      <c r="A19" s="192">
        <v>25</v>
      </c>
      <c r="B19" s="193">
        <v>11</v>
      </c>
      <c r="C19" s="192">
        <v>11</v>
      </c>
      <c r="D19" s="193">
        <v>8</v>
      </c>
      <c r="E19" s="192">
        <v>8</v>
      </c>
      <c r="F19" s="193">
        <v>27</v>
      </c>
      <c r="G19" s="192">
        <v>27</v>
      </c>
      <c r="H19" s="193">
        <v>33</v>
      </c>
      <c r="I19" s="193">
        <v>33</v>
      </c>
    </row>
    <row r="20" spans="1:12" ht="17.25" customHeight="1">
      <c r="A20" s="192">
        <v>26</v>
      </c>
      <c r="B20" s="193">
        <v>9</v>
      </c>
      <c r="C20" s="192">
        <v>9</v>
      </c>
      <c r="D20" s="193">
        <v>12</v>
      </c>
      <c r="E20" s="192">
        <v>12</v>
      </c>
      <c r="F20" s="193">
        <v>17</v>
      </c>
      <c r="G20" s="192">
        <v>20</v>
      </c>
      <c r="H20" s="193">
        <v>31</v>
      </c>
      <c r="I20" s="193">
        <v>32</v>
      </c>
    </row>
    <row r="21" spans="1:12" ht="17.25" customHeight="1" thickBot="1">
      <c r="A21" s="194">
        <v>27</v>
      </c>
      <c r="B21" s="195">
        <v>8</v>
      </c>
      <c r="C21" s="194">
        <v>8</v>
      </c>
      <c r="D21" s="195">
        <v>14</v>
      </c>
      <c r="E21" s="194">
        <v>13</v>
      </c>
      <c r="F21" s="195">
        <v>18</v>
      </c>
      <c r="G21" s="194">
        <v>18</v>
      </c>
      <c r="H21" s="195">
        <v>35</v>
      </c>
      <c r="I21" s="195">
        <v>35</v>
      </c>
    </row>
    <row r="22" spans="1:12" ht="6" customHeight="1">
      <c r="A22" s="196"/>
      <c r="B22" s="196"/>
      <c r="C22" s="196"/>
      <c r="D22" s="196"/>
      <c r="E22" s="196"/>
      <c r="F22" s="196"/>
      <c r="G22" s="196"/>
      <c r="H22" s="196"/>
      <c r="I22" s="196"/>
    </row>
    <row r="23" spans="1:12" ht="13.5" customHeight="1">
      <c r="A23" s="190" t="s">
        <v>255</v>
      </c>
      <c r="B23" s="197"/>
      <c r="C23" s="197"/>
      <c r="D23" s="197"/>
      <c r="E23" s="197"/>
      <c r="F23" s="197"/>
      <c r="G23" s="197"/>
      <c r="H23" s="197"/>
      <c r="I23" s="197"/>
    </row>
    <row r="24" spans="1:12" ht="15.75" customHeight="1">
      <c r="B24" s="197"/>
      <c r="C24" s="197"/>
      <c r="D24" s="197"/>
      <c r="E24" s="197"/>
      <c r="F24" s="197"/>
      <c r="G24" s="197"/>
      <c r="H24" s="197"/>
      <c r="I24" s="197"/>
      <c r="K24" s="197"/>
    </row>
    <row r="25" spans="1:12" ht="19.5" customHeight="1">
      <c r="A25" s="171" t="s">
        <v>256</v>
      </c>
    </row>
    <row r="26" spans="1:12" ht="14.25" customHeight="1" thickBot="1">
      <c r="J26" s="190" t="s">
        <v>257</v>
      </c>
    </row>
    <row r="27" spans="1:12" ht="13.5" customHeight="1">
      <c r="A27" s="524" t="s">
        <v>233</v>
      </c>
      <c r="B27" s="198" t="s">
        <v>258</v>
      </c>
      <c r="C27" s="196"/>
      <c r="D27" s="196"/>
      <c r="E27" s="526" t="s">
        <v>259</v>
      </c>
      <c r="F27" s="199" t="s">
        <v>260</v>
      </c>
      <c r="G27" s="528" t="s">
        <v>261</v>
      </c>
      <c r="H27" s="528" t="s">
        <v>262</v>
      </c>
      <c r="I27" s="528" t="s">
        <v>263</v>
      </c>
      <c r="J27" s="518" t="s">
        <v>264</v>
      </c>
      <c r="K27" s="520" t="s">
        <v>265</v>
      </c>
    </row>
    <row r="28" spans="1:12" ht="13.5" customHeight="1">
      <c r="A28" s="525"/>
      <c r="B28" s="191" t="s">
        <v>266</v>
      </c>
      <c r="C28" s="191" t="s">
        <v>267</v>
      </c>
      <c r="D28" s="200" t="s">
        <v>69</v>
      </c>
      <c r="E28" s="527"/>
      <c r="F28" s="201" t="s">
        <v>259</v>
      </c>
      <c r="G28" s="529"/>
      <c r="H28" s="529"/>
      <c r="I28" s="529"/>
      <c r="J28" s="519"/>
      <c r="K28" s="521"/>
      <c r="L28" s="197"/>
    </row>
    <row r="29" spans="1:12" ht="17.25" customHeight="1">
      <c r="A29" s="192" t="s">
        <v>254</v>
      </c>
      <c r="B29" s="197">
        <v>150</v>
      </c>
      <c r="C29" s="202">
        <v>6</v>
      </c>
      <c r="D29" s="203">
        <v>156</v>
      </c>
      <c r="E29" s="197">
        <v>118</v>
      </c>
      <c r="F29" s="204" t="s">
        <v>268</v>
      </c>
      <c r="G29" s="197">
        <v>18</v>
      </c>
      <c r="H29" s="197">
        <v>8</v>
      </c>
      <c r="I29" s="197">
        <v>2</v>
      </c>
      <c r="J29" s="197">
        <v>10</v>
      </c>
      <c r="K29" s="204" t="s">
        <v>268</v>
      </c>
    </row>
    <row r="30" spans="1:12" ht="17.25" customHeight="1">
      <c r="A30" s="192">
        <v>24</v>
      </c>
      <c r="B30" s="197">
        <v>127</v>
      </c>
      <c r="C30" s="202">
        <v>9</v>
      </c>
      <c r="D30" s="203">
        <v>136</v>
      </c>
      <c r="E30" s="197">
        <v>101</v>
      </c>
      <c r="F30" s="204" t="s">
        <v>268</v>
      </c>
      <c r="G30" s="197">
        <v>16</v>
      </c>
      <c r="H30" s="197">
        <v>6</v>
      </c>
      <c r="I30" s="197">
        <v>3</v>
      </c>
      <c r="J30" s="197">
        <v>9</v>
      </c>
      <c r="K30" s="204">
        <v>1</v>
      </c>
    </row>
    <row r="31" spans="1:12" ht="17.25" customHeight="1">
      <c r="A31" s="192">
        <v>25</v>
      </c>
      <c r="B31" s="197">
        <v>195</v>
      </c>
      <c r="C31" s="202">
        <v>14</v>
      </c>
      <c r="D31" s="203">
        <v>209</v>
      </c>
      <c r="E31" s="197">
        <v>160</v>
      </c>
      <c r="F31" s="204" t="s">
        <v>268</v>
      </c>
      <c r="G31" s="197">
        <v>17</v>
      </c>
      <c r="H31" s="197">
        <v>18</v>
      </c>
      <c r="I31" s="197">
        <v>4</v>
      </c>
      <c r="J31" s="197">
        <v>10</v>
      </c>
      <c r="K31" s="204" t="s">
        <v>268</v>
      </c>
    </row>
    <row r="32" spans="1:12" ht="17.25" customHeight="1">
      <c r="A32" s="192">
        <v>26</v>
      </c>
      <c r="B32" s="197">
        <v>144</v>
      </c>
      <c r="C32" s="202">
        <v>10</v>
      </c>
      <c r="D32" s="203">
        <v>154</v>
      </c>
      <c r="E32" s="197">
        <v>115</v>
      </c>
      <c r="F32" s="204" t="s">
        <v>268</v>
      </c>
      <c r="G32" s="197">
        <v>16</v>
      </c>
      <c r="H32" s="197">
        <v>7</v>
      </c>
      <c r="I32" s="197">
        <v>7</v>
      </c>
      <c r="J32" s="197">
        <v>9</v>
      </c>
      <c r="K32" s="204" t="s">
        <v>268</v>
      </c>
    </row>
    <row r="33" spans="1:12" ht="17.25" customHeight="1" thickBot="1">
      <c r="A33" s="205">
        <v>27</v>
      </c>
      <c r="B33" s="206">
        <v>155</v>
      </c>
      <c r="C33" s="207">
        <v>8</v>
      </c>
      <c r="D33" s="208">
        <v>163</v>
      </c>
      <c r="E33" s="206">
        <v>123</v>
      </c>
      <c r="F33" s="209" t="s">
        <v>268</v>
      </c>
      <c r="G33" s="206">
        <v>15</v>
      </c>
      <c r="H33" s="206">
        <v>10</v>
      </c>
      <c r="I33" s="206">
        <v>6</v>
      </c>
      <c r="J33" s="206">
        <v>9</v>
      </c>
      <c r="K33" s="209" t="s">
        <v>268</v>
      </c>
    </row>
    <row r="34" spans="1:12" ht="6" customHeight="1">
      <c r="A34" s="197"/>
      <c r="B34" s="197"/>
      <c r="C34" s="197"/>
      <c r="D34" s="197"/>
      <c r="E34" s="197"/>
      <c r="F34" s="197"/>
      <c r="G34" s="197"/>
      <c r="H34" s="197"/>
      <c r="I34" s="197"/>
    </row>
    <row r="35" spans="1:12">
      <c r="A35" s="187" t="s">
        <v>255</v>
      </c>
      <c r="B35" s="197"/>
      <c r="C35" s="197"/>
      <c r="D35" s="197"/>
      <c r="E35" s="197"/>
      <c r="F35" s="197"/>
      <c r="G35" s="197"/>
      <c r="H35" s="197"/>
      <c r="I35" s="197"/>
      <c r="J35" s="197"/>
      <c r="K35" s="197"/>
    </row>
    <row r="36" spans="1:12" ht="16.5" customHeight="1">
      <c r="D36" s="210"/>
      <c r="F36" s="211"/>
    </row>
    <row r="37" spans="1:12" ht="19.5" customHeight="1">
      <c r="A37" s="171" t="s">
        <v>269</v>
      </c>
      <c r="E37" s="174" t="s">
        <v>270</v>
      </c>
    </row>
    <row r="38" spans="1:12" ht="6.75" customHeight="1">
      <c r="D38" s="174"/>
    </row>
    <row r="39" spans="1:12" ht="9" customHeight="1">
      <c r="G39" s="513" t="s">
        <v>271</v>
      </c>
      <c r="H39" s="513"/>
      <c r="I39" s="513"/>
    </row>
    <row r="40" spans="1:12" ht="9" customHeight="1">
      <c r="F40" s="212"/>
      <c r="G40" s="513"/>
      <c r="H40" s="513"/>
      <c r="I40" s="513"/>
    </row>
    <row r="41" spans="1:12" ht="9" customHeight="1">
      <c r="C41" s="513" t="s">
        <v>272</v>
      </c>
      <c r="D41" s="513"/>
      <c r="F41" s="213"/>
      <c r="G41" s="513" t="s">
        <v>273</v>
      </c>
      <c r="H41" s="513"/>
      <c r="I41" s="513"/>
    </row>
    <row r="42" spans="1:12" ht="9" customHeight="1">
      <c r="C42" s="513"/>
      <c r="D42" s="513"/>
      <c r="E42" s="214"/>
      <c r="F42" s="212"/>
      <c r="G42" s="513"/>
      <c r="H42" s="513"/>
      <c r="I42" s="513"/>
    </row>
    <row r="43" spans="1:12" ht="9" customHeight="1">
      <c r="F43" s="213"/>
      <c r="G43" s="513" t="s">
        <v>274</v>
      </c>
      <c r="H43" s="513"/>
      <c r="I43" s="513"/>
    </row>
    <row r="44" spans="1:12" ht="9" customHeight="1">
      <c r="A44" s="515" t="s">
        <v>275</v>
      </c>
      <c r="C44" s="513" t="s">
        <v>276</v>
      </c>
      <c r="D44" s="513"/>
      <c r="E44" s="513"/>
      <c r="F44" s="214"/>
      <c r="G44" s="513"/>
      <c r="H44" s="513"/>
      <c r="I44" s="513"/>
    </row>
    <row r="45" spans="1:12" ht="9" customHeight="1">
      <c r="A45" s="513"/>
      <c r="B45" s="212"/>
      <c r="C45" s="513"/>
      <c r="D45" s="513"/>
      <c r="E45" s="513"/>
    </row>
    <row r="46" spans="1:12" ht="8.25" customHeight="1">
      <c r="B46" s="215"/>
      <c r="C46" s="216"/>
      <c r="D46" s="216"/>
      <c r="E46" s="216"/>
    </row>
    <row r="47" spans="1:12" ht="9" customHeight="1">
      <c r="B47" s="217"/>
      <c r="L47" s="216"/>
    </row>
    <row r="48" spans="1:12" ht="9" customHeight="1">
      <c r="B48" s="217"/>
      <c r="C48" s="218"/>
      <c r="D48" s="218"/>
      <c r="G48" s="516" t="s">
        <v>277</v>
      </c>
      <c r="H48" s="516"/>
      <c r="I48" s="516"/>
      <c r="J48" s="516"/>
      <c r="K48" s="516"/>
      <c r="L48" s="216"/>
    </row>
    <row r="49" spans="1:12" ht="9" customHeight="1">
      <c r="B49" s="217"/>
      <c r="C49" s="218"/>
      <c r="D49" s="218"/>
      <c r="E49" s="219"/>
      <c r="F49" s="212"/>
      <c r="G49" s="516"/>
      <c r="H49" s="516"/>
      <c r="I49" s="516"/>
      <c r="J49" s="516" t="s">
        <v>278</v>
      </c>
      <c r="K49" s="516"/>
      <c r="L49" s="216"/>
    </row>
    <row r="50" spans="1:12" ht="9" customHeight="1">
      <c r="B50" s="217"/>
      <c r="C50" s="513" t="s">
        <v>279</v>
      </c>
      <c r="D50" s="513"/>
      <c r="F50" s="213"/>
      <c r="G50" s="517" t="s">
        <v>280</v>
      </c>
      <c r="H50" s="517"/>
      <c r="I50" s="517"/>
      <c r="J50" s="517"/>
      <c r="K50" s="517"/>
      <c r="L50" s="220"/>
    </row>
    <row r="51" spans="1:12" ht="9" customHeight="1">
      <c r="B51" s="217"/>
      <c r="C51" s="513"/>
      <c r="D51" s="513"/>
      <c r="E51" s="221"/>
      <c r="F51" s="212"/>
      <c r="G51" s="517"/>
      <c r="H51" s="517"/>
      <c r="I51" s="517"/>
      <c r="J51" s="517" t="s">
        <v>278</v>
      </c>
      <c r="K51" s="517"/>
      <c r="L51" s="220"/>
    </row>
    <row r="52" spans="1:12" ht="9" customHeight="1">
      <c r="B52" s="217"/>
      <c r="F52" s="222"/>
      <c r="G52" s="514" t="s">
        <v>281</v>
      </c>
      <c r="H52" s="514"/>
      <c r="I52" s="514"/>
      <c r="J52" s="514"/>
      <c r="K52" s="514"/>
    </row>
    <row r="53" spans="1:12" ht="7.5" customHeight="1">
      <c r="B53" s="217"/>
      <c r="E53" s="197"/>
      <c r="F53" s="212"/>
      <c r="G53" s="514"/>
      <c r="H53" s="514"/>
      <c r="I53" s="514"/>
      <c r="J53" s="514"/>
      <c r="K53" s="514"/>
    </row>
    <row r="54" spans="1:12" ht="7.5" customHeight="1">
      <c r="B54" s="223"/>
      <c r="C54" s="513" t="s">
        <v>282</v>
      </c>
      <c r="D54" s="513"/>
      <c r="F54" s="222"/>
      <c r="G54" s="514" t="s">
        <v>283</v>
      </c>
      <c r="H54" s="514"/>
      <c r="I54" s="514"/>
      <c r="J54" s="514"/>
      <c r="K54" s="514"/>
    </row>
    <row r="55" spans="1:12" ht="7.5" customHeight="1">
      <c r="C55" s="513"/>
      <c r="D55" s="513"/>
      <c r="G55" s="514"/>
      <c r="H55" s="514"/>
      <c r="I55" s="514"/>
      <c r="J55" s="514"/>
      <c r="K55" s="514"/>
    </row>
    <row r="56" spans="1:12" ht="7.5" customHeight="1"/>
    <row r="57" spans="1:12">
      <c r="A57" s="190" t="s">
        <v>284</v>
      </c>
    </row>
  </sheetData>
  <mergeCells count="28">
    <mergeCell ref="A3:A5"/>
    <mergeCell ref="B3:C3"/>
    <mergeCell ref="D3:E3"/>
    <mergeCell ref="F3:G3"/>
    <mergeCell ref="A15:A16"/>
    <mergeCell ref="B15:C15"/>
    <mergeCell ref="D15:E15"/>
    <mergeCell ref="F15:G15"/>
    <mergeCell ref="H15:I15"/>
    <mergeCell ref="A27:A28"/>
    <mergeCell ref="E27:E28"/>
    <mergeCell ref="G27:G28"/>
    <mergeCell ref="H27:H28"/>
    <mergeCell ref="I27:I28"/>
    <mergeCell ref="J27:J28"/>
    <mergeCell ref="K27:K28"/>
    <mergeCell ref="G39:I40"/>
    <mergeCell ref="C41:D42"/>
    <mergeCell ref="G41:I42"/>
    <mergeCell ref="C54:D55"/>
    <mergeCell ref="G54:K55"/>
    <mergeCell ref="A44:A45"/>
    <mergeCell ref="C44:E45"/>
    <mergeCell ref="G48:K49"/>
    <mergeCell ref="C50:D51"/>
    <mergeCell ref="G50:K51"/>
    <mergeCell ref="G52:K53"/>
    <mergeCell ref="G43:I44"/>
  </mergeCells>
  <phoneticPr fontId="3"/>
  <printOptions gridLinesSet="0"/>
  <pageMargins left="0.78740157480314965" right="0.78740157480314965" top="0.9055118110236221" bottom="0.9055118110236221" header="0" footer="0"/>
  <pageSetup paperSize="9" firstPageNumber="238" orientation="portrait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53"/>
  <sheetViews>
    <sheetView view="pageBreakPreview" zoomScaleNormal="100" zoomScaleSheetLayoutView="100" workbookViewId="0">
      <selection activeCell="F17" sqref="F17"/>
    </sheetView>
  </sheetViews>
  <sheetFormatPr defaultColWidth="9.25" defaultRowHeight="15.75" customHeight="1"/>
  <cols>
    <col min="1" max="1" width="3.125" style="172" customWidth="1"/>
    <col min="2" max="2" width="6.125" style="172" customWidth="1"/>
    <col min="3" max="3" width="5.875" style="172" customWidth="1"/>
    <col min="4" max="4" width="10.875" style="172" customWidth="1"/>
    <col min="5" max="5" width="11.125" style="172" customWidth="1"/>
    <col min="6" max="6" width="11.25" style="172" customWidth="1"/>
    <col min="7" max="7" width="11.625" style="172" customWidth="1"/>
    <col min="8" max="8" width="9.75" style="172" customWidth="1"/>
    <col min="9" max="9" width="9.5" style="172" customWidth="1"/>
    <col min="10" max="13" width="15.375" style="225" customWidth="1"/>
    <col min="14" max="14" width="11" style="225" customWidth="1"/>
    <col min="15" max="256" width="9.25" style="225"/>
    <col min="257" max="257" width="3.125" style="225" customWidth="1"/>
    <col min="258" max="258" width="6.125" style="225" customWidth="1"/>
    <col min="259" max="259" width="5.875" style="225" customWidth="1"/>
    <col min="260" max="260" width="10.875" style="225" customWidth="1"/>
    <col min="261" max="261" width="11.125" style="225" customWidth="1"/>
    <col min="262" max="262" width="11.25" style="225" customWidth="1"/>
    <col min="263" max="263" width="11.625" style="225" customWidth="1"/>
    <col min="264" max="264" width="9.75" style="225" customWidth="1"/>
    <col min="265" max="265" width="9.5" style="225" customWidth="1"/>
    <col min="266" max="269" width="15.375" style="225" customWidth="1"/>
    <col min="270" max="270" width="11" style="225" customWidth="1"/>
    <col min="271" max="512" width="9.25" style="225"/>
    <col min="513" max="513" width="3.125" style="225" customWidth="1"/>
    <col min="514" max="514" width="6.125" style="225" customWidth="1"/>
    <col min="515" max="515" width="5.875" style="225" customWidth="1"/>
    <col min="516" max="516" width="10.875" style="225" customWidth="1"/>
    <col min="517" max="517" width="11.125" style="225" customWidth="1"/>
    <col min="518" max="518" width="11.25" style="225" customWidth="1"/>
    <col min="519" max="519" width="11.625" style="225" customWidth="1"/>
    <col min="520" max="520" width="9.75" style="225" customWidth="1"/>
    <col min="521" max="521" width="9.5" style="225" customWidth="1"/>
    <col min="522" max="525" width="15.375" style="225" customWidth="1"/>
    <col min="526" max="526" width="11" style="225" customWidth="1"/>
    <col min="527" max="768" width="9.25" style="225"/>
    <col min="769" max="769" width="3.125" style="225" customWidth="1"/>
    <col min="770" max="770" width="6.125" style="225" customWidth="1"/>
    <col min="771" max="771" width="5.875" style="225" customWidth="1"/>
    <col min="772" max="772" width="10.875" style="225" customWidth="1"/>
    <col min="773" max="773" width="11.125" style="225" customWidth="1"/>
    <col min="774" max="774" width="11.25" style="225" customWidth="1"/>
    <col min="775" max="775" width="11.625" style="225" customWidth="1"/>
    <col min="776" max="776" width="9.75" style="225" customWidth="1"/>
    <col min="777" max="777" width="9.5" style="225" customWidth="1"/>
    <col min="778" max="781" width="15.375" style="225" customWidth="1"/>
    <col min="782" max="782" width="11" style="225" customWidth="1"/>
    <col min="783" max="1024" width="9.25" style="225"/>
    <col min="1025" max="1025" width="3.125" style="225" customWidth="1"/>
    <col min="1026" max="1026" width="6.125" style="225" customWidth="1"/>
    <col min="1027" max="1027" width="5.875" style="225" customWidth="1"/>
    <col min="1028" max="1028" width="10.875" style="225" customWidth="1"/>
    <col min="1029" max="1029" width="11.125" style="225" customWidth="1"/>
    <col min="1030" max="1030" width="11.25" style="225" customWidth="1"/>
    <col min="1031" max="1031" width="11.625" style="225" customWidth="1"/>
    <col min="1032" max="1032" width="9.75" style="225" customWidth="1"/>
    <col min="1033" max="1033" width="9.5" style="225" customWidth="1"/>
    <col min="1034" max="1037" width="15.375" style="225" customWidth="1"/>
    <col min="1038" max="1038" width="11" style="225" customWidth="1"/>
    <col min="1039" max="1280" width="9.25" style="225"/>
    <col min="1281" max="1281" width="3.125" style="225" customWidth="1"/>
    <col min="1282" max="1282" width="6.125" style="225" customWidth="1"/>
    <col min="1283" max="1283" width="5.875" style="225" customWidth="1"/>
    <col min="1284" max="1284" width="10.875" style="225" customWidth="1"/>
    <col min="1285" max="1285" width="11.125" style="225" customWidth="1"/>
    <col min="1286" max="1286" width="11.25" style="225" customWidth="1"/>
    <col min="1287" max="1287" width="11.625" style="225" customWidth="1"/>
    <col min="1288" max="1288" width="9.75" style="225" customWidth="1"/>
    <col min="1289" max="1289" width="9.5" style="225" customWidth="1"/>
    <col min="1290" max="1293" width="15.375" style="225" customWidth="1"/>
    <col min="1294" max="1294" width="11" style="225" customWidth="1"/>
    <col min="1295" max="1536" width="9.25" style="225"/>
    <col min="1537" max="1537" width="3.125" style="225" customWidth="1"/>
    <col min="1538" max="1538" width="6.125" style="225" customWidth="1"/>
    <col min="1539" max="1539" width="5.875" style="225" customWidth="1"/>
    <col min="1540" max="1540" width="10.875" style="225" customWidth="1"/>
    <col min="1541" max="1541" width="11.125" style="225" customWidth="1"/>
    <col min="1542" max="1542" width="11.25" style="225" customWidth="1"/>
    <col min="1543" max="1543" width="11.625" style="225" customWidth="1"/>
    <col min="1544" max="1544" width="9.75" style="225" customWidth="1"/>
    <col min="1545" max="1545" width="9.5" style="225" customWidth="1"/>
    <col min="1546" max="1549" width="15.375" style="225" customWidth="1"/>
    <col min="1550" max="1550" width="11" style="225" customWidth="1"/>
    <col min="1551" max="1792" width="9.25" style="225"/>
    <col min="1793" max="1793" width="3.125" style="225" customWidth="1"/>
    <col min="1794" max="1794" width="6.125" style="225" customWidth="1"/>
    <col min="1795" max="1795" width="5.875" style="225" customWidth="1"/>
    <col min="1796" max="1796" width="10.875" style="225" customWidth="1"/>
    <col min="1797" max="1797" width="11.125" style="225" customWidth="1"/>
    <col min="1798" max="1798" width="11.25" style="225" customWidth="1"/>
    <col min="1799" max="1799" width="11.625" style="225" customWidth="1"/>
    <col min="1800" max="1800" width="9.75" style="225" customWidth="1"/>
    <col min="1801" max="1801" width="9.5" style="225" customWidth="1"/>
    <col min="1802" max="1805" width="15.375" style="225" customWidth="1"/>
    <col min="1806" max="1806" width="11" style="225" customWidth="1"/>
    <col min="1807" max="2048" width="9.25" style="225"/>
    <col min="2049" max="2049" width="3.125" style="225" customWidth="1"/>
    <col min="2050" max="2050" width="6.125" style="225" customWidth="1"/>
    <col min="2051" max="2051" width="5.875" style="225" customWidth="1"/>
    <col min="2052" max="2052" width="10.875" style="225" customWidth="1"/>
    <col min="2053" max="2053" width="11.125" style="225" customWidth="1"/>
    <col min="2054" max="2054" width="11.25" style="225" customWidth="1"/>
    <col min="2055" max="2055" width="11.625" style="225" customWidth="1"/>
    <col min="2056" max="2056" width="9.75" style="225" customWidth="1"/>
    <col min="2057" max="2057" width="9.5" style="225" customWidth="1"/>
    <col min="2058" max="2061" width="15.375" style="225" customWidth="1"/>
    <col min="2062" max="2062" width="11" style="225" customWidth="1"/>
    <col min="2063" max="2304" width="9.25" style="225"/>
    <col min="2305" max="2305" width="3.125" style="225" customWidth="1"/>
    <col min="2306" max="2306" width="6.125" style="225" customWidth="1"/>
    <col min="2307" max="2307" width="5.875" style="225" customWidth="1"/>
    <col min="2308" max="2308" width="10.875" style="225" customWidth="1"/>
    <col min="2309" max="2309" width="11.125" style="225" customWidth="1"/>
    <col min="2310" max="2310" width="11.25" style="225" customWidth="1"/>
    <col min="2311" max="2311" width="11.625" style="225" customWidth="1"/>
    <col min="2312" max="2312" width="9.75" style="225" customWidth="1"/>
    <col min="2313" max="2313" width="9.5" style="225" customWidth="1"/>
    <col min="2314" max="2317" width="15.375" style="225" customWidth="1"/>
    <col min="2318" max="2318" width="11" style="225" customWidth="1"/>
    <col min="2319" max="2560" width="9.25" style="225"/>
    <col min="2561" max="2561" width="3.125" style="225" customWidth="1"/>
    <col min="2562" max="2562" width="6.125" style="225" customWidth="1"/>
    <col min="2563" max="2563" width="5.875" style="225" customWidth="1"/>
    <col min="2564" max="2564" width="10.875" style="225" customWidth="1"/>
    <col min="2565" max="2565" width="11.125" style="225" customWidth="1"/>
    <col min="2566" max="2566" width="11.25" style="225" customWidth="1"/>
    <col min="2567" max="2567" width="11.625" style="225" customWidth="1"/>
    <col min="2568" max="2568" width="9.75" style="225" customWidth="1"/>
    <col min="2569" max="2569" width="9.5" style="225" customWidth="1"/>
    <col min="2570" max="2573" width="15.375" style="225" customWidth="1"/>
    <col min="2574" max="2574" width="11" style="225" customWidth="1"/>
    <col min="2575" max="2816" width="9.25" style="225"/>
    <col min="2817" max="2817" width="3.125" style="225" customWidth="1"/>
    <col min="2818" max="2818" width="6.125" style="225" customWidth="1"/>
    <col min="2819" max="2819" width="5.875" style="225" customWidth="1"/>
    <col min="2820" max="2820" width="10.875" style="225" customWidth="1"/>
    <col min="2821" max="2821" width="11.125" style="225" customWidth="1"/>
    <col min="2822" max="2822" width="11.25" style="225" customWidth="1"/>
    <col min="2823" max="2823" width="11.625" style="225" customWidth="1"/>
    <col min="2824" max="2824" width="9.75" style="225" customWidth="1"/>
    <col min="2825" max="2825" width="9.5" style="225" customWidth="1"/>
    <col min="2826" max="2829" width="15.375" style="225" customWidth="1"/>
    <col min="2830" max="2830" width="11" style="225" customWidth="1"/>
    <col min="2831" max="3072" width="9.25" style="225"/>
    <col min="3073" max="3073" width="3.125" style="225" customWidth="1"/>
    <col min="3074" max="3074" width="6.125" style="225" customWidth="1"/>
    <col min="3075" max="3075" width="5.875" style="225" customWidth="1"/>
    <col min="3076" max="3076" width="10.875" style="225" customWidth="1"/>
    <col min="3077" max="3077" width="11.125" style="225" customWidth="1"/>
    <col min="3078" max="3078" width="11.25" style="225" customWidth="1"/>
    <col min="3079" max="3079" width="11.625" style="225" customWidth="1"/>
    <col min="3080" max="3080" width="9.75" style="225" customWidth="1"/>
    <col min="3081" max="3081" width="9.5" style="225" customWidth="1"/>
    <col min="3082" max="3085" width="15.375" style="225" customWidth="1"/>
    <col min="3086" max="3086" width="11" style="225" customWidth="1"/>
    <col min="3087" max="3328" width="9.25" style="225"/>
    <col min="3329" max="3329" width="3.125" style="225" customWidth="1"/>
    <col min="3330" max="3330" width="6.125" style="225" customWidth="1"/>
    <col min="3331" max="3331" width="5.875" style="225" customWidth="1"/>
    <col min="3332" max="3332" width="10.875" style="225" customWidth="1"/>
    <col min="3333" max="3333" width="11.125" style="225" customWidth="1"/>
    <col min="3334" max="3334" width="11.25" style="225" customWidth="1"/>
    <col min="3335" max="3335" width="11.625" style="225" customWidth="1"/>
    <col min="3336" max="3336" width="9.75" style="225" customWidth="1"/>
    <col min="3337" max="3337" width="9.5" style="225" customWidth="1"/>
    <col min="3338" max="3341" width="15.375" style="225" customWidth="1"/>
    <col min="3342" max="3342" width="11" style="225" customWidth="1"/>
    <col min="3343" max="3584" width="9.25" style="225"/>
    <col min="3585" max="3585" width="3.125" style="225" customWidth="1"/>
    <col min="3586" max="3586" width="6.125" style="225" customWidth="1"/>
    <col min="3587" max="3587" width="5.875" style="225" customWidth="1"/>
    <col min="3588" max="3588" width="10.875" style="225" customWidth="1"/>
    <col min="3589" max="3589" width="11.125" style="225" customWidth="1"/>
    <col min="3590" max="3590" width="11.25" style="225" customWidth="1"/>
    <col min="3591" max="3591" width="11.625" style="225" customWidth="1"/>
    <col min="3592" max="3592" width="9.75" style="225" customWidth="1"/>
    <col min="3593" max="3593" width="9.5" style="225" customWidth="1"/>
    <col min="3594" max="3597" width="15.375" style="225" customWidth="1"/>
    <col min="3598" max="3598" width="11" style="225" customWidth="1"/>
    <col min="3599" max="3840" width="9.25" style="225"/>
    <col min="3841" max="3841" width="3.125" style="225" customWidth="1"/>
    <col min="3842" max="3842" width="6.125" style="225" customWidth="1"/>
    <col min="3843" max="3843" width="5.875" style="225" customWidth="1"/>
    <col min="3844" max="3844" width="10.875" style="225" customWidth="1"/>
    <col min="3845" max="3845" width="11.125" style="225" customWidth="1"/>
    <col min="3846" max="3846" width="11.25" style="225" customWidth="1"/>
    <col min="3847" max="3847" width="11.625" style="225" customWidth="1"/>
    <col min="3848" max="3848" width="9.75" style="225" customWidth="1"/>
    <col min="3849" max="3849" width="9.5" style="225" customWidth="1"/>
    <col min="3850" max="3853" width="15.375" style="225" customWidth="1"/>
    <col min="3854" max="3854" width="11" style="225" customWidth="1"/>
    <col min="3855" max="4096" width="9.25" style="225"/>
    <col min="4097" max="4097" width="3.125" style="225" customWidth="1"/>
    <col min="4098" max="4098" width="6.125" style="225" customWidth="1"/>
    <col min="4099" max="4099" width="5.875" style="225" customWidth="1"/>
    <col min="4100" max="4100" width="10.875" style="225" customWidth="1"/>
    <col min="4101" max="4101" width="11.125" style="225" customWidth="1"/>
    <col min="4102" max="4102" width="11.25" style="225" customWidth="1"/>
    <col min="4103" max="4103" width="11.625" style="225" customWidth="1"/>
    <col min="4104" max="4104" width="9.75" style="225" customWidth="1"/>
    <col min="4105" max="4105" width="9.5" style="225" customWidth="1"/>
    <col min="4106" max="4109" width="15.375" style="225" customWidth="1"/>
    <col min="4110" max="4110" width="11" style="225" customWidth="1"/>
    <col min="4111" max="4352" width="9.25" style="225"/>
    <col min="4353" max="4353" width="3.125" style="225" customWidth="1"/>
    <col min="4354" max="4354" width="6.125" style="225" customWidth="1"/>
    <col min="4355" max="4355" width="5.875" style="225" customWidth="1"/>
    <col min="4356" max="4356" width="10.875" style="225" customWidth="1"/>
    <col min="4357" max="4357" width="11.125" style="225" customWidth="1"/>
    <col min="4358" max="4358" width="11.25" style="225" customWidth="1"/>
    <col min="4359" max="4359" width="11.625" style="225" customWidth="1"/>
    <col min="4360" max="4360" width="9.75" style="225" customWidth="1"/>
    <col min="4361" max="4361" width="9.5" style="225" customWidth="1"/>
    <col min="4362" max="4365" width="15.375" style="225" customWidth="1"/>
    <col min="4366" max="4366" width="11" style="225" customWidth="1"/>
    <col min="4367" max="4608" width="9.25" style="225"/>
    <col min="4609" max="4609" width="3.125" style="225" customWidth="1"/>
    <col min="4610" max="4610" width="6.125" style="225" customWidth="1"/>
    <col min="4611" max="4611" width="5.875" style="225" customWidth="1"/>
    <col min="4612" max="4612" width="10.875" style="225" customWidth="1"/>
    <col min="4613" max="4613" width="11.125" style="225" customWidth="1"/>
    <col min="4614" max="4614" width="11.25" style="225" customWidth="1"/>
    <col min="4615" max="4615" width="11.625" style="225" customWidth="1"/>
    <col min="4616" max="4616" width="9.75" style="225" customWidth="1"/>
    <col min="4617" max="4617" width="9.5" style="225" customWidth="1"/>
    <col min="4618" max="4621" width="15.375" style="225" customWidth="1"/>
    <col min="4622" max="4622" width="11" style="225" customWidth="1"/>
    <col min="4623" max="4864" width="9.25" style="225"/>
    <col min="4865" max="4865" width="3.125" style="225" customWidth="1"/>
    <col min="4866" max="4866" width="6.125" style="225" customWidth="1"/>
    <col min="4867" max="4867" width="5.875" style="225" customWidth="1"/>
    <col min="4868" max="4868" width="10.875" style="225" customWidth="1"/>
    <col min="4869" max="4869" width="11.125" style="225" customWidth="1"/>
    <col min="4870" max="4870" width="11.25" style="225" customWidth="1"/>
    <col min="4871" max="4871" width="11.625" style="225" customWidth="1"/>
    <col min="4872" max="4872" width="9.75" style="225" customWidth="1"/>
    <col min="4873" max="4873" width="9.5" style="225" customWidth="1"/>
    <col min="4874" max="4877" width="15.375" style="225" customWidth="1"/>
    <col min="4878" max="4878" width="11" style="225" customWidth="1"/>
    <col min="4879" max="5120" width="9.25" style="225"/>
    <col min="5121" max="5121" width="3.125" style="225" customWidth="1"/>
    <col min="5122" max="5122" width="6.125" style="225" customWidth="1"/>
    <col min="5123" max="5123" width="5.875" style="225" customWidth="1"/>
    <col min="5124" max="5124" width="10.875" style="225" customWidth="1"/>
    <col min="5125" max="5125" width="11.125" style="225" customWidth="1"/>
    <col min="5126" max="5126" width="11.25" style="225" customWidth="1"/>
    <col min="5127" max="5127" width="11.625" style="225" customWidth="1"/>
    <col min="5128" max="5128" width="9.75" style="225" customWidth="1"/>
    <col min="5129" max="5129" width="9.5" style="225" customWidth="1"/>
    <col min="5130" max="5133" width="15.375" style="225" customWidth="1"/>
    <col min="5134" max="5134" width="11" style="225" customWidth="1"/>
    <col min="5135" max="5376" width="9.25" style="225"/>
    <col min="5377" max="5377" width="3.125" style="225" customWidth="1"/>
    <col min="5378" max="5378" width="6.125" style="225" customWidth="1"/>
    <col min="5379" max="5379" width="5.875" style="225" customWidth="1"/>
    <col min="5380" max="5380" width="10.875" style="225" customWidth="1"/>
    <col min="5381" max="5381" width="11.125" style="225" customWidth="1"/>
    <col min="5382" max="5382" width="11.25" style="225" customWidth="1"/>
    <col min="5383" max="5383" width="11.625" style="225" customWidth="1"/>
    <col min="5384" max="5384" width="9.75" style="225" customWidth="1"/>
    <col min="5385" max="5385" width="9.5" style="225" customWidth="1"/>
    <col min="5386" max="5389" width="15.375" style="225" customWidth="1"/>
    <col min="5390" max="5390" width="11" style="225" customWidth="1"/>
    <col min="5391" max="5632" width="9.25" style="225"/>
    <col min="5633" max="5633" width="3.125" style="225" customWidth="1"/>
    <col min="5634" max="5634" width="6.125" style="225" customWidth="1"/>
    <col min="5635" max="5635" width="5.875" style="225" customWidth="1"/>
    <col min="5636" max="5636" width="10.875" style="225" customWidth="1"/>
    <col min="5637" max="5637" width="11.125" style="225" customWidth="1"/>
    <col min="5638" max="5638" width="11.25" style="225" customWidth="1"/>
    <col min="5639" max="5639" width="11.625" style="225" customWidth="1"/>
    <col min="5640" max="5640" width="9.75" style="225" customWidth="1"/>
    <col min="5641" max="5641" width="9.5" style="225" customWidth="1"/>
    <col min="5642" max="5645" width="15.375" style="225" customWidth="1"/>
    <col min="5646" max="5646" width="11" style="225" customWidth="1"/>
    <col min="5647" max="5888" width="9.25" style="225"/>
    <col min="5889" max="5889" width="3.125" style="225" customWidth="1"/>
    <col min="5890" max="5890" width="6.125" style="225" customWidth="1"/>
    <col min="5891" max="5891" width="5.875" style="225" customWidth="1"/>
    <col min="5892" max="5892" width="10.875" style="225" customWidth="1"/>
    <col min="5893" max="5893" width="11.125" style="225" customWidth="1"/>
    <col min="5894" max="5894" width="11.25" style="225" customWidth="1"/>
    <col min="5895" max="5895" width="11.625" style="225" customWidth="1"/>
    <col min="5896" max="5896" width="9.75" style="225" customWidth="1"/>
    <col min="5897" max="5897" width="9.5" style="225" customWidth="1"/>
    <col min="5898" max="5901" width="15.375" style="225" customWidth="1"/>
    <col min="5902" max="5902" width="11" style="225" customWidth="1"/>
    <col min="5903" max="6144" width="9.25" style="225"/>
    <col min="6145" max="6145" width="3.125" style="225" customWidth="1"/>
    <col min="6146" max="6146" width="6.125" style="225" customWidth="1"/>
    <col min="6147" max="6147" width="5.875" style="225" customWidth="1"/>
    <col min="6148" max="6148" width="10.875" style="225" customWidth="1"/>
    <col min="6149" max="6149" width="11.125" style="225" customWidth="1"/>
    <col min="6150" max="6150" width="11.25" style="225" customWidth="1"/>
    <col min="6151" max="6151" width="11.625" style="225" customWidth="1"/>
    <col min="6152" max="6152" width="9.75" style="225" customWidth="1"/>
    <col min="6153" max="6153" width="9.5" style="225" customWidth="1"/>
    <col min="6154" max="6157" width="15.375" style="225" customWidth="1"/>
    <col min="6158" max="6158" width="11" style="225" customWidth="1"/>
    <col min="6159" max="6400" width="9.25" style="225"/>
    <col min="6401" max="6401" width="3.125" style="225" customWidth="1"/>
    <col min="6402" max="6402" width="6.125" style="225" customWidth="1"/>
    <col min="6403" max="6403" width="5.875" style="225" customWidth="1"/>
    <col min="6404" max="6404" width="10.875" style="225" customWidth="1"/>
    <col min="6405" max="6405" width="11.125" style="225" customWidth="1"/>
    <col min="6406" max="6406" width="11.25" style="225" customWidth="1"/>
    <col min="6407" max="6407" width="11.625" style="225" customWidth="1"/>
    <col min="6408" max="6408" width="9.75" style="225" customWidth="1"/>
    <col min="6409" max="6409" width="9.5" style="225" customWidth="1"/>
    <col min="6410" max="6413" width="15.375" style="225" customWidth="1"/>
    <col min="6414" max="6414" width="11" style="225" customWidth="1"/>
    <col min="6415" max="6656" width="9.25" style="225"/>
    <col min="6657" max="6657" width="3.125" style="225" customWidth="1"/>
    <col min="6658" max="6658" width="6.125" style="225" customWidth="1"/>
    <col min="6659" max="6659" width="5.875" style="225" customWidth="1"/>
    <col min="6660" max="6660" width="10.875" style="225" customWidth="1"/>
    <col min="6661" max="6661" width="11.125" style="225" customWidth="1"/>
    <col min="6662" max="6662" width="11.25" style="225" customWidth="1"/>
    <col min="6663" max="6663" width="11.625" style="225" customWidth="1"/>
    <col min="6664" max="6664" width="9.75" style="225" customWidth="1"/>
    <col min="6665" max="6665" width="9.5" style="225" customWidth="1"/>
    <col min="6666" max="6669" width="15.375" style="225" customWidth="1"/>
    <col min="6670" max="6670" width="11" style="225" customWidth="1"/>
    <col min="6671" max="6912" width="9.25" style="225"/>
    <col min="6913" max="6913" width="3.125" style="225" customWidth="1"/>
    <col min="6914" max="6914" width="6.125" style="225" customWidth="1"/>
    <col min="6915" max="6915" width="5.875" style="225" customWidth="1"/>
    <col min="6916" max="6916" width="10.875" style="225" customWidth="1"/>
    <col min="6917" max="6917" width="11.125" style="225" customWidth="1"/>
    <col min="6918" max="6918" width="11.25" style="225" customWidth="1"/>
    <col min="6919" max="6919" width="11.625" style="225" customWidth="1"/>
    <col min="6920" max="6920" width="9.75" style="225" customWidth="1"/>
    <col min="6921" max="6921" width="9.5" style="225" customWidth="1"/>
    <col min="6922" max="6925" width="15.375" style="225" customWidth="1"/>
    <col min="6926" max="6926" width="11" style="225" customWidth="1"/>
    <col min="6927" max="7168" width="9.25" style="225"/>
    <col min="7169" max="7169" width="3.125" style="225" customWidth="1"/>
    <col min="7170" max="7170" width="6.125" style="225" customWidth="1"/>
    <col min="7171" max="7171" width="5.875" style="225" customWidth="1"/>
    <col min="7172" max="7172" width="10.875" style="225" customWidth="1"/>
    <col min="7173" max="7173" width="11.125" style="225" customWidth="1"/>
    <col min="7174" max="7174" width="11.25" style="225" customWidth="1"/>
    <col min="7175" max="7175" width="11.625" style="225" customWidth="1"/>
    <col min="7176" max="7176" width="9.75" style="225" customWidth="1"/>
    <col min="7177" max="7177" width="9.5" style="225" customWidth="1"/>
    <col min="7178" max="7181" width="15.375" style="225" customWidth="1"/>
    <col min="7182" max="7182" width="11" style="225" customWidth="1"/>
    <col min="7183" max="7424" width="9.25" style="225"/>
    <col min="7425" max="7425" width="3.125" style="225" customWidth="1"/>
    <col min="7426" max="7426" width="6.125" style="225" customWidth="1"/>
    <col min="7427" max="7427" width="5.875" style="225" customWidth="1"/>
    <col min="7428" max="7428" width="10.875" style="225" customWidth="1"/>
    <col min="7429" max="7429" width="11.125" style="225" customWidth="1"/>
    <col min="7430" max="7430" width="11.25" style="225" customWidth="1"/>
    <col min="7431" max="7431" width="11.625" style="225" customWidth="1"/>
    <col min="7432" max="7432" width="9.75" style="225" customWidth="1"/>
    <col min="7433" max="7433" width="9.5" style="225" customWidth="1"/>
    <col min="7434" max="7437" width="15.375" style="225" customWidth="1"/>
    <col min="7438" max="7438" width="11" style="225" customWidth="1"/>
    <col min="7439" max="7680" width="9.25" style="225"/>
    <col min="7681" max="7681" width="3.125" style="225" customWidth="1"/>
    <col min="7682" max="7682" width="6.125" style="225" customWidth="1"/>
    <col min="7683" max="7683" width="5.875" style="225" customWidth="1"/>
    <col min="7684" max="7684" width="10.875" style="225" customWidth="1"/>
    <col min="7685" max="7685" width="11.125" style="225" customWidth="1"/>
    <col min="7686" max="7686" width="11.25" style="225" customWidth="1"/>
    <col min="7687" max="7687" width="11.625" style="225" customWidth="1"/>
    <col min="7688" max="7688" width="9.75" style="225" customWidth="1"/>
    <col min="7689" max="7689" width="9.5" style="225" customWidth="1"/>
    <col min="7690" max="7693" width="15.375" style="225" customWidth="1"/>
    <col min="7694" max="7694" width="11" style="225" customWidth="1"/>
    <col min="7695" max="7936" width="9.25" style="225"/>
    <col min="7937" max="7937" width="3.125" style="225" customWidth="1"/>
    <col min="7938" max="7938" width="6.125" style="225" customWidth="1"/>
    <col min="7939" max="7939" width="5.875" style="225" customWidth="1"/>
    <col min="7940" max="7940" width="10.875" style="225" customWidth="1"/>
    <col min="7941" max="7941" width="11.125" style="225" customWidth="1"/>
    <col min="7942" max="7942" width="11.25" style="225" customWidth="1"/>
    <col min="7943" max="7943" width="11.625" style="225" customWidth="1"/>
    <col min="7944" max="7944" width="9.75" style="225" customWidth="1"/>
    <col min="7945" max="7945" width="9.5" style="225" customWidth="1"/>
    <col min="7946" max="7949" width="15.375" style="225" customWidth="1"/>
    <col min="7950" max="7950" width="11" style="225" customWidth="1"/>
    <col min="7951" max="8192" width="9.25" style="225"/>
    <col min="8193" max="8193" width="3.125" style="225" customWidth="1"/>
    <col min="8194" max="8194" width="6.125" style="225" customWidth="1"/>
    <col min="8195" max="8195" width="5.875" style="225" customWidth="1"/>
    <col min="8196" max="8196" width="10.875" style="225" customWidth="1"/>
    <col min="8197" max="8197" width="11.125" style="225" customWidth="1"/>
    <col min="8198" max="8198" width="11.25" style="225" customWidth="1"/>
    <col min="8199" max="8199" width="11.625" style="225" customWidth="1"/>
    <col min="8200" max="8200" width="9.75" style="225" customWidth="1"/>
    <col min="8201" max="8201" width="9.5" style="225" customWidth="1"/>
    <col min="8202" max="8205" width="15.375" style="225" customWidth="1"/>
    <col min="8206" max="8206" width="11" style="225" customWidth="1"/>
    <col min="8207" max="8448" width="9.25" style="225"/>
    <col min="8449" max="8449" width="3.125" style="225" customWidth="1"/>
    <col min="8450" max="8450" width="6.125" style="225" customWidth="1"/>
    <col min="8451" max="8451" width="5.875" style="225" customWidth="1"/>
    <col min="8452" max="8452" width="10.875" style="225" customWidth="1"/>
    <col min="8453" max="8453" width="11.125" style="225" customWidth="1"/>
    <col min="8454" max="8454" width="11.25" style="225" customWidth="1"/>
    <col min="8455" max="8455" width="11.625" style="225" customWidth="1"/>
    <col min="8456" max="8456" width="9.75" style="225" customWidth="1"/>
    <col min="8457" max="8457" width="9.5" style="225" customWidth="1"/>
    <col min="8458" max="8461" width="15.375" style="225" customWidth="1"/>
    <col min="8462" max="8462" width="11" style="225" customWidth="1"/>
    <col min="8463" max="8704" width="9.25" style="225"/>
    <col min="8705" max="8705" width="3.125" style="225" customWidth="1"/>
    <col min="8706" max="8706" width="6.125" style="225" customWidth="1"/>
    <col min="8707" max="8707" width="5.875" style="225" customWidth="1"/>
    <col min="8708" max="8708" width="10.875" style="225" customWidth="1"/>
    <col min="8709" max="8709" width="11.125" style="225" customWidth="1"/>
    <col min="8710" max="8710" width="11.25" style="225" customWidth="1"/>
    <col min="8711" max="8711" width="11.625" style="225" customWidth="1"/>
    <col min="8712" max="8712" width="9.75" style="225" customWidth="1"/>
    <col min="8713" max="8713" width="9.5" style="225" customWidth="1"/>
    <col min="8714" max="8717" width="15.375" style="225" customWidth="1"/>
    <col min="8718" max="8718" width="11" style="225" customWidth="1"/>
    <col min="8719" max="8960" width="9.25" style="225"/>
    <col min="8961" max="8961" width="3.125" style="225" customWidth="1"/>
    <col min="8962" max="8962" width="6.125" style="225" customWidth="1"/>
    <col min="8963" max="8963" width="5.875" style="225" customWidth="1"/>
    <col min="8964" max="8964" width="10.875" style="225" customWidth="1"/>
    <col min="8965" max="8965" width="11.125" style="225" customWidth="1"/>
    <col min="8966" max="8966" width="11.25" style="225" customWidth="1"/>
    <col min="8967" max="8967" width="11.625" style="225" customWidth="1"/>
    <col min="8968" max="8968" width="9.75" style="225" customWidth="1"/>
    <col min="8969" max="8969" width="9.5" style="225" customWidth="1"/>
    <col min="8970" max="8973" width="15.375" style="225" customWidth="1"/>
    <col min="8974" max="8974" width="11" style="225" customWidth="1"/>
    <col min="8975" max="9216" width="9.25" style="225"/>
    <col min="9217" max="9217" width="3.125" style="225" customWidth="1"/>
    <col min="9218" max="9218" width="6.125" style="225" customWidth="1"/>
    <col min="9219" max="9219" width="5.875" style="225" customWidth="1"/>
    <col min="9220" max="9220" width="10.875" style="225" customWidth="1"/>
    <col min="9221" max="9221" width="11.125" style="225" customWidth="1"/>
    <col min="9222" max="9222" width="11.25" style="225" customWidth="1"/>
    <col min="9223" max="9223" width="11.625" style="225" customWidth="1"/>
    <col min="9224" max="9224" width="9.75" style="225" customWidth="1"/>
    <col min="9225" max="9225" width="9.5" style="225" customWidth="1"/>
    <col min="9226" max="9229" width="15.375" style="225" customWidth="1"/>
    <col min="9230" max="9230" width="11" style="225" customWidth="1"/>
    <col min="9231" max="9472" width="9.25" style="225"/>
    <col min="9473" max="9473" width="3.125" style="225" customWidth="1"/>
    <col min="9474" max="9474" width="6.125" style="225" customWidth="1"/>
    <col min="9475" max="9475" width="5.875" style="225" customWidth="1"/>
    <col min="9476" max="9476" width="10.875" style="225" customWidth="1"/>
    <col min="9477" max="9477" width="11.125" style="225" customWidth="1"/>
    <col min="9478" max="9478" width="11.25" style="225" customWidth="1"/>
    <col min="9479" max="9479" width="11.625" style="225" customWidth="1"/>
    <col min="9480" max="9480" width="9.75" style="225" customWidth="1"/>
    <col min="9481" max="9481" width="9.5" style="225" customWidth="1"/>
    <col min="9482" max="9485" width="15.375" style="225" customWidth="1"/>
    <col min="9486" max="9486" width="11" style="225" customWidth="1"/>
    <col min="9487" max="9728" width="9.25" style="225"/>
    <col min="9729" max="9729" width="3.125" style="225" customWidth="1"/>
    <col min="9730" max="9730" width="6.125" style="225" customWidth="1"/>
    <col min="9731" max="9731" width="5.875" style="225" customWidth="1"/>
    <col min="9732" max="9732" width="10.875" style="225" customWidth="1"/>
    <col min="9733" max="9733" width="11.125" style="225" customWidth="1"/>
    <col min="9734" max="9734" width="11.25" style="225" customWidth="1"/>
    <col min="9735" max="9735" width="11.625" style="225" customWidth="1"/>
    <col min="9736" max="9736" width="9.75" style="225" customWidth="1"/>
    <col min="9737" max="9737" width="9.5" style="225" customWidth="1"/>
    <col min="9738" max="9741" width="15.375" style="225" customWidth="1"/>
    <col min="9742" max="9742" width="11" style="225" customWidth="1"/>
    <col min="9743" max="9984" width="9.25" style="225"/>
    <col min="9985" max="9985" width="3.125" style="225" customWidth="1"/>
    <col min="9986" max="9986" width="6.125" style="225" customWidth="1"/>
    <col min="9987" max="9987" width="5.875" style="225" customWidth="1"/>
    <col min="9988" max="9988" width="10.875" style="225" customWidth="1"/>
    <col min="9989" max="9989" width="11.125" style="225" customWidth="1"/>
    <col min="9990" max="9990" width="11.25" style="225" customWidth="1"/>
    <col min="9991" max="9991" width="11.625" style="225" customWidth="1"/>
    <col min="9992" max="9992" width="9.75" style="225" customWidth="1"/>
    <col min="9993" max="9993" width="9.5" style="225" customWidth="1"/>
    <col min="9994" max="9997" width="15.375" style="225" customWidth="1"/>
    <col min="9998" max="9998" width="11" style="225" customWidth="1"/>
    <col min="9999" max="10240" width="9.25" style="225"/>
    <col min="10241" max="10241" width="3.125" style="225" customWidth="1"/>
    <col min="10242" max="10242" width="6.125" style="225" customWidth="1"/>
    <col min="10243" max="10243" width="5.875" style="225" customWidth="1"/>
    <col min="10244" max="10244" width="10.875" style="225" customWidth="1"/>
    <col min="10245" max="10245" width="11.125" style="225" customWidth="1"/>
    <col min="10246" max="10246" width="11.25" style="225" customWidth="1"/>
    <col min="10247" max="10247" width="11.625" style="225" customWidth="1"/>
    <col min="10248" max="10248" width="9.75" style="225" customWidth="1"/>
    <col min="10249" max="10249" width="9.5" style="225" customWidth="1"/>
    <col min="10250" max="10253" width="15.375" style="225" customWidth="1"/>
    <col min="10254" max="10254" width="11" style="225" customWidth="1"/>
    <col min="10255" max="10496" width="9.25" style="225"/>
    <col min="10497" max="10497" width="3.125" style="225" customWidth="1"/>
    <col min="10498" max="10498" width="6.125" style="225" customWidth="1"/>
    <col min="10499" max="10499" width="5.875" style="225" customWidth="1"/>
    <col min="10500" max="10500" width="10.875" style="225" customWidth="1"/>
    <col min="10501" max="10501" width="11.125" style="225" customWidth="1"/>
    <col min="10502" max="10502" width="11.25" style="225" customWidth="1"/>
    <col min="10503" max="10503" width="11.625" style="225" customWidth="1"/>
    <col min="10504" max="10504" width="9.75" style="225" customWidth="1"/>
    <col min="10505" max="10505" width="9.5" style="225" customWidth="1"/>
    <col min="10506" max="10509" width="15.375" style="225" customWidth="1"/>
    <col min="10510" max="10510" width="11" style="225" customWidth="1"/>
    <col min="10511" max="10752" width="9.25" style="225"/>
    <col min="10753" max="10753" width="3.125" style="225" customWidth="1"/>
    <col min="10754" max="10754" width="6.125" style="225" customWidth="1"/>
    <col min="10755" max="10755" width="5.875" style="225" customWidth="1"/>
    <col min="10756" max="10756" width="10.875" style="225" customWidth="1"/>
    <col min="10757" max="10757" width="11.125" style="225" customWidth="1"/>
    <col min="10758" max="10758" width="11.25" style="225" customWidth="1"/>
    <col min="10759" max="10759" width="11.625" style="225" customWidth="1"/>
    <col min="10760" max="10760" width="9.75" style="225" customWidth="1"/>
    <col min="10761" max="10761" width="9.5" style="225" customWidth="1"/>
    <col min="10762" max="10765" width="15.375" style="225" customWidth="1"/>
    <col min="10766" max="10766" width="11" style="225" customWidth="1"/>
    <col min="10767" max="11008" width="9.25" style="225"/>
    <col min="11009" max="11009" width="3.125" style="225" customWidth="1"/>
    <col min="11010" max="11010" width="6.125" style="225" customWidth="1"/>
    <col min="11011" max="11011" width="5.875" style="225" customWidth="1"/>
    <col min="11012" max="11012" width="10.875" style="225" customWidth="1"/>
    <col min="11013" max="11013" width="11.125" style="225" customWidth="1"/>
    <col min="11014" max="11014" width="11.25" style="225" customWidth="1"/>
    <col min="11015" max="11015" width="11.625" style="225" customWidth="1"/>
    <col min="11016" max="11016" width="9.75" style="225" customWidth="1"/>
    <col min="11017" max="11017" width="9.5" style="225" customWidth="1"/>
    <col min="11018" max="11021" width="15.375" style="225" customWidth="1"/>
    <col min="11022" max="11022" width="11" style="225" customWidth="1"/>
    <col min="11023" max="11264" width="9.25" style="225"/>
    <col min="11265" max="11265" width="3.125" style="225" customWidth="1"/>
    <col min="11266" max="11266" width="6.125" style="225" customWidth="1"/>
    <col min="11267" max="11267" width="5.875" style="225" customWidth="1"/>
    <col min="11268" max="11268" width="10.875" style="225" customWidth="1"/>
    <col min="11269" max="11269" width="11.125" style="225" customWidth="1"/>
    <col min="11270" max="11270" width="11.25" style="225" customWidth="1"/>
    <col min="11271" max="11271" width="11.625" style="225" customWidth="1"/>
    <col min="11272" max="11272" width="9.75" style="225" customWidth="1"/>
    <col min="11273" max="11273" width="9.5" style="225" customWidth="1"/>
    <col min="11274" max="11277" width="15.375" style="225" customWidth="1"/>
    <col min="11278" max="11278" width="11" style="225" customWidth="1"/>
    <col min="11279" max="11520" width="9.25" style="225"/>
    <col min="11521" max="11521" width="3.125" style="225" customWidth="1"/>
    <col min="11522" max="11522" width="6.125" style="225" customWidth="1"/>
    <col min="11523" max="11523" width="5.875" style="225" customWidth="1"/>
    <col min="11524" max="11524" width="10.875" style="225" customWidth="1"/>
    <col min="11525" max="11525" width="11.125" style="225" customWidth="1"/>
    <col min="11526" max="11526" width="11.25" style="225" customWidth="1"/>
    <col min="11527" max="11527" width="11.625" style="225" customWidth="1"/>
    <col min="11528" max="11528" width="9.75" style="225" customWidth="1"/>
    <col min="11529" max="11529" width="9.5" style="225" customWidth="1"/>
    <col min="11530" max="11533" width="15.375" style="225" customWidth="1"/>
    <col min="11534" max="11534" width="11" style="225" customWidth="1"/>
    <col min="11535" max="11776" width="9.25" style="225"/>
    <col min="11777" max="11777" width="3.125" style="225" customWidth="1"/>
    <col min="11778" max="11778" width="6.125" style="225" customWidth="1"/>
    <col min="11779" max="11779" width="5.875" style="225" customWidth="1"/>
    <col min="11780" max="11780" width="10.875" style="225" customWidth="1"/>
    <col min="11781" max="11781" width="11.125" style="225" customWidth="1"/>
    <col min="11782" max="11782" width="11.25" style="225" customWidth="1"/>
    <col min="11783" max="11783" width="11.625" style="225" customWidth="1"/>
    <col min="11784" max="11784" width="9.75" style="225" customWidth="1"/>
    <col min="11785" max="11785" width="9.5" style="225" customWidth="1"/>
    <col min="11786" max="11789" width="15.375" style="225" customWidth="1"/>
    <col min="11790" max="11790" width="11" style="225" customWidth="1"/>
    <col min="11791" max="12032" width="9.25" style="225"/>
    <col min="12033" max="12033" width="3.125" style="225" customWidth="1"/>
    <col min="12034" max="12034" width="6.125" style="225" customWidth="1"/>
    <col min="12035" max="12035" width="5.875" style="225" customWidth="1"/>
    <col min="12036" max="12036" width="10.875" style="225" customWidth="1"/>
    <col min="12037" max="12037" width="11.125" style="225" customWidth="1"/>
    <col min="12038" max="12038" width="11.25" style="225" customWidth="1"/>
    <col min="12039" max="12039" width="11.625" style="225" customWidth="1"/>
    <col min="12040" max="12040" width="9.75" style="225" customWidth="1"/>
    <col min="12041" max="12041" width="9.5" style="225" customWidth="1"/>
    <col min="12042" max="12045" width="15.375" style="225" customWidth="1"/>
    <col min="12046" max="12046" width="11" style="225" customWidth="1"/>
    <col min="12047" max="12288" width="9.25" style="225"/>
    <col min="12289" max="12289" width="3.125" style="225" customWidth="1"/>
    <col min="12290" max="12290" width="6.125" style="225" customWidth="1"/>
    <col min="12291" max="12291" width="5.875" style="225" customWidth="1"/>
    <col min="12292" max="12292" width="10.875" style="225" customWidth="1"/>
    <col min="12293" max="12293" width="11.125" style="225" customWidth="1"/>
    <col min="12294" max="12294" width="11.25" style="225" customWidth="1"/>
    <col min="12295" max="12295" width="11.625" style="225" customWidth="1"/>
    <col min="12296" max="12296" width="9.75" style="225" customWidth="1"/>
    <col min="12297" max="12297" width="9.5" style="225" customWidth="1"/>
    <col min="12298" max="12301" width="15.375" style="225" customWidth="1"/>
    <col min="12302" max="12302" width="11" style="225" customWidth="1"/>
    <col min="12303" max="12544" width="9.25" style="225"/>
    <col min="12545" max="12545" width="3.125" style="225" customWidth="1"/>
    <col min="12546" max="12546" width="6.125" style="225" customWidth="1"/>
    <col min="12547" max="12547" width="5.875" style="225" customWidth="1"/>
    <col min="12548" max="12548" width="10.875" style="225" customWidth="1"/>
    <col min="12549" max="12549" width="11.125" style="225" customWidth="1"/>
    <col min="12550" max="12550" width="11.25" style="225" customWidth="1"/>
    <col min="12551" max="12551" width="11.625" style="225" customWidth="1"/>
    <col min="12552" max="12552" width="9.75" style="225" customWidth="1"/>
    <col min="12553" max="12553" width="9.5" style="225" customWidth="1"/>
    <col min="12554" max="12557" width="15.375" style="225" customWidth="1"/>
    <col min="12558" max="12558" width="11" style="225" customWidth="1"/>
    <col min="12559" max="12800" width="9.25" style="225"/>
    <col min="12801" max="12801" width="3.125" style="225" customWidth="1"/>
    <col min="12802" max="12802" width="6.125" style="225" customWidth="1"/>
    <col min="12803" max="12803" width="5.875" style="225" customWidth="1"/>
    <col min="12804" max="12804" width="10.875" style="225" customWidth="1"/>
    <col min="12805" max="12805" width="11.125" style="225" customWidth="1"/>
    <col min="12806" max="12806" width="11.25" style="225" customWidth="1"/>
    <col min="12807" max="12807" width="11.625" style="225" customWidth="1"/>
    <col min="12808" max="12808" width="9.75" style="225" customWidth="1"/>
    <col min="12809" max="12809" width="9.5" style="225" customWidth="1"/>
    <col min="12810" max="12813" width="15.375" style="225" customWidth="1"/>
    <col min="12814" max="12814" width="11" style="225" customWidth="1"/>
    <col min="12815" max="13056" width="9.25" style="225"/>
    <col min="13057" max="13057" width="3.125" style="225" customWidth="1"/>
    <col min="13058" max="13058" width="6.125" style="225" customWidth="1"/>
    <col min="13059" max="13059" width="5.875" style="225" customWidth="1"/>
    <col min="13060" max="13060" width="10.875" style="225" customWidth="1"/>
    <col min="13061" max="13061" width="11.125" style="225" customWidth="1"/>
    <col min="13062" max="13062" width="11.25" style="225" customWidth="1"/>
    <col min="13063" max="13063" width="11.625" style="225" customWidth="1"/>
    <col min="13064" max="13064" width="9.75" style="225" customWidth="1"/>
    <col min="13065" max="13065" width="9.5" style="225" customWidth="1"/>
    <col min="13066" max="13069" width="15.375" style="225" customWidth="1"/>
    <col min="13070" max="13070" width="11" style="225" customWidth="1"/>
    <col min="13071" max="13312" width="9.25" style="225"/>
    <col min="13313" max="13313" width="3.125" style="225" customWidth="1"/>
    <col min="13314" max="13314" width="6.125" style="225" customWidth="1"/>
    <col min="13315" max="13315" width="5.875" style="225" customWidth="1"/>
    <col min="13316" max="13316" width="10.875" style="225" customWidth="1"/>
    <col min="13317" max="13317" width="11.125" style="225" customWidth="1"/>
    <col min="13318" max="13318" width="11.25" style="225" customWidth="1"/>
    <col min="13319" max="13319" width="11.625" style="225" customWidth="1"/>
    <col min="13320" max="13320" width="9.75" style="225" customWidth="1"/>
    <col min="13321" max="13321" width="9.5" style="225" customWidth="1"/>
    <col min="13322" max="13325" width="15.375" style="225" customWidth="1"/>
    <col min="13326" max="13326" width="11" style="225" customWidth="1"/>
    <col min="13327" max="13568" width="9.25" style="225"/>
    <col min="13569" max="13569" width="3.125" style="225" customWidth="1"/>
    <col min="13570" max="13570" width="6.125" style="225" customWidth="1"/>
    <col min="13571" max="13571" width="5.875" style="225" customWidth="1"/>
    <col min="13572" max="13572" width="10.875" style="225" customWidth="1"/>
    <col min="13573" max="13573" width="11.125" style="225" customWidth="1"/>
    <col min="13574" max="13574" width="11.25" style="225" customWidth="1"/>
    <col min="13575" max="13575" width="11.625" style="225" customWidth="1"/>
    <col min="13576" max="13576" width="9.75" style="225" customWidth="1"/>
    <col min="13577" max="13577" width="9.5" style="225" customWidth="1"/>
    <col min="13578" max="13581" width="15.375" style="225" customWidth="1"/>
    <col min="13582" max="13582" width="11" style="225" customWidth="1"/>
    <col min="13583" max="13824" width="9.25" style="225"/>
    <col min="13825" max="13825" width="3.125" style="225" customWidth="1"/>
    <col min="13826" max="13826" width="6.125" style="225" customWidth="1"/>
    <col min="13827" max="13827" width="5.875" style="225" customWidth="1"/>
    <col min="13828" max="13828" width="10.875" style="225" customWidth="1"/>
    <col min="13829" max="13829" width="11.125" style="225" customWidth="1"/>
    <col min="13830" max="13830" width="11.25" style="225" customWidth="1"/>
    <col min="13831" max="13831" width="11.625" style="225" customWidth="1"/>
    <col min="13832" max="13832" width="9.75" style="225" customWidth="1"/>
    <col min="13833" max="13833" width="9.5" style="225" customWidth="1"/>
    <col min="13834" max="13837" width="15.375" style="225" customWidth="1"/>
    <col min="13838" max="13838" width="11" style="225" customWidth="1"/>
    <col min="13839" max="14080" width="9.25" style="225"/>
    <col min="14081" max="14081" width="3.125" style="225" customWidth="1"/>
    <col min="14082" max="14082" width="6.125" style="225" customWidth="1"/>
    <col min="14083" max="14083" width="5.875" style="225" customWidth="1"/>
    <col min="14084" max="14084" width="10.875" style="225" customWidth="1"/>
    <col min="14085" max="14085" width="11.125" style="225" customWidth="1"/>
    <col min="14086" max="14086" width="11.25" style="225" customWidth="1"/>
    <col min="14087" max="14087" width="11.625" style="225" customWidth="1"/>
    <col min="14088" max="14088" width="9.75" style="225" customWidth="1"/>
    <col min="14089" max="14089" width="9.5" style="225" customWidth="1"/>
    <col min="14090" max="14093" width="15.375" style="225" customWidth="1"/>
    <col min="14094" max="14094" width="11" style="225" customWidth="1"/>
    <col min="14095" max="14336" width="9.25" style="225"/>
    <col min="14337" max="14337" width="3.125" style="225" customWidth="1"/>
    <col min="14338" max="14338" width="6.125" style="225" customWidth="1"/>
    <col min="14339" max="14339" width="5.875" style="225" customWidth="1"/>
    <col min="14340" max="14340" width="10.875" style="225" customWidth="1"/>
    <col min="14341" max="14341" width="11.125" style="225" customWidth="1"/>
    <col min="14342" max="14342" width="11.25" style="225" customWidth="1"/>
    <col min="14343" max="14343" width="11.625" style="225" customWidth="1"/>
    <col min="14344" max="14344" width="9.75" style="225" customWidth="1"/>
    <col min="14345" max="14345" width="9.5" style="225" customWidth="1"/>
    <col min="14346" max="14349" width="15.375" style="225" customWidth="1"/>
    <col min="14350" max="14350" width="11" style="225" customWidth="1"/>
    <col min="14351" max="14592" width="9.25" style="225"/>
    <col min="14593" max="14593" width="3.125" style="225" customWidth="1"/>
    <col min="14594" max="14594" width="6.125" style="225" customWidth="1"/>
    <col min="14595" max="14595" width="5.875" style="225" customWidth="1"/>
    <col min="14596" max="14596" width="10.875" style="225" customWidth="1"/>
    <col min="14597" max="14597" width="11.125" style="225" customWidth="1"/>
    <col min="14598" max="14598" width="11.25" style="225" customWidth="1"/>
    <col min="14599" max="14599" width="11.625" style="225" customWidth="1"/>
    <col min="14600" max="14600" width="9.75" style="225" customWidth="1"/>
    <col min="14601" max="14601" width="9.5" style="225" customWidth="1"/>
    <col min="14602" max="14605" width="15.375" style="225" customWidth="1"/>
    <col min="14606" max="14606" width="11" style="225" customWidth="1"/>
    <col min="14607" max="14848" width="9.25" style="225"/>
    <col min="14849" max="14849" width="3.125" style="225" customWidth="1"/>
    <col min="14850" max="14850" width="6.125" style="225" customWidth="1"/>
    <col min="14851" max="14851" width="5.875" style="225" customWidth="1"/>
    <col min="14852" max="14852" width="10.875" style="225" customWidth="1"/>
    <col min="14853" max="14853" width="11.125" style="225" customWidth="1"/>
    <col min="14854" max="14854" width="11.25" style="225" customWidth="1"/>
    <col min="14855" max="14855" width="11.625" style="225" customWidth="1"/>
    <col min="14856" max="14856" width="9.75" style="225" customWidth="1"/>
    <col min="14857" max="14857" width="9.5" style="225" customWidth="1"/>
    <col min="14858" max="14861" width="15.375" style="225" customWidth="1"/>
    <col min="14862" max="14862" width="11" style="225" customWidth="1"/>
    <col min="14863" max="15104" width="9.25" style="225"/>
    <col min="15105" max="15105" width="3.125" style="225" customWidth="1"/>
    <col min="15106" max="15106" width="6.125" style="225" customWidth="1"/>
    <col min="15107" max="15107" width="5.875" style="225" customWidth="1"/>
    <col min="15108" max="15108" width="10.875" style="225" customWidth="1"/>
    <col min="15109" max="15109" width="11.125" style="225" customWidth="1"/>
    <col min="15110" max="15110" width="11.25" style="225" customWidth="1"/>
    <col min="15111" max="15111" width="11.625" style="225" customWidth="1"/>
    <col min="15112" max="15112" width="9.75" style="225" customWidth="1"/>
    <col min="15113" max="15113" width="9.5" style="225" customWidth="1"/>
    <col min="15114" max="15117" width="15.375" style="225" customWidth="1"/>
    <col min="15118" max="15118" width="11" style="225" customWidth="1"/>
    <col min="15119" max="15360" width="9.25" style="225"/>
    <col min="15361" max="15361" width="3.125" style="225" customWidth="1"/>
    <col min="15362" max="15362" width="6.125" style="225" customWidth="1"/>
    <col min="15363" max="15363" width="5.875" style="225" customWidth="1"/>
    <col min="15364" max="15364" width="10.875" style="225" customWidth="1"/>
    <col min="15365" max="15365" width="11.125" style="225" customWidth="1"/>
    <col min="15366" max="15366" width="11.25" style="225" customWidth="1"/>
    <col min="15367" max="15367" width="11.625" style="225" customWidth="1"/>
    <col min="15368" max="15368" width="9.75" style="225" customWidth="1"/>
    <col min="15369" max="15369" width="9.5" style="225" customWidth="1"/>
    <col min="15370" max="15373" width="15.375" style="225" customWidth="1"/>
    <col min="15374" max="15374" width="11" style="225" customWidth="1"/>
    <col min="15375" max="15616" width="9.25" style="225"/>
    <col min="15617" max="15617" width="3.125" style="225" customWidth="1"/>
    <col min="15618" max="15618" width="6.125" style="225" customWidth="1"/>
    <col min="15619" max="15619" width="5.875" style="225" customWidth="1"/>
    <col min="15620" max="15620" width="10.875" style="225" customWidth="1"/>
    <col min="15621" max="15621" width="11.125" style="225" customWidth="1"/>
    <col min="15622" max="15622" width="11.25" style="225" customWidth="1"/>
    <col min="15623" max="15623" width="11.625" style="225" customWidth="1"/>
    <col min="15624" max="15624" width="9.75" style="225" customWidth="1"/>
    <col min="15625" max="15625" width="9.5" style="225" customWidth="1"/>
    <col min="15626" max="15629" width="15.375" style="225" customWidth="1"/>
    <col min="15630" max="15630" width="11" style="225" customWidth="1"/>
    <col min="15631" max="15872" width="9.25" style="225"/>
    <col min="15873" max="15873" width="3.125" style="225" customWidth="1"/>
    <col min="15874" max="15874" width="6.125" style="225" customWidth="1"/>
    <col min="15875" max="15875" width="5.875" style="225" customWidth="1"/>
    <col min="15876" max="15876" width="10.875" style="225" customWidth="1"/>
    <col min="15877" max="15877" width="11.125" style="225" customWidth="1"/>
    <col min="15878" max="15878" width="11.25" style="225" customWidth="1"/>
    <col min="15879" max="15879" width="11.625" style="225" customWidth="1"/>
    <col min="15880" max="15880" width="9.75" style="225" customWidth="1"/>
    <col min="15881" max="15881" width="9.5" style="225" customWidth="1"/>
    <col min="15882" max="15885" width="15.375" style="225" customWidth="1"/>
    <col min="15886" max="15886" width="11" style="225" customWidth="1"/>
    <col min="15887" max="16128" width="9.25" style="225"/>
    <col min="16129" max="16129" width="3.125" style="225" customWidth="1"/>
    <col min="16130" max="16130" width="6.125" style="225" customWidth="1"/>
    <col min="16131" max="16131" width="5.875" style="225" customWidth="1"/>
    <col min="16132" max="16132" width="10.875" style="225" customWidth="1"/>
    <col min="16133" max="16133" width="11.125" style="225" customWidth="1"/>
    <col min="16134" max="16134" width="11.25" style="225" customWidth="1"/>
    <col min="16135" max="16135" width="11.625" style="225" customWidth="1"/>
    <col min="16136" max="16136" width="9.75" style="225" customWidth="1"/>
    <col min="16137" max="16137" width="9.5" style="225" customWidth="1"/>
    <col min="16138" max="16141" width="15.375" style="225" customWidth="1"/>
    <col min="16142" max="16142" width="11" style="225" customWidth="1"/>
    <col min="16143" max="16384" width="9.25" style="225"/>
  </cols>
  <sheetData>
    <row r="1" spans="1:255" ht="19.5" customHeight="1">
      <c r="A1" s="171" t="s">
        <v>285</v>
      </c>
      <c r="B1" s="188"/>
      <c r="C1" s="188"/>
      <c r="D1" s="188"/>
      <c r="E1" s="188"/>
      <c r="F1" s="188"/>
      <c r="H1" s="188"/>
      <c r="I1" s="188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  <c r="CM1" s="224"/>
      <c r="CN1" s="224"/>
      <c r="CO1" s="224"/>
      <c r="CP1" s="224"/>
      <c r="CQ1" s="224"/>
      <c r="CR1" s="224"/>
      <c r="CS1" s="224"/>
      <c r="CT1" s="224"/>
      <c r="CU1" s="224"/>
      <c r="CV1" s="224"/>
      <c r="CW1" s="224"/>
      <c r="CX1" s="224"/>
      <c r="CY1" s="224"/>
      <c r="CZ1" s="224"/>
      <c r="DA1" s="224"/>
      <c r="DB1" s="224"/>
      <c r="DC1" s="224"/>
      <c r="DD1" s="224"/>
      <c r="DE1" s="224"/>
      <c r="DF1" s="224"/>
      <c r="DG1" s="224"/>
      <c r="DH1" s="224"/>
      <c r="DI1" s="224"/>
      <c r="DJ1" s="224"/>
      <c r="DK1" s="224"/>
      <c r="DL1" s="224"/>
      <c r="DM1" s="224"/>
      <c r="DN1" s="224"/>
      <c r="DO1" s="224"/>
      <c r="DP1" s="224"/>
      <c r="DQ1" s="224"/>
      <c r="DR1" s="224"/>
      <c r="DS1" s="224"/>
      <c r="DT1" s="224"/>
      <c r="DU1" s="224"/>
      <c r="DV1" s="224"/>
      <c r="DW1" s="224"/>
      <c r="DX1" s="224"/>
      <c r="DY1" s="224"/>
      <c r="DZ1" s="224"/>
      <c r="EA1" s="224"/>
      <c r="EB1" s="224"/>
      <c r="EC1" s="224"/>
      <c r="ED1" s="224"/>
      <c r="EE1" s="224"/>
      <c r="EF1" s="224"/>
      <c r="EG1" s="224"/>
      <c r="EH1" s="224"/>
      <c r="EI1" s="224"/>
      <c r="EJ1" s="224"/>
      <c r="EK1" s="224"/>
      <c r="EL1" s="224"/>
      <c r="EM1" s="224"/>
      <c r="EN1" s="224"/>
      <c r="EO1" s="224"/>
      <c r="EP1" s="224"/>
      <c r="EQ1" s="224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  <c r="GB1" s="224"/>
      <c r="GC1" s="224"/>
      <c r="GD1" s="224"/>
      <c r="GE1" s="224"/>
      <c r="GF1" s="224"/>
      <c r="GG1" s="224"/>
      <c r="GH1" s="224"/>
      <c r="GI1" s="224"/>
      <c r="GJ1" s="224"/>
      <c r="GK1" s="224"/>
      <c r="GL1" s="224"/>
      <c r="GM1" s="224"/>
      <c r="GN1" s="224"/>
      <c r="GO1" s="224"/>
      <c r="GP1" s="224"/>
      <c r="GQ1" s="224"/>
      <c r="GR1" s="224"/>
      <c r="GS1" s="224"/>
      <c r="GT1" s="224"/>
      <c r="GU1" s="224"/>
      <c r="GV1" s="224"/>
      <c r="GW1" s="224"/>
      <c r="GX1" s="224"/>
      <c r="GY1" s="224"/>
      <c r="GZ1" s="224"/>
      <c r="HA1" s="224"/>
      <c r="HB1" s="224"/>
      <c r="HC1" s="224"/>
      <c r="HD1" s="224"/>
      <c r="HE1" s="224"/>
      <c r="HF1" s="224"/>
      <c r="HG1" s="224"/>
      <c r="HH1" s="224"/>
      <c r="HI1" s="224"/>
      <c r="HJ1" s="224"/>
      <c r="HK1" s="224"/>
      <c r="HL1" s="224"/>
      <c r="HM1" s="224"/>
      <c r="HN1" s="224"/>
      <c r="HO1" s="224"/>
      <c r="HP1" s="224"/>
      <c r="HQ1" s="224"/>
      <c r="HR1" s="224"/>
      <c r="HS1" s="224"/>
      <c r="HT1" s="224"/>
      <c r="HU1" s="224"/>
      <c r="HV1" s="224"/>
      <c r="HW1" s="224"/>
      <c r="HX1" s="224"/>
      <c r="HY1" s="224"/>
      <c r="HZ1" s="224"/>
      <c r="IA1" s="224"/>
      <c r="IB1" s="224"/>
      <c r="IC1" s="224"/>
      <c r="ID1" s="224"/>
      <c r="IE1" s="224"/>
      <c r="IF1" s="224"/>
      <c r="IG1" s="224"/>
      <c r="IH1" s="224"/>
      <c r="II1" s="224"/>
      <c r="IJ1" s="224"/>
      <c r="IK1" s="224"/>
      <c r="IL1" s="224"/>
      <c r="IM1" s="224"/>
      <c r="IN1" s="224"/>
      <c r="IO1" s="224"/>
      <c r="IP1" s="224"/>
      <c r="IQ1" s="224"/>
      <c r="IR1" s="224"/>
      <c r="IS1" s="224"/>
      <c r="IT1" s="224"/>
      <c r="IU1" s="224"/>
    </row>
    <row r="2" spans="1:255" ht="6" customHeight="1">
      <c r="F2" s="174"/>
    </row>
    <row r="3" spans="1:255" ht="16.5" customHeight="1">
      <c r="A3" s="226" t="s">
        <v>286</v>
      </c>
      <c r="B3" s="226"/>
      <c r="C3" s="226"/>
      <c r="D3" s="226"/>
      <c r="E3" s="227"/>
      <c r="F3" s="226"/>
      <c r="G3" s="562" t="s">
        <v>287</v>
      </c>
      <c r="H3" s="562"/>
      <c r="I3" s="562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8"/>
      <c r="BR3" s="228"/>
      <c r="BS3" s="228"/>
      <c r="BT3" s="228"/>
      <c r="BU3" s="228"/>
      <c r="BV3" s="228"/>
      <c r="BW3" s="228"/>
      <c r="BX3" s="228"/>
      <c r="BY3" s="228"/>
      <c r="BZ3" s="228"/>
      <c r="CA3" s="228"/>
      <c r="CB3" s="228"/>
      <c r="CC3" s="228"/>
      <c r="CD3" s="228"/>
      <c r="CE3" s="228"/>
      <c r="CF3" s="228"/>
      <c r="CG3" s="228"/>
      <c r="CH3" s="228"/>
      <c r="CI3" s="228"/>
      <c r="CJ3" s="228"/>
      <c r="CK3" s="228"/>
      <c r="CL3" s="228"/>
      <c r="CM3" s="228"/>
      <c r="CN3" s="228"/>
      <c r="CO3" s="228"/>
      <c r="CP3" s="228"/>
      <c r="CQ3" s="228"/>
      <c r="CR3" s="228"/>
      <c r="CS3" s="228"/>
      <c r="CT3" s="228"/>
      <c r="CU3" s="228"/>
      <c r="CV3" s="228"/>
      <c r="CW3" s="228"/>
      <c r="CX3" s="228"/>
      <c r="CY3" s="228"/>
      <c r="CZ3" s="228"/>
      <c r="DA3" s="228"/>
      <c r="DB3" s="228"/>
      <c r="DC3" s="228"/>
      <c r="DD3" s="228"/>
      <c r="DE3" s="228"/>
      <c r="DF3" s="228"/>
      <c r="DG3" s="228"/>
      <c r="DH3" s="228"/>
      <c r="DI3" s="228"/>
      <c r="DJ3" s="228"/>
      <c r="DK3" s="228"/>
      <c r="DL3" s="228"/>
      <c r="DM3" s="228"/>
      <c r="DN3" s="228"/>
      <c r="DO3" s="228"/>
      <c r="DP3" s="228"/>
      <c r="DQ3" s="228"/>
      <c r="DR3" s="228"/>
      <c r="DS3" s="228"/>
      <c r="DT3" s="228"/>
      <c r="DU3" s="228"/>
      <c r="DV3" s="228"/>
      <c r="DW3" s="228"/>
      <c r="DX3" s="228"/>
      <c r="DY3" s="228"/>
      <c r="DZ3" s="228"/>
      <c r="EA3" s="228"/>
      <c r="EB3" s="228"/>
      <c r="EC3" s="228"/>
      <c r="ED3" s="228"/>
      <c r="EE3" s="228"/>
      <c r="EF3" s="228"/>
      <c r="EG3" s="228"/>
      <c r="EH3" s="228"/>
      <c r="EI3" s="228"/>
      <c r="EJ3" s="228"/>
      <c r="EK3" s="228"/>
      <c r="EL3" s="228"/>
      <c r="EM3" s="228"/>
      <c r="EN3" s="228"/>
      <c r="EO3" s="228"/>
      <c r="EP3" s="228"/>
      <c r="EQ3" s="228"/>
      <c r="ER3" s="228"/>
      <c r="ES3" s="228"/>
      <c r="ET3" s="228"/>
      <c r="EU3" s="228"/>
      <c r="EV3" s="228"/>
      <c r="EW3" s="228"/>
      <c r="EX3" s="228"/>
      <c r="EY3" s="228"/>
      <c r="EZ3" s="228"/>
      <c r="FA3" s="228"/>
      <c r="FB3" s="228"/>
      <c r="FC3" s="228"/>
      <c r="FD3" s="228"/>
      <c r="FE3" s="228"/>
      <c r="FF3" s="228"/>
      <c r="FG3" s="228"/>
      <c r="FH3" s="228"/>
      <c r="FI3" s="228"/>
      <c r="FJ3" s="228"/>
      <c r="FK3" s="228"/>
      <c r="FL3" s="228"/>
      <c r="FM3" s="228"/>
      <c r="FN3" s="228"/>
      <c r="FO3" s="228"/>
      <c r="FP3" s="228"/>
      <c r="FQ3" s="228"/>
      <c r="FR3" s="228"/>
      <c r="FS3" s="228"/>
      <c r="FT3" s="228"/>
      <c r="FU3" s="228"/>
      <c r="FV3" s="228"/>
      <c r="FW3" s="228"/>
      <c r="FX3" s="228"/>
      <c r="FY3" s="228"/>
      <c r="FZ3" s="228"/>
      <c r="GA3" s="228"/>
      <c r="GB3" s="228"/>
      <c r="GC3" s="228"/>
      <c r="GD3" s="228"/>
      <c r="GE3" s="228"/>
      <c r="GF3" s="228"/>
      <c r="GG3" s="228"/>
      <c r="GH3" s="228"/>
      <c r="GI3" s="228"/>
      <c r="GJ3" s="228"/>
      <c r="GK3" s="228"/>
      <c r="GL3" s="228"/>
      <c r="GM3" s="228"/>
      <c r="GN3" s="228"/>
      <c r="GO3" s="228"/>
      <c r="GP3" s="228"/>
      <c r="GQ3" s="228"/>
      <c r="GR3" s="228"/>
      <c r="GS3" s="228"/>
      <c r="GT3" s="228"/>
      <c r="GU3" s="228"/>
      <c r="GV3" s="228"/>
      <c r="GW3" s="228"/>
      <c r="GX3" s="228"/>
      <c r="GY3" s="228"/>
      <c r="GZ3" s="228"/>
      <c r="HA3" s="228"/>
      <c r="HB3" s="228"/>
      <c r="HC3" s="228"/>
      <c r="HD3" s="228"/>
      <c r="HE3" s="228"/>
      <c r="HF3" s="228"/>
      <c r="HG3" s="228"/>
      <c r="HH3" s="228"/>
      <c r="HI3" s="228"/>
      <c r="HJ3" s="228"/>
      <c r="HK3" s="228"/>
      <c r="HL3" s="228"/>
      <c r="HM3" s="228"/>
      <c r="HN3" s="228"/>
      <c r="HO3" s="228"/>
      <c r="HP3" s="228"/>
      <c r="HQ3" s="228"/>
      <c r="HR3" s="228"/>
      <c r="HS3" s="228"/>
      <c r="HT3" s="228"/>
      <c r="HU3" s="228"/>
      <c r="HV3" s="228"/>
      <c r="HW3" s="228"/>
      <c r="HX3" s="228"/>
      <c r="HY3" s="228"/>
      <c r="HZ3" s="228"/>
      <c r="IA3" s="228"/>
      <c r="IB3" s="228"/>
      <c r="IC3" s="228"/>
      <c r="ID3" s="228"/>
      <c r="IE3" s="228"/>
      <c r="IF3" s="228"/>
      <c r="IG3" s="228"/>
      <c r="IH3" s="228"/>
      <c r="II3" s="228"/>
      <c r="IJ3" s="228"/>
      <c r="IK3" s="228"/>
      <c r="IL3" s="228"/>
      <c r="IM3" s="228"/>
      <c r="IN3" s="228"/>
      <c r="IO3" s="228"/>
      <c r="IP3" s="228"/>
      <c r="IQ3" s="228"/>
      <c r="IR3" s="228"/>
      <c r="IS3" s="228"/>
      <c r="IT3" s="228"/>
      <c r="IU3" s="228"/>
    </row>
    <row r="4" spans="1:255" ht="4.5" customHeight="1" thickBot="1">
      <c r="G4" s="563"/>
      <c r="H4" s="563"/>
      <c r="I4" s="563"/>
    </row>
    <row r="5" spans="1:255" ht="15" customHeight="1">
      <c r="A5" s="518" t="s">
        <v>288</v>
      </c>
      <c r="B5" s="518"/>
      <c r="C5" s="524"/>
      <c r="D5" s="564" t="s">
        <v>289</v>
      </c>
      <c r="E5" s="564" t="s">
        <v>290</v>
      </c>
      <c r="F5" s="564" t="s">
        <v>291</v>
      </c>
      <c r="G5" s="564" t="s">
        <v>292</v>
      </c>
      <c r="H5" s="198" t="s">
        <v>293</v>
      </c>
      <c r="I5" s="229"/>
    </row>
    <row r="6" spans="1:255" ht="15.75" customHeight="1">
      <c r="A6" s="548"/>
      <c r="B6" s="548"/>
      <c r="C6" s="549"/>
      <c r="D6" s="561"/>
      <c r="E6" s="561"/>
      <c r="F6" s="561"/>
      <c r="G6" s="561"/>
      <c r="H6" s="175" t="s">
        <v>294</v>
      </c>
      <c r="I6" s="175" t="s">
        <v>295</v>
      </c>
    </row>
    <row r="7" spans="1:255" ht="11.25" customHeight="1">
      <c r="A7" s="230"/>
      <c r="B7" s="231"/>
      <c r="C7" s="230"/>
      <c r="D7" s="232" t="s">
        <v>296</v>
      </c>
      <c r="E7" s="233" t="s">
        <v>296</v>
      </c>
      <c r="F7" s="233" t="s">
        <v>297</v>
      </c>
      <c r="G7" s="233" t="s">
        <v>297</v>
      </c>
      <c r="H7" s="233" t="s">
        <v>298</v>
      </c>
      <c r="I7" s="233" t="s">
        <v>298</v>
      </c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  <c r="AU7" s="234"/>
      <c r="AV7" s="234"/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4"/>
      <c r="BP7" s="234"/>
      <c r="BQ7" s="234"/>
      <c r="BR7" s="234"/>
      <c r="BS7" s="234"/>
      <c r="BT7" s="234"/>
      <c r="BU7" s="234"/>
      <c r="BV7" s="234"/>
      <c r="BW7" s="234"/>
      <c r="BX7" s="234"/>
      <c r="BY7" s="234"/>
      <c r="BZ7" s="234"/>
      <c r="CA7" s="234"/>
      <c r="CB7" s="234"/>
      <c r="CC7" s="234"/>
      <c r="CD7" s="234"/>
      <c r="CE7" s="234"/>
      <c r="CF7" s="234"/>
      <c r="CG7" s="234"/>
      <c r="CH7" s="234"/>
      <c r="CI7" s="234"/>
      <c r="CJ7" s="234"/>
      <c r="CK7" s="234"/>
      <c r="CL7" s="234"/>
      <c r="CM7" s="234"/>
      <c r="CN7" s="234"/>
      <c r="CO7" s="234"/>
      <c r="CP7" s="234"/>
      <c r="CQ7" s="234"/>
      <c r="CR7" s="234"/>
      <c r="CS7" s="234"/>
      <c r="CT7" s="234"/>
      <c r="CU7" s="234"/>
      <c r="CV7" s="234"/>
      <c r="CW7" s="234"/>
      <c r="CX7" s="234"/>
      <c r="CY7" s="234"/>
      <c r="CZ7" s="234"/>
      <c r="DA7" s="234"/>
      <c r="DB7" s="234"/>
      <c r="DC7" s="234"/>
      <c r="DD7" s="234"/>
      <c r="DE7" s="234"/>
      <c r="DF7" s="234"/>
      <c r="DG7" s="234"/>
      <c r="DH7" s="234"/>
      <c r="DI7" s="234"/>
      <c r="DJ7" s="234"/>
      <c r="DK7" s="234"/>
      <c r="DL7" s="234"/>
      <c r="DM7" s="234"/>
      <c r="DN7" s="234"/>
      <c r="DO7" s="234"/>
      <c r="DP7" s="234"/>
      <c r="DQ7" s="234"/>
      <c r="DR7" s="234"/>
      <c r="DS7" s="234"/>
      <c r="DT7" s="234"/>
      <c r="DU7" s="234"/>
      <c r="DV7" s="234"/>
      <c r="DW7" s="234"/>
      <c r="DX7" s="234"/>
      <c r="DY7" s="234"/>
      <c r="DZ7" s="234"/>
      <c r="EA7" s="234"/>
      <c r="EB7" s="234"/>
      <c r="EC7" s="234"/>
      <c r="ED7" s="234"/>
      <c r="EE7" s="234"/>
      <c r="EF7" s="234"/>
      <c r="EG7" s="234"/>
      <c r="EH7" s="234"/>
      <c r="EI7" s="234"/>
      <c r="EJ7" s="234"/>
      <c r="EK7" s="234"/>
      <c r="EL7" s="234"/>
      <c r="EM7" s="234"/>
      <c r="EN7" s="234"/>
      <c r="EO7" s="234"/>
      <c r="EP7" s="234"/>
      <c r="EQ7" s="234"/>
      <c r="ER7" s="234"/>
      <c r="ES7" s="234"/>
      <c r="ET7" s="234"/>
      <c r="EU7" s="234"/>
      <c r="EV7" s="234"/>
      <c r="EW7" s="234"/>
      <c r="EX7" s="234"/>
      <c r="EY7" s="234"/>
      <c r="EZ7" s="234"/>
      <c r="FA7" s="234"/>
      <c r="FB7" s="234"/>
      <c r="FC7" s="234"/>
      <c r="FD7" s="234"/>
      <c r="FE7" s="234"/>
      <c r="FF7" s="234"/>
      <c r="FG7" s="234"/>
      <c r="FH7" s="234"/>
      <c r="FI7" s="234"/>
      <c r="FJ7" s="234"/>
      <c r="FK7" s="234"/>
      <c r="FL7" s="234"/>
      <c r="FM7" s="234"/>
      <c r="FN7" s="234"/>
      <c r="FO7" s="234"/>
      <c r="FP7" s="234"/>
      <c r="FQ7" s="234"/>
      <c r="FR7" s="234"/>
      <c r="FS7" s="234"/>
      <c r="FT7" s="234"/>
      <c r="FU7" s="234"/>
      <c r="FV7" s="234"/>
      <c r="FW7" s="234"/>
      <c r="FX7" s="234"/>
      <c r="FY7" s="234"/>
      <c r="FZ7" s="234"/>
      <c r="GA7" s="234"/>
      <c r="GB7" s="234"/>
      <c r="GC7" s="234"/>
      <c r="GD7" s="234"/>
      <c r="GE7" s="234"/>
      <c r="GF7" s="234"/>
      <c r="GG7" s="234"/>
      <c r="GH7" s="234"/>
      <c r="GI7" s="234"/>
      <c r="GJ7" s="234"/>
      <c r="GK7" s="234"/>
      <c r="GL7" s="234"/>
      <c r="GM7" s="234"/>
      <c r="GN7" s="234"/>
      <c r="GO7" s="234"/>
      <c r="GP7" s="234"/>
      <c r="GQ7" s="234"/>
      <c r="GR7" s="234"/>
      <c r="GS7" s="234"/>
      <c r="GT7" s="234"/>
      <c r="GU7" s="234"/>
      <c r="GV7" s="234"/>
      <c r="GW7" s="234"/>
      <c r="GX7" s="234"/>
      <c r="GY7" s="234"/>
      <c r="GZ7" s="234"/>
      <c r="HA7" s="234"/>
      <c r="HB7" s="234"/>
      <c r="HC7" s="234"/>
      <c r="HD7" s="234"/>
      <c r="HE7" s="234"/>
      <c r="HF7" s="234"/>
      <c r="HG7" s="234"/>
      <c r="HH7" s="234"/>
      <c r="HI7" s="234"/>
      <c r="HJ7" s="234"/>
      <c r="HK7" s="234"/>
      <c r="HL7" s="234"/>
      <c r="HM7" s="234"/>
      <c r="HN7" s="234"/>
      <c r="HO7" s="234"/>
      <c r="HP7" s="234"/>
      <c r="HQ7" s="234"/>
      <c r="HR7" s="234"/>
      <c r="HS7" s="234"/>
      <c r="HT7" s="234"/>
      <c r="HU7" s="234"/>
      <c r="HV7" s="234"/>
      <c r="HW7" s="234"/>
      <c r="HX7" s="234"/>
      <c r="HY7" s="234"/>
      <c r="HZ7" s="234"/>
      <c r="IA7" s="234"/>
      <c r="IB7" s="234"/>
      <c r="IC7" s="234"/>
      <c r="ID7" s="234"/>
      <c r="IE7" s="234"/>
      <c r="IF7" s="234"/>
      <c r="IG7" s="234"/>
      <c r="IH7" s="234"/>
      <c r="II7" s="234"/>
      <c r="IJ7" s="234"/>
      <c r="IK7" s="234"/>
      <c r="IL7" s="234"/>
      <c r="IM7" s="234"/>
      <c r="IN7" s="234"/>
      <c r="IO7" s="234"/>
      <c r="IP7" s="234"/>
      <c r="IQ7" s="234"/>
      <c r="IR7" s="234"/>
      <c r="IS7" s="234"/>
      <c r="IT7" s="234"/>
      <c r="IU7" s="234"/>
    </row>
    <row r="8" spans="1:255" ht="15" customHeight="1">
      <c r="A8" s="203" t="s">
        <v>299</v>
      </c>
      <c r="B8" s="172" t="s">
        <v>300</v>
      </c>
      <c r="C8" s="203"/>
      <c r="D8" s="235">
        <v>443790</v>
      </c>
      <c r="E8" s="235">
        <v>24677823</v>
      </c>
      <c r="F8" s="235">
        <v>2756879</v>
      </c>
      <c r="G8" s="235">
        <v>2756879</v>
      </c>
      <c r="H8" s="235">
        <v>112</v>
      </c>
      <c r="I8" s="235">
        <v>133</v>
      </c>
    </row>
    <row r="9" spans="1:255" ht="15" customHeight="1">
      <c r="A9" s="203"/>
      <c r="B9" s="172" t="s">
        <v>301</v>
      </c>
      <c r="C9" s="203"/>
      <c r="D9" s="236" t="s">
        <v>268</v>
      </c>
      <c r="E9" s="235">
        <v>45686</v>
      </c>
      <c r="F9" s="235">
        <v>477076</v>
      </c>
      <c r="G9" s="235">
        <v>334060</v>
      </c>
      <c r="H9" s="235">
        <v>10442</v>
      </c>
      <c r="I9" s="235">
        <v>21855</v>
      </c>
    </row>
    <row r="10" spans="1:255" ht="15" customHeight="1">
      <c r="A10" s="203" t="s">
        <v>302</v>
      </c>
      <c r="B10" s="172" t="s">
        <v>303</v>
      </c>
      <c r="C10" s="203"/>
      <c r="D10" s="235">
        <v>471165</v>
      </c>
      <c r="E10" s="235">
        <v>37051529</v>
      </c>
      <c r="F10" s="235">
        <v>2593495</v>
      </c>
      <c r="G10" s="235">
        <v>2593495</v>
      </c>
      <c r="H10" s="235">
        <v>70</v>
      </c>
      <c r="I10" s="235">
        <v>97</v>
      </c>
    </row>
    <row r="11" spans="1:255" ht="15" customHeight="1">
      <c r="A11" s="203"/>
      <c r="B11" s="172" t="s">
        <v>304</v>
      </c>
      <c r="C11" s="203"/>
      <c r="D11" s="237" t="s">
        <v>268</v>
      </c>
      <c r="E11" s="235">
        <v>28538</v>
      </c>
      <c r="F11" s="235">
        <v>192519</v>
      </c>
      <c r="G11" s="235">
        <v>133959</v>
      </c>
      <c r="H11" s="235">
        <v>6746</v>
      </c>
      <c r="I11" s="235">
        <v>17328</v>
      </c>
    </row>
    <row r="12" spans="1:255" ht="15" customHeight="1">
      <c r="A12" s="238"/>
      <c r="B12" s="214" t="s">
        <v>305</v>
      </c>
      <c r="C12" s="239" t="s">
        <v>306</v>
      </c>
      <c r="D12" s="240" t="s">
        <v>307</v>
      </c>
      <c r="E12" s="241">
        <v>7614461</v>
      </c>
      <c r="F12" s="242">
        <v>167053941</v>
      </c>
      <c r="G12" s="241">
        <v>27795907</v>
      </c>
      <c r="H12" s="241">
        <v>21939</v>
      </c>
      <c r="I12" s="241">
        <v>103543</v>
      </c>
    </row>
    <row r="13" spans="1:255" ht="15" customHeight="1">
      <c r="A13" s="203" t="s">
        <v>308</v>
      </c>
      <c r="B13" s="172" t="s">
        <v>309</v>
      </c>
      <c r="C13" s="243" t="s">
        <v>310</v>
      </c>
      <c r="D13" s="244" t="s">
        <v>268</v>
      </c>
      <c r="E13" s="235">
        <v>6748321</v>
      </c>
      <c r="F13" s="245">
        <v>103221188</v>
      </c>
      <c r="G13" s="235">
        <v>34362037</v>
      </c>
      <c r="H13" s="235">
        <v>15296</v>
      </c>
      <c r="I13" s="235">
        <v>91460</v>
      </c>
    </row>
    <row r="14" spans="1:255" ht="15" customHeight="1">
      <c r="A14" s="172" t="s">
        <v>311</v>
      </c>
      <c r="B14" s="556" t="s">
        <v>312</v>
      </c>
      <c r="C14" s="557"/>
      <c r="D14" s="246" t="s">
        <v>268</v>
      </c>
      <c r="E14" s="246">
        <v>10283715</v>
      </c>
      <c r="F14" s="247">
        <v>148723840</v>
      </c>
      <c r="G14" s="246">
        <v>103611544</v>
      </c>
      <c r="H14" s="246">
        <v>14462</v>
      </c>
      <c r="I14" s="246">
        <v>104308</v>
      </c>
    </row>
    <row r="15" spans="1:255" ht="15" customHeight="1">
      <c r="B15" s="248" t="s">
        <v>313</v>
      </c>
      <c r="C15" s="249"/>
      <c r="D15" s="250">
        <v>1704296</v>
      </c>
      <c r="E15" s="251">
        <v>24646497</v>
      </c>
      <c r="F15" s="251">
        <v>418998969</v>
      </c>
      <c r="G15" s="251">
        <v>165769488</v>
      </c>
      <c r="H15" s="252">
        <v>17000</v>
      </c>
      <c r="I15" s="252">
        <v>104308</v>
      </c>
    </row>
    <row r="16" spans="1:255" ht="15" customHeight="1">
      <c r="A16" s="214" t="s">
        <v>314</v>
      </c>
      <c r="B16" s="214"/>
      <c r="C16" s="214"/>
      <c r="D16" s="253" t="s">
        <v>315</v>
      </c>
      <c r="E16" s="241">
        <v>408</v>
      </c>
      <c r="F16" s="241">
        <v>2029</v>
      </c>
      <c r="G16" s="241">
        <v>2029</v>
      </c>
      <c r="H16" s="241">
        <v>4973</v>
      </c>
      <c r="I16" s="241">
        <v>5730</v>
      </c>
    </row>
    <row r="17" spans="1:255" ht="15" customHeight="1">
      <c r="A17" s="172" t="s">
        <v>316</v>
      </c>
      <c r="C17" s="203"/>
      <c r="D17" s="235">
        <v>511914</v>
      </c>
      <c r="E17" s="235">
        <v>63426</v>
      </c>
      <c r="F17" s="235">
        <v>2811</v>
      </c>
      <c r="G17" s="235">
        <v>2305</v>
      </c>
      <c r="H17" s="235">
        <v>44</v>
      </c>
      <c r="I17" s="235">
        <v>135</v>
      </c>
    </row>
    <row r="18" spans="1:255" ht="15" customHeight="1">
      <c r="A18" s="172" t="s">
        <v>317</v>
      </c>
      <c r="C18" s="203"/>
      <c r="D18" s="235">
        <v>9294280</v>
      </c>
      <c r="E18" s="235">
        <v>44495247</v>
      </c>
      <c r="F18" s="235">
        <v>1156273</v>
      </c>
      <c r="G18" s="235">
        <v>1156273</v>
      </c>
      <c r="H18" s="235">
        <v>26</v>
      </c>
      <c r="I18" s="235">
        <v>36</v>
      </c>
    </row>
    <row r="19" spans="1:255" ht="15" customHeight="1">
      <c r="A19" s="172" t="s">
        <v>318</v>
      </c>
      <c r="C19" s="203"/>
      <c r="D19" s="235">
        <v>9893</v>
      </c>
      <c r="E19" s="235">
        <v>484422</v>
      </c>
      <c r="F19" s="235">
        <v>1024674</v>
      </c>
      <c r="G19" s="235">
        <v>719505</v>
      </c>
      <c r="H19" s="235">
        <v>2115</v>
      </c>
      <c r="I19" s="235">
        <v>33589</v>
      </c>
    </row>
    <row r="20" spans="1:255" ht="15" customHeight="1">
      <c r="A20" s="172" t="s">
        <v>319</v>
      </c>
      <c r="C20" s="203"/>
      <c r="D20" s="235">
        <v>2104000</v>
      </c>
      <c r="E20" s="235">
        <v>9202265</v>
      </c>
      <c r="F20" s="235">
        <v>186709</v>
      </c>
      <c r="G20" s="235">
        <v>186709</v>
      </c>
      <c r="H20" s="235">
        <v>20</v>
      </c>
      <c r="I20" s="235">
        <v>550</v>
      </c>
    </row>
    <row r="21" spans="1:255" ht="15" customHeight="1">
      <c r="A21" s="558" t="s">
        <v>320</v>
      </c>
      <c r="B21" s="212" t="s">
        <v>321</v>
      </c>
      <c r="C21" s="238"/>
      <c r="D21" s="241">
        <v>485677</v>
      </c>
      <c r="E21" s="241">
        <v>1164531</v>
      </c>
      <c r="F21" s="241">
        <v>1502470</v>
      </c>
      <c r="G21" s="241">
        <v>1051729</v>
      </c>
      <c r="H21" s="241">
        <v>1290</v>
      </c>
      <c r="I21" s="241">
        <v>1450</v>
      </c>
    </row>
    <row r="22" spans="1:255" ht="15" customHeight="1">
      <c r="A22" s="513"/>
      <c r="B22" s="217" t="s">
        <v>322</v>
      </c>
      <c r="C22" s="203"/>
      <c r="D22" s="254">
        <v>10293</v>
      </c>
      <c r="E22" s="235">
        <v>525168</v>
      </c>
      <c r="F22" s="235">
        <v>3243342</v>
      </c>
      <c r="G22" s="235">
        <v>1888146</v>
      </c>
      <c r="H22" s="235">
        <v>6176</v>
      </c>
      <c r="I22" s="235">
        <v>29242</v>
      </c>
    </row>
    <row r="23" spans="1:255" ht="15" customHeight="1">
      <c r="A23" s="513"/>
      <c r="B23" s="255" t="s">
        <v>323</v>
      </c>
      <c r="C23" s="256"/>
      <c r="D23" s="257">
        <v>2744865</v>
      </c>
      <c r="E23" s="258">
        <v>4168658</v>
      </c>
      <c r="F23" s="258">
        <v>40033074</v>
      </c>
      <c r="G23" s="258">
        <v>27846490</v>
      </c>
      <c r="H23" s="258">
        <v>9603</v>
      </c>
      <c r="I23" s="258">
        <v>95986</v>
      </c>
    </row>
    <row r="24" spans="1:255" ht="15" customHeight="1">
      <c r="A24" s="559"/>
      <c r="B24" s="215" t="s">
        <v>313</v>
      </c>
      <c r="C24" s="197"/>
      <c r="D24" s="259">
        <v>3240835</v>
      </c>
      <c r="E24" s="260">
        <v>5858357</v>
      </c>
      <c r="F24" s="260">
        <v>44778886</v>
      </c>
      <c r="G24" s="260">
        <v>30786365</v>
      </c>
      <c r="H24" s="261">
        <v>7644</v>
      </c>
      <c r="I24" s="261">
        <v>95986</v>
      </c>
    </row>
    <row r="25" spans="1:255" ht="15" customHeight="1" thickBot="1">
      <c r="A25" s="214" t="s">
        <v>324</v>
      </c>
      <c r="B25" s="214"/>
      <c r="C25" s="214"/>
      <c r="D25" s="262">
        <v>101355629</v>
      </c>
      <c r="E25" s="240" t="s">
        <v>325</v>
      </c>
      <c r="F25" s="263" t="s">
        <v>325</v>
      </c>
      <c r="G25" s="263" t="s">
        <v>325</v>
      </c>
      <c r="H25" s="263" t="s">
        <v>315</v>
      </c>
      <c r="I25" s="263" t="s">
        <v>325</v>
      </c>
    </row>
    <row r="26" spans="1:255" ht="20.25" customHeight="1" thickTop="1" thickBot="1">
      <c r="A26" s="264" t="s">
        <v>326</v>
      </c>
      <c r="B26" s="264"/>
      <c r="C26" s="264"/>
      <c r="D26" s="265">
        <v>119135802</v>
      </c>
      <c r="E26" s="266">
        <v>146554198</v>
      </c>
      <c r="F26" s="266">
        <v>472170320</v>
      </c>
      <c r="G26" s="267">
        <v>204441067</v>
      </c>
      <c r="H26" s="268">
        <v>3222</v>
      </c>
      <c r="I26" s="268">
        <v>104308</v>
      </c>
    </row>
    <row r="27" spans="1:255" ht="15.75" customHeight="1">
      <c r="A27" s="187" t="s">
        <v>327</v>
      </c>
      <c r="B27" s="197"/>
      <c r="C27" s="197"/>
      <c r="D27" s="269"/>
      <c r="E27" s="269"/>
      <c r="F27" s="269"/>
      <c r="G27" s="269"/>
      <c r="H27" s="193"/>
      <c r="I27" s="193"/>
    </row>
    <row r="28" spans="1:255" ht="15" customHeight="1">
      <c r="A28" s="197"/>
      <c r="B28" s="197"/>
      <c r="C28" s="197"/>
      <c r="D28" s="270"/>
      <c r="E28" s="270"/>
      <c r="F28" s="270"/>
      <c r="G28" s="270"/>
      <c r="H28" s="271"/>
      <c r="I28" s="271"/>
    </row>
    <row r="29" spans="1:255" ht="24" customHeight="1">
      <c r="A29" s="226" t="s">
        <v>328</v>
      </c>
      <c r="B29" s="226"/>
      <c r="C29" s="226"/>
      <c r="D29" s="226"/>
      <c r="E29" s="226"/>
      <c r="F29" s="226"/>
      <c r="G29" s="226"/>
      <c r="H29" s="226"/>
      <c r="I29" s="226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AM29" s="228"/>
      <c r="AN29" s="228"/>
      <c r="AO29" s="228"/>
      <c r="AP29" s="228"/>
      <c r="AQ29" s="228"/>
      <c r="AR29" s="228"/>
      <c r="AS29" s="228"/>
      <c r="AT29" s="228"/>
      <c r="AU29" s="228"/>
      <c r="AV29" s="228"/>
      <c r="AW29" s="228"/>
      <c r="AX29" s="228"/>
      <c r="AY29" s="228"/>
      <c r="AZ29" s="228"/>
      <c r="BA29" s="228"/>
      <c r="BB29" s="228"/>
      <c r="BC29" s="228"/>
      <c r="BD29" s="228"/>
      <c r="BE29" s="228"/>
      <c r="BF29" s="228"/>
      <c r="BG29" s="228"/>
      <c r="BH29" s="228"/>
      <c r="BI29" s="228"/>
      <c r="BJ29" s="228"/>
      <c r="BK29" s="228"/>
      <c r="BL29" s="228"/>
      <c r="BM29" s="228"/>
      <c r="BN29" s="228"/>
      <c r="BO29" s="228"/>
      <c r="BP29" s="228"/>
      <c r="BQ29" s="228"/>
      <c r="BR29" s="228"/>
      <c r="BS29" s="228"/>
      <c r="BT29" s="228"/>
      <c r="BU29" s="228"/>
      <c r="BV29" s="228"/>
      <c r="BW29" s="228"/>
      <c r="BX29" s="228"/>
      <c r="BY29" s="228"/>
      <c r="BZ29" s="228"/>
      <c r="CA29" s="228"/>
      <c r="CB29" s="228"/>
      <c r="CC29" s="228"/>
      <c r="CD29" s="228"/>
      <c r="CE29" s="228"/>
      <c r="CF29" s="228"/>
      <c r="CG29" s="228"/>
      <c r="CH29" s="228"/>
      <c r="CI29" s="228"/>
      <c r="CJ29" s="228"/>
      <c r="CK29" s="228"/>
      <c r="CL29" s="228"/>
      <c r="CM29" s="228"/>
      <c r="CN29" s="228"/>
      <c r="CO29" s="228"/>
      <c r="CP29" s="228"/>
      <c r="CQ29" s="228"/>
      <c r="CR29" s="228"/>
      <c r="CS29" s="228"/>
      <c r="CT29" s="228"/>
      <c r="CU29" s="228"/>
      <c r="CV29" s="228"/>
      <c r="CW29" s="228"/>
      <c r="CX29" s="228"/>
      <c r="CY29" s="228"/>
      <c r="CZ29" s="228"/>
      <c r="DA29" s="228"/>
      <c r="DB29" s="228"/>
      <c r="DC29" s="228"/>
      <c r="DD29" s="228"/>
      <c r="DE29" s="228"/>
      <c r="DF29" s="228"/>
      <c r="DG29" s="228"/>
      <c r="DH29" s="228"/>
      <c r="DI29" s="228"/>
      <c r="DJ29" s="228"/>
      <c r="DK29" s="228"/>
      <c r="DL29" s="228"/>
      <c r="DM29" s="228"/>
      <c r="DN29" s="228"/>
      <c r="DO29" s="228"/>
      <c r="DP29" s="228"/>
      <c r="DQ29" s="228"/>
      <c r="DR29" s="228"/>
      <c r="DS29" s="228"/>
      <c r="DT29" s="228"/>
      <c r="DU29" s="228"/>
      <c r="DV29" s="228"/>
      <c r="DW29" s="228"/>
      <c r="DX29" s="228"/>
      <c r="DY29" s="228"/>
      <c r="DZ29" s="228"/>
      <c r="EA29" s="228"/>
      <c r="EB29" s="228"/>
      <c r="EC29" s="228"/>
      <c r="ED29" s="228"/>
      <c r="EE29" s="228"/>
      <c r="EF29" s="228"/>
      <c r="EG29" s="228"/>
      <c r="EH29" s="228"/>
      <c r="EI29" s="228"/>
      <c r="EJ29" s="228"/>
      <c r="EK29" s="228"/>
      <c r="EL29" s="228"/>
      <c r="EM29" s="228"/>
      <c r="EN29" s="228"/>
      <c r="EO29" s="228"/>
      <c r="EP29" s="228"/>
      <c r="EQ29" s="228"/>
      <c r="ER29" s="228"/>
      <c r="ES29" s="228"/>
      <c r="ET29" s="228"/>
      <c r="EU29" s="228"/>
      <c r="EV29" s="228"/>
      <c r="EW29" s="228"/>
      <c r="EX29" s="228"/>
      <c r="EY29" s="228"/>
      <c r="EZ29" s="228"/>
      <c r="FA29" s="228"/>
      <c r="FB29" s="228"/>
      <c r="FC29" s="228"/>
      <c r="FD29" s="228"/>
      <c r="FE29" s="228"/>
      <c r="FF29" s="228"/>
      <c r="FG29" s="228"/>
      <c r="FH29" s="228"/>
      <c r="FI29" s="228"/>
      <c r="FJ29" s="228"/>
      <c r="FK29" s="228"/>
      <c r="FL29" s="228"/>
      <c r="FM29" s="228"/>
      <c r="FN29" s="228"/>
      <c r="FO29" s="228"/>
      <c r="FP29" s="228"/>
      <c r="FQ29" s="228"/>
      <c r="FR29" s="228"/>
      <c r="FS29" s="228"/>
      <c r="FT29" s="228"/>
      <c r="FU29" s="228"/>
      <c r="FV29" s="228"/>
      <c r="FW29" s="228"/>
      <c r="FX29" s="228"/>
      <c r="FY29" s="228"/>
      <c r="FZ29" s="228"/>
      <c r="GA29" s="228"/>
      <c r="GB29" s="228"/>
      <c r="GC29" s="228"/>
      <c r="GD29" s="228"/>
      <c r="GE29" s="228"/>
      <c r="GF29" s="228"/>
      <c r="GG29" s="228"/>
      <c r="GH29" s="228"/>
      <c r="GI29" s="228"/>
      <c r="GJ29" s="228"/>
      <c r="GK29" s="228"/>
      <c r="GL29" s="228"/>
      <c r="GM29" s="228"/>
      <c r="GN29" s="228"/>
      <c r="GO29" s="228"/>
      <c r="GP29" s="228"/>
      <c r="GQ29" s="228"/>
      <c r="GR29" s="228"/>
      <c r="GS29" s="228"/>
      <c r="GT29" s="228"/>
      <c r="GU29" s="228"/>
      <c r="GV29" s="228"/>
      <c r="GW29" s="228"/>
      <c r="GX29" s="228"/>
      <c r="GY29" s="228"/>
      <c r="GZ29" s="228"/>
      <c r="HA29" s="228"/>
      <c r="HB29" s="228"/>
      <c r="HC29" s="228"/>
      <c r="HD29" s="228"/>
      <c r="HE29" s="228"/>
      <c r="HF29" s="228"/>
      <c r="HG29" s="228"/>
      <c r="HH29" s="228"/>
      <c r="HI29" s="228"/>
      <c r="HJ29" s="228"/>
      <c r="HK29" s="228"/>
      <c r="HL29" s="228"/>
      <c r="HM29" s="228"/>
      <c r="HN29" s="228"/>
      <c r="HO29" s="228"/>
      <c r="HP29" s="228"/>
      <c r="HQ29" s="228"/>
      <c r="HR29" s="228"/>
      <c r="HS29" s="228"/>
      <c r="HT29" s="228"/>
      <c r="HU29" s="228"/>
      <c r="HV29" s="228"/>
      <c r="HW29" s="228"/>
      <c r="HX29" s="228"/>
      <c r="HY29" s="228"/>
      <c r="HZ29" s="228"/>
      <c r="IA29" s="228"/>
      <c r="IB29" s="228"/>
      <c r="IC29" s="228"/>
      <c r="ID29" s="228"/>
      <c r="IE29" s="228"/>
      <c r="IF29" s="228"/>
      <c r="IG29" s="228"/>
      <c r="IH29" s="228"/>
      <c r="II29" s="228"/>
      <c r="IJ29" s="228"/>
      <c r="IK29" s="228"/>
      <c r="IL29" s="228"/>
      <c r="IM29" s="228"/>
      <c r="IN29" s="228"/>
      <c r="IO29" s="228"/>
      <c r="IP29" s="228"/>
      <c r="IQ29" s="228"/>
      <c r="IR29" s="228"/>
      <c r="IS29" s="228"/>
      <c r="IT29" s="228"/>
      <c r="IU29" s="228"/>
    </row>
    <row r="30" spans="1:255" ht="14.25" customHeight="1" thickBot="1">
      <c r="A30" s="197"/>
      <c r="H30" s="197"/>
    </row>
    <row r="31" spans="1:255" ht="15" customHeight="1">
      <c r="A31" s="272"/>
      <c r="B31" s="272"/>
      <c r="C31" s="272"/>
      <c r="D31" s="273" t="s">
        <v>329</v>
      </c>
      <c r="E31" s="272"/>
      <c r="F31" s="272"/>
      <c r="G31" s="272"/>
      <c r="H31" s="272"/>
    </row>
    <row r="32" spans="1:255" ht="15" customHeight="1">
      <c r="A32" s="197" t="s">
        <v>330</v>
      </c>
      <c r="B32" s="197"/>
      <c r="C32" s="197"/>
      <c r="D32" s="560" t="s">
        <v>331</v>
      </c>
      <c r="E32" s="560" t="s">
        <v>332</v>
      </c>
      <c r="F32" s="560" t="s">
        <v>333</v>
      </c>
      <c r="G32" s="560" t="s">
        <v>334</v>
      </c>
      <c r="H32" s="175" t="s">
        <v>335</v>
      </c>
      <c r="I32" s="173"/>
    </row>
    <row r="33" spans="1:255" ht="15" customHeight="1">
      <c r="A33" s="197"/>
      <c r="B33" s="197"/>
      <c r="C33" s="197"/>
      <c r="D33" s="561"/>
      <c r="E33" s="561"/>
      <c r="F33" s="561"/>
      <c r="G33" s="561"/>
      <c r="H33" s="193" t="s">
        <v>334</v>
      </c>
    </row>
    <row r="34" spans="1:255" ht="11.25" customHeight="1">
      <c r="A34" s="230"/>
      <c r="B34" s="230"/>
      <c r="C34" s="230"/>
      <c r="D34" s="232" t="s">
        <v>336</v>
      </c>
      <c r="E34" s="233" t="s">
        <v>337</v>
      </c>
      <c r="F34" s="233" t="s">
        <v>338</v>
      </c>
      <c r="G34" s="233" t="s">
        <v>297</v>
      </c>
      <c r="H34" s="233" t="s">
        <v>339</v>
      </c>
      <c r="I34" s="27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34"/>
      <c r="AU34" s="234"/>
      <c r="AV34" s="234"/>
      <c r="AW34" s="234"/>
      <c r="AX34" s="234"/>
      <c r="AY34" s="234"/>
      <c r="AZ34" s="234"/>
      <c r="BA34" s="234"/>
      <c r="BB34" s="234"/>
      <c r="BC34" s="234"/>
      <c r="BD34" s="234"/>
      <c r="BE34" s="234"/>
      <c r="BF34" s="234"/>
      <c r="BG34" s="234"/>
      <c r="BH34" s="234"/>
      <c r="BI34" s="234"/>
      <c r="BJ34" s="234"/>
      <c r="BK34" s="234"/>
      <c r="BL34" s="234"/>
      <c r="BM34" s="234"/>
      <c r="BN34" s="234"/>
      <c r="BO34" s="234"/>
      <c r="BP34" s="234"/>
      <c r="BQ34" s="234"/>
      <c r="BR34" s="234"/>
      <c r="BS34" s="234"/>
      <c r="BT34" s="234"/>
      <c r="BU34" s="234"/>
      <c r="BV34" s="234"/>
      <c r="BW34" s="234"/>
      <c r="BX34" s="234"/>
      <c r="BY34" s="234"/>
      <c r="BZ34" s="234"/>
      <c r="CA34" s="234"/>
      <c r="CB34" s="234"/>
      <c r="CC34" s="234"/>
      <c r="CD34" s="234"/>
      <c r="CE34" s="234"/>
      <c r="CF34" s="234"/>
      <c r="CG34" s="234"/>
      <c r="CH34" s="234"/>
      <c r="CI34" s="234"/>
      <c r="CJ34" s="234"/>
      <c r="CK34" s="234"/>
      <c r="CL34" s="234"/>
      <c r="CM34" s="234"/>
      <c r="CN34" s="234"/>
      <c r="CO34" s="234"/>
      <c r="CP34" s="234"/>
      <c r="CQ34" s="234"/>
      <c r="CR34" s="234"/>
      <c r="CS34" s="234"/>
      <c r="CT34" s="234"/>
      <c r="CU34" s="234"/>
      <c r="CV34" s="234"/>
      <c r="CW34" s="234"/>
      <c r="CX34" s="234"/>
      <c r="CY34" s="234"/>
      <c r="CZ34" s="234"/>
      <c r="DA34" s="234"/>
      <c r="DB34" s="234"/>
      <c r="DC34" s="234"/>
      <c r="DD34" s="234"/>
      <c r="DE34" s="234"/>
      <c r="DF34" s="234"/>
      <c r="DG34" s="234"/>
      <c r="DH34" s="234"/>
      <c r="DI34" s="234"/>
      <c r="DJ34" s="234"/>
      <c r="DK34" s="234"/>
      <c r="DL34" s="234"/>
      <c r="DM34" s="234"/>
      <c r="DN34" s="234"/>
      <c r="DO34" s="234"/>
      <c r="DP34" s="234"/>
      <c r="DQ34" s="234"/>
      <c r="DR34" s="234"/>
      <c r="DS34" s="234"/>
      <c r="DT34" s="234"/>
      <c r="DU34" s="234"/>
      <c r="DV34" s="234"/>
      <c r="DW34" s="234"/>
      <c r="DX34" s="234"/>
      <c r="DY34" s="234"/>
      <c r="DZ34" s="234"/>
      <c r="EA34" s="234"/>
      <c r="EB34" s="234"/>
      <c r="EC34" s="234"/>
      <c r="ED34" s="234"/>
      <c r="EE34" s="234"/>
      <c r="EF34" s="234"/>
      <c r="EG34" s="234"/>
      <c r="EH34" s="234"/>
      <c r="EI34" s="234"/>
      <c r="EJ34" s="234"/>
      <c r="EK34" s="234"/>
      <c r="EL34" s="234"/>
      <c r="EM34" s="234"/>
      <c r="EN34" s="234"/>
      <c r="EO34" s="234"/>
      <c r="EP34" s="234"/>
      <c r="EQ34" s="234"/>
      <c r="ER34" s="234"/>
      <c r="ES34" s="234"/>
      <c r="ET34" s="234"/>
      <c r="EU34" s="234"/>
      <c r="EV34" s="234"/>
      <c r="EW34" s="234"/>
      <c r="EX34" s="234"/>
      <c r="EY34" s="234"/>
      <c r="EZ34" s="234"/>
      <c r="FA34" s="234"/>
      <c r="FB34" s="234"/>
      <c r="FC34" s="234"/>
      <c r="FD34" s="234"/>
      <c r="FE34" s="234"/>
      <c r="FF34" s="234"/>
      <c r="FG34" s="234"/>
      <c r="FH34" s="234"/>
      <c r="FI34" s="234"/>
      <c r="FJ34" s="234"/>
      <c r="FK34" s="234"/>
      <c r="FL34" s="234"/>
      <c r="FM34" s="234"/>
      <c r="FN34" s="234"/>
      <c r="FO34" s="234"/>
      <c r="FP34" s="234"/>
      <c r="FQ34" s="234"/>
      <c r="FR34" s="234"/>
      <c r="FS34" s="234"/>
      <c r="FT34" s="234"/>
      <c r="FU34" s="234"/>
      <c r="FV34" s="234"/>
      <c r="FW34" s="234"/>
      <c r="FX34" s="234"/>
      <c r="FY34" s="234"/>
      <c r="FZ34" s="234"/>
      <c r="GA34" s="234"/>
      <c r="GB34" s="234"/>
      <c r="GC34" s="234"/>
      <c r="GD34" s="234"/>
      <c r="GE34" s="234"/>
      <c r="GF34" s="234"/>
      <c r="GG34" s="234"/>
      <c r="GH34" s="234"/>
      <c r="GI34" s="234"/>
      <c r="GJ34" s="234"/>
      <c r="GK34" s="234"/>
      <c r="GL34" s="234"/>
      <c r="GM34" s="234"/>
      <c r="GN34" s="234"/>
      <c r="GO34" s="234"/>
      <c r="GP34" s="234"/>
      <c r="GQ34" s="234"/>
      <c r="GR34" s="234"/>
      <c r="GS34" s="234"/>
      <c r="GT34" s="234"/>
      <c r="GU34" s="234"/>
      <c r="GV34" s="234"/>
      <c r="GW34" s="234"/>
      <c r="GX34" s="234"/>
      <c r="GY34" s="234"/>
      <c r="GZ34" s="234"/>
      <c r="HA34" s="234"/>
      <c r="HB34" s="234"/>
      <c r="HC34" s="234"/>
      <c r="HD34" s="234"/>
      <c r="HE34" s="234"/>
      <c r="HF34" s="234"/>
      <c r="HG34" s="234"/>
      <c r="HH34" s="234"/>
      <c r="HI34" s="234"/>
      <c r="HJ34" s="234"/>
      <c r="HK34" s="234"/>
      <c r="HL34" s="234"/>
      <c r="HM34" s="234"/>
      <c r="HN34" s="234"/>
      <c r="HO34" s="234"/>
      <c r="HP34" s="234"/>
      <c r="HQ34" s="234"/>
      <c r="HR34" s="234"/>
      <c r="HS34" s="234"/>
      <c r="HT34" s="234"/>
      <c r="HU34" s="234"/>
      <c r="HV34" s="234"/>
      <c r="HW34" s="234"/>
      <c r="HX34" s="234"/>
      <c r="HY34" s="234"/>
      <c r="HZ34" s="234"/>
      <c r="IA34" s="234"/>
      <c r="IB34" s="234"/>
      <c r="IC34" s="234"/>
      <c r="ID34" s="234"/>
      <c r="IE34" s="234"/>
      <c r="IF34" s="234"/>
      <c r="IG34" s="234"/>
      <c r="IH34" s="234"/>
      <c r="II34" s="234"/>
      <c r="IJ34" s="234"/>
      <c r="IK34" s="234"/>
      <c r="IL34" s="234"/>
      <c r="IM34" s="234"/>
      <c r="IN34" s="234"/>
      <c r="IO34" s="234"/>
      <c r="IP34" s="234"/>
      <c r="IQ34" s="234"/>
      <c r="IR34" s="234"/>
      <c r="IS34" s="234"/>
      <c r="IT34" s="234"/>
      <c r="IU34" s="234"/>
    </row>
    <row r="35" spans="1:255" ht="15" customHeight="1">
      <c r="A35" s="197" t="s">
        <v>340</v>
      </c>
      <c r="B35" s="197"/>
      <c r="C35" s="197"/>
      <c r="D35" s="275" t="s">
        <v>341</v>
      </c>
      <c r="E35" s="269">
        <v>47204</v>
      </c>
      <c r="F35" s="269">
        <v>4564173</v>
      </c>
      <c r="G35" s="269">
        <v>111677970</v>
      </c>
      <c r="H35" s="269">
        <v>24468</v>
      </c>
      <c r="I35" s="276"/>
    </row>
    <row r="36" spans="1:255" ht="15" customHeight="1" thickBot="1">
      <c r="A36" s="197" t="s">
        <v>342</v>
      </c>
      <c r="B36" s="197"/>
      <c r="C36" s="197"/>
      <c r="D36" s="277" t="s">
        <v>268</v>
      </c>
      <c r="E36" s="269">
        <v>20984</v>
      </c>
      <c r="F36" s="269">
        <v>5417664</v>
      </c>
      <c r="G36" s="269">
        <v>183334292</v>
      </c>
      <c r="H36" s="269">
        <v>33840</v>
      </c>
      <c r="I36" s="276"/>
    </row>
    <row r="37" spans="1:255" ht="20.25" customHeight="1" thickTop="1" thickBot="1">
      <c r="A37" s="278"/>
      <c r="B37" s="278" t="s">
        <v>343</v>
      </c>
      <c r="C37" s="278"/>
      <c r="D37" s="279">
        <v>36725</v>
      </c>
      <c r="E37" s="267">
        <v>68188</v>
      </c>
      <c r="F37" s="267">
        <f>SUM(F35:F36)</f>
        <v>9981837</v>
      </c>
      <c r="G37" s="267">
        <f>SUM(G35:G36)</f>
        <v>295012262</v>
      </c>
      <c r="H37" s="280" t="s">
        <v>341</v>
      </c>
      <c r="I37" s="276"/>
    </row>
    <row r="38" spans="1:255" ht="13.5" customHeight="1">
      <c r="A38" s="187" t="s">
        <v>327</v>
      </c>
      <c r="B38" s="197"/>
      <c r="C38" s="197"/>
      <c r="D38" s="269"/>
      <c r="E38" s="269"/>
      <c r="F38" s="269"/>
      <c r="G38" s="269"/>
      <c r="H38" s="269"/>
      <c r="I38" s="276"/>
    </row>
    <row r="39" spans="1:255" ht="15.75" customHeight="1">
      <c r="A39" s="197"/>
      <c r="B39" s="197"/>
      <c r="C39" s="197"/>
      <c r="D39" s="269"/>
      <c r="E39" s="269"/>
      <c r="F39" s="269"/>
      <c r="G39" s="269"/>
      <c r="H39" s="269"/>
    </row>
    <row r="40" spans="1:255" ht="18.75" customHeight="1">
      <c r="A40" s="281" t="s">
        <v>344</v>
      </c>
      <c r="B40" s="226"/>
      <c r="C40" s="226"/>
      <c r="D40" s="226"/>
      <c r="E40" s="226"/>
      <c r="F40" s="226"/>
      <c r="G40" s="226"/>
      <c r="H40" s="281"/>
      <c r="I40" s="226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8"/>
      <c r="AK40" s="228"/>
      <c r="AL40" s="228"/>
      <c r="AM40" s="228"/>
      <c r="AN40" s="228"/>
      <c r="AO40" s="228"/>
      <c r="AP40" s="228"/>
      <c r="AQ40" s="228"/>
      <c r="AR40" s="228"/>
      <c r="AS40" s="228"/>
      <c r="AT40" s="228"/>
      <c r="AU40" s="228"/>
      <c r="AV40" s="228"/>
      <c r="AW40" s="228"/>
      <c r="AX40" s="228"/>
      <c r="AY40" s="228"/>
      <c r="AZ40" s="228"/>
      <c r="BA40" s="228"/>
      <c r="BB40" s="228"/>
      <c r="BC40" s="228"/>
      <c r="BD40" s="228"/>
      <c r="BE40" s="228"/>
      <c r="BF40" s="228"/>
      <c r="BG40" s="228"/>
      <c r="BH40" s="228"/>
      <c r="BI40" s="228"/>
      <c r="BJ40" s="228"/>
      <c r="BK40" s="228"/>
      <c r="BL40" s="228"/>
      <c r="BM40" s="228"/>
      <c r="BN40" s="228"/>
      <c r="BO40" s="228"/>
      <c r="BP40" s="228"/>
      <c r="BQ40" s="228"/>
      <c r="BR40" s="228"/>
      <c r="BS40" s="228"/>
      <c r="BT40" s="228"/>
      <c r="BU40" s="228"/>
      <c r="BV40" s="228"/>
      <c r="BW40" s="228"/>
      <c r="BX40" s="228"/>
      <c r="BY40" s="228"/>
      <c r="BZ40" s="228"/>
      <c r="CA40" s="228"/>
      <c r="CB40" s="228"/>
      <c r="CC40" s="228"/>
      <c r="CD40" s="228"/>
      <c r="CE40" s="228"/>
      <c r="CF40" s="228"/>
      <c r="CG40" s="228"/>
      <c r="CH40" s="228"/>
      <c r="CI40" s="228"/>
      <c r="CJ40" s="228"/>
      <c r="CK40" s="228"/>
      <c r="CL40" s="228"/>
      <c r="CM40" s="228"/>
      <c r="CN40" s="228"/>
      <c r="CO40" s="228"/>
      <c r="CP40" s="228"/>
      <c r="CQ40" s="228"/>
      <c r="CR40" s="228"/>
      <c r="CS40" s="228"/>
      <c r="CT40" s="228"/>
      <c r="CU40" s="228"/>
      <c r="CV40" s="228"/>
      <c r="CW40" s="228"/>
      <c r="CX40" s="228"/>
      <c r="CY40" s="228"/>
      <c r="CZ40" s="228"/>
      <c r="DA40" s="228"/>
      <c r="DB40" s="228"/>
      <c r="DC40" s="228"/>
      <c r="DD40" s="228"/>
      <c r="DE40" s="228"/>
      <c r="DF40" s="228"/>
      <c r="DG40" s="228"/>
      <c r="DH40" s="228"/>
      <c r="DI40" s="228"/>
      <c r="DJ40" s="228"/>
      <c r="DK40" s="228"/>
      <c r="DL40" s="228"/>
      <c r="DM40" s="228"/>
      <c r="DN40" s="228"/>
      <c r="DO40" s="228"/>
      <c r="DP40" s="228"/>
      <c r="DQ40" s="228"/>
      <c r="DR40" s="228"/>
      <c r="DS40" s="228"/>
      <c r="DT40" s="228"/>
      <c r="DU40" s="228"/>
      <c r="DV40" s="228"/>
      <c r="DW40" s="228"/>
      <c r="DX40" s="228"/>
      <c r="DY40" s="228"/>
      <c r="DZ40" s="228"/>
      <c r="EA40" s="228"/>
      <c r="EB40" s="228"/>
      <c r="EC40" s="228"/>
      <c r="ED40" s="228"/>
      <c r="EE40" s="228"/>
      <c r="EF40" s="228"/>
      <c r="EG40" s="228"/>
      <c r="EH40" s="228"/>
      <c r="EI40" s="228"/>
      <c r="EJ40" s="228"/>
      <c r="EK40" s="228"/>
      <c r="EL40" s="228"/>
      <c r="EM40" s="228"/>
      <c r="EN40" s="228"/>
      <c r="EO40" s="228"/>
      <c r="EP40" s="228"/>
      <c r="EQ40" s="228"/>
      <c r="ER40" s="228"/>
      <c r="ES40" s="228"/>
      <c r="ET40" s="228"/>
      <c r="EU40" s="228"/>
      <c r="EV40" s="228"/>
      <c r="EW40" s="228"/>
      <c r="EX40" s="228"/>
      <c r="EY40" s="228"/>
      <c r="EZ40" s="228"/>
      <c r="FA40" s="228"/>
      <c r="FB40" s="228"/>
      <c r="FC40" s="228"/>
      <c r="FD40" s="228"/>
      <c r="FE40" s="228"/>
      <c r="FF40" s="228"/>
      <c r="FG40" s="228"/>
      <c r="FH40" s="228"/>
      <c r="FI40" s="228"/>
      <c r="FJ40" s="228"/>
      <c r="FK40" s="228"/>
      <c r="FL40" s="228"/>
      <c r="FM40" s="228"/>
      <c r="FN40" s="228"/>
      <c r="FO40" s="228"/>
      <c r="FP40" s="228"/>
      <c r="FQ40" s="228"/>
      <c r="FR40" s="228"/>
      <c r="FS40" s="228"/>
      <c r="FT40" s="228"/>
      <c r="FU40" s="228"/>
      <c r="FV40" s="228"/>
      <c r="FW40" s="228"/>
      <c r="FX40" s="228"/>
      <c r="FY40" s="228"/>
      <c r="FZ40" s="228"/>
      <c r="GA40" s="228"/>
      <c r="GB40" s="228"/>
      <c r="GC40" s="228"/>
      <c r="GD40" s="228"/>
      <c r="GE40" s="228"/>
      <c r="GF40" s="228"/>
      <c r="GG40" s="228"/>
      <c r="GH40" s="228"/>
      <c r="GI40" s="228"/>
      <c r="GJ40" s="228"/>
      <c r="GK40" s="228"/>
      <c r="GL40" s="228"/>
      <c r="GM40" s="228"/>
      <c r="GN40" s="228"/>
      <c r="GO40" s="228"/>
      <c r="GP40" s="228"/>
      <c r="GQ40" s="228"/>
      <c r="GR40" s="228"/>
      <c r="GS40" s="228"/>
      <c r="GT40" s="228"/>
      <c r="GU40" s="228"/>
      <c r="GV40" s="228"/>
      <c r="GW40" s="228"/>
      <c r="GX40" s="228"/>
      <c r="GY40" s="228"/>
      <c r="GZ40" s="228"/>
      <c r="HA40" s="228"/>
      <c r="HB40" s="228"/>
      <c r="HC40" s="228"/>
      <c r="HD40" s="228"/>
      <c r="HE40" s="228"/>
      <c r="HF40" s="228"/>
      <c r="HG40" s="228"/>
      <c r="HH40" s="228"/>
      <c r="HI40" s="228"/>
      <c r="HJ40" s="228"/>
      <c r="HK40" s="228"/>
      <c r="HL40" s="228"/>
      <c r="HM40" s="228"/>
      <c r="HN40" s="228"/>
      <c r="HO40" s="228"/>
      <c r="HP40" s="228"/>
      <c r="HQ40" s="228"/>
      <c r="HR40" s="228"/>
      <c r="HS40" s="228"/>
      <c r="HT40" s="228"/>
      <c r="HU40" s="228"/>
      <c r="HV40" s="228"/>
      <c r="HW40" s="228"/>
      <c r="HX40" s="228"/>
      <c r="HY40" s="228"/>
      <c r="HZ40" s="228"/>
      <c r="IA40" s="228"/>
      <c r="IB40" s="228"/>
      <c r="IC40" s="228"/>
      <c r="ID40" s="228"/>
      <c r="IE40" s="228"/>
      <c r="IF40" s="228"/>
      <c r="IG40" s="228"/>
      <c r="IH40" s="228"/>
      <c r="II40" s="228"/>
      <c r="IJ40" s="228"/>
      <c r="IK40" s="228"/>
      <c r="IL40" s="228"/>
      <c r="IM40" s="228"/>
      <c r="IN40" s="228"/>
      <c r="IO40" s="228"/>
      <c r="IP40" s="228"/>
      <c r="IQ40" s="228"/>
      <c r="IR40" s="228"/>
      <c r="IS40" s="228"/>
      <c r="IT40" s="228"/>
      <c r="IU40" s="228"/>
    </row>
    <row r="41" spans="1:255" ht="14.25" customHeight="1" thickBot="1">
      <c r="A41" s="197"/>
      <c r="H41" s="187" t="s">
        <v>345</v>
      </c>
    </row>
    <row r="42" spans="1:255" ht="15" customHeight="1">
      <c r="A42" s="546" t="s">
        <v>346</v>
      </c>
      <c r="B42" s="546"/>
      <c r="C42" s="546"/>
      <c r="D42" s="547"/>
      <c r="E42" s="550" t="s">
        <v>347</v>
      </c>
      <c r="F42" s="551"/>
      <c r="G42" s="551"/>
      <c r="H42" s="551"/>
    </row>
    <row r="43" spans="1:255" ht="15" customHeight="1">
      <c r="A43" s="548"/>
      <c r="B43" s="548"/>
      <c r="C43" s="548"/>
      <c r="D43" s="549"/>
      <c r="E43" s="552" t="s">
        <v>348</v>
      </c>
      <c r="F43" s="544" t="s">
        <v>334</v>
      </c>
      <c r="G43" s="552" t="s">
        <v>349</v>
      </c>
      <c r="H43" s="543"/>
    </row>
    <row r="44" spans="1:255" ht="15.75" customHeight="1">
      <c r="A44" s="214" t="s">
        <v>350</v>
      </c>
      <c r="B44" s="214"/>
      <c r="C44" s="214"/>
      <c r="D44" s="214"/>
      <c r="E44" s="553">
        <v>30874133</v>
      </c>
      <c r="F44" s="554"/>
      <c r="G44" s="555">
        <v>30371682</v>
      </c>
      <c r="H44" s="554"/>
    </row>
    <row r="45" spans="1:255" ht="15.75" customHeight="1">
      <c r="A45" s="197" t="s">
        <v>351</v>
      </c>
      <c r="B45" s="197"/>
      <c r="C45" s="197"/>
      <c r="D45" s="203"/>
      <c r="E45" s="542">
        <v>100712534</v>
      </c>
      <c r="F45" s="543"/>
      <c r="G45" s="542">
        <v>97504809</v>
      </c>
      <c r="H45" s="543"/>
    </row>
    <row r="46" spans="1:255" ht="15.75" customHeight="1">
      <c r="A46" s="544" t="s">
        <v>352</v>
      </c>
      <c r="B46" s="544"/>
      <c r="C46" s="544"/>
      <c r="D46" s="545"/>
      <c r="E46" s="542">
        <v>4094</v>
      </c>
      <c r="F46" s="543"/>
      <c r="G46" s="542">
        <v>4094</v>
      </c>
      <c r="H46" s="543"/>
    </row>
    <row r="47" spans="1:255" ht="15.75" customHeight="1">
      <c r="A47" s="197" t="s">
        <v>353</v>
      </c>
      <c r="B47" s="197"/>
      <c r="C47" s="197"/>
      <c r="D47" s="203"/>
      <c r="E47" s="542">
        <v>928038</v>
      </c>
      <c r="F47" s="543"/>
      <c r="G47" s="542">
        <v>928038</v>
      </c>
      <c r="H47" s="543"/>
    </row>
    <row r="48" spans="1:255" ht="15.75" customHeight="1">
      <c r="A48" s="256" t="s">
        <v>354</v>
      </c>
      <c r="B48" s="256"/>
      <c r="C48" s="256"/>
      <c r="D48" s="282"/>
      <c r="E48" s="538">
        <v>20354627</v>
      </c>
      <c r="F48" s="539"/>
      <c r="G48" s="538">
        <v>20353126</v>
      </c>
      <c r="H48" s="539"/>
    </row>
    <row r="49" spans="1:8" ht="15.75" customHeight="1">
      <c r="A49" s="283" t="s">
        <v>355</v>
      </c>
      <c r="B49" s="283"/>
      <c r="C49" s="283"/>
      <c r="D49" s="284"/>
      <c r="E49" s="540">
        <v>152873426</v>
      </c>
      <c r="F49" s="541"/>
      <c r="G49" s="540">
        <v>149161749</v>
      </c>
      <c r="H49" s="541"/>
    </row>
    <row r="50" spans="1:8" ht="15.75" customHeight="1" thickBot="1">
      <c r="A50" s="197" t="s">
        <v>356</v>
      </c>
      <c r="B50" s="197"/>
      <c r="C50" s="197"/>
      <c r="D50" s="203"/>
      <c r="E50" s="542">
        <v>52150949</v>
      </c>
      <c r="F50" s="543"/>
      <c r="G50" s="542">
        <v>51541856</v>
      </c>
      <c r="H50" s="543"/>
    </row>
    <row r="51" spans="1:8" ht="20.25" customHeight="1" thickTop="1" thickBot="1">
      <c r="A51" s="278" t="s">
        <v>357</v>
      </c>
      <c r="B51" s="278"/>
      <c r="C51" s="278"/>
      <c r="D51" s="278"/>
      <c r="E51" s="535">
        <f>E50+E49</f>
        <v>205024375</v>
      </c>
      <c r="F51" s="536"/>
      <c r="G51" s="537">
        <f>G50+G49</f>
        <v>200703605</v>
      </c>
      <c r="H51" s="536"/>
    </row>
    <row r="52" spans="1:8" ht="6" customHeight="1">
      <c r="A52" s="197"/>
      <c r="B52" s="197"/>
      <c r="C52" s="197"/>
      <c r="D52" s="197"/>
      <c r="E52" s="269"/>
      <c r="F52" s="197"/>
      <c r="G52" s="269"/>
      <c r="H52" s="197"/>
    </row>
    <row r="53" spans="1:8" ht="13.5" customHeight="1">
      <c r="A53" s="187" t="s">
        <v>327</v>
      </c>
    </row>
  </sheetData>
  <mergeCells count="33">
    <mergeCell ref="G32:G33"/>
    <mergeCell ref="G3:I4"/>
    <mergeCell ref="A5:C6"/>
    <mergeCell ref="D5:D6"/>
    <mergeCell ref="E5:E6"/>
    <mergeCell ref="F5:F6"/>
    <mergeCell ref="G5:G6"/>
    <mergeCell ref="B14:C14"/>
    <mergeCell ref="A21:A24"/>
    <mergeCell ref="D32:D33"/>
    <mergeCell ref="E32:E33"/>
    <mergeCell ref="F32:F33"/>
    <mergeCell ref="E47:F47"/>
    <mergeCell ref="G47:H47"/>
    <mergeCell ref="A42:D43"/>
    <mergeCell ref="E42:H42"/>
    <mergeCell ref="E43:F43"/>
    <mergeCell ref="G43:H43"/>
    <mergeCell ref="E44:F44"/>
    <mergeCell ref="G44:H44"/>
    <mergeCell ref="E45:F45"/>
    <mergeCell ref="G45:H45"/>
    <mergeCell ref="A46:D46"/>
    <mergeCell ref="E46:F46"/>
    <mergeCell ref="G46:H46"/>
    <mergeCell ref="E51:F51"/>
    <mergeCell ref="G51:H51"/>
    <mergeCell ref="E48:F48"/>
    <mergeCell ref="G48:H48"/>
    <mergeCell ref="E49:F49"/>
    <mergeCell ref="G49:H49"/>
    <mergeCell ref="E50:F50"/>
    <mergeCell ref="G50:H50"/>
  </mergeCells>
  <phoneticPr fontId="3"/>
  <printOptions gridLinesSet="0"/>
  <pageMargins left="0.78740157480314965" right="0.78740157480314965" top="0.77" bottom="0.65" header="0" footer="0"/>
  <pageSetup paperSize="9" scale="99" firstPageNumber="23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zoomScaleNormal="100" zoomScaleSheetLayoutView="100" workbookViewId="0">
      <selection activeCell="C54" sqref="C54"/>
    </sheetView>
  </sheetViews>
  <sheetFormatPr defaultColWidth="8" defaultRowHeight="13.15" customHeight="1"/>
  <cols>
    <col min="1" max="1" width="3.375" style="313" customWidth="1"/>
    <col min="2" max="2" width="14.25" style="286" customWidth="1"/>
    <col min="3" max="4" width="15" style="286" customWidth="1"/>
    <col min="5" max="5" width="15" style="316" customWidth="1"/>
    <col min="6" max="7" width="15" style="286" customWidth="1"/>
    <col min="8" max="8" width="12.25" style="286" customWidth="1"/>
    <col min="9" max="9" width="9" style="286" customWidth="1"/>
    <col min="10" max="17" width="6.5" style="286" customWidth="1"/>
    <col min="18" max="256" width="8" style="286"/>
    <col min="257" max="257" width="3.375" style="286" customWidth="1"/>
    <col min="258" max="258" width="14.25" style="286" customWidth="1"/>
    <col min="259" max="263" width="15" style="286" customWidth="1"/>
    <col min="264" max="264" width="12.25" style="286" customWidth="1"/>
    <col min="265" max="265" width="9" style="286" customWidth="1"/>
    <col min="266" max="273" width="6.5" style="286" customWidth="1"/>
    <col min="274" max="512" width="8" style="286"/>
    <col min="513" max="513" width="3.375" style="286" customWidth="1"/>
    <col min="514" max="514" width="14.25" style="286" customWidth="1"/>
    <col min="515" max="519" width="15" style="286" customWidth="1"/>
    <col min="520" max="520" width="12.25" style="286" customWidth="1"/>
    <col min="521" max="521" width="9" style="286" customWidth="1"/>
    <col min="522" max="529" width="6.5" style="286" customWidth="1"/>
    <col min="530" max="768" width="8" style="286"/>
    <col min="769" max="769" width="3.375" style="286" customWidth="1"/>
    <col min="770" max="770" width="14.25" style="286" customWidth="1"/>
    <col min="771" max="775" width="15" style="286" customWidth="1"/>
    <col min="776" max="776" width="12.25" style="286" customWidth="1"/>
    <col min="777" max="777" width="9" style="286" customWidth="1"/>
    <col min="778" max="785" width="6.5" style="286" customWidth="1"/>
    <col min="786" max="1024" width="8" style="286"/>
    <col min="1025" max="1025" width="3.375" style="286" customWidth="1"/>
    <col min="1026" max="1026" width="14.25" style="286" customWidth="1"/>
    <col min="1027" max="1031" width="15" style="286" customWidth="1"/>
    <col min="1032" max="1032" width="12.25" style="286" customWidth="1"/>
    <col min="1033" max="1033" width="9" style="286" customWidth="1"/>
    <col min="1034" max="1041" width="6.5" style="286" customWidth="1"/>
    <col min="1042" max="1280" width="8" style="286"/>
    <col min="1281" max="1281" width="3.375" style="286" customWidth="1"/>
    <col min="1282" max="1282" width="14.25" style="286" customWidth="1"/>
    <col min="1283" max="1287" width="15" style="286" customWidth="1"/>
    <col min="1288" max="1288" width="12.25" style="286" customWidth="1"/>
    <col min="1289" max="1289" width="9" style="286" customWidth="1"/>
    <col min="1290" max="1297" width="6.5" style="286" customWidth="1"/>
    <col min="1298" max="1536" width="8" style="286"/>
    <col min="1537" max="1537" width="3.375" style="286" customWidth="1"/>
    <col min="1538" max="1538" width="14.25" style="286" customWidth="1"/>
    <col min="1539" max="1543" width="15" style="286" customWidth="1"/>
    <col min="1544" max="1544" width="12.25" style="286" customWidth="1"/>
    <col min="1545" max="1545" width="9" style="286" customWidth="1"/>
    <col min="1546" max="1553" width="6.5" style="286" customWidth="1"/>
    <col min="1554" max="1792" width="8" style="286"/>
    <col min="1793" max="1793" width="3.375" style="286" customWidth="1"/>
    <col min="1794" max="1794" width="14.25" style="286" customWidth="1"/>
    <col min="1795" max="1799" width="15" style="286" customWidth="1"/>
    <col min="1800" max="1800" width="12.25" style="286" customWidth="1"/>
    <col min="1801" max="1801" width="9" style="286" customWidth="1"/>
    <col min="1802" max="1809" width="6.5" style="286" customWidth="1"/>
    <col min="1810" max="2048" width="8" style="286"/>
    <col min="2049" max="2049" width="3.375" style="286" customWidth="1"/>
    <col min="2050" max="2050" width="14.25" style="286" customWidth="1"/>
    <col min="2051" max="2055" width="15" style="286" customWidth="1"/>
    <col min="2056" max="2056" width="12.25" style="286" customWidth="1"/>
    <col min="2057" max="2057" width="9" style="286" customWidth="1"/>
    <col min="2058" max="2065" width="6.5" style="286" customWidth="1"/>
    <col min="2066" max="2304" width="8" style="286"/>
    <col min="2305" max="2305" width="3.375" style="286" customWidth="1"/>
    <col min="2306" max="2306" width="14.25" style="286" customWidth="1"/>
    <col min="2307" max="2311" width="15" style="286" customWidth="1"/>
    <col min="2312" max="2312" width="12.25" style="286" customWidth="1"/>
    <col min="2313" max="2313" width="9" style="286" customWidth="1"/>
    <col min="2314" max="2321" width="6.5" style="286" customWidth="1"/>
    <col min="2322" max="2560" width="8" style="286"/>
    <col min="2561" max="2561" width="3.375" style="286" customWidth="1"/>
    <col min="2562" max="2562" width="14.25" style="286" customWidth="1"/>
    <col min="2563" max="2567" width="15" style="286" customWidth="1"/>
    <col min="2568" max="2568" width="12.25" style="286" customWidth="1"/>
    <col min="2569" max="2569" width="9" style="286" customWidth="1"/>
    <col min="2570" max="2577" width="6.5" style="286" customWidth="1"/>
    <col min="2578" max="2816" width="8" style="286"/>
    <col min="2817" max="2817" width="3.375" style="286" customWidth="1"/>
    <col min="2818" max="2818" width="14.25" style="286" customWidth="1"/>
    <col min="2819" max="2823" width="15" style="286" customWidth="1"/>
    <col min="2824" max="2824" width="12.25" style="286" customWidth="1"/>
    <col min="2825" max="2825" width="9" style="286" customWidth="1"/>
    <col min="2826" max="2833" width="6.5" style="286" customWidth="1"/>
    <col min="2834" max="3072" width="8" style="286"/>
    <col min="3073" max="3073" width="3.375" style="286" customWidth="1"/>
    <col min="3074" max="3074" width="14.25" style="286" customWidth="1"/>
    <col min="3075" max="3079" width="15" style="286" customWidth="1"/>
    <col min="3080" max="3080" width="12.25" style="286" customWidth="1"/>
    <col min="3081" max="3081" width="9" style="286" customWidth="1"/>
    <col min="3082" max="3089" width="6.5" style="286" customWidth="1"/>
    <col min="3090" max="3328" width="8" style="286"/>
    <col min="3329" max="3329" width="3.375" style="286" customWidth="1"/>
    <col min="3330" max="3330" width="14.25" style="286" customWidth="1"/>
    <col min="3331" max="3335" width="15" style="286" customWidth="1"/>
    <col min="3336" max="3336" width="12.25" style="286" customWidth="1"/>
    <col min="3337" max="3337" width="9" style="286" customWidth="1"/>
    <col min="3338" max="3345" width="6.5" style="286" customWidth="1"/>
    <col min="3346" max="3584" width="8" style="286"/>
    <col min="3585" max="3585" width="3.375" style="286" customWidth="1"/>
    <col min="3586" max="3586" width="14.25" style="286" customWidth="1"/>
    <col min="3587" max="3591" width="15" style="286" customWidth="1"/>
    <col min="3592" max="3592" width="12.25" style="286" customWidth="1"/>
    <col min="3593" max="3593" width="9" style="286" customWidth="1"/>
    <col min="3594" max="3601" width="6.5" style="286" customWidth="1"/>
    <col min="3602" max="3840" width="8" style="286"/>
    <col min="3841" max="3841" width="3.375" style="286" customWidth="1"/>
    <col min="3842" max="3842" width="14.25" style="286" customWidth="1"/>
    <col min="3843" max="3847" width="15" style="286" customWidth="1"/>
    <col min="3848" max="3848" width="12.25" style="286" customWidth="1"/>
    <col min="3849" max="3849" width="9" style="286" customWidth="1"/>
    <col min="3850" max="3857" width="6.5" style="286" customWidth="1"/>
    <col min="3858" max="4096" width="8" style="286"/>
    <col min="4097" max="4097" width="3.375" style="286" customWidth="1"/>
    <col min="4098" max="4098" width="14.25" style="286" customWidth="1"/>
    <col min="4099" max="4103" width="15" style="286" customWidth="1"/>
    <col min="4104" max="4104" width="12.25" style="286" customWidth="1"/>
    <col min="4105" max="4105" width="9" style="286" customWidth="1"/>
    <col min="4106" max="4113" width="6.5" style="286" customWidth="1"/>
    <col min="4114" max="4352" width="8" style="286"/>
    <col min="4353" max="4353" width="3.375" style="286" customWidth="1"/>
    <col min="4354" max="4354" width="14.25" style="286" customWidth="1"/>
    <col min="4355" max="4359" width="15" style="286" customWidth="1"/>
    <col min="4360" max="4360" width="12.25" style="286" customWidth="1"/>
    <col min="4361" max="4361" width="9" style="286" customWidth="1"/>
    <col min="4362" max="4369" width="6.5" style="286" customWidth="1"/>
    <col min="4370" max="4608" width="8" style="286"/>
    <col min="4609" max="4609" width="3.375" style="286" customWidth="1"/>
    <col min="4610" max="4610" width="14.25" style="286" customWidth="1"/>
    <col min="4611" max="4615" width="15" style="286" customWidth="1"/>
    <col min="4616" max="4616" width="12.25" style="286" customWidth="1"/>
    <col min="4617" max="4617" width="9" style="286" customWidth="1"/>
    <col min="4618" max="4625" width="6.5" style="286" customWidth="1"/>
    <col min="4626" max="4864" width="8" style="286"/>
    <col min="4865" max="4865" width="3.375" style="286" customWidth="1"/>
    <col min="4866" max="4866" width="14.25" style="286" customWidth="1"/>
    <col min="4867" max="4871" width="15" style="286" customWidth="1"/>
    <col min="4872" max="4872" width="12.25" style="286" customWidth="1"/>
    <col min="4873" max="4873" width="9" style="286" customWidth="1"/>
    <col min="4874" max="4881" width="6.5" style="286" customWidth="1"/>
    <col min="4882" max="5120" width="8" style="286"/>
    <col min="5121" max="5121" width="3.375" style="286" customWidth="1"/>
    <col min="5122" max="5122" width="14.25" style="286" customWidth="1"/>
    <col min="5123" max="5127" width="15" style="286" customWidth="1"/>
    <col min="5128" max="5128" width="12.25" style="286" customWidth="1"/>
    <col min="5129" max="5129" width="9" style="286" customWidth="1"/>
    <col min="5130" max="5137" width="6.5" style="286" customWidth="1"/>
    <col min="5138" max="5376" width="8" style="286"/>
    <col min="5377" max="5377" width="3.375" style="286" customWidth="1"/>
    <col min="5378" max="5378" width="14.25" style="286" customWidth="1"/>
    <col min="5379" max="5383" width="15" style="286" customWidth="1"/>
    <col min="5384" max="5384" width="12.25" style="286" customWidth="1"/>
    <col min="5385" max="5385" width="9" style="286" customWidth="1"/>
    <col min="5386" max="5393" width="6.5" style="286" customWidth="1"/>
    <col min="5394" max="5632" width="8" style="286"/>
    <col min="5633" max="5633" width="3.375" style="286" customWidth="1"/>
    <col min="5634" max="5634" width="14.25" style="286" customWidth="1"/>
    <col min="5635" max="5639" width="15" style="286" customWidth="1"/>
    <col min="5640" max="5640" width="12.25" style="286" customWidth="1"/>
    <col min="5641" max="5641" width="9" style="286" customWidth="1"/>
    <col min="5642" max="5649" width="6.5" style="286" customWidth="1"/>
    <col min="5650" max="5888" width="8" style="286"/>
    <col min="5889" max="5889" width="3.375" style="286" customWidth="1"/>
    <col min="5890" max="5890" width="14.25" style="286" customWidth="1"/>
    <col min="5891" max="5895" width="15" style="286" customWidth="1"/>
    <col min="5896" max="5896" width="12.25" style="286" customWidth="1"/>
    <col min="5897" max="5897" width="9" style="286" customWidth="1"/>
    <col min="5898" max="5905" width="6.5" style="286" customWidth="1"/>
    <col min="5906" max="6144" width="8" style="286"/>
    <col min="6145" max="6145" width="3.375" style="286" customWidth="1"/>
    <col min="6146" max="6146" width="14.25" style="286" customWidth="1"/>
    <col min="6147" max="6151" width="15" style="286" customWidth="1"/>
    <col min="6152" max="6152" width="12.25" style="286" customWidth="1"/>
    <col min="6153" max="6153" width="9" style="286" customWidth="1"/>
    <col min="6154" max="6161" width="6.5" style="286" customWidth="1"/>
    <col min="6162" max="6400" width="8" style="286"/>
    <col min="6401" max="6401" width="3.375" style="286" customWidth="1"/>
    <col min="6402" max="6402" width="14.25" style="286" customWidth="1"/>
    <col min="6403" max="6407" width="15" style="286" customWidth="1"/>
    <col min="6408" max="6408" width="12.25" style="286" customWidth="1"/>
    <col min="6409" max="6409" width="9" style="286" customWidth="1"/>
    <col min="6410" max="6417" width="6.5" style="286" customWidth="1"/>
    <col min="6418" max="6656" width="8" style="286"/>
    <col min="6657" max="6657" width="3.375" style="286" customWidth="1"/>
    <col min="6658" max="6658" width="14.25" style="286" customWidth="1"/>
    <col min="6659" max="6663" width="15" style="286" customWidth="1"/>
    <col min="6664" max="6664" width="12.25" style="286" customWidth="1"/>
    <col min="6665" max="6665" width="9" style="286" customWidth="1"/>
    <col min="6666" max="6673" width="6.5" style="286" customWidth="1"/>
    <col min="6674" max="6912" width="8" style="286"/>
    <col min="6913" max="6913" width="3.375" style="286" customWidth="1"/>
    <col min="6914" max="6914" width="14.25" style="286" customWidth="1"/>
    <col min="6915" max="6919" width="15" style="286" customWidth="1"/>
    <col min="6920" max="6920" width="12.25" style="286" customWidth="1"/>
    <col min="6921" max="6921" width="9" style="286" customWidth="1"/>
    <col min="6922" max="6929" width="6.5" style="286" customWidth="1"/>
    <col min="6930" max="7168" width="8" style="286"/>
    <col min="7169" max="7169" width="3.375" style="286" customWidth="1"/>
    <col min="7170" max="7170" width="14.25" style="286" customWidth="1"/>
    <col min="7171" max="7175" width="15" style="286" customWidth="1"/>
    <col min="7176" max="7176" width="12.25" style="286" customWidth="1"/>
    <col min="7177" max="7177" width="9" style="286" customWidth="1"/>
    <col min="7178" max="7185" width="6.5" style="286" customWidth="1"/>
    <col min="7186" max="7424" width="8" style="286"/>
    <col min="7425" max="7425" width="3.375" style="286" customWidth="1"/>
    <col min="7426" max="7426" width="14.25" style="286" customWidth="1"/>
    <col min="7427" max="7431" width="15" style="286" customWidth="1"/>
    <col min="7432" max="7432" width="12.25" style="286" customWidth="1"/>
    <col min="7433" max="7433" width="9" style="286" customWidth="1"/>
    <col min="7434" max="7441" width="6.5" style="286" customWidth="1"/>
    <col min="7442" max="7680" width="8" style="286"/>
    <col min="7681" max="7681" width="3.375" style="286" customWidth="1"/>
    <col min="7682" max="7682" width="14.25" style="286" customWidth="1"/>
    <col min="7683" max="7687" width="15" style="286" customWidth="1"/>
    <col min="7688" max="7688" width="12.25" style="286" customWidth="1"/>
    <col min="7689" max="7689" width="9" style="286" customWidth="1"/>
    <col min="7690" max="7697" width="6.5" style="286" customWidth="1"/>
    <col min="7698" max="7936" width="8" style="286"/>
    <col min="7937" max="7937" width="3.375" style="286" customWidth="1"/>
    <col min="7938" max="7938" width="14.25" style="286" customWidth="1"/>
    <col min="7939" max="7943" width="15" style="286" customWidth="1"/>
    <col min="7944" max="7944" width="12.25" style="286" customWidth="1"/>
    <col min="7945" max="7945" width="9" style="286" customWidth="1"/>
    <col min="7946" max="7953" width="6.5" style="286" customWidth="1"/>
    <col min="7954" max="8192" width="8" style="286"/>
    <col min="8193" max="8193" width="3.375" style="286" customWidth="1"/>
    <col min="8194" max="8194" width="14.25" style="286" customWidth="1"/>
    <col min="8195" max="8199" width="15" style="286" customWidth="1"/>
    <col min="8200" max="8200" width="12.25" style="286" customWidth="1"/>
    <col min="8201" max="8201" width="9" style="286" customWidth="1"/>
    <col min="8202" max="8209" width="6.5" style="286" customWidth="1"/>
    <col min="8210" max="8448" width="8" style="286"/>
    <col min="8449" max="8449" width="3.375" style="286" customWidth="1"/>
    <col min="8450" max="8450" width="14.25" style="286" customWidth="1"/>
    <col min="8451" max="8455" width="15" style="286" customWidth="1"/>
    <col min="8456" max="8456" width="12.25" style="286" customWidth="1"/>
    <col min="8457" max="8457" width="9" style="286" customWidth="1"/>
    <col min="8458" max="8465" width="6.5" style="286" customWidth="1"/>
    <col min="8466" max="8704" width="8" style="286"/>
    <col min="8705" max="8705" width="3.375" style="286" customWidth="1"/>
    <col min="8706" max="8706" width="14.25" style="286" customWidth="1"/>
    <col min="8707" max="8711" width="15" style="286" customWidth="1"/>
    <col min="8712" max="8712" width="12.25" style="286" customWidth="1"/>
    <col min="8713" max="8713" width="9" style="286" customWidth="1"/>
    <col min="8714" max="8721" width="6.5" style="286" customWidth="1"/>
    <col min="8722" max="8960" width="8" style="286"/>
    <col min="8961" max="8961" width="3.375" style="286" customWidth="1"/>
    <col min="8962" max="8962" width="14.25" style="286" customWidth="1"/>
    <col min="8963" max="8967" width="15" style="286" customWidth="1"/>
    <col min="8968" max="8968" width="12.25" style="286" customWidth="1"/>
    <col min="8969" max="8969" width="9" style="286" customWidth="1"/>
    <col min="8970" max="8977" width="6.5" style="286" customWidth="1"/>
    <col min="8978" max="9216" width="8" style="286"/>
    <col min="9217" max="9217" width="3.375" style="286" customWidth="1"/>
    <col min="9218" max="9218" width="14.25" style="286" customWidth="1"/>
    <col min="9219" max="9223" width="15" style="286" customWidth="1"/>
    <col min="9224" max="9224" width="12.25" style="286" customWidth="1"/>
    <col min="9225" max="9225" width="9" style="286" customWidth="1"/>
    <col min="9226" max="9233" width="6.5" style="286" customWidth="1"/>
    <col min="9234" max="9472" width="8" style="286"/>
    <col min="9473" max="9473" width="3.375" style="286" customWidth="1"/>
    <col min="9474" max="9474" width="14.25" style="286" customWidth="1"/>
    <col min="9475" max="9479" width="15" style="286" customWidth="1"/>
    <col min="9480" max="9480" width="12.25" style="286" customWidth="1"/>
    <col min="9481" max="9481" width="9" style="286" customWidth="1"/>
    <col min="9482" max="9489" width="6.5" style="286" customWidth="1"/>
    <col min="9490" max="9728" width="8" style="286"/>
    <col min="9729" max="9729" width="3.375" style="286" customWidth="1"/>
    <col min="9730" max="9730" width="14.25" style="286" customWidth="1"/>
    <col min="9731" max="9735" width="15" style="286" customWidth="1"/>
    <col min="9736" max="9736" width="12.25" style="286" customWidth="1"/>
    <col min="9737" max="9737" width="9" style="286" customWidth="1"/>
    <col min="9738" max="9745" width="6.5" style="286" customWidth="1"/>
    <col min="9746" max="9984" width="8" style="286"/>
    <col min="9985" max="9985" width="3.375" style="286" customWidth="1"/>
    <col min="9986" max="9986" width="14.25" style="286" customWidth="1"/>
    <col min="9987" max="9991" width="15" style="286" customWidth="1"/>
    <col min="9992" max="9992" width="12.25" style="286" customWidth="1"/>
    <col min="9993" max="9993" width="9" style="286" customWidth="1"/>
    <col min="9994" max="10001" width="6.5" style="286" customWidth="1"/>
    <col min="10002" max="10240" width="8" style="286"/>
    <col min="10241" max="10241" width="3.375" style="286" customWidth="1"/>
    <col min="10242" max="10242" width="14.25" style="286" customWidth="1"/>
    <col min="10243" max="10247" width="15" style="286" customWidth="1"/>
    <col min="10248" max="10248" width="12.25" style="286" customWidth="1"/>
    <col min="10249" max="10249" width="9" style="286" customWidth="1"/>
    <col min="10250" max="10257" width="6.5" style="286" customWidth="1"/>
    <col min="10258" max="10496" width="8" style="286"/>
    <col min="10497" max="10497" width="3.375" style="286" customWidth="1"/>
    <col min="10498" max="10498" width="14.25" style="286" customWidth="1"/>
    <col min="10499" max="10503" width="15" style="286" customWidth="1"/>
    <col min="10504" max="10504" width="12.25" style="286" customWidth="1"/>
    <col min="10505" max="10505" width="9" style="286" customWidth="1"/>
    <col min="10506" max="10513" width="6.5" style="286" customWidth="1"/>
    <col min="10514" max="10752" width="8" style="286"/>
    <col min="10753" max="10753" width="3.375" style="286" customWidth="1"/>
    <col min="10754" max="10754" width="14.25" style="286" customWidth="1"/>
    <col min="10755" max="10759" width="15" style="286" customWidth="1"/>
    <col min="10760" max="10760" width="12.25" style="286" customWidth="1"/>
    <col min="10761" max="10761" width="9" style="286" customWidth="1"/>
    <col min="10762" max="10769" width="6.5" style="286" customWidth="1"/>
    <col min="10770" max="11008" width="8" style="286"/>
    <col min="11009" max="11009" width="3.375" style="286" customWidth="1"/>
    <col min="11010" max="11010" width="14.25" style="286" customWidth="1"/>
    <col min="11011" max="11015" width="15" style="286" customWidth="1"/>
    <col min="11016" max="11016" width="12.25" style="286" customWidth="1"/>
    <col min="11017" max="11017" width="9" style="286" customWidth="1"/>
    <col min="11018" max="11025" width="6.5" style="286" customWidth="1"/>
    <col min="11026" max="11264" width="8" style="286"/>
    <col min="11265" max="11265" width="3.375" style="286" customWidth="1"/>
    <col min="11266" max="11266" width="14.25" style="286" customWidth="1"/>
    <col min="11267" max="11271" width="15" style="286" customWidth="1"/>
    <col min="11272" max="11272" width="12.25" style="286" customWidth="1"/>
    <col min="11273" max="11273" width="9" style="286" customWidth="1"/>
    <col min="11274" max="11281" width="6.5" style="286" customWidth="1"/>
    <col min="11282" max="11520" width="8" style="286"/>
    <col min="11521" max="11521" width="3.375" style="286" customWidth="1"/>
    <col min="11522" max="11522" width="14.25" style="286" customWidth="1"/>
    <col min="11523" max="11527" width="15" style="286" customWidth="1"/>
    <col min="11528" max="11528" width="12.25" style="286" customWidth="1"/>
    <col min="11529" max="11529" width="9" style="286" customWidth="1"/>
    <col min="11530" max="11537" width="6.5" style="286" customWidth="1"/>
    <col min="11538" max="11776" width="8" style="286"/>
    <col min="11777" max="11777" width="3.375" style="286" customWidth="1"/>
    <col min="11778" max="11778" width="14.25" style="286" customWidth="1"/>
    <col min="11779" max="11783" width="15" style="286" customWidth="1"/>
    <col min="11784" max="11784" width="12.25" style="286" customWidth="1"/>
    <col min="11785" max="11785" width="9" style="286" customWidth="1"/>
    <col min="11786" max="11793" width="6.5" style="286" customWidth="1"/>
    <col min="11794" max="12032" width="8" style="286"/>
    <col min="12033" max="12033" width="3.375" style="286" customWidth="1"/>
    <col min="12034" max="12034" width="14.25" style="286" customWidth="1"/>
    <col min="12035" max="12039" width="15" style="286" customWidth="1"/>
    <col min="12040" max="12040" width="12.25" style="286" customWidth="1"/>
    <col min="12041" max="12041" width="9" style="286" customWidth="1"/>
    <col min="12042" max="12049" width="6.5" style="286" customWidth="1"/>
    <col min="12050" max="12288" width="8" style="286"/>
    <col min="12289" max="12289" width="3.375" style="286" customWidth="1"/>
    <col min="12290" max="12290" width="14.25" style="286" customWidth="1"/>
    <col min="12291" max="12295" width="15" style="286" customWidth="1"/>
    <col min="12296" max="12296" width="12.25" style="286" customWidth="1"/>
    <col min="12297" max="12297" width="9" style="286" customWidth="1"/>
    <col min="12298" max="12305" width="6.5" style="286" customWidth="1"/>
    <col min="12306" max="12544" width="8" style="286"/>
    <col min="12545" max="12545" width="3.375" style="286" customWidth="1"/>
    <col min="12546" max="12546" width="14.25" style="286" customWidth="1"/>
    <col min="12547" max="12551" width="15" style="286" customWidth="1"/>
    <col min="12552" max="12552" width="12.25" style="286" customWidth="1"/>
    <col min="12553" max="12553" width="9" style="286" customWidth="1"/>
    <col min="12554" max="12561" width="6.5" style="286" customWidth="1"/>
    <col min="12562" max="12800" width="8" style="286"/>
    <col min="12801" max="12801" width="3.375" style="286" customWidth="1"/>
    <col min="12802" max="12802" width="14.25" style="286" customWidth="1"/>
    <col min="12803" max="12807" width="15" style="286" customWidth="1"/>
    <col min="12808" max="12808" width="12.25" style="286" customWidth="1"/>
    <col min="12809" max="12809" width="9" style="286" customWidth="1"/>
    <col min="12810" max="12817" width="6.5" style="286" customWidth="1"/>
    <col min="12818" max="13056" width="8" style="286"/>
    <col min="13057" max="13057" width="3.375" style="286" customWidth="1"/>
    <col min="13058" max="13058" width="14.25" style="286" customWidth="1"/>
    <col min="13059" max="13063" width="15" style="286" customWidth="1"/>
    <col min="13064" max="13064" width="12.25" style="286" customWidth="1"/>
    <col min="13065" max="13065" width="9" style="286" customWidth="1"/>
    <col min="13066" max="13073" width="6.5" style="286" customWidth="1"/>
    <col min="13074" max="13312" width="8" style="286"/>
    <col min="13313" max="13313" width="3.375" style="286" customWidth="1"/>
    <col min="13314" max="13314" width="14.25" style="286" customWidth="1"/>
    <col min="13315" max="13319" width="15" style="286" customWidth="1"/>
    <col min="13320" max="13320" width="12.25" style="286" customWidth="1"/>
    <col min="13321" max="13321" width="9" style="286" customWidth="1"/>
    <col min="13322" max="13329" width="6.5" style="286" customWidth="1"/>
    <col min="13330" max="13568" width="8" style="286"/>
    <col min="13569" max="13569" width="3.375" style="286" customWidth="1"/>
    <col min="13570" max="13570" width="14.25" style="286" customWidth="1"/>
    <col min="13571" max="13575" width="15" style="286" customWidth="1"/>
    <col min="13576" max="13576" width="12.25" style="286" customWidth="1"/>
    <col min="13577" max="13577" width="9" style="286" customWidth="1"/>
    <col min="13578" max="13585" width="6.5" style="286" customWidth="1"/>
    <col min="13586" max="13824" width="8" style="286"/>
    <col min="13825" max="13825" width="3.375" style="286" customWidth="1"/>
    <col min="13826" max="13826" width="14.25" style="286" customWidth="1"/>
    <col min="13827" max="13831" width="15" style="286" customWidth="1"/>
    <col min="13832" max="13832" width="12.25" style="286" customWidth="1"/>
    <col min="13833" max="13833" width="9" style="286" customWidth="1"/>
    <col min="13834" max="13841" width="6.5" style="286" customWidth="1"/>
    <col min="13842" max="14080" width="8" style="286"/>
    <col min="14081" max="14081" width="3.375" style="286" customWidth="1"/>
    <col min="14082" max="14082" width="14.25" style="286" customWidth="1"/>
    <col min="14083" max="14087" width="15" style="286" customWidth="1"/>
    <col min="14088" max="14088" width="12.25" style="286" customWidth="1"/>
    <col min="14089" max="14089" width="9" style="286" customWidth="1"/>
    <col min="14090" max="14097" width="6.5" style="286" customWidth="1"/>
    <col min="14098" max="14336" width="8" style="286"/>
    <col min="14337" max="14337" width="3.375" style="286" customWidth="1"/>
    <col min="14338" max="14338" width="14.25" style="286" customWidth="1"/>
    <col min="14339" max="14343" width="15" style="286" customWidth="1"/>
    <col min="14344" max="14344" width="12.25" style="286" customWidth="1"/>
    <col min="14345" max="14345" width="9" style="286" customWidth="1"/>
    <col min="14346" max="14353" width="6.5" style="286" customWidth="1"/>
    <col min="14354" max="14592" width="8" style="286"/>
    <col min="14593" max="14593" width="3.375" style="286" customWidth="1"/>
    <col min="14594" max="14594" width="14.25" style="286" customWidth="1"/>
    <col min="14595" max="14599" width="15" style="286" customWidth="1"/>
    <col min="14600" max="14600" width="12.25" style="286" customWidth="1"/>
    <col min="14601" max="14601" width="9" style="286" customWidth="1"/>
    <col min="14602" max="14609" width="6.5" style="286" customWidth="1"/>
    <col min="14610" max="14848" width="8" style="286"/>
    <col min="14849" max="14849" width="3.375" style="286" customWidth="1"/>
    <col min="14850" max="14850" width="14.25" style="286" customWidth="1"/>
    <col min="14851" max="14855" width="15" style="286" customWidth="1"/>
    <col min="14856" max="14856" width="12.25" style="286" customWidth="1"/>
    <col min="14857" max="14857" width="9" style="286" customWidth="1"/>
    <col min="14858" max="14865" width="6.5" style="286" customWidth="1"/>
    <col min="14866" max="15104" width="8" style="286"/>
    <col min="15105" max="15105" width="3.375" style="286" customWidth="1"/>
    <col min="15106" max="15106" width="14.25" style="286" customWidth="1"/>
    <col min="15107" max="15111" width="15" style="286" customWidth="1"/>
    <col min="15112" max="15112" width="12.25" style="286" customWidth="1"/>
    <col min="15113" max="15113" width="9" style="286" customWidth="1"/>
    <col min="15114" max="15121" width="6.5" style="286" customWidth="1"/>
    <col min="15122" max="15360" width="8" style="286"/>
    <col min="15361" max="15361" width="3.375" style="286" customWidth="1"/>
    <col min="15362" max="15362" width="14.25" style="286" customWidth="1"/>
    <col min="15363" max="15367" width="15" style="286" customWidth="1"/>
    <col min="15368" max="15368" width="12.25" style="286" customWidth="1"/>
    <col min="15369" max="15369" width="9" style="286" customWidth="1"/>
    <col min="15370" max="15377" width="6.5" style="286" customWidth="1"/>
    <col min="15378" max="15616" width="8" style="286"/>
    <col min="15617" max="15617" width="3.375" style="286" customWidth="1"/>
    <col min="15618" max="15618" width="14.25" style="286" customWidth="1"/>
    <col min="15619" max="15623" width="15" style="286" customWidth="1"/>
    <col min="15624" max="15624" width="12.25" style="286" customWidth="1"/>
    <col min="15625" max="15625" width="9" style="286" customWidth="1"/>
    <col min="15626" max="15633" width="6.5" style="286" customWidth="1"/>
    <col min="15634" max="15872" width="8" style="286"/>
    <col min="15873" max="15873" width="3.375" style="286" customWidth="1"/>
    <col min="15874" max="15874" width="14.25" style="286" customWidth="1"/>
    <col min="15875" max="15879" width="15" style="286" customWidth="1"/>
    <col min="15880" max="15880" width="12.25" style="286" customWidth="1"/>
    <col min="15881" max="15881" width="9" style="286" customWidth="1"/>
    <col min="15882" max="15889" width="6.5" style="286" customWidth="1"/>
    <col min="15890" max="16128" width="8" style="286"/>
    <col min="16129" max="16129" width="3.375" style="286" customWidth="1"/>
    <col min="16130" max="16130" width="14.25" style="286" customWidth="1"/>
    <col min="16131" max="16135" width="15" style="286" customWidth="1"/>
    <col min="16136" max="16136" width="12.25" style="286" customWidth="1"/>
    <col min="16137" max="16137" width="9" style="286" customWidth="1"/>
    <col min="16138" max="16145" width="6.5" style="286" customWidth="1"/>
    <col min="16146" max="16384" width="8" style="286"/>
  </cols>
  <sheetData>
    <row r="1" spans="1:7" ht="19.5" customHeight="1">
      <c r="A1" s="285" t="s">
        <v>358</v>
      </c>
      <c r="C1" s="287"/>
      <c r="D1" s="287"/>
      <c r="E1" s="287"/>
    </row>
    <row r="2" spans="1:7" ht="18" customHeight="1">
      <c r="A2" s="288" t="s">
        <v>359</v>
      </c>
      <c r="C2" s="289"/>
      <c r="E2" s="290"/>
    </row>
    <row r="3" spans="1:7" ht="14.25" customHeight="1" thickBot="1">
      <c r="A3" s="291"/>
      <c r="D3" s="290"/>
      <c r="E3" s="289"/>
      <c r="F3" s="292"/>
      <c r="G3" s="292" t="s">
        <v>360</v>
      </c>
    </row>
    <row r="4" spans="1:7" ht="15" customHeight="1">
      <c r="A4" s="567" t="s">
        <v>361</v>
      </c>
      <c r="B4" s="576"/>
      <c r="C4" s="293" t="s">
        <v>362</v>
      </c>
      <c r="D4" s="293">
        <v>25</v>
      </c>
      <c r="E4" s="293">
        <v>26</v>
      </c>
      <c r="F4" s="293">
        <v>27</v>
      </c>
      <c r="G4" s="293">
        <v>28</v>
      </c>
    </row>
    <row r="5" spans="1:7" ht="15" customHeight="1">
      <c r="A5" s="577" t="s">
        <v>363</v>
      </c>
      <c r="B5" s="294" t="s">
        <v>364</v>
      </c>
      <c r="C5" s="295">
        <v>5361</v>
      </c>
      <c r="D5" s="295">
        <v>5332</v>
      </c>
      <c r="E5" s="295">
        <v>5583</v>
      </c>
      <c r="F5" s="295">
        <v>5592</v>
      </c>
      <c r="G5" s="295">
        <v>5677</v>
      </c>
    </row>
    <row r="6" spans="1:7" ht="15" customHeight="1">
      <c r="A6" s="578"/>
      <c r="B6" s="294" t="s">
        <v>365</v>
      </c>
      <c r="C6" s="296" t="s">
        <v>366</v>
      </c>
      <c r="D6" s="296" t="s">
        <v>367</v>
      </c>
      <c r="E6" s="296" t="s">
        <v>367</v>
      </c>
      <c r="F6" s="296" t="s">
        <v>367</v>
      </c>
      <c r="G6" s="296" t="s">
        <v>367</v>
      </c>
    </row>
    <row r="7" spans="1:7" ht="15" customHeight="1">
      <c r="A7" s="578"/>
      <c r="B7" s="297" t="s">
        <v>368</v>
      </c>
      <c r="C7" s="295">
        <v>55573</v>
      </c>
      <c r="D7" s="295">
        <v>55934</v>
      </c>
      <c r="E7" s="295">
        <v>55920</v>
      </c>
      <c r="F7" s="295">
        <v>55899</v>
      </c>
      <c r="G7" s="295">
        <v>56436</v>
      </c>
    </row>
    <row r="8" spans="1:7" ht="15" customHeight="1">
      <c r="A8" s="579"/>
      <c r="B8" s="298" t="s">
        <v>369</v>
      </c>
      <c r="C8" s="299">
        <f>C5+C7</f>
        <v>60934</v>
      </c>
      <c r="D8" s="299">
        <f>D5+D7</f>
        <v>61266</v>
      </c>
      <c r="E8" s="299">
        <v>61503</v>
      </c>
      <c r="F8" s="299">
        <v>61491</v>
      </c>
      <c r="G8" s="299">
        <v>62113</v>
      </c>
    </row>
    <row r="9" spans="1:7" ht="15" customHeight="1">
      <c r="A9" s="300" t="s">
        <v>370</v>
      </c>
      <c r="B9" s="301" t="s">
        <v>364</v>
      </c>
      <c r="C9" s="295">
        <v>1686</v>
      </c>
      <c r="D9" s="295">
        <v>1656</v>
      </c>
      <c r="E9" s="295">
        <v>1798</v>
      </c>
      <c r="F9" s="295">
        <v>1651</v>
      </c>
      <c r="G9" s="295">
        <v>1744</v>
      </c>
    </row>
    <row r="10" spans="1:7" ht="15" customHeight="1">
      <c r="A10" s="300" t="s">
        <v>371</v>
      </c>
      <c r="B10" s="301" t="s">
        <v>365</v>
      </c>
      <c r="C10" s="296" t="s">
        <v>366</v>
      </c>
      <c r="D10" s="296" t="s">
        <v>366</v>
      </c>
      <c r="E10" s="296" t="s">
        <v>372</v>
      </c>
      <c r="F10" s="296" t="s">
        <v>367</v>
      </c>
      <c r="G10" s="296" t="s">
        <v>372</v>
      </c>
    </row>
    <row r="11" spans="1:7" ht="15" customHeight="1">
      <c r="A11" s="300" t="s">
        <v>373</v>
      </c>
      <c r="B11" s="302" t="s">
        <v>374</v>
      </c>
      <c r="C11" s="303">
        <v>39627</v>
      </c>
      <c r="D11" s="303">
        <v>39594</v>
      </c>
      <c r="E11" s="303">
        <v>39896</v>
      </c>
      <c r="F11" s="303">
        <v>38978</v>
      </c>
      <c r="G11" s="303">
        <v>39682</v>
      </c>
    </row>
    <row r="12" spans="1:7" ht="15" customHeight="1">
      <c r="A12" s="304" t="s">
        <v>375</v>
      </c>
      <c r="B12" s="305" t="s">
        <v>376</v>
      </c>
      <c r="C12" s="306">
        <f>C9+C11</f>
        <v>41313</v>
      </c>
      <c r="D12" s="306">
        <f>D9+D11</f>
        <v>41250</v>
      </c>
      <c r="E12" s="306">
        <v>41694</v>
      </c>
      <c r="F12" s="306">
        <v>40629</v>
      </c>
      <c r="G12" s="306">
        <v>41426</v>
      </c>
    </row>
    <row r="13" spans="1:7" ht="15" customHeight="1">
      <c r="A13" s="300" t="s">
        <v>377</v>
      </c>
      <c r="B13" s="301" t="s">
        <v>364</v>
      </c>
      <c r="C13" s="295">
        <f>C5-C9</f>
        <v>3675</v>
      </c>
      <c r="D13" s="295">
        <f>D5-D9</f>
        <v>3676</v>
      </c>
      <c r="E13" s="295">
        <v>3785</v>
      </c>
      <c r="F13" s="295">
        <v>3941</v>
      </c>
      <c r="G13" s="295">
        <v>3933</v>
      </c>
    </row>
    <row r="14" spans="1:7" ht="15" customHeight="1">
      <c r="A14" s="300" t="s">
        <v>378</v>
      </c>
      <c r="B14" s="301" t="s">
        <v>365</v>
      </c>
      <c r="C14" s="296" t="s">
        <v>366</v>
      </c>
      <c r="D14" s="296" t="s">
        <v>366</v>
      </c>
      <c r="E14" s="296" t="s">
        <v>367</v>
      </c>
      <c r="F14" s="296" t="s">
        <v>379</v>
      </c>
      <c r="G14" s="296" t="s">
        <v>367</v>
      </c>
    </row>
    <row r="15" spans="1:7" ht="15" customHeight="1">
      <c r="A15" s="300" t="s">
        <v>373</v>
      </c>
      <c r="B15" s="302" t="s">
        <v>368</v>
      </c>
      <c r="C15" s="303">
        <f>C7-C11</f>
        <v>15946</v>
      </c>
      <c r="D15" s="303">
        <f>D7-D11</f>
        <v>16340</v>
      </c>
      <c r="E15" s="303">
        <v>16024</v>
      </c>
      <c r="F15" s="303">
        <v>16921</v>
      </c>
      <c r="G15" s="303">
        <v>16754</v>
      </c>
    </row>
    <row r="16" spans="1:7" ht="15" customHeight="1" thickBot="1">
      <c r="A16" s="307" t="s">
        <v>375</v>
      </c>
      <c r="B16" s="308" t="s">
        <v>376</v>
      </c>
      <c r="C16" s="309">
        <f>C8-C12</f>
        <v>19621</v>
      </c>
      <c r="D16" s="309">
        <f>D8-D12</f>
        <v>20016</v>
      </c>
      <c r="E16" s="309">
        <v>19806</v>
      </c>
      <c r="F16" s="309">
        <v>20862</v>
      </c>
      <c r="G16" s="309">
        <v>20687</v>
      </c>
    </row>
    <row r="17" spans="1:9" ht="13.5" customHeight="1">
      <c r="A17" s="310" t="s">
        <v>380</v>
      </c>
      <c r="B17" s="311"/>
      <c r="C17" s="295"/>
      <c r="D17" s="295"/>
      <c r="E17" s="295"/>
      <c r="F17" s="295"/>
      <c r="G17" s="295"/>
    </row>
    <row r="18" spans="1:9" ht="14.25" customHeight="1">
      <c r="A18" s="310" t="s">
        <v>381</v>
      </c>
      <c r="B18" s="312"/>
      <c r="C18" s="295"/>
      <c r="D18" s="295"/>
      <c r="E18" s="295"/>
    </row>
    <row r="19" spans="1:9" ht="9.75" customHeight="1">
      <c r="B19" s="314"/>
      <c r="C19" s="310"/>
      <c r="D19" s="314"/>
      <c r="E19" s="295"/>
    </row>
    <row r="20" spans="1:9" ht="20.25" customHeight="1">
      <c r="A20" s="288" t="s">
        <v>382</v>
      </c>
      <c r="C20" s="288"/>
      <c r="D20" s="290"/>
      <c r="E20" s="315"/>
    </row>
    <row r="21" spans="1:9" ht="15" customHeight="1" thickBot="1">
      <c r="A21" s="291"/>
      <c r="C21" s="288"/>
      <c r="D21" s="292"/>
      <c r="F21" s="292"/>
      <c r="G21" s="292" t="s">
        <v>383</v>
      </c>
    </row>
    <row r="22" spans="1:9" ht="16.5" customHeight="1">
      <c r="A22" s="570" t="s">
        <v>384</v>
      </c>
      <c r="B22" s="571"/>
      <c r="C22" s="317" t="s">
        <v>254</v>
      </c>
      <c r="D22" s="317">
        <v>24</v>
      </c>
      <c r="E22" s="317">
        <v>25</v>
      </c>
      <c r="F22" s="317">
        <v>26</v>
      </c>
      <c r="G22" s="317">
        <v>27</v>
      </c>
    </row>
    <row r="23" spans="1:9" ht="17.25" customHeight="1">
      <c r="A23" s="580" t="s">
        <v>385</v>
      </c>
      <c r="B23" s="581"/>
      <c r="C23" s="318">
        <v>850</v>
      </c>
      <c r="D23" s="318">
        <v>886</v>
      </c>
      <c r="E23" s="318">
        <v>919</v>
      </c>
      <c r="F23" s="318">
        <v>975</v>
      </c>
      <c r="G23" s="318">
        <v>953</v>
      </c>
    </row>
    <row r="24" spans="1:9" ht="18" customHeight="1">
      <c r="A24" s="582" t="s">
        <v>386</v>
      </c>
      <c r="B24" s="583"/>
      <c r="C24" s="319">
        <v>1799</v>
      </c>
      <c r="D24" s="319">
        <v>1771</v>
      </c>
      <c r="E24" s="319">
        <v>1753</v>
      </c>
      <c r="F24" s="319">
        <f>F25-F23</f>
        <v>1689</v>
      </c>
      <c r="G24" s="319">
        <v>1697</v>
      </c>
    </row>
    <row r="25" spans="1:9" ht="20.25" customHeight="1" thickBot="1">
      <c r="A25" s="584" t="s">
        <v>69</v>
      </c>
      <c r="B25" s="585"/>
      <c r="C25" s="320">
        <f>SUM(C23:C24)</f>
        <v>2649</v>
      </c>
      <c r="D25" s="320">
        <f>SUM(D23:D24)</f>
        <v>2657</v>
      </c>
      <c r="E25" s="320">
        <v>2672</v>
      </c>
      <c r="F25" s="320">
        <v>2664</v>
      </c>
      <c r="G25" s="320">
        <v>2650</v>
      </c>
    </row>
    <row r="26" spans="1:9" ht="13.5" customHeight="1">
      <c r="A26" s="310" t="s">
        <v>380</v>
      </c>
      <c r="B26" s="321"/>
      <c r="C26" s="310"/>
      <c r="D26" s="314"/>
      <c r="E26" s="295"/>
      <c r="F26" s="321"/>
      <c r="G26" s="321"/>
    </row>
    <row r="27" spans="1:9" ht="13.5" customHeight="1">
      <c r="A27" s="310" t="s">
        <v>387</v>
      </c>
      <c r="B27" s="321"/>
      <c r="C27" s="310"/>
      <c r="D27" s="314"/>
      <c r="E27" s="295"/>
    </row>
    <row r="28" spans="1:9" ht="12.75">
      <c r="A28" s="310"/>
      <c r="B28" s="321"/>
      <c r="C28" s="310"/>
      <c r="D28" s="314"/>
      <c r="E28" s="295"/>
    </row>
    <row r="29" spans="1:9" ht="19.5" customHeight="1">
      <c r="A29" s="285" t="s">
        <v>388</v>
      </c>
      <c r="E29" s="286"/>
      <c r="I29" s="321"/>
    </row>
    <row r="30" spans="1:9" ht="15" customHeight="1">
      <c r="A30" s="288" t="s">
        <v>359</v>
      </c>
      <c r="D30" s="290"/>
      <c r="E30" s="286"/>
    </row>
    <row r="31" spans="1:9" ht="15" customHeight="1" thickBot="1">
      <c r="A31" s="291"/>
      <c r="B31" s="322"/>
      <c r="E31" s="290"/>
      <c r="F31" s="292"/>
      <c r="G31" s="292" t="s">
        <v>389</v>
      </c>
    </row>
    <row r="32" spans="1:9" ht="14.25" customHeight="1">
      <c r="A32" s="567" t="s">
        <v>384</v>
      </c>
      <c r="B32" s="568"/>
      <c r="C32" s="323" t="s">
        <v>362</v>
      </c>
      <c r="D32" s="323">
        <v>25</v>
      </c>
      <c r="E32" s="323">
        <v>26</v>
      </c>
      <c r="F32" s="323">
        <v>27</v>
      </c>
      <c r="G32" s="323">
        <v>28</v>
      </c>
    </row>
    <row r="33" spans="1:9" ht="15" customHeight="1">
      <c r="A33" s="313" t="s">
        <v>390</v>
      </c>
      <c r="B33" s="324" t="s">
        <v>391</v>
      </c>
      <c r="C33" s="325">
        <f t="shared" ref="C33:D35" si="0">C37+C41</f>
        <v>105694036</v>
      </c>
      <c r="D33" s="325">
        <f t="shared" si="0"/>
        <v>106455659</v>
      </c>
      <c r="E33" s="325">
        <v>107608310</v>
      </c>
      <c r="F33" s="325">
        <f>F37+F41</f>
        <v>108645591</v>
      </c>
      <c r="G33" s="325">
        <v>108953717</v>
      </c>
    </row>
    <row r="34" spans="1:9" ht="15" customHeight="1">
      <c r="B34" s="326" t="s">
        <v>392</v>
      </c>
      <c r="C34" s="327">
        <f t="shared" si="0"/>
        <v>6023768</v>
      </c>
      <c r="D34" s="327">
        <f t="shared" si="0"/>
        <v>6103867</v>
      </c>
      <c r="E34" s="327">
        <v>6123956</v>
      </c>
      <c r="F34" s="327">
        <f>F38+F42</f>
        <v>5346063</v>
      </c>
      <c r="G34" s="327">
        <v>5338969</v>
      </c>
      <c r="H34" s="321"/>
    </row>
    <row r="35" spans="1:9" ht="15" customHeight="1">
      <c r="A35" s="313" t="s">
        <v>393</v>
      </c>
      <c r="B35" s="328" t="s">
        <v>394</v>
      </c>
      <c r="C35" s="329">
        <f t="shared" si="0"/>
        <v>182801</v>
      </c>
      <c r="D35" s="329">
        <f t="shared" si="0"/>
        <v>183798</v>
      </c>
      <c r="E35" s="329">
        <v>215261</v>
      </c>
      <c r="F35" s="329">
        <f>F39+F43</f>
        <v>215219</v>
      </c>
      <c r="G35" s="329">
        <v>217395</v>
      </c>
      <c r="H35" s="321"/>
    </row>
    <row r="36" spans="1:9" ht="15" customHeight="1">
      <c r="A36" s="330"/>
      <c r="B36" s="331" t="s">
        <v>69</v>
      </c>
      <c r="C36" s="332">
        <f>SUM(C34:C35)</f>
        <v>6206569</v>
      </c>
      <c r="D36" s="332">
        <f>SUM(D34:D35)</f>
        <v>6287665</v>
      </c>
      <c r="E36" s="332">
        <v>6339217</v>
      </c>
      <c r="F36" s="332">
        <f>F34+F35</f>
        <v>5561282</v>
      </c>
      <c r="G36" s="332">
        <v>5556364</v>
      </c>
      <c r="H36" s="321"/>
    </row>
    <row r="37" spans="1:9" ht="15" customHeight="1">
      <c r="A37" s="313" t="s">
        <v>395</v>
      </c>
      <c r="B37" s="324" t="s">
        <v>391</v>
      </c>
      <c r="C37" s="333">
        <v>84168269</v>
      </c>
      <c r="D37" s="333">
        <v>83925255</v>
      </c>
      <c r="E37" s="334">
        <v>84966390</v>
      </c>
      <c r="F37" s="334">
        <v>86276695</v>
      </c>
      <c r="G37" s="334">
        <v>87371798</v>
      </c>
      <c r="H37" s="321"/>
    </row>
    <row r="38" spans="1:9" ht="15" customHeight="1">
      <c r="A38" s="313" t="s">
        <v>371</v>
      </c>
      <c r="B38" s="335" t="s">
        <v>392</v>
      </c>
      <c r="C38" s="336">
        <v>4783892</v>
      </c>
      <c r="D38" s="336">
        <v>4780243</v>
      </c>
      <c r="E38" s="336">
        <v>4816553</v>
      </c>
      <c r="F38" s="336">
        <v>4062480</v>
      </c>
      <c r="G38" s="336">
        <v>4083458</v>
      </c>
      <c r="H38" s="321"/>
    </row>
    <row r="39" spans="1:9" ht="15" customHeight="1">
      <c r="A39" s="313" t="s">
        <v>373</v>
      </c>
      <c r="B39" s="337" t="s">
        <v>394</v>
      </c>
      <c r="C39" s="329">
        <v>117219</v>
      </c>
      <c r="D39" s="329">
        <v>117157</v>
      </c>
      <c r="E39" s="329">
        <v>137585</v>
      </c>
      <c r="F39" s="329">
        <v>138957</v>
      </c>
      <c r="G39" s="329">
        <v>141015</v>
      </c>
      <c r="H39" s="321"/>
    </row>
    <row r="40" spans="1:9" ht="15" customHeight="1">
      <c r="A40" s="338" t="s">
        <v>375</v>
      </c>
      <c r="B40" s="331" t="s">
        <v>69</v>
      </c>
      <c r="C40" s="332">
        <f>SUM(C38:C39)</f>
        <v>4901111</v>
      </c>
      <c r="D40" s="332">
        <f>SUM(D38:D39)</f>
        <v>4897400</v>
      </c>
      <c r="E40" s="332">
        <v>4954138</v>
      </c>
      <c r="F40" s="332">
        <f>F38+F39</f>
        <v>4201437</v>
      </c>
      <c r="G40" s="332">
        <v>4224473</v>
      </c>
      <c r="H40" s="321"/>
    </row>
    <row r="41" spans="1:9" ht="15" customHeight="1">
      <c r="A41" s="313" t="s">
        <v>396</v>
      </c>
      <c r="B41" s="324" t="s">
        <v>391</v>
      </c>
      <c r="C41" s="339">
        <v>21525767</v>
      </c>
      <c r="D41" s="339">
        <v>22530404</v>
      </c>
      <c r="E41" s="334">
        <v>22641920</v>
      </c>
      <c r="F41" s="334">
        <v>22368896</v>
      </c>
      <c r="G41" s="334">
        <v>21581919</v>
      </c>
      <c r="H41" s="321"/>
    </row>
    <row r="42" spans="1:9" ht="15" customHeight="1">
      <c r="A42" s="313" t="s">
        <v>378</v>
      </c>
      <c r="B42" s="335" t="s">
        <v>392</v>
      </c>
      <c r="C42" s="336">
        <v>1239876</v>
      </c>
      <c r="D42" s="336">
        <v>1323624</v>
      </c>
      <c r="E42" s="336">
        <v>1307403</v>
      </c>
      <c r="F42" s="336">
        <v>1283583</v>
      </c>
      <c r="G42" s="336">
        <v>1255511</v>
      </c>
      <c r="H42" s="321"/>
    </row>
    <row r="43" spans="1:9" ht="15" customHeight="1">
      <c r="A43" s="340" t="s">
        <v>373</v>
      </c>
      <c r="B43" s="328" t="s">
        <v>394</v>
      </c>
      <c r="C43" s="329">
        <v>65582</v>
      </c>
      <c r="D43" s="329">
        <v>66641</v>
      </c>
      <c r="E43" s="329">
        <v>77676</v>
      </c>
      <c r="F43" s="329">
        <v>76262</v>
      </c>
      <c r="G43" s="329">
        <v>76380</v>
      </c>
      <c r="H43" s="321"/>
    </row>
    <row r="44" spans="1:9" ht="15" customHeight="1" thickBot="1">
      <c r="A44" s="341" t="s">
        <v>375</v>
      </c>
      <c r="B44" s="342" t="s">
        <v>69</v>
      </c>
      <c r="C44" s="343">
        <f>SUM(C42:C43)</f>
        <v>1305458</v>
      </c>
      <c r="D44" s="343">
        <f>SUM(D42:D43)</f>
        <v>1390265</v>
      </c>
      <c r="E44" s="344">
        <v>1385079</v>
      </c>
      <c r="F44" s="344">
        <f>F42+F43</f>
        <v>1359845</v>
      </c>
      <c r="G44" s="344">
        <v>1331891</v>
      </c>
      <c r="H44" s="321"/>
    </row>
    <row r="45" spans="1:9" ht="15" customHeight="1">
      <c r="A45" s="310" t="s">
        <v>380</v>
      </c>
      <c r="B45" s="345"/>
      <c r="C45" s="346"/>
      <c r="D45" s="346"/>
      <c r="E45" s="286"/>
      <c r="H45" s="321"/>
      <c r="I45" s="321"/>
    </row>
    <row r="46" spans="1:9" ht="12.75" customHeight="1">
      <c r="B46" s="347" t="s">
        <v>397</v>
      </c>
      <c r="C46" s="310"/>
      <c r="D46" s="346"/>
      <c r="E46" s="346"/>
      <c r="H46" s="321"/>
      <c r="I46" s="321"/>
    </row>
    <row r="47" spans="1:9" ht="15" customHeight="1">
      <c r="A47" s="348"/>
      <c r="B47" s="347" t="s">
        <v>398</v>
      </c>
      <c r="D47" s="314"/>
      <c r="E47" s="314"/>
      <c r="H47" s="321"/>
      <c r="I47" s="321"/>
    </row>
    <row r="48" spans="1:9" ht="16.5" customHeight="1">
      <c r="A48" s="288" t="s">
        <v>382</v>
      </c>
      <c r="D48" s="290"/>
      <c r="E48" s="286"/>
      <c r="H48" s="321"/>
      <c r="I48" s="321"/>
    </row>
    <row r="49" spans="1:7" ht="12.75" customHeight="1" thickBot="1">
      <c r="A49" s="569"/>
      <c r="B49" s="569"/>
      <c r="C49" s="292"/>
      <c r="D49" s="292"/>
      <c r="F49" s="292"/>
      <c r="G49" s="292" t="s">
        <v>345</v>
      </c>
    </row>
    <row r="50" spans="1:7" ht="15" customHeight="1">
      <c r="A50" s="570" t="s">
        <v>384</v>
      </c>
      <c r="B50" s="571"/>
      <c r="C50" s="349" t="s">
        <v>254</v>
      </c>
      <c r="D50" s="349">
        <v>24</v>
      </c>
      <c r="E50" s="349">
        <v>25</v>
      </c>
      <c r="F50" s="349">
        <v>26</v>
      </c>
      <c r="G50" s="349">
        <v>27</v>
      </c>
    </row>
    <row r="51" spans="1:7" ht="17.25" customHeight="1">
      <c r="A51" s="572" t="s">
        <v>399</v>
      </c>
      <c r="B51" s="573"/>
      <c r="C51" s="350" t="s">
        <v>400</v>
      </c>
      <c r="D51" s="350" t="s">
        <v>401</v>
      </c>
      <c r="E51" s="350" t="s">
        <v>400</v>
      </c>
      <c r="F51" s="350" t="s">
        <v>400</v>
      </c>
      <c r="G51" s="350" t="s">
        <v>400</v>
      </c>
    </row>
    <row r="52" spans="1:7" ht="17.25" customHeight="1">
      <c r="A52" s="574" t="s">
        <v>402</v>
      </c>
      <c r="B52" s="575"/>
      <c r="C52" s="351">
        <v>1495584</v>
      </c>
      <c r="D52" s="351">
        <v>1484382</v>
      </c>
      <c r="E52" s="351">
        <v>1674940</v>
      </c>
      <c r="F52" s="351">
        <v>1930634</v>
      </c>
      <c r="G52" s="351">
        <v>1757665</v>
      </c>
    </row>
    <row r="53" spans="1:7" ht="17.25" customHeight="1">
      <c r="A53" s="574" t="s">
        <v>403</v>
      </c>
      <c r="B53" s="575"/>
      <c r="C53" s="352">
        <v>385767</v>
      </c>
      <c r="D53" s="352">
        <v>386651</v>
      </c>
      <c r="E53" s="352">
        <v>385083</v>
      </c>
      <c r="F53" s="352">
        <v>393709</v>
      </c>
      <c r="G53" s="352">
        <v>387275</v>
      </c>
    </row>
    <row r="54" spans="1:7" ht="17.25" customHeight="1" thickBot="1">
      <c r="A54" s="565" t="s">
        <v>69</v>
      </c>
      <c r="B54" s="566"/>
      <c r="C54" s="353">
        <f>SUM(C52:C53)</f>
        <v>1881351</v>
      </c>
      <c r="D54" s="353">
        <f>SUM(D52:D53)</f>
        <v>1871033</v>
      </c>
      <c r="E54" s="353">
        <v>2060023</v>
      </c>
      <c r="F54" s="353">
        <f>F52+F53</f>
        <v>2324343</v>
      </c>
      <c r="G54" s="353">
        <v>2144940</v>
      </c>
    </row>
    <row r="55" spans="1:7" ht="13.15" customHeight="1">
      <c r="A55" s="310" t="s">
        <v>380</v>
      </c>
      <c r="C55" s="316"/>
      <c r="E55" s="286"/>
    </row>
    <row r="56" spans="1:7" ht="12.75" customHeight="1">
      <c r="A56" s="310" t="s">
        <v>404</v>
      </c>
      <c r="B56" s="314"/>
      <c r="C56" s="310"/>
      <c r="D56" s="314"/>
      <c r="E56" s="295"/>
    </row>
  </sheetData>
  <mergeCells count="13">
    <mergeCell ref="A25:B25"/>
    <mergeCell ref="A4:B4"/>
    <mergeCell ref="A5:A8"/>
    <mergeCell ref="A22:B22"/>
    <mergeCell ref="A23:B23"/>
    <mergeCell ref="A24:B24"/>
    <mergeCell ref="A54:B54"/>
    <mergeCell ref="A32:B32"/>
    <mergeCell ref="A49:B49"/>
    <mergeCell ref="A50:B50"/>
    <mergeCell ref="A51:B51"/>
    <mergeCell ref="A52:B52"/>
    <mergeCell ref="A53:B53"/>
  </mergeCells>
  <phoneticPr fontId="3"/>
  <printOptions gridLinesSet="0"/>
  <pageMargins left="0.78740157480314965" right="0.59055118110236227" top="0.78740157480314965" bottom="0.39370078740157483" header="0" footer="0"/>
  <pageSetup paperSize="9" firstPageNumber="24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52"/>
  <sheetViews>
    <sheetView view="pageBreakPreview" zoomScaleNormal="100" zoomScaleSheetLayoutView="100" workbookViewId="0">
      <selection activeCell="C8" sqref="C8"/>
    </sheetView>
  </sheetViews>
  <sheetFormatPr defaultRowHeight="12.75"/>
  <cols>
    <col min="1" max="1" width="5" style="172" customWidth="1"/>
    <col min="2" max="2" width="8.375" style="172" customWidth="1"/>
    <col min="3" max="3" width="11.125" style="172" customWidth="1"/>
    <col min="4" max="4" width="5.75" style="172" customWidth="1"/>
    <col min="5" max="5" width="11.125" style="197" customWidth="1"/>
    <col min="6" max="6" width="5.625" style="197" customWidth="1"/>
    <col min="7" max="7" width="11.125" style="197" customWidth="1"/>
    <col min="8" max="8" width="5.625" style="197" customWidth="1"/>
    <col min="9" max="9" width="11.125" style="197" customWidth="1"/>
    <col min="10" max="10" width="5.625" style="197" customWidth="1"/>
    <col min="11" max="11" width="13.125" style="404" customWidth="1"/>
    <col min="12" max="12" width="5.5" style="404" customWidth="1"/>
    <col min="13" max="256" width="9" style="404"/>
    <col min="257" max="257" width="5" style="404" customWidth="1"/>
    <col min="258" max="258" width="8.375" style="404" customWidth="1"/>
    <col min="259" max="259" width="11.125" style="404" customWidth="1"/>
    <col min="260" max="260" width="5.75" style="404" customWidth="1"/>
    <col min="261" max="261" width="11.125" style="404" customWidth="1"/>
    <col min="262" max="262" width="5.625" style="404" customWidth="1"/>
    <col min="263" max="263" width="11.125" style="404" customWidth="1"/>
    <col min="264" max="264" width="5.625" style="404" customWidth="1"/>
    <col min="265" max="265" width="11.125" style="404" customWidth="1"/>
    <col min="266" max="266" width="5.625" style="404" customWidth="1"/>
    <col min="267" max="267" width="13.125" style="404" customWidth="1"/>
    <col min="268" max="268" width="5.5" style="404" customWidth="1"/>
    <col min="269" max="512" width="9" style="404"/>
    <col min="513" max="513" width="5" style="404" customWidth="1"/>
    <col min="514" max="514" width="8.375" style="404" customWidth="1"/>
    <col min="515" max="515" width="11.125" style="404" customWidth="1"/>
    <col min="516" max="516" width="5.75" style="404" customWidth="1"/>
    <col min="517" max="517" width="11.125" style="404" customWidth="1"/>
    <col min="518" max="518" width="5.625" style="404" customWidth="1"/>
    <col min="519" max="519" width="11.125" style="404" customWidth="1"/>
    <col min="520" max="520" width="5.625" style="404" customWidth="1"/>
    <col min="521" max="521" width="11.125" style="404" customWidth="1"/>
    <col min="522" max="522" width="5.625" style="404" customWidth="1"/>
    <col min="523" max="523" width="13.125" style="404" customWidth="1"/>
    <col min="524" max="524" width="5.5" style="404" customWidth="1"/>
    <col min="525" max="768" width="9" style="404"/>
    <col min="769" max="769" width="5" style="404" customWidth="1"/>
    <col min="770" max="770" width="8.375" style="404" customWidth="1"/>
    <col min="771" max="771" width="11.125" style="404" customWidth="1"/>
    <col min="772" max="772" width="5.75" style="404" customWidth="1"/>
    <col min="773" max="773" width="11.125" style="404" customWidth="1"/>
    <col min="774" max="774" width="5.625" style="404" customWidth="1"/>
    <col min="775" max="775" width="11.125" style="404" customWidth="1"/>
    <col min="776" max="776" width="5.625" style="404" customWidth="1"/>
    <col min="777" max="777" width="11.125" style="404" customWidth="1"/>
    <col min="778" max="778" width="5.625" style="404" customWidth="1"/>
    <col min="779" max="779" width="13.125" style="404" customWidth="1"/>
    <col min="780" max="780" width="5.5" style="404" customWidth="1"/>
    <col min="781" max="1024" width="9" style="404"/>
    <col min="1025" max="1025" width="5" style="404" customWidth="1"/>
    <col min="1026" max="1026" width="8.375" style="404" customWidth="1"/>
    <col min="1027" max="1027" width="11.125" style="404" customWidth="1"/>
    <col min="1028" max="1028" width="5.75" style="404" customWidth="1"/>
    <col min="1029" max="1029" width="11.125" style="404" customWidth="1"/>
    <col min="1030" max="1030" width="5.625" style="404" customWidth="1"/>
    <col min="1031" max="1031" width="11.125" style="404" customWidth="1"/>
    <col min="1032" max="1032" width="5.625" style="404" customWidth="1"/>
    <col min="1033" max="1033" width="11.125" style="404" customWidth="1"/>
    <col min="1034" max="1034" width="5.625" style="404" customWidth="1"/>
    <col min="1035" max="1035" width="13.125" style="404" customWidth="1"/>
    <col min="1036" max="1036" width="5.5" style="404" customWidth="1"/>
    <col min="1037" max="1280" width="9" style="404"/>
    <col min="1281" max="1281" width="5" style="404" customWidth="1"/>
    <col min="1282" max="1282" width="8.375" style="404" customWidth="1"/>
    <col min="1283" max="1283" width="11.125" style="404" customWidth="1"/>
    <col min="1284" max="1284" width="5.75" style="404" customWidth="1"/>
    <col min="1285" max="1285" width="11.125" style="404" customWidth="1"/>
    <col min="1286" max="1286" width="5.625" style="404" customWidth="1"/>
    <col min="1287" max="1287" width="11.125" style="404" customWidth="1"/>
    <col min="1288" max="1288" width="5.625" style="404" customWidth="1"/>
    <col min="1289" max="1289" width="11.125" style="404" customWidth="1"/>
    <col min="1290" max="1290" width="5.625" style="404" customWidth="1"/>
    <col min="1291" max="1291" width="13.125" style="404" customWidth="1"/>
    <col min="1292" max="1292" width="5.5" style="404" customWidth="1"/>
    <col min="1293" max="1536" width="9" style="404"/>
    <col min="1537" max="1537" width="5" style="404" customWidth="1"/>
    <col min="1538" max="1538" width="8.375" style="404" customWidth="1"/>
    <col min="1539" max="1539" width="11.125" style="404" customWidth="1"/>
    <col min="1540" max="1540" width="5.75" style="404" customWidth="1"/>
    <col min="1541" max="1541" width="11.125" style="404" customWidth="1"/>
    <col min="1542" max="1542" width="5.625" style="404" customWidth="1"/>
    <col min="1543" max="1543" width="11.125" style="404" customWidth="1"/>
    <col min="1544" max="1544" width="5.625" style="404" customWidth="1"/>
    <col min="1545" max="1545" width="11.125" style="404" customWidth="1"/>
    <col min="1546" max="1546" width="5.625" style="404" customWidth="1"/>
    <col min="1547" max="1547" width="13.125" style="404" customWidth="1"/>
    <col min="1548" max="1548" width="5.5" style="404" customWidth="1"/>
    <col min="1549" max="1792" width="9" style="404"/>
    <col min="1793" max="1793" width="5" style="404" customWidth="1"/>
    <col min="1794" max="1794" width="8.375" style="404" customWidth="1"/>
    <col min="1795" max="1795" width="11.125" style="404" customWidth="1"/>
    <col min="1796" max="1796" width="5.75" style="404" customWidth="1"/>
    <col min="1797" max="1797" width="11.125" style="404" customWidth="1"/>
    <col min="1798" max="1798" width="5.625" style="404" customWidth="1"/>
    <col min="1799" max="1799" width="11.125" style="404" customWidth="1"/>
    <col min="1800" max="1800" width="5.625" style="404" customWidth="1"/>
    <col min="1801" max="1801" width="11.125" style="404" customWidth="1"/>
    <col min="1802" max="1802" width="5.625" style="404" customWidth="1"/>
    <col min="1803" max="1803" width="13.125" style="404" customWidth="1"/>
    <col min="1804" max="1804" width="5.5" style="404" customWidth="1"/>
    <col min="1805" max="2048" width="9" style="404"/>
    <col min="2049" max="2049" width="5" style="404" customWidth="1"/>
    <col min="2050" max="2050" width="8.375" style="404" customWidth="1"/>
    <col min="2051" max="2051" width="11.125" style="404" customWidth="1"/>
    <col min="2052" max="2052" width="5.75" style="404" customWidth="1"/>
    <col min="2053" max="2053" width="11.125" style="404" customWidth="1"/>
    <col min="2054" max="2054" width="5.625" style="404" customWidth="1"/>
    <col min="2055" max="2055" width="11.125" style="404" customWidth="1"/>
    <col min="2056" max="2056" width="5.625" style="404" customWidth="1"/>
    <col min="2057" max="2057" width="11.125" style="404" customWidth="1"/>
    <col min="2058" max="2058" width="5.625" style="404" customWidth="1"/>
    <col min="2059" max="2059" width="13.125" style="404" customWidth="1"/>
    <col min="2060" max="2060" width="5.5" style="404" customWidth="1"/>
    <col min="2061" max="2304" width="9" style="404"/>
    <col min="2305" max="2305" width="5" style="404" customWidth="1"/>
    <col min="2306" max="2306" width="8.375" style="404" customWidth="1"/>
    <col min="2307" max="2307" width="11.125" style="404" customWidth="1"/>
    <col min="2308" max="2308" width="5.75" style="404" customWidth="1"/>
    <col min="2309" max="2309" width="11.125" style="404" customWidth="1"/>
    <col min="2310" max="2310" width="5.625" style="404" customWidth="1"/>
    <col min="2311" max="2311" width="11.125" style="404" customWidth="1"/>
    <col min="2312" max="2312" width="5.625" style="404" customWidth="1"/>
    <col min="2313" max="2313" width="11.125" style="404" customWidth="1"/>
    <col min="2314" max="2314" width="5.625" style="404" customWidth="1"/>
    <col min="2315" max="2315" width="13.125" style="404" customWidth="1"/>
    <col min="2316" max="2316" width="5.5" style="404" customWidth="1"/>
    <col min="2317" max="2560" width="9" style="404"/>
    <col min="2561" max="2561" width="5" style="404" customWidth="1"/>
    <col min="2562" max="2562" width="8.375" style="404" customWidth="1"/>
    <col min="2563" max="2563" width="11.125" style="404" customWidth="1"/>
    <col min="2564" max="2564" width="5.75" style="404" customWidth="1"/>
    <col min="2565" max="2565" width="11.125" style="404" customWidth="1"/>
    <col min="2566" max="2566" width="5.625" style="404" customWidth="1"/>
    <col min="2567" max="2567" width="11.125" style="404" customWidth="1"/>
    <col min="2568" max="2568" width="5.625" style="404" customWidth="1"/>
    <col min="2569" max="2569" width="11.125" style="404" customWidth="1"/>
    <col min="2570" max="2570" width="5.625" style="404" customWidth="1"/>
    <col min="2571" max="2571" width="13.125" style="404" customWidth="1"/>
    <col min="2572" max="2572" width="5.5" style="404" customWidth="1"/>
    <col min="2573" max="2816" width="9" style="404"/>
    <col min="2817" max="2817" width="5" style="404" customWidth="1"/>
    <col min="2818" max="2818" width="8.375" style="404" customWidth="1"/>
    <col min="2819" max="2819" width="11.125" style="404" customWidth="1"/>
    <col min="2820" max="2820" width="5.75" style="404" customWidth="1"/>
    <col min="2821" max="2821" width="11.125" style="404" customWidth="1"/>
    <col min="2822" max="2822" width="5.625" style="404" customWidth="1"/>
    <col min="2823" max="2823" width="11.125" style="404" customWidth="1"/>
    <col min="2824" max="2824" width="5.625" style="404" customWidth="1"/>
    <col min="2825" max="2825" width="11.125" style="404" customWidth="1"/>
    <col min="2826" max="2826" width="5.625" style="404" customWidth="1"/>
    <col min="2827" max="2827" width="13.125" style="404" customWidth="1"/>
    <col min="2828" max="2828" width="5.5" style="404" customWidth="1"/>
    <col min="2829" max="3072" width="9" style="404"/>
    <col min="3073" max="3073" width="5" style="404" customWidth="1"/>
    <col min="3074" max="3074" width="8.375" style="404" customWidth="1"/>
    <col min="3075" max="3075" width="11.125" style="404" customWidth="1"/>
    <col min="3076" max="3076" width="5.75" style="404" customWidth="1"/>
    <col min="3077" max="3077" width="11.125" style="404" customWidth="1"/>
    <col min="3078" max="3078" width="5.625" style="404" customWidth="1"/>
    <col min="3079" max="3079" width="11.125" style="404" customWidth="1"/>
    <col min="3080" max="3080" width="5.625" style="404" customWidth="1"/>
    <col min="3081" max="3081" width="11.125" style="404" customWidth="1"/>
    <col min="3082" max="3082" width="5.625" style="404" customWidth="1"/>
    <col min="3083" max="3083" width="13.125" style="404" customWidth="1"/>
    <col min="3084" max="3084" width="5.5" style="404" customWidth="1"/>
    <col min="3085" max="3328" width="9" style="404"/>
    <col min="3329" max="3329" width="5" style="404" customWidth="1"/>
    <col min="3330" max="3330" width="8.375" style="404" customWidth="1"/>
    <col min="3331" max="3331" width="11.125" style="404" customWidth="1"/>
    <col min="3332" max="3332" width="5.75" style="404" customWidth="1"/>
    <col min="3333" max="3333" width="11.125" style="404" customWidth="1"/>
    <col min="3334" max="3334" width="5.625" style="404" customWidth="1"/>
    <col min="3335" max="3335" width="11.125" style="404" customWidth="1"/>
    <col min="3336" max="3336" width="5.625" style="404" customWidth="1"/>
    <col min="3337" max="3337" width="11.125" style="404" customWidth="1"/>
    <col min="3338" max="3338" width="5.625" style="404" customWidth="1"/>
    <col min="3339" max="3339" width="13.125" style="404" customWidth="1"/>
    <col min="3340" max="3340" width="5.5" style="404" customWidth="1"/>
    <col min="3341" max="3584" width="9" style="404"/>
    <col min="3585" max="3585" width="5" style="404" customWidth="1"/>
    <col min="3586" max="3586" width="8.375" style="404" customWidth="1"/>
    <col min="3587" max="3587" width="11.125" style="404" customWidth="1"/>
    <col min="3588" max="3588" width="5.75" style="404" customWidth="1"/>
    <col min="3589" max="3589" width="11.125" style="404" customWidth="1"/>
    <col min="3590" max="3590" width="5.625" style="404" customWidth="1"/>
    <col min="3591" max="3591" width="11.125" style="404" customWidth="1"/>
    <col min="3592" max="3592" width="5.625" style="404" customWidth="1"/>
    <col min="3593" max="3593" width="11.125" style="404" customWidth="1"/>
    <col min="3594" max="3594" width="5.625" style="404" customWidth="1"/>
    <col min="3595" max="3595" width="13.125" style="404" customWidth="1"/>
    <col min="3596" max="3596" width="5.5" style="404" customWidth="1"/>
    <col min="3597" max="3840" width="9" style="404"/>
    <col min="3841" max="3841" width="5" style="404" customWidth="1"/>
    <col min="3842" max="3842" width="8.375" style="404" customWidth="1"/>
    <col min="3843" max="3843" width="11.125" style="404" customWidth="1"/>
    <col min="3844" max="3844" width="5.75" style="404" customWidth="1"/>
    <col min="3845" max="3845" width="11.125" style="404" customWidth="1"/>
    <col min="3846" max="3846" width="5.625" style="404" customWidth="1"/>
    <col min="3847" max="3847" width="11.125" style="404" customWidth="1"/>
    <col min="3848" max="3848" width="5.625" style="404" customWidth="1"/>
    <col min="3849" max="3849" width="11.125" style="404" customWidth="1"/>
    <col min="3850" max="3850" width="5.625" style="404" customWidth="1"/>
    <col min="3851" max="3851" width="13.125" style="404" customWidth="1"/>
    <col min="3852" max="3852" width="5.5" style="404" customWidth="1"/>
    <col min="3853" max="4096" width="9" style="404"/>
    <col min="4097" max="4097" width="5" style="404" customWidth="1"/>
    <col min="4098" max="4098" width="8.375" style="404" customWidth="1"/>
    <col min="4099" max="4099" width="11.125" style="404" customWidth="1"/>
    <col min="4100" max="4100" width="5.75" style="404" customWidth="1"/>
    <col min="4101" max="4101" width="11.125" style="404" customWidth="1"/>
    <col min="4102" max="4102" width="5.625" style="404" customWidth="1"/>
    <col min="4103" max="4103" width="11.125" style="404" customWidth="1"/>
    <col min="4104" max="4104" width="5.625" style="404" customWidth="1"/>
    <col min="4105" max="4105" width="11.125" style="404" customWidth="1"/>
    <col min="4106" max="4106" width="5.625" style="404" customWidth="1"/>
    <col min="4107" max="4107" width="13.125" style="404" customWidth="1"/>
    <col min="4108" max="4108" width="5.5" style="404" customWidth="1"/>
    <col min="4109" max="4352" width="9" style="404"/>
    <col min="4353" max="4353" width="5" style="404" customWidth="1"/>
    <col min="4354" max="4354" width="8.375" style="404" customWidth="1"/>
    <col min="4355" max="4355" width="11.125" style="404" customWidth="1"/>
    <col min="4356" max="4356" width="5.75" style="404" customWidth="1"/>
    <col min="4357" max="4357" width="11.125" style="404" customWidth="1"/>
    <col min="4358" max="4358" width="5.625" style="404" customWidth="1"/>
    <col min="4359" max="4359" width="11.125" style="404" customWidth="1"/>
    <col min="4360" max="4360" width="5.625" style="404" customWidth="1"/>
    <col min="4361" max="4361" width="11.125" style="404" customWidth="1"/>
    <col min="4362" max="4362" width="5.625" style="404" customWidth="1"/>
    <col min="4363" max="4363" width="13.125" style="404" customWidth="1"/>
    <col min="4364" max="4364" width="5.5" style="404" customWidth="1"/>
    <col min="4365" max="4608" width="9" style="404"/>
    <col min="4609" max="4609" width="5" style="404" customWidth="1"/>
    <col min="4610" max="4610" width="8.375" style="404" customWidth="1"/>
    <col min="4611" max="4611" width="11.125" style="404" customWidth="1"/>
    <col min="4612" max="4612" width="5.75" style="404" customWidth="1"/>
    <col min="4613" max="4613" width="11.125" style="404" customWidth="1"/>
    <col min="4614" max="4614" width="5.625" style="404" customWidth="1"/>
    <col min="4615" max="4615" width="11.125" style="404" customWidth="1"/>
    <col min="4616" max="4616" width="5.625" style="404" customWidth="1"/>
    <col min="4617" max="4617" width="11.125" style="404" customWidth="1"/>
    <col min="4618" max="4618" width="5.625" style="404" customWidth="1"/>
    <col min="4619" max="4619" width="13.125" style="404" customWidth="1"/>
    <col min="4620" max="4620" width="5.5" style="404" customWidth="1"/>
    <col min="4621" max="4864" width="9" style="404"/>
    <col min="4865" max="4865" width="5" style="404" customWidth="1"/>
    <col min="4866" max="4866" width="8.375" style="404" customWidth="1"/>
    <col min="4867" max="4867" width="11.125" style="404" customWidth="1"/>
    <col min="4868" max="4868" width="5.75" style="404" customWidth="1"/>
    <col min="4869" max="4869" width="11.125" style="404" customWidth="1"/>
    <col min="4870" max="4870" width="5.625" style="404" customWidth="1"/>
    <col min="4871" max="4871" width="11.125" style="404" customWidth="1"/>
    <col min="4872" max="4872" width="5.625" style="404" customWidth="1"/>
    <col min="4873" max="4873" width="11.125" style="404" customWidth="1"/>
    <col min="4874" max="4874" width="5.625" style="404" customWidth="1"/>
    <col min="4875" max="4875" width="13.125" style="404" customWidth="1"/>
    <col min="4876" max="4876" width="5.5" style="404" customWidth="1"/>
    <col min="4877" max="5120" width="9" style="404"/>
    <col min="5121" max="5121" width="5" style="404" customWidth="1"/>
    <col min="5122" max="5122" width="8.375" style="404" customWidth="1"/>
    <col min="5123" max="5123" width="11.125" style="404" customWidth="1"/>
    <col min="5124" max="5124" width="5.75" style="404" customWidth="1"/>
    <col min="5125" max="5125" width="11.125" style="404" customWidth="1"/>
    <col min="5126" max="5126" width="5.625" style="404" customWidth="1"/>
    <col min="5127" max="5127" width="11.125" style="404" customWidth="1"/>
    <col min="5128" max="5128" width="5.625" style="404" customWidth="1"/>
    <col min="5129" max="5129" width="11.125" style="404" customWidth="1"/>
    <col min="5130" max="5130" width="5.625" style="404" customWidth="1"/>
    <col min="5131" max="5131" width="13.125" style="404" customWidth="1"/>
    <col min="5132" max="5132" width="5.5" style="404" customWidth="1"/>
    <col min="5133" max="5376" width="9" style="404"/>
    <col min="5377" max="5377" width="5" style="404" customWidth="1"/>
    <col min="5378" max="5378" width="8.375" style="404" customWidth="1"/>
    <col min="5379" max="5379" width="11.125" style="404" customWidth="1"/>
    <col min="5380" max="5380" width="5.75" style="404" customWidth="1"/>
    <col min="5381" max="5381" width="11.125" style="404" customWidth="1"/>
    <col min="5382" max="5382" width="5.625" style="404" customWidth="1"/>
    <col min="5383" max="5383" width="11.125" style="404" customWidth="1"/>
    <col min="5384" max="5384" width="5.625" style="404" customWidth="1"/>
    <col min="5385" max="5385" width="11.125" style="404" customWidth="1"/>
    <col min="5386" max="5386" width="5.625" style="404" customWidth="1"/>
    <col min="5387" max="5387" width="13.125" style="404" customWidth="1"/>
    <col min="5388" max="5388" width="5.5" style="404" customWidth="1"/>
    <col min="5389" max="5632" width="9" style="404"/>
    <col min="5633" max="5633" width="5" style="404" customWidth="1"/>
    <col min="5634" max="5634" width="8.375" style="404" customWidth="1"/>
    <col min="5635" max="5635" width="11.125" style="404" customWidth="1"/>
    <col min="5636" max="5636" width="5.75" style="404" customWidth="1"/>
    <col min="5637" max="5637" width="11.125" style="404" customWidth="1"/>
    <col min="5638" max="5638" width="5.625" style="404" customWidth="1"/>
    <col min="5639" max="5639" width="11.125" style="404" customWidth="1"/>
    <col min="5640" max="5640" width="5.625" style="404" customWidth="1"/>
    <col min="5641" max="5641" width="11.125" style="404" customWidth="1"/>
    <col min="5642" max="5642" width="5.625" style="404" customWidth="1"/>
    <col min="5643" max="5643" width="13.125" style="404" customWidth="1"/>
    <col min="5644" max="5644" width="5.5" style="404" customWidth="1"/>
    <col min="5645" max="5888" width="9" style="404"/>
    <col min="5889" max="5889" width="5" style="404" customWidth="1"/>
    <col min="5890" max="5890" width="8.375" style="404" customWidth="1"/>
    <col min="5891" max="5891" width="11.125" style="404" customWidth="1"/>
    <col min="5892" max="5892" width="5.75" style="404" customWidth="1"/>
    <col min="5893" max="5893" width="11.125" style="404" customWidth="1"/>
    <col min="5894" max="5894" width="5.625" style="404" customWidth="1"/>
    <col min="5895" max="5895" width="11.125" style="404" customWidth="1"/>
    <col min="5896" max="5896" width="5.625" style="404" customWidth="1"/>
    <col min="5897" max="5897" width="11.125" style="404" customWidth="1"/>
    <col min="5898" max="5898" width="5.625" style="404" customWidth="1"/>
    <col min="5899" max="5899" width="13.125" style="404" customWidth="1"/>
    <col min="5900" max="5900" width="5.5" style="404" customWidth="1"/>
    <col min="5901" max="6144" width="9" style="404"/>
    <col min="6145" max="6145" width="5" style="404" customWidth="1"/>
    <col min="6146" max="6146" width="8.375" style="404" customWidth="1"/>
    <col min="6147" max="6147" width="11.125" style="404" customWidth="1"/>
    <col min="6148" max="6148" width="5.75" style="404" customWidth="1"/>
    <col min="6149" max="6149" width="11.125" style="404" customWidth="1"/>
    <col min="6150" max="6150" width="5.625" style="404" customWidth="1"/>
    <col min="6151" max="6151" width="11.125" style="404" customWidth="1"/>
    <col min="6152" max="6152" width="5.625" style="404" customWidth="1"/>
    <col min="6153" max="6153" width="11.125" style="404" customWidth="1"/>
    <col min="6154" max="6154" width="5.625" style="404" customWidth="1"/>
    <col min="6155" max="6155" width="13.125" style="404" customWidth="1"/>
    <col min="6156" max="6156" width="5.5" style="404" customWidth="1"/>
    <col min="6157" max="6400" width="9" style="404"/>
    <col min="6401" max="6401" width="5" style="404" customWidth="1"/>
    <col min="6402" max="6402" width="8.375" style="404" customWidth="1"/>
    <col min="6403" max="6403" width="11.125" style="404" customWidth="1"/>
    <col min="6404" max="6404" width="5.75" style="404" customWidth="1"/>
    <col min="6405" max="6405" width="11.125" style="404" customWidth="1"/>
    <col min="6406" max="6406" width="5.625" style="404" customWidth="1"/>
    <col min="6407" max="6407" width="11.125" style="404" customWidth="1"/>
    <col min="6408" max="6408" width="5.625" style="404" customWidth="1"/>
    <col min="6409" max="6409" width="11.125" style="404" customWidth="1"/>
    <col min="6410" max="6410" width="5.625" style="404" customWidth="1"/>
    <col min="6411" max="6411" width="13.125" style="404" customWidth="1"/>
    <col min="6412" max="6412" width="5.5" style="404" customWidth="1"/>
    <col min="6413" max="6656" width="9" style="404"/>
    <col min="6657" max="6657" width="5" style="404" customWidth="1"/>
    <col min="6658" max="6658" width="8.375" style="404" customWidth="1"/>
    <col min="6659" max="6659" width="11.125" style="404" customWidth="1"/>
    <col min="6660" max="6660" width="5.75" style="404" customWidth="1"/>
    <col min="6661" max="6661" width="11.125" style="404" customWidth="1"/>
    <col min="6662" max="6662" width="5.625" style="404" customWidth="1"/>
    <col min="6663" max="6663" width="11.125" style="404" customWidth="1"/>
    <col min="6664" max="6664" width="5.625" style="404" customWidth="1"/>
    <col min="6665" max="6665" width="11.125" style="404" customWidth="1"/>
    <col min="6666" max="6666" width="5.625" style="404" customWidth="1"/>
    <col min="6667" max="6667" width="13.125" style="404" customWidth="1"/>
    <col min="6668" max="6668" width="5.5" style="404" customWidth="1"/>
    <col min="6669" max="6912" width="9" style="404"/>
    <col min="6913" max="6913" width="5" style="404" customWidth="1"/>
    <col min="6914" max="6914" width="8.375" style="404" customWidth="1"/>
    <col min="6915" max="6915" width="11.125" style="404" customWidth="1"/>
    <col min="6916" max="6916" width="5.75" style="404" customWidth="1"/>
    <col min="6917" max="6917" width="11.125" style="404" customWidth="1"/>
    <col min="6918" max="6918" width="5.625" style="404" customWidth="1"/>
    <col min="6919" max="6919" width="11.125" style="404" customWidth="1"/>
    <col min="6920" max="6920" width="5.625" style="404" customWidth="1"/>
    <col min="6921" max="6921" width="11.125" style="404" customWidth="1"/>
    <col min="6922" max="6922" width="5.625" style="404" customWidth="1"/>
    <col min="6923" max="6923" width="13.125" style="404" customWidth="1"/>
    <col min="6924" max="6924" width="5.5" style="404" customWidth="1"/>
    <col min="6925" max="7168" width="9" style="404"/>
    <col min="7169" max="7169" width="5" style="404" customWidth="1"/>
    <col min="7170" max="7170" width="8.375" style="404" customWidth="1"/>
    <col min="7171" max="7171" width="11.125" style="404" customWidth="1"/>
    <col min="7172" max="7172" width="5.75" style="404" customWidth="1"/>
    <col min="7173" max="7173" width="11.125" style="404" customWidth="1"/>
    <col min="7174" max="7174" width="5.625" style="404" customWidth="1"/>
    <col min="7175" max="7175" width="11.125" style="404" customWidth="1"/>
    <col min="7176" max="7176" width="5.625" style="404" customWidth="1"/>
    <col min="7177" max="7177" width="11.125" style="404" customWidth="1"/>
    <col min="7178" max="7178" width="5.625" style="404" customWidth="1"/>
    <col min="7179" max="7179" width="13.125" style="404" customWidth="1"/>
    <col min="7180" max="7180" width="5.5" style="404" customWidth="1"/>
    <col min="7181" max="7424" width="9" style="404"/>
    <col min="7425" max="7425" width="5" style="404" customWidth="1"/>
    <col min="7426" max="7426" width="8.375" style="404" customWidth="1"/>
    <col min="7427" max="7427" width="11.125" style="404" customWidth="1"/>
    <col min="7428" max="7428" width="5.75" style="404" customWidth="1"/>
    <col min="7429" max="7429" width="11.125" style="404" customWidth="1"/>
    <col min="7430" max="7430" width="5.625" style="404" customWidth="1"/>
    <col min="7431" max="7431" width="11.125" style="404" customWidth="1"/>
    <col min="7432" max="7432" width="5.625" style="404" customWidth="1"/>
    <col min="7433" max="7433" width="11.125" style="404" customWidth="1"/>
    <col min="7434" max="7434" width="5.625" style="404" customWidth="1"/>
    <col min="7435" max="7435" width="13.125" style="404" customWidth="1"/>
    <col min="7436" max="7436" width="5.5" style="404" customWidth="1"/>
    <col min="7437" max="7680" width="9" style="404"/>
    <col min="7681" max="7681" width="5" style="404" customWidth="1"/>
    <col min="7682" max="7682" width="8.375" style="404" customWidth="1"/>
    <col min="7683" max="7683" width="11.125" style="404" customWidth="1"/>
    <col min="7684" max="7684" width="5.75" style="404" customWidth="1"/>
    <col min="7685" max="7685" width="11.125" style="404" customWidth="1"/>
    <col min="7686" max="7686" width="5.625" style="404" customWidth="1"/>
    <col min="7687" max="7687" width="11.125" style="404" customWidth="1"/>
    <col min="7688" max="7688" width="5.625" style="404" customWidth="1"/>
    <col min="7689" max="7689" width="11.125" style="404" customWidth="1"/>
    <col min="7690" max="7690" width="5.625" style="404" customWidth="1"/>
    <col min="7691" max="7691" width="13.125" style="404" customWidth="1"/>
    <col min="7692" max="7692" width="5.5" style="404" customWidth="1"/>
    <col min="7693" max="7936" width="9" style="404"/>
    <col min="7937" max="7937" width="5" style="404" customWidth="1"/>
    <col min="7938" max="7938" width="8.375" style="404" customWidth="1"/>
    <col min="7939" max="7939" width="11.125" style="404" customWidth="1"/>
    <col min="7940" max="7940" width="5.75" style="404" customWidth="1"/>
    <col min="7941" max="7941" width="11.125" style="404" customWidth="1"/>
    <col min="7942" max="7942" width="5.625" style="404" customWidth="1"/>
    <col min="7943" max="7943" width="11.125" style="404" customWidth="1"/>
    <col min="7944" max="7944" width="5.625" style="404" customWidth="1"/>
    <col min="7945" max="7945" width="11.125" style="404" customWidth="1"/>
    <col min="7946" max="7946" width="5.625" style="404" customWidth="1"/>
    <col min="7947" max="7947" width="13.125" style="404" customWidth="1"/>
    <col min="7948" max="7948" width="5.5" style="404" customWidth="1"/>
    <col min="7949" max="8192" width="9" style="404"/>
    <col min="8193" max="8193" width="5" style="404" customWidth="1"/>
    <col min="8194" max="8194" width="8.375" style="404" customWidth="1"/>
    <col min="8195" max="8195" width="11.125" style="404" customWidth="1"/>
    <col min="8196" max="8196" width="5.75" style="404" customWidth="1"/>
    <col min="8197" max="8197" width="11.125" style="404" customWidth="1"/>
    <col min="8198" max="8198" width="5.625" style="404" customWidth="1"/>
    <col min="8199" max="8199" width="11.125" style="404" customWidth="1"/>
    <col min="8200" max="8200" width="5.625" style="404" customWidth="1"/>
    <col min="8201" max="8201" width="11.125" style="404" customWidth="1"/>
    <col min="8202" max="8202" width="5.625" style="404" customWidth="1"/>
    <col min="8203" max="8203" width="13.125" style="404" customWidth="1"/>
    <col min="8204" max="8204" width="5.5" style="404" customWidth="1"/>
    <col min="8205" max="8448" width="9" style="404"/>
    <col min="8449" max="8449" width="5" style="404" customWidth="1"/>
    <col min="8450" max="8450" width="8.375" style="404" customWidth="1"/>
    <col min="8451" max="8451" width="11.125" style="404" customWidth="1"/>
    <col min="8452" max="8452" width="5.75" style="404" customWidth="1"/>
    <col min="8453" max="8453" width="11.125" style="404" customWidth="1"/>
    <col min="8454" max="8454" width="5.625" style="404" customWidth="1"/>
    <col min="8455" max="8455" width="11.125" style="404" customWidth="1"/>
    <col min="8456" max="8456" width="5.625" style="404" customWidth="1"/>
    <col min="8457" max="8457" width="11.125" style="404" customWidth="1"/>
    <col min="8458" max="8458" width="5.625" style="404" customWidth="1"/>
    <col min="8459" max="8459" width="13.125" style="404" customWidth="1"/>
    <col min="8460" max="8460" width="5.5" style="404" customWidth="1"/>
    <col min="8461" max="8704" width="9" style="404"/>
    <col min="8705" max="8705" width="5" style="404" customWidth="1"/>
    <col min="8706" max="8706" width="8.375" style="404" customWidth="1"/>
    <col min="8707" max="8707" width="11.125" style="404" customWidth="1"/>
    <col min="8708" max="8708" width="5.75" style="404" customWidth="1"/>
    <col min="8709" max="8709" width="11.125" style="404" customWidth="1"/>
    <col min="8710" max="8710" width="5.625" style="404" customWidth="1"/>
    <col min="8711" max="8711" width="11.125" style="404" customWidth="1"/>
    <col min="8712" max="8712" width="5.625" style="404" customWidth="1"/>
    <col min="8713" max="8713" width="11.125" style="404" customWidth="1"/>
    <col min="8714" max="8714" width="5.625" style="404" customWidth="1"/>
    <col min="8715" max="8715" width="13.125" style="404" customWidth="1"/>
    <col min="8716" max="8716" width="5.5" style="404" customWidth="1"/>
    <col min="8717" max="8960" width="9" style="404"/>
    <col min="8961" max="8961" width="5" style="404" customWidth="1"/>
    <col min="8962" max="8962" width="8.375" style="404" customWidth="1"/>
    <col min="8963" max="8963" width="11.125" style="404" customWidth="1"/>
    <col min="8964" max="8964" width="5.75" style="404" customWidth="1"/>
    <col min="8965" max="8965" width="11.125" style="404" customWidth="1"/>
    <col min="8966" max="8966" width="5.625" style="404" customWidth="1"/>
    <col min="8967" max="8967" width="11.125" style="404" customWidth="1"/>
    <col min="8968" max="8968" width="5.625" style="404" customWidth="1"/>
    <col min="8969" max="8969" width="11.125" style="404" customWidth="1"/>
    <col min="8970" max="8970" width="5.625" style="404" customWidth="1"/>
    <col min="8971" max="8971" width="13.125" style="404" customWidth="1"/>
    <col min="8972" max="8972" width="5.5" style="404" customWidth="1"/>
    <col min="8973" max="9216" width="9" style="404"/>
    <col min="9217" max="9217" width="5" style="404" customWidth="1"/>
    <col min="9218" max="9218" width="8.375" style="404" customWidth="1"/>
    <col min="9219" max="9219" width="11.125" style="404" customWidth="1"/>
    <col min="9220" max="9220" width="5.75" style="404" customWidth="1"/>
    <col min="9221" max="9221" width="11.125" style="404" customWidth="1"/>
    <col min="9222" max="9222" width="5.625" style="404" customWidth="1"/>
    <col min="9223" max="9223" width="11.125" style="404" customWidth="1"/>
    <col min="9224" max="9224" width="5.625" style="404" customWidth="1"/>
    <col min="9225" max="9225" width="11.125" style="404" customWidth="1"/>
    <col min="9226" max="9226" width="5.625" style="404" customWidth="1"/>
    <col min="9227" max="9227" width="13.125" style="404" customWidth="1"/>
    <col min="9228" max="9228" width="5.5" style="404" customWidth="1"/>
    <col min="9229" max="9472" width="9" style="404"/>
    <col min="9473" max="9473" width="5" style="404" customWidth="1"/>
    <col min="9474" max="9474" width="8.375" style="404" customWidth="1"/>
    <col min="9475" max="9475" width="11.125" style="404" customWidth="1"/>
    <col min="9476" max="9476" width="5.75" style="404" customWidth="1"/>
    <col min="9477" max="9477" width="11.125" style="404" customWidth="1"/>
    <col min="9478" max="9478" width="5.625" style="404" customWidth="1"/>
    <col min="9479" max="9479" width="11.125" style="404" customWidth="1"/>
    <col min="9480" max="9480" width="5.625" style="404" customWidth="1"/>
    <col min="9481" max="9481" width="11.125" style="404" customWidth="1"/>
    <col min="9482" max="9482" width="5.625" style="404" customWidth="1"/>
    <col min="9483" max="9483" width="13.125" style="404" customWidth="1"/>
    <col min="9484" max="9484" width="5.5" style="404" customWidth="1"/>
    <col min="9485" max="9728" width="9" style="404"/>
    <col min="9729" max="9729" width="5" style="404" customWidth="1"/>
    <col min="9730" max="9730" width="8.375" style="404" customWidth="1"/>
    <col min="9731" max="9731" width="11.125" style="404" customWidth="1"/>
    <col min="9732" max="9732" width="5.75" style="404" customWidth="1"/>
    <col min="9733" max="9733" width="11.125" style="404" customWidth="1"/>
    <col min="9734" max="9734" width="5.625" style="404" customWidth="1"/>
    <col min="9735" max="9735" width="11.125" style="404" customWidth="1"/>
    <col min="9736" max="9736" width="5.625" style="404" customWidth="1"/>
    <col min="9737" max="9737" width="11.125" style="404" customWidth="1"/>
    <col min="9738" max="9738" width="5.625" style="404" customWidth="1"/>
    <col min="9739" max="9739" width="13.125" style="404" customWidth="1"/>
    <col min="9740" max="9740" width="5.5" style="404" customWidth="1"/>
    <col min="9741" max="9984" width="9" style="404"/>
    <col min="9985" max="9985" width="5" style="404" customWidth="1"/>
    <col min="9986" max="9986" width="8.375" style="404" customWidth="1"/>
    <col min="9987" max="9987" width="11.125" style="404" customWidth="1"/>
    <col min="9988" max="9988" width="5.75" style="404" customWidth="1"/>
    <col min="9989" max="9989" width="11.125" style="404" customWidth="1"/>
    <col min="9990" max="9990" width="5.625" style="404" customWidth="1"/>
    <col min="9991" max="9991" width="11.125" style="404" customWidth="1"/>
    <col min="9992" max="9992" width="5.625" style="404" customWidth="1"/>
    <col min="9993" max="9993" width="11.125" style="404" customWidth="1"/>
    <col min="9994" max="9994" width="5.625" style="404" customWidth="1"/>
    <col min="9995" max="9995" width="13.125" style="404" customWidth="1"/>
    <col min="9996" max="9996" width="5.5" style="404" customWidth="1"/>
    <col min="9997" max="10240" width="9" style="404"/>
    <col min="10241" max="10241" width="5" style="404" customWidth="1"/>
    <col min="10242" max="10242" width="8.375" style="404" customWidth="1"/>
    <col min="10243" max="10243" width="11.125" style="404" customWidth="1"/>
    <col min="10244" max="10244" width="5.75" style="404" customWidth="1"/>
    <col min="10245" max="10245" width="11.125" style="404" customWidth="1"/>
    <col min="10246" max="10246" width="5.625" style="404" customWidth="1"/>
    <col min="10247" max="10247" width="11.125" style="404" customWidth="1"/>
    <col min="10248" max="10248" width="5.625" style="404" customWidth="1"/>
    <col min="10249" max="10249" width="11.125" style="404" customWidth="1"/>
    <col min="10250" max="10250" width="5.625" style="404" customWidth="1"/>
    <col min="10251" max="10251" width="13.125" style="404" customWidth="1"/>
    <col min="10252" max="10252" width="5.5" style="404" customWidth="1"/>
    <col min="10253" max="10496" width="9" style="404"/>
    <col min="10497" max="10497" width="5" style="404" customWidth="1"/>
    <col min="10498" max="10498" width="8.375" style="404" customWidth="1"/>
    <col min="10499" max="10499" width="11.125" style="404" customWidth="1"/>
    <col min="10500" max="10500" width="5.75" style="404" customWidth="1"/>
    <col min="10501" max="10501" width="11.125" style="404" customWidth="1"/>
    <col min="10502" max="10502" width="5.625" style="404" customWidth="1"/>
    <col min="10503" max="10503" width="11.125" style="404" customWidth="1"/>
    <col min="10504" max="10504" width="5.625" style="404" customWidth="1"/>
    <col min="10505" max="10505" width="11.125" style="404" customWidth="1"/>
    <col min="10506" max="10506" width="5.625" style="404" customWidth="1"/>
    <col min="10507" max="10507" width="13.125" style="404" customWidth="1"/>
    <col min="10508" max="10508" width="5.5" style="404" customWidth="1"/>
    <col min="10509" max="10752" width="9" style="404"/>
    <col min="10753" max="10753" width="5" style="404" customWidth="1"/>
    <col min="10754" max="10754" width="8.375" style="404" customWidth="1"/>
    <col min="10755" max="10755" width="11.125" style="404" customWidth="1"/>
    <col min="10756" max="10756" width="5.75" style="404" customWidth="1"/>
    <col min="10757" max="10757" width="11.125" style="404" customWidth="1"/>
    <col min="10758" max="10758" width="5.625" style="404" customWidth="1"/>
    <col min="10759" max="10759" width="11.125" style="404" customWidth="1"/>
    <col min="10760" max="10760" width="5.625" style="404" customWidth="1"/>
    <col min="10761" max="10761" width="11.125" style="404" customWidth="1"/>
    <col min="10762" max="10762" width="5.625" style="404" customWidth="1"/>
    <col min="10763" max="10763" width="13.125" style="404" customWidth="1"/>
    <col min="10764" max="10764" width="5.5" style="404" customWidth="1"/>
    <col min="10765" max="11008" width="9" style="404"/>
    <col min="11009" max="11009" width="5" style="404" customWidth="1"/>
    <col min="11010" max="11010" width="8.375" style="404" customWidth="1"/>
    <col min="11011" max="11011" width="11.125" style="404" customWidth="1"/>
    <col min="11012" max="11012" width="5.75" style="404" customWidth="1"/>
    <col min="11013" max="11013" width="11.125" style="404" customWidth="1"/>
    <col min="11014" max="11014" width="5.625" style="404" customWidth="1"/>
    <col min="11015" max="11015" width="11.125" style="404" customWidth="1"/>
    <col min="11016" max="11016" width="5.625" style="404" customWidth="1"/>
    <col min="11017" max="11017" width="11.125" style="404" customWidth="1"/>
    <col min="11018" max="11018" width="5.625" style="404" customWidth="1"/>
    <col min="11019" max="11019" width="13.125" style="404" customWidth="1"/>
    <col min="11020" max="11020" width="5.5" style="404" customWidth="1"/>
    <col min="11021" max="11264" width="9" style="404"/>
    <col min="11265" max="11265" width="5" style="404" customWidth="1"/>
    <col min="11266" max="11266" width="8.375" style="404" customWidth="1"/>
    <col min="11267" max="11267" width="11.125" style="404" customWidth="1"/>
    <col min="11268" max="11268" width="5.75" style="404" customWidth="1"/>
    <col min="11269" max="11269" width="11.125" style="404" customWidth="1"/>
    <col min="11270" max="11270" width="5.625" style="404" customWidth="1"/>
    <col min="11271" max="11271" width="11.125" style="404" customWidth="1"/>
    <col min="11272" max="11272" width="5.625" style="404" customWidth="1"/>
    <col min="11273" max="11273" width="11.125" style="404" customWidth="1"/>
    <col min="11274" max="11274" width="5.625" style="404" customWidth="1"/>
    <col min="11275" max="11275" width="13.125" style="404" customWidth="1"/>
    <col min="11276" max="11276" width="5.5" style="404" customWidth="1"/>
    <col min="11277" max="11520" width="9" style="404"/>
    <col min="11521" max="11521" width="5" style="404" customWidth="1"/>
    <col min="11522" max="11522" width="8.375" style="404" customWidth="1"/>
    <col min="11523" max="11523" width="11.125" style="404" customWidth="1"/>
    <col min="11524" max="11524" width="5.75" style="404" customWidth="1"/>
    <col min="11525" max="11525" width="11.125" style="404" customWidth="1"/>
    <col min="11526" max="11526" width="5.625" style="404" customWidth="1"/>
    <col min="11527" max="11527" width="11.125" style="404" customWidth="1"/>
    <col min="11528" max="11528" width="5.625" style="404" customWidth="1"/>
    <col min="11529" max="11529" width="11.125" style="404" customWidth="1"/>
    <col min="11530" max="11530" width="5.625" style="404" customWidth="1"/>
    <col min="11531" max="11531" width="13.125" style="404" customWidth="1"/>
    <col min="11532" max="11532" width="5.5" style="404" customWidth="1"/>
    <col min="11533" max="11776" width="9" style="404"/>
    <col min="11777" max="11777" width="5" style="404" customWidth="1"/>
    <col min="11778" max="11778" width="8.375" style="404" customWidth="1"/>
    <col min="11779" max="11779" width="11.125" style="404" customWidth="1"/>
    <col min="11780" max="11780" width="5.75" style="404" customWidth="1"/>
    <col min="11781" max="11781" width="11.125" style="404" customWidth="1"/>
    <col min="11782" max="11782" width="5.625" style="404" customWidth="1"/>
    <col min="11783" max="11783" width="11.125" style="404" customWidth="1"/>
    <col min="11784" max="11784" width="5.625" style="404" customWidth="1"/>
    <col min="11785" max="11785" width="11.125" style="404" customWidth="1"/>
    <col min="11786" max="11786" width="5.625" style="404" customWidth="1"/>
    <col min="11787" max="11787" width="13.125" style="404" customWidth="1"/>
    <col min="11788" max="11788" width="5.5" style="404" customWidth="1"/>
    <col min="11789" max="12032" width="9" style="404"/>
    <col min="12033" max="12033" width="5" style="404" customWidth="1"/>
    <col min="12034" max="12034" width="8.375" style="404" customWidth="1"/>
    <col min="12035" max="12035" width="11.125" style="404" customWidth="1"/>
    <col min="12036" max="12036" width="5.75" style="404" customWidth="1"/>
    <col min="12037" max="12037" width="11.125" style="404" customWidth="1"/>
    <col min="12038" max="12038" width="5.625" style="404" customWidth="1"/>
    <col min="12039" max="12039" width="11.125" style="404" customWidth="1"/>
    <col min="12040" max="12040" width="5.625" style="404" customWidth="1"/>
    <col min="12041" max="12041" width="11.125" style="404" customWidth="1"/>
    <col min="12042" max="12042" width="5.625" style="404" customWidth="1"/>
    <col min="12043" max="12043" width="13.125" style="404" customWidth="1"/>
    <col min="12044" max="12044" width="5.5" style="404" customWidth="1"/>
    <col min="12045" max="12288" width="9" style="404"/>
    <col min="12289" max="12289" width="5" style="404" customWidth="1"/>
    <col min="12290" max="12290" width="8.375" style="404" customWidth="1"/>
    <col min="12291" max="12291" width="11.125" style="404" customWidth="1"/>
    <col min="12292" max="12292" width="5.75" style="404" customWidth="1"/>
    <col min="12293" max="12293" width="11.125" style="404" customWidth="1"/>
    <col min="12294" max="12294" width="5.625" style="404" customWidth="1"/>
    <col min="12295" max="12295" width="11.125" style="404" customWidth="1"/>
    <col min="12296" max="12296" width="5.625" style="404" customWidth="1"/>
    <col min="12297" max="12297" width="11.125" style="404" customWidth="1"/>
    <col min="12298" max="12298" width="5.625" style="404" customWidth="1"/>
    <col min="12299" max="12299" width="13.125" style="404" customWidth="1"/>
    <col min="12300" max="12300" width="5.5" style="404" customWidth="1"/>
    <col min="12301" max="12544" width="9" style="404"/>
    <col min="12545" max="12545" width="5" style="404" customWidth="1"/>
    <col min="12546" max="12546" width="8.375" style="404" customWidth="1"/>
    <col min="12547" max="12547" width="11.125" style="404" customWidth="1"/>
    <col min="12548" max="12548" width="5.75" style="404" customWidth="1"/>
    <col min="12549" max="12549" width="11.125" style="404" customWidth="1"/>
    <col min="12550" max="12550" width="5.625" style="404" customWidth="1"/>
    <col min="12551" max="12551" width="11.125" style="404" customWidth="1"/>
    <col min="12552" max="12552" width="5.625" style="404" customWidth="1"/>
    <col min="12553" max="12553" width="11.125" style="404" customWidth="1"/>
    <col min="12554" max="12554" width="5.625" style="404" customWidth="1"/>
    <col min="12555" max="12555" width="13.125" style="404" customWidth="1"/>
    <col min="12556" max="12556" width="5.5" style="404" customWidth="1"/>
    <col min="12557" max="12800" width="9" style="404"/>
    <col min="12801" max="12801" width="5" style="404" customWidth="1"/>
    <col min="12802" max="12802" width="8.375" style="404" customWidth="1"/>
    <col min="12803" max="12803" width="11.125" style="404" customWidth="1"/>
    <col min="12804" max="12804" width="5.75" style="404" customWidth="1"/>
    <col min="12805" max="12805" width="11.125" style="404" customWidth="1"/>
    <col min="12806" max="12806" width="5.625" style="404" customWidth="1"/>
    <col min="12807" max="12807" width="11.125" style="404" customWidth="1"/>
    <col min="12808" max="12808" width="5.625" style="404" customWidth="1"/>
    <col min="12809" max="12809" width="11.125" style="404" customWidth="1"/>
    <col min="12810" max="12810" width="5.625" style="404" customWidth="1"/>
    <col min="12811" max="12811" width="13.125" style="404" customWidth="1"/>
    <col min="12812" max="12812" width="5.5" style="404" customWidth="1"/>
    <col min="12813" max="13056" width="9" style="404"/>
    <col min="13057" max="13057" width="5" style="404" customWidth="1"/>
    <col min="13058" max="13058" width="8.375" style="404" customWidth="1"/>
    <col min="13059" max="13059" width="11.125" style="404" customWidth="1"/>
    <col min="13060" max="13060" width="5.75" style="404" customWidth="1"/>
    <col min="13061" max="13061" width="11.125" style="404" customWidth="1"/>
    <col min="13062" max="13062" width="5.625" style="404" customWidth="1"/>
    <col min="13063" max="13063" width="11.125" style="404" customWidth="1"/>
    <col min="13064" max="13064" width="5.625" style="404" customWidth="1"/>
    <col min="13065" max="13065" width="11.125" style="404" customWidth="1"/>
    <col min="13066" max="13066" width="5.625" style="404" customWidth="1"/>
    <col min="13067" max="13067" width="13.125" style="404" customWidth="1"/>
    <col min="13068" max="13068" width="5.5" style="404" customWidth="1"/>
    <col min="13069" max="13312" width="9" style="404"/>
    <col min="13313" max="13313" width="5" style="404" customWidth="1"/>
    <col min="13314" max="13314" width="8.375" style="404" customWidth="1"/>
    <col min="13315" max="13315" width="11.125" style="404" customWidth="1"/>
    <col min="13316" max="13316" width="5.75" style="404" customWidth="1"/>
    <col min="13317" max="13317" width="11.125" style="404" customWidth="1"/>
    <col min="13318" max="13318" width="5.625" style="404" customWidth="1"/>
    <col min="13319" max="13319" width="11.125" style="404" customWidth="1"/>
    <col min="13320" max="13320" width="5.625" style="404" customWidth="1"/>
    <col min="13321" max="13321" width="11.125" style="404" customWidth="1"/>
    <col min="13322" max="13322" width="5.625" style="404" customWidth="1"/>
    <col min="13323" max="13323" width="13.125" style="404" customWidth="1"/>
    <col min="13324" max="13324" width="5.5" style="404" customWidth="1"/>
    <col min="13325" max="13568" width="9" style="404"/>
    <col min="13569" max="13569" width="5" style="404" customWidth="1"/>
    <col min="13570" max="13570" width="8.375" style="404" customWidth="1"/>
    <col min="13571" max="13571" width="11.125" style="404" customWidth="1"/>
    <col min="13572" max="13572" width="5.75" style="404" customWidth="1"/>
    <col min="13573" max="13573" width="11.125" style="404" customWidth="1"/>
    <col min="13574" max="13574" width="5.625" style="404" customWidth="1"/>
    <col min="13575" max="13575" width="11.125" style="404" customWidth="1"/>
    <col min="13576" max="13576" width="5.625" style="404" customWidth="1"/>
    <col min="13577" max="13577" width="11.125" style="404" customWidth="1"/>
    <col min="13578" max="13578" width="5.625" style="404" customWidth="1"/>
    <col min="13579" max="13579" width="13.125" style="404" customWidth="1"/>
    <col min="13580" max="13580" width="5.5" style="404" customWidth="1"/>
    <col min="13581" max="13824" width="9" style="404"/>
    <col min="13825" max="13825" width="5" style="404" customWidth="1"/>
    <col min="13826" max="13826" width="8.375" style="404" customWidth="1"/>
    <col min="13827" max="13827" width="11.125" style="404" customWidth="1"/>
    <col min="13828" max="13828" width="5.75" style="404" customWidth="1"/>
    <col min="13829" max="13829" width="11.125" style="404" customWidth="1"/>
    <col min="13830" max="13830" width="5.625" style="404" customWidth="1"/>
    <col min="13831" max="13831" width="11.125" style="404" customWidth="1"/>
    <col min="13832" max="13832" width="5.625" style="404" customWidth="1"/>
    <col min="13833" max="13833" width="11.125" style="404" customWidth="1"/>
    <col min="13834" max="13834" width="5.625" style="404" customWidth="1"/>
    <col min="13835" max="13835" width="13.125" style="404" customWidth="1"/>
    <col min="13836" max="13836" width="5.5" style="404" customWidth="1"/>
    <col min="13837" max="14080" width="9" style="404"/>
    <col min="14081" max="14081" width="5" style="404" customWidth="1"/>
    <col min="14082" max="14082" width="8.375" style="404" customWidth="1"/>
    <col min="14083" max="14083" width="11.125" style="404" customWidth="1"/>
    <col min="14084" max="14084" width="5.75" style="404" customWidth="1"/>
    <col min="14085" max="14085" width="11.125" style="404" customWidth="1"/>
    <col min="14086" max="14086" width="5.625" style="404" customWidth="1"/>
    <col min="14087" max="14087" width="11.125" style="404" customWidth="1"/>
    <col min="14088" max="14088" width="5.625" style="404" customWidth="1"/>
    <col min="14089" max="14089" width="11.125" style="404" customWidth="1"/>
    <col min="14090" max="14090" width="5.625" style="404" customWidth="1"/>
    <col min="14091" max="14091" width="13.125" style="404" customWidth="1"/>
    <col min="14092" max="14092" width="5.5" style="404" customWidth="1"/>
    <col min="14093" max="14336" width="9" style="404"/>
    <col min="14337" max="14337" width="5" style="404" customWidth="1"/>
    <col min="14338" max="14338" width="8.375" style="404" customWidth="1"/>
    <col min="14339" max="14339" width="11.125" style="404" customWidth="1"/>
    <col min="14340" max="14340" width="5.75" style="404" customWidth="1"/>
    <col min="14341" max="14341" width="11.125" style="404" customWidth="1"/>
    <col min="14342" max="14342" width="5.625" style="404" customWidth="1"/>
    <col min="14343" max="14343" width="11.125" style="404" customWidth="1"/>
    <col min="14344" max="14344" width="5.625" style="404" customWidth="1"/>
    <col min="14345" max="14345" width="11.125" style="404" customWidth="1"/>
    <col min="14346" max="14346" width="5.625" style="404" customWidth="1"/>
    <col min="14347" max="14347" width="13.125" style="404" customWidth="1"/>
    <col min="14348" max="14348" width="5.5" style="404" customWidth="1"/>
    <col min="14349" max="14592" width="9" style="404"/>
    <col min="14593" max="14593" width="5" style="404" customWidth="1"/>
    <col min="14594" max="14594" width="8.375" style="404" customWidth="1"/>
    <col min="14595" max="14595" width="11.125" style="404" customWidth="1"/>
    <col min="14596" max="14596" width="5.75" style="404" customWidth="1"/>
    <col min="14597" max="14597" width="11.125" style="404" customWidth="1"/>
    <col min="14598" max="14598" width="5.625" style="404" customWidth="1"/>
    <col min="14599" max="14599" width="11.125" style="404" customWidth="1"/>
    <col min="14600" max="14600" width="5.625" style="404" customWidth="1"/>
    <col min="14601" max="14601" width="11.125" style="404" customWidth="1"/>
    <col min="14602" max="14602" width="5.625" style="404" customWidth="1"/>
    <col min="14603" max="14603" width="13.125" style="404" customWidth="1"/>
    <col min="14604" max="14604" width="5.5" style="404" customWidth="1"/>
    <col min="14605" max="14848" width="9" style="404"/>
    <col min="14849" max="14849" width="5" style="404" customWidth="1"/>
    <col min="14850" max="14850" width="8.375" style="404" customWidth="1"/>
    <col min="14851" max="14851" width="11.125" style="404" customWidth="1"/>
    <col min="14852" max="14852" width="5.75" style="404" customWidth="1"/>
    <col min="14853" max="14853" width="11.125" style="404" customWidth="1"/>
    <col min="14854" max="14854" width="5.625" style="404" customWidth="1"/>
    <col min="14855" max="14855" width="11.125" style="404" customWidth="1"/>
    <col min="14856" max="14856" width="5.625" style="404" customWidth="1"/>
    <col min="14857" max="14857" width="11.125" style="404" customWidth="1"/>
    <col min="14858" max="14858" width="5.625" style="404" customWidth="1"/>
    <col min="14859" max="14859" width="13.125" style="404" customWidth="1"/>
    <col min="14860" max="14860" width="5.5" style="404" customWidth="1"/>
    <col min="14861" max="15104" width="9" style="404"/>
    <col min="15105" max="15105" width="5" style="404" customWidth="1"/>
    <col min="15106" max="15106" width="8.375" style="404" customWidth="1"/>
    <col min="15107" max="15107" width="11.125" style="404" customWidth="1"/>
    <col min="15108" max="15108" width="5.75" style="404" customWidth="1"/>
    <col min="15109" max="15109" width="11.125" style="404" customWidth="1"/>
    <col min="15110" max="15110" width="5.625" style="404" customWidth="1"/>
    <col min="15111" max="15111" width="11.125" style="404" customWidth="1"/>
    <col min="15112" max="15112" width="5.625" style="404" customWidth="1"/>
    <col min="15113" max="15113" width="11.125" style="404" customWidth="1"/>
    <col min="15114" max="15114" width="5.625" style="404" customWidth="1"/>
    <col min="15115" max="15115" width="13.125" style="404" customWidth="1"/>
    <col min="15116" max="15116" width="5.5" style="404" customWidth="1"/>
    <col min="15117" max="15360" width="9" style="404"/>
    <col min="15361" max="15361" width="5" style="404" customWidth="1"/>
    <col min="15362" max="15362" width="8.375" style="404" customWidth="1"/>
    <col min="15363" max="15363" width="11.125" style="404" customWidth="1"/>
    <col min="15364" max="15364" width="5.75" style="404" customWidth="1"/>
    <col min="15365" max="15365" width="11.125" style="404" customWidth="1"/>
    <col min="15366" max="15366" width="5.625" style="404" customWidth="1"/>
    <col min="15367" max="15367" width="11.125" style="404" customWidth="1"/>
    <col min="15368" max="15368" width="5.625" style="404" customWidth="1"/>
    <col min="15369" max="15369" width="11.125" style="404" customWidth="1"/>
    <col min="15370" max="15370" width="5.625" style="404" customWidth="1"/>
    <col min="15371" max="15371" width="13.125" style="404" customWidth="1"/>
    <col min="15372" max="15372" width="5.5" style="404" customWidth="1"/>
    <col min="15373" max="15616" width="9" style="404"/>
    <col min="15617" max="15617" width="5" style="404" customWidth="1"/>
    <col min="15618" max="15618" width="8.375" style="404" customWidth="1"/>
    <col min="15619" max="15619" width="11.125" style="404" customWidth="1"/>
    <col min="15620" max="15620" width="5.75" style="404" customWidth="1"/>
    <col min="15621" max="15621" width="11.125" style="404" customWidth="1"/>
    <col min="15622" max="15622" width="5.625" style="404" customWidth="1"/>
    <col min="15623" max="15623" width="11.125" style="404" customWidth="1"/>
    <col min="15624" max="15624" width="5.625" style="404" customWidth="1"/>
    <col min="15625" max="15625" width="11.125" style="404" customWidth="1"/>
    <col min="15626" max="15626" width="5.625" style="404" customWidth="1"/>
    <col min="15627" max="15627" width="13.125" style="404" customWidth="1"/>
    <col min="15628" max="15628" width="5.5" style="404" customWidth="1"/>
    <col min="15629" max="15872" width="9" style="404"/>
    <col min="15873" max="15873" width="5" style="404" customWidth="1"/>
    <col min="15874" max="15874" width="8.375" style="404" customWidth="1"/>
    <col min="15875" max="15875" width="11.125" style="404" customWidth="1"/>
    <col min="15876" max="15876" width="5.75" style="404" customWidth="1"/>
    <col min="15877" max="15877" width="11.125" style="404" customWidth="1"/>
    <col min="15878" max="15878" width="5.625" style="404" customWidth="1"/>
    <col min="15879" max="15879" width="11.125" style="404" customWidth="1"/>
    <col min="15880" max="15880" width="5.625" style="404" customWidth="1"/>
    <col min="15881" max="15881" width="11.125" style="404" customWidth="1"/>
    <col min="15882" max="15882" width="5.625" style="404" customWidth="1"/>
    <col min="15883" max="15883" width="13.125" style="404" customWidth="1"/>
    <col min="15884" max="15884" width="5.5" style="404" customWidth="1"/>
    <col min="15885" max="16128" width="9" style="404"/>
    <col min="16129" max="16129" width="5" style="404" customWidth="1"/>
    <col min="16130" max="16130" width="8.375" style="404" customWidth="1"/>
    <col min="16131" max="16131" width="11.125" style="404" customWidth="1"/>
    <col min="16132" max="16132" width="5.75" style="404" customWidth="1"/>
    <col min="16133" max="16133" width="11.125" style="404" customWidth="1"/>
    <col min="16134" max="16134" width="5.625" style="404" customWidth="1"/>
    <col min="16135" max="16135" width="11.125" style="404" customWidth="1"/>
    <col min="16136" max="16136" width="5.625" style="404" customWidth="1"/>
    <col min="16137" max="16137" width="11.125" style="404" customWidth="1"/>
    <col min="16138" max="16138" width="5.625" style="404" customWidth="1"/>
    <col min="16139" max="16139" width="13.125" style="404" customWidth="1"/>
    <col min="16140" max="16140" width="5.5" style="404" customWidth="1"/>
    <col min="16141" max="16384" width="9" style="404"/>
  </cols>
  <sheetData>
    <row r="1" spans="1:241" s="356" customFormat="1" ht="17.25">
      <c r="A1" s="354" t="s">
        <v>405</v>
      </c>
      <c r="B1" s="216"/>
      <c r="C1" s="216"/>
      <c r="D1" s="216"/>
      <c r="E1" s="216"/>
      <c r="F1" s="216"/>
      <c r="G1" s="355"/>
      <c r="H1" s="355"/>
      <c r="I1" s="355"/>
      <c r="J1" s="355"/>
    </row>
    <row r="2" spans="1:241" s="356" customFormat="1" ht="7.5" customHeight="1">
      <c r="A2" s="354"/>
      <c r="B2" s="354"/>
      <c r="C2" s="354"/>
      <c r="D2" s="354"/>
      <c r="E2" s="354"/>
      <c r="F2" s="354"/>
      <c r="G2" s="357"/>
      <c r="H2" s="357"/>
      <c r="I2" s="357"/>
      <c r="J2" s="357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8"/>
      <c r="AC2" s="358"/>
      <c r="AD2" s="358"/>
      <c r="AE2" s="358"/>
      <c r="AF2" s="358"/>
      <c r="AG2" s="358"/>
      <c r="AH2" s="358"/>
      <c r="AI2" s="358"/>
      <c r="AJ2" s="358"/>
      <c r="AK2" s="358"/>
      <c r="AL2" s="358"/>
      <c r="AM2" s="358"/>
      <c r="AN2" s="358"/>
      <c r="AO2" s="358"/>
      <c r="AP2" s="358"/>
      <c r="AQ2" s="358"/>
      <c r="AR2" s="358"/>
      <c r="AS2" s="358"/>
      <c r="AT2" s="358"/>
      <c r="AU2" s="358"/>
      <c r="AV2" s="358"/>
      <c r="AW2" s="358"/>
      <c r="AX2" s="358"/>
      <c r="AY2" s="358"/>
      <c r="AZ2" s="358"/>
      <c r="BA2" s="358"/>
      <c r="BB2" s="358"/>
      <c r="BC2" s="358"/>
      <c r="BD2" s="358"/>
      <c r="BE2" s="358"/>
      <c r="BF2" s="358"/>
      <c r="BG2" s="358"/>
      <c r="BH2" s="358"/>
      <c r="BI2" s="358"/>
      <c r="BJ2" s="358"/>
      <c r="BK2" s="358"/>
      <c r="BL2" s="358"/>
      <c r="BM2" s="358"/>
      <c r="BN2" s="358"/>
      <c r="BO2" s="358"/>
      <c r="BP2" s="358"/>
      <c r="BQ2" s="358"/>
      <c r="BR2" s="358"/>
      <c r="BS2" s="358"/>
      <c r="BT2" s="358"/>
      <c r="BU2" s="358"/>
      <c r="BV2" s="358"/>
      <c r="BW2" s="358"/>
      <c r="BX2" s="358"/>
      <c r="BY2" s="358"/>
      <c r="BZ2" s="358"/>
      <c r="CA2" s="358"/>
      <c r="CB2" s="358"/>
      <c r="CC2" s="358"/>
      <c r="CD2" s="358"/>
      <c r="CE2" s="358"/>
      <c r="CF2" s="358"/>
      <c r="CG2" s="358"/>
      <c r="CH2" s="358"/>
      <c r="CI2" s="358"/>
      <c r="CJ2" s="358"/>
      <c r="CK2" s="358"/>
      <c r="CL2" s="358"/>
      <c r="CM2" s="358"/>
      <c r="CN2" s="358"/>
      <c r="CO2" s="358"/>
      <c r="CP2" s="358"/>
      <c r="CQ2" s="358"/>
      <c r="CR2" s="358"/>
      <c r="CS2" s="358"/>
      <c r="CT2" s="358"/>
      <c r="CU2" s="358"/>
      <c r="CV2" s="358"/>
      <c r="CW2" s="358"/>
      <c r="CX2" s="358"/>
      <c r="CY2" s="358"/>
      <c r="CZ2" s="358"/>
      <c r="DA2" s="358"/>
      <c r="DB2" s="358"/>
      <c r="DC2" s="358"/>
      <c r="DD2" s="358"/>
      <c r="DE2" s="358"/>
      <c r="DF2" s="358"/>
      <c r="DG2" s="358"/>
      <c r="DH2" s="358"/>
      <c r="DI2" s="358"/>
      <c r="DJ2" s="358"/>
      <c r="DK2" s="358"/>
      <c r="DL2" s="358"/>
      <c r="DM2" s="358"/>
      <c r="DN2" s="358"/>
      <c r="DO2" s="358"/>
      <c r="DP2" s="358"/>
      <c r="DQ2" s="358"/>
      <c r="DR2" s="358"/>
      <c r="DS2" s="358"/>
      <c r="DT2" s="358"/>
      <c r="DU2" s="358"/>
      <c r="DV2" s="358"/>
      <c r="DW2" s="358"/>
      <c r="DX2" s="358"/>
      <c r="DY2" s="358"/>
      <c r="DZ2" s="358"/>
      <c r="EA2" s="358"/>
      <c r="EB2" s="358"/>
      <c r="EC2" s="358"/>
      <c r="ED2" s="358"/>
      <c r="EE2" s="358"/>
      <c r="EF2" s="358"/>
      <c r="EG2" s="358"/>
      <c r="EH2" s="358"/>
      <c r="EI2" s="358"/>
      <c r="EJ2" s="358"/>
      <c r="EK2" s="358"/>
      <c r="EL2" s="358"/>
      <c r="EM2" s="358"/>
      <c r="EN2" s="358"/>
      <c r="EO2" s="358"/>
      <c r="EP2" s="358"/>
      <c r="EQ2" s="358"/>
      <c r="ER2" s="358"/>
      <c r="ES2" s="358"/>
      <c r="ET2" s="358"/>
      <c r="EU2" s="358"/>
      <c r="EV2" s="358"/>
      <c r="EW2" s="358"/>
      <c r="EX2" s="358"/>
      <c r="EY2" s="358"/>
      <c r="EZ2" s="358"/>
      <c r="FA2" s="358"/>
      <c r="FB2" s="358"/>
      <c r="FC2" s="358"/>
      <c r="FD2" s="358"/>
      <c r="FE2" s="358"/>
      <c r="FF2" s="358"/>
      <c r="FG2" s="358"/>
      <c r="FH2" s="358"/>
      <c r="FI2" s="358"/>
      <c r="FJ2" s="358"/>
      <c r="FK2" s="358"/>
      <c r="FL2" s="358"/>
      <c r="FM2" s="358"/>
      <c r="FN2" s="358"/>
      <c r="FO2" s="358"/>
      <c r="FP2" s="358"/>
      <c r="FQ2" s="358"/>
      <c r="FR2" s="358"/>
      <c r="FS2" s="358"/>
      <c r="FT2" s="358"/>
      <c r="FU2" s="358"/>
      <c r="FV2" s="358"/>
      <c r="FW2" s="358"/>
      <c r="FX2" s="358"/>
      <c r="FY2" s="358"/>
      <c r="FZ2" s="358"/>
      <c r="GA2" s="358"/>
      <c r="GB2" s="358"/>
      <c r="GC2" s="358"/>
      <c r="GD2" s="358"/>
      <c r="GE2" s="358"/>
      <c r="GF2" s="358"/>
      <c r="GG2" s="358"/>
      <c r="GH2" s="358"/>
      <c r="GI2" s="358"/>
      <c r="GJ2" s="358"/>
      <c r="GK2" s="358"/>
      <c r="GL2" s="358"/>
      <c r="GM2" s="358"/>
      <c r="GN2" s="358"/>
      <c r="GO2" s="358"/>
      <c r="GP2" s="358"/>
      <c r="GQ2" s="358"/>
      <c r="GR2" s="358"/>
      <c r="GS2" s="358"/>
      <c r="GT2" s="358"/>
      <c r="GU2" s="358"/>
      <c r="GV2" s="358"/>
      <c r="GW2" s="358"/>
      <c r="GX2" s="358"/>
      <c r="GY2" s="358"/>
      <c r="GZ2" s="358"/>
      <c r="HA2" s="358"/>
      <c r="HB2" s="358"/>
      <c r="HC2" s="358"/>
      <c r="HD2" s="358"/>
      <c r="HE2" s="358"/>
      <c r="HF2" s="358"/>
      <c r="HG2" s="358"/>
      <c r="HH2" s="358"/>
      <c r="HI2" s="358"/>
      <c r="HJ2" s="358"/>
      <c r="HK2" s="358"/>
      <c r="HL2" s="358"/>
      <c r="HM2" s="358"/>
      <c r="HN2" s="358"/>
      <c r="HO2" s="358"/>
      <c r="HP2" s="358"/>
      <c r="HQ2" s="358"/>
      <c r="HR2" s="358"/>
      <c r="HS2" s="358"/>
      <c r="HT2" s="358"/>
      <c r="HU2" s="358"/>
      <c r="HV2" s="358"/>
      <c r="HW2" s="358"/>
      <c r="HX2" s="358"/>
      <c r="HY2" s="358"/>
      <c r="HZ2" s="358"/>
      <c r="IA2" s="358"/>
      <c r="IB2" s="358"/>
      <c r="IC2" s="358"/>
      <c r="ID2" s="358"/>
      <c r="IE2" s="358"/>
      <c r="IF2" s="358"/>
      <c r="IG2" s="358"/>
    </row>
    <row r="3" spans="1:241" s="356" customFormat="1" ht="18.75" customHeight="1" thickBot="1">
      <c r="A3" s="359" t="s">
        <v>406</v>
      </c>
      <c r="B3" s="216"/>
      <c r="C3" s="216"/>
      <c r="D3" s="355"/>
      <c r="E3" s="355"/>
      <c r="F3" s="355"/>
      <c r="G3" s="355"/>
      <c r="H3" s="355"/>
      <c r="I3" s="355"/>
      <c r="J3" s="355"/>
    </row>
    <row r="4" spans="1:241" s="356" customFormat="1" ht="18" customHeight="1">
      <c r="A4" s="360"/>
      <c r="B4" s="361" t="s">
        <v>407</v>
      </c>
      <c r="C4" s="594" t="s">
        <v>408</v>
      </c>
      <c r="D4" s="595"/>
      <c r="E4" s="594">
        <v>26</v>
      </c>
      <c r="F4" s="595"/>
      <c r="G4" s="594">
        <v>27</v>
      </c>
      <c r="H4" s="596"/>
      <c r="I4" s="594">
        <v>28</v>
      </c>
      <c r="J4" s="596"/>
    </row>
    <row r="5" spans="1:241" s="356" customFormat="1" ht="18" customHeight="1">
      <c r="A5" s="362" t="s">
        <v>409</v>
      </c>
      <c r="B5" s="363"/>
      <c r="C5" s="364" t="s">
        <v>410</v>
      </c>
      <c r="D5" s="365" t="s">
        <v>411</v>
      </c>
      <c r="E5" s="364" t="s">
        <v>410</v>
      </c>
      <c r="F5" s="365" t="s">
        <v>411</v>
      </c>
      <c r="G5" s="364" t="s">
        <v>410</v>
      </c>
      <c r="H5" s="365" t="s">
        <v>411</v>
      </c>
      <c r="I5" s="364" t="s">
        <v>410</v>
      </c>
      <c r="J5" s="365" t="s">
        <v>411</v>
      </c>
    </row>
    <row r="6" spans="1:241" s="356" customFormat="1" ht="12" customHeight="1">
      <c r="A6" s="216"/>
      <c r="B6" s="366"/>
      <c r="C6" s="367" t="s">
        <v>336</v>
      </c>
      <c r="D6" s="368" t="s">
        <v>412</v>
      </c>
      <c r="E6" s="369" t="s">
        <v>336</v>
      </c>
      <c r="F6" s="370" t="s">
        <v>412</v>
      </c>
      <c r="G6" s="369" t="s">
        <v>336</v>
      </c>
      <c r="H6" s="370" t="s">
        <v>412</v>
      </c>
      <c r="I6" s="369" t="s">
        <v>336</v>
      </c>
      <c r="J6" s="370" t="s">
        <v>412</v>
      </c>
    </row>
    <row r="7" spans="1:241" s="356" customFormat="1" ht="18" customHeight="1">
      <c r="A7" s="588" t="s">
        <v>413</v>
      </c>
      <c r="B7" s="589"/>
      <c r="C7" s="371">
        <v>48608</v>
      </c>
      <c r="D7" s="372">
        <f>ROUNDDOWN(C7/C13*100,1)</f>
        <v>79.3</v>
      </c>
      <c r="E7" s="371">
        <v>48289</v>
      </c>
      <c r="F7" s="372">
        <v>78.599999999999994</v>
      </c>
      <c r="G7" s="371">
        <v>48566</v>
      </c>
      <c r="H7" s="372">
        <v>79</v>
      </c>
      <c r="I7" s="371">
        <v>48885</v>
      </c>
      <c r="J7" s="372">
        <v>78.7</v>
      </c>
    </row>
    <row r="8" spans="1:241" s="356" customFormat="1" ht="18" customHeight="1">
      <c r="A8" s="588" t="s">
        <v>414</v>
      </c>
      <c r="B8" s="589"/>
      <c r="C8" s="371">
        <v>2245</v>
      </c>
      <c r="D8" s="372">
        <f>C8/C13*100</f>
        <v>3.664348904775895</v>
      </c>
      <c r="E8" s="371">
        <v>2290</v>
      </c>
      <c r="F8" s="372">
        <v>3.7</v>
      </c>
      <c r="G8" s="371">
        <v>2328</v>
      </c>
      <c r="H8" s="372">
        <v>3.8</v>
      </c>
      <c r="I8" s="371">
        <v>2329</v>
      </c>
      <c r="J8" s="372">
        <v>3.8</v>
      </c>
    </row>
    <row r="9" spans="1:241" s="356" customFormat="1" ht="18" customHeight="1">
      <c r="A9" s="588" t="s">
        <v>415</v>
      </c>
      <c r="B9" s="589"/>
      <c r="C9" s="371">
        <v>544</v>
      </c>
      <c r="D9" s="372">
        <f>C9/C13*100</f>
        <v>0.88793131590115237</v>
      </c>
      <c r="E9" s="371">
        <v>633</v>
      </c>
      <c r="F9" s="372">
        <v>1</v>
      </c>
      <c r="G9" s="371">
        <v>450</v>
      </c>
      <c r="H9" s="372">
        <v>0.7</v>
      </c>
      <c r="I9" s="371">
        <v>461</v>
      </c>
      <c r="J9" s="372">
        <v>0.7</v>
      </c>
    </row>
    <row r="10" spans="1:241" s="356" customFormat="1" ht="18" customHeight="1">
      <c r="A10" s="586" t="s">
        <v>416</v>
      </c>
      <c r="B10" s="587"/>
      <c r="C10" s="373" t="s">
        <v>417</v>
      </c>
      <c r="D10" s="374" t="s">
        <v>366</v>
      </c>
      <c r="E10" s="373" t="s">
        <v>417</v>
      </c>
      <c r="F10" s="374" t="s">
        <v>417</v>
      </c>
      <c r="G10" s="373" t="s">
        <v>417</v>
      </c>
      <c r="H10" s="374" t="s">
        <v>417</v>
      </c>
      <c r="I10" s="373" t="s">
        <v>366</v>
      </c>
      <c r="J10" s="374" t="s">
        <v>366</v>
      </c>
    </row>
    <row r="11" spans="1:241" s="356" customFormat="1" ht="18" customHeight="1">
      <c r="A11" s="588" t="s">
        <v>418</v>
      </c>
      <c r="B11" s="589"/>
      <c r="C11" s="373">
        <v>9520</v>
      </c>
      <c r="D11" s="372">
        <f>C11/C13*100</f>
        <v>15.538798028270165</v>
      </c>
      <c r="E11" s="373">
        <v>9485</v>
      </c>
      <c r="F11" s="375">
        <v>15.4</v>
      </c>
      <c r="G11" s="373">
        <v>9416</v>
      </c>
      <c r="H11" s="375">
        <v>15.3</v>
      </c>
      <c r="I11" s="373">
        <v>9688</v>
      </c>
      <c r="J11" s="375">
        <v>15.6</v>
      </c>
    </row>
    <row r="12" spans="1:241" s="356" customFormat="1" ht="18" customHeight="1" thickBot="1">
      <c r="A12" s="588" t="s">
        <v>419</v>
      </c>
      <c r="B12" s="589"/>
      <c r="C12" s="371">
        <v>349</v>
      </c>
      <c r="D12" s="372">
        <f>C12/C13*100</f>
        <v>0.56964711259099665</v>
      </c>
      <c r="E12" s="371">
        <v>806</v>
      </c>
      <c r="F12" s="372">
        <v>1.3</v>
      </c>
      <c r="G12" s="371">
        <v>731</v>
      </c>
      <c r="H12" s="372">
        <v>1.2</v>
      </c>
      <c r="I12" s="371">
        <v>750</v>
      </c>
      <c r="J12" s="372">
        <v>1.2</v>
      </c>
    </row>
    <row r="13" spans="1:241" s="356" customFormat="1" ht="18" customHeight="1" thickTop="1" thickBot="1">
      <c r="A13" s="592" t="s">
        <v>420</v>
      </c>
      <c r="B13" s="593"/>
      <c r="C13" s="376">
        <f>SUM(C7:C12)</f>
        <v>61266</v>
      </c>
      <c r="D13" s="377">
        <f>C13/C13*100</f>
        <v>100</v>
      </c>
      <c r="E13" s="376">
        <v>61503</v>
      </c>
      <c r="F13" s="378">
        <v>100</v>
      </c>
      <c r="G13" s="376">
        <v>61491</v>
      </c>
      <c r="H13" s="378">
        <v>100</v>
      </c>
      <c r="I13" s="376">
        <v>62113</v>
      </c>
      <c r="J13" s="378">
        <v>100</v>
      </c>
    </row>
    <row r="14" spans="1:241" s="356" customFormat="1" ht="6" customHeight="1">
      <c r="A14" s="379"/>
      <c r="B14" s="379"/>
      <c r="C14" s="380"/>
      <c r="D14" s="381"/>
      <c r="E14" s="380"/>
      <c r="F14" s="382"/>
      <c r="G14" s="380"/>
      <c r="H14" s="382"/>
      <c r="I14" s="380"/>
      <c r="J14" s="382"/>
    </row>
    <row r="15" spans="1:241" s="356" customFormat="1" ht="13.5" customHeight="1">
      <c r="A15" s="383" t="s">
        <v>421</v>
      </c>
      <c r="B15" s="216"/>
      <c r="C15" s="216"/>
      <c r="D15" s="216"/>
      <c r="E15" s="216"/>
      <c r="F15" s="355"/>
      <c r="G15" s="384"/>
      <c r="H15" s="355"/>
      <c r="I15" s="384"/>
      <c r="J15" s="385"/>
      <c r="M15" s="386"/>
    </row>
    <row r="16" spans="1:241" s="356" customFormat="1" ht="13.5" customHeight="1">
      <c r="A16" s="384" t="s">
        <v>422</v>
      </c>
      <c r="B16" s="216"/>
      <c r="C16" s="216"/>
      <c r="D16" s="216"/>
      <c r="E16" s="384"/>
      <c r="F16" s="355"/>
      <c r="G16" s="384"/>
      <c r="H16" s="355"/>
      <c r="I16" s="384"/>
      <c r="J16" s="355"/>
      <c r="M16" s="386"/>
    </row>
    <row r="17" spans="1:241" s="356" customFormat="1" ht="18.75" customHeight="1">
      <c r="A17" s="354"/>
      <c r="B17" s="354"/>
      <c r="C17" s="354"/>
      <c r="D17" s="354"/>
      <c r="E17" s="354"/>
      <c r="F17" s="354"/>
      <c r="G17" s="357"/>
      <c r="H17" s="357"/>
      <c r="I17" s="357"/>
      <c r="J17" s="357"/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  <c r="W17" s="358"/>
      <c r="X17" s="358"/>
      <c r="Y17" s="358"/>
      <c r="Z17" s="358"/>
      <c r="AA17" s="358"/>
      <c r="AB17" s="358"/>
      <c r="AC17" s="358"/>
      <c r="AD17" s="358"/>
      <c r="AE17" s="358"/>
      <c r="AF17" s="358"/>
      <c r="AG17" s="358"/>
      <c r="AH17" s="358"/>
      <c r="AI17" s="358"/>
      <c r="AJ17" s="358"/>
      <c r="AK17" s="358"/>
      <c r="AL17" s="358"/>
      <c r="AM17" s="358"/>
      <c r="AN17" s="358"/>
      <c r="AO17" s="358"/>
      <c r="AP17" s="358"/>
      <c r="AQ17" s="358"/>
      <c r="AR17" s="358"/>
      <c r="AS17" s="358"/>
      <c r="AT17" s="358"/>
      <c r="AU17" s="358"/>
      <c r="AV17" s="358"/>
      <c r="AW17" s="358"/>
      <c r="AX17" s="358"/>
      <c r="AY17" s="358"/>
      <c r="AZ17" s="358"/>
      <c r="BA17" s="358"/>
      <c r="BB17" s="358"/>
      <c r="BC17" s="358"/>
      <c r="BD17" s="358"/>
      <c r="BE17" s="358"/>
      <c r="BF17" s="358"/>
      <c r="BG17" s="358"/>
      <c r="BH17" s="358"/>
      <c r="BI17" s="358"/>
      <c r="BJ17" s="358"/>
      <c r="BK17" s="358"/>
      <c r="BL17" s="358"/>
      <c r="BM17" s="358"/>
      <c r="BN17" s="358"/>
      <c r="BO17" s="358"/>
      <c r="BP17" s="358"/>
      <c r="BQ17" s="358"/>
      <c r="BR17" s="358"/>
      <c r="BS17" s="358"/>
      <c r="BT17" s="358"/>
      <c r="BU17" s="358"/>
      <c r="BV17" s="358"/>
      <c r="BW17" s="358"/>
      <c r="BX17" s="358"/>
      <c r="BY17" s="358"/>
      <c r="BZ17" s="358"/>
      <c r="CA17" s="358"/>
      <c r="CB17" s="358"/>
      <c r="CC17" s="358"/>
      <c r="CD17" s="358"/>
      <c r="CE17" s="358"/>
      <c r="CF17" s="358"/>
      <c r="CG17" s="358"/>
      <c r="CH17" s="358"/>
      <c r="CI17" s="358"/>
      <c r="CJ17" s="358"/>
      <c r="CK17" s="358"/>
      <c r="CL17" s="358"/>
      <c r="CM17" s="358"/>
      <c r="CN17" s="358"/>
      <c r="CO17" s="358"/>
      <c r="CP17" s="358"/>
      <c r="CQ17" s="358"/>
      <c r="CR17" s="358"/>
      <c r="CS17" s="358"/>
      <c r="CT17" s="358"/>
      <c r="CU17" s="358"/>
      <c r="CV17" s="358"/>
      <c r="CW17" s="358"/>
      <c r="CX17" s="358"/>
      <c r="CY17" s="358"/>
      <c r="CZ17" s="358"/>
      <c r="DA17" s="358"/>
      <c r="DB17" s="358"/>
      <c r="DC17" s="358"/>
      <c r="DD17" s="358"/>
      <c r="DE17" s="358"/>
      <c r="DF17" s="358"/>
      <c r="DG17" s="358"/>
      <c r="DH17" s="358"/>
      <c r="DI17" s="358"/>
      <c r="DJ17" s="358"/>
      <c r="DK17" s="358"/>
      <c r="DL17" s="358"/>
      <c r="DM17" s="358"/>
      <c r="DN17" s="358"/>
      <c r="DO17" s="358"/>
      <c r="DP17" s="358"/>
      <c r="DQ17" s="358"/>
      <c r="DR17" s="358"/>
      <c r="DS17" s="358"/>
      <c r="DT17" s="358"/>
      <c r="DU17" s="358"/>
      <c r="DV17" s="358"/>
      <c r="DW17" s="358"/>
      <c r="DX17" s="358"/>
      <c r="DY17" s="358"/>
      <c r="DZ17" s="358"/>
      <c r="EA17" s="358"/>
      <c r="EB17" s="358"/>
      <c r="EC17" s="358"/>
      <c r="ED17" s="358"/>
      <c r="EE17" s="358"/>
      <c r="EF17" s="358"/>
      <c r="EG17" s="358"/>
      <c r="EH17" s="358"/>
      <c r="EI17" s="358"/>
      <c r="EJ17" s="358"/>
      <c r="EK17" s="358"/>
      <c r="EL17" s="358"/>
      <c r="EM17" s="358"/>
      <c r="EN17" s="358"/>
      <c r="EO17" s="358"/>
      <c r="EP17" s="358"/>
      <c r="EQ17" s="358"/>
      <c r="ER17" s="358"/>
      <c r="ES17" s="358"/>
      <c r="ET17" s="358"/>
      <c r="EU17" s="358"/>
      <c r="EV17" s="358"/>
      <c r="EW17" s="358"/>
      <c r="EX17" s="358"/>
      <c r="EY17" s="358"/>
      <c r="EZ17" s="358"/>
      <c r="FA17" s="358"/>
      <c r="FB17" s="358"/>
      <c r="FC17" s="358"/>
      <c r="FD17" s="358"/>
      <c r="FE17" s="358"/>
      <c r="FF17" s="358"/>
      <c r="FG17" s="358"/>
      <c r="FH17" s="358"/>
      <c r="FI17" s="358"/>
      <c r="FJ17" s="358"/>
      <c r="FK17" s="358"/>
      <c r="FL17" s="358"/>
      <c r="FM17" s="358"/>
      <c r="FN17" s="358"/>
      <c r="FO17" s="358"/>
      <c r="FP17" s="358"/>
      <c r="FQ17" s="358"/>
      <c r="FR17" s="358"/>
      <c r="FS17" s="358"/>
      <c r="FT17" s="358"/>
      <c r="FU17" s="358"/>
      <c r="FV17" s="358"/>
      <c r="FW17" s="358"/>
      <c r="FX17" s="358"/>
      <c r="FY17" s="358"/>
      <c r="FZ17" s="358"/>
      <c r="GA17" s="358"/>
      <c r="GB17" s="358"/>
      <c r="GC17" s="358"/>
      <c r="GD17" s="358"/>
      <c r="GE17" s="358"/>
      <c r="GF17" s="358"/>
      <c r="GG17" s="358"/>
      <c r="GH17" s="358"/>
      <c r="GI17" s="358"/>
      <c r="GJ17" s="358"/>
      <c r="GK17" s="358"/>
      <c r="GL17" s="358"/>
      <c r="GM17" s="358"/>
      <c r="GN17" s="358"/>
      <c r="GO17" s="358"/>
      <c r="GP17" s="358"/>
      <c r="GQ17" s="358"/>
      <c r="GR17" s="358"/>
      <c r="GS17" s="358"/>
      <c r="GT17" s="358"/>
      <c r="GU17" s="358"/>
      <c r="GV17" s="358"/>
      <c r="GW17" s="358"/>
      <c r="GX17" s="358"/>
      <c r="GY17" s="358"/>
      <c r="GZ17" s="358"/>
      <c r="HA17" s="358"/>
      <c r="HB17" s="358"/>
      <c r="HC17" s="358"/>
      <c r="HD17" s="358"/>
      <c r="HE17" s="358"/>
      <c r="HF17" s="358"/>
      <c r="HG17" s="358"/>
      <c r="HH17" s="358"/>
      <c r="HI17" s="358"/>
      <c r="HJ17" s="358"/>
      <c r="HK17" s="358"/>
      <c r="HL17" s="358"/>
      <c r="HM17" s="358"/>
      <c r="HN17" s="358"/>
      <c r="HO17" s="358"/>
      <c r="HP17" s="358"/>
      <c r="HQ17" s="358"/>
      <c r="HR17" s="358"/>
      <c r="HS17" s="358"/>
      <c r="HT17" s="358"/>
      <c r="HU17" s="358"/>
      <c r="HV17" s="358"/>
      <c r="HW17" s="358"/>
      <c r="HX17" s="358"/>
      <c r="HY17" s="358"/>
      <c r="HZ17" s="358"/>
      <c r="IA17" s="358"/>
      <c r="IB17" s="358"/>
      <c r="IC17" s="358"/>
      <c r="ID17" s="358"/>
      <c r="IE17" s="358"/>
      <c r="IF17" s="358"/>
      <c r="IG17" s="358"/>
    </row>
    <row r="18" spans="1:241" s="356" customFormat="1" ht="18.75" customHeight="1" thickBot="1">
      <c r="A18" s="359" t="s">
        <v>423</v>
      </c>
      <c r="B18" s="216"/>
      <c r="C18" s="216"/>
      <c r="D18" s="355"/>
      <c r="E18" s="355"/>
      <c r="F18" s="355"/>
      <c r="G18" s="355"/>
      <c r="H18" s="216"/>
      <c r="I18" s="355"/>
      <c r="J18" s="216"/>
      <c r="L18" s="386"/>
    </row>
    <row r="19" spans="1:241" s="356" customFormat="1" ht="18" customHeight="1">
      <c r="A19" s="360"/>
      <c r="B19" s="361" t="s">
        <v>407</v>
      </c>
      <c r="C19" s="594" t="s">
        <v>408</v>
      </c>
      <c r="D19" s="595"/>
      <c r="E19" s="594">
        <v>26</v>
      </c>
      <c r="F19" s="595"/>
      <c r="G19" s="594">
        <v>27</v>
      </c>
      <c r="H19" s="596"/>
      <c r="I19" s="594">
        <v>28</v>
      </c>
      <c r="J19" s="596"/>
    </row>
    <row r="20" spans="1:241" s="356" customFormat="1" ht="18" customHeight="1">
      <c r="A20" s="362" t="s">
        <v>409</v>
      </c>
      <c r="B20" s="363"/>
      <c r="C20" s="364" t="s">
        <v>424</v>
      </c>
      <c r="D20" s="387" t="s">
        <v>411</v>
      </c>
      <c r="E20" s="364" t="s">
        <v>424</v>
      </c>
      <c r="F20" s="365" t="s">
        <v>411</v>
      </c>
      <c r="G20" s="364" t="s">
        <v>424</v>
      </c>
      <c r="H20" s="365" t="s">
        <v>411</v>
      </c>
      <c r="I20" s="364" t="s">
        <v>424</v>
      </c>
      <c r="J20" s="365" t="s">
        <v>411</v>
      </c>
    </row>
    <row r="21" spans="1:241" s="356" customFormat="1" ht="12" customHeight="1">
      <c r="A21" s="216"/>
      <c r="B21" s="366"/>
      <c r="C21" s="367" t="s">
        <v>297</v>
      </c>
      <c r="D21" s="388" t="s">
        <v>412</v>
      </c>
      <c r="E21" s="369" t="s">
        <v>297</v>
      </c>
      <c r="F21" s="370" t="s">
        <v>412</v>
      </c>
      <c r="G21" s="369" t="s">
        <v>297</v>
      </c>
      <c r="H21" s="370" t="s">
        <v>412</v>
      </c>
      <c r="I21" s="369" t="s">
        <v>297</v>
      </c>
      <c r="J21" s="370" t="s">
        <v>412</v>
      </c>
    </row>
    <row r="22" spans="1:241" s="356" customFormat="1" ht="18" customHeight="1">
      <c r="A22" s="588" t="s">
        <v>413</v>
      </c>
      <c r="B22" s="589"/>
      <c r="C22" s="371">
        <v>139456648</v>
      </c>
      <c r="D22" s="389">
        <f>ROUNDUP(C22/C28*100,1)</f>
        <v>85.699999999999989</v>
      </c>
      <c r="E22" s="371">
        <v>137972617</v>
      </c>
      <c r="F22" s="390">
        <v>84.4</v>
      </c>
      <c r="G22" s="371">
        <v>140760394</v>
      </c>
      <c r="H22" s="390">
        <v>85.1</v>
      </c>
      <c r="I22" s="371">
        <v>142694034</v>
      </c>
      <c r="J22" s="390">
        <v>85.4</v>
      </c>
    </row>
    <row r="23" spans="1:241" s="356" customFormat="1" ht="18" customHeight="1">
      <c r="A23" s="588" t="s">
        <v>414</v>
      </c>
      <c r="B23" s="589"/>
      <c r="C23" s="371">
        <v>7170469</v>
      </c>
      <c r="D23" s="389">
        <f>C23/C28*100</f>
        <v>4.4034087646667057</v>
      </c>
      <c r="E23" s="371">
        <v>6897561</v>
      </c>
      <c r="F23" s="390">
        <v>4.2</v>
      </c>
      <c r="G23" s="371">
        <v>7306269</v>
      </c>
      <c r="H23" s="390">
        <v>4.4000000000000004</v>
      </c>
      <c r="I23" s="371">
        <v>7328755</v>
      </c>
      <c r="J23" s="390">
        <v>4.4000000000000004</v>
      </c>
    </row>
    <row r="24" spans="1:241" s="356" customFormat="1" ht="18" customHeight="1">
      <c r="A24" s="588" t="s">
        <v>425</v>
      </c>
      <c r="B24" s="589"/>
      <c r="C24" s="371">
        <v>1129321</v>
      </c>
      <c r="D24" s="389">
        <f>C24/C28*100</f>
        <v>0.69351976691094674</v>
      </c>
      <c r="E24" s="371">
        <v>1768683</v>
      </c>
      <c r="F24" s="390">
        <v>1.1000000000000001</v>
      </c>
      <c r="G24" s="371">
        <v>846903</v>
      </c>
      <c r="H24" s="390">
        <v>0.5</v>
      </c>
      <c r="I24" s="371">
        <v>1000573</v>
      </c>
      <c r="J24" s="390">
        <v>0.6</v>
      </c>
    </row>
    <row r="25" spans="1:241" s="356" customFormat="1" ht="18" customHeight="1">
      <c r="A25" s="586" t="s">
        <v>426</v>
      </c>
      <c r="B25" s="587"/>
      <c r="C25" s="373" t="s">
        <v>366</v>
      </c>
      <c r="D25" s="391" t="s">
        <v>366</v>
      </c>
      <c r="E25" s="373" t="s">
        <v>427</v>
      </c>
      <c r="F25" s="392" t="s">
        <v>427</v>
      </c>
      <c r="G25" s="373" t="s">
        <v>427</v>
      </c>
      <c r="H25" s="392" t="s">
        <v>427</v>
      </c>
      <c r="I25" s="373" t="s">
        <v>366</v>
      </c>
      <c r="J25" s="392" t="s">
        <v>366</v>
      </c>
    </row>
    <row r="26" spans="1:241" s="356" customFormat="1" ht="18" customHeight="1">
      <c r="A26" s="588" t="s">
        <v>428</v>
      </c>
      <c r="B26" s="589"/>
      <c r="C26" s="373">
        <v>13890499</v>
      </c>
      <c r="D26" s="391">
        <f>C26/C28*100</f>
        <v>8.5302014473800973</v>
      </c>
      <c r="E26" s="373">
        <v>13754085</v>
      </c>
      <c r="F26" s="392">
        <v>8.4</v>
      </c>
      <c r="G26" s="373">
        <v>13667900</v>
      </c>
      <c r="H26" s="392">
        <v>8.3000000000000007</v>
      </c>
      <c r="I26" s="373">
        <v>13446733</v>
      </c>
      <c r="J26" s="392">
        <v>8.1</v>
      </c>
    </row>
    <row r="27" spans="1:241" s="356" customFormat="1" ht="18" customHeight="1" thickBot="1">
      <c r="A27" s="588" t="s">
        <v>429</v>
      </c>
      <c r="B27" s="589"/>
      <c r="C27" s="371">
        <v>1192113</v>
      </c>
      <c r="D27" s="389">
        <f>C27/C28*100</f>
        <v>0.73208054210584006</v>
      </c>
      <c r="E27" s="371">
        <v>3162649</v>
      </c>
      <c r="F27" s="390">
        <v>1.9</v>
      </c>
      <c r="G27" s="371">
        <v>2754975</v>
      </c>
      <c r="H27" s="390">
        <v>1.7</v>
      </c>
      <c r="I27" s="371">
        <v>2574998</v>
      </c>
      <c r="J27" s="390">
        <v>1.5</v>
      </c>
    </row>
    <row r="28" spans="1:241" s="356" customFormat="1" ht="18" customHeight="1" thickTop="1">
      <c r="A28" s="597" t="s">
        <v>430</v>
      </c>
      <c r="B28" s="598"/>
      <c r="C28" s="393">
        <f>SUM(C22:C27)</f>
        <v>162839050</v>
      </c>
      <c r="D28" s="394">
        <f>C28/C28*100</f>
        <v>100</v>
      </c>
      <c r="E28" s="393">
        <v>163555595</v>
      </c>
      <c r="F28" s="395">
        <v>100</v>
      </c>
      <c r="G28" s="393">
        <v>165336441</v>
      </c>
      <c r="H28" s="395">
        <v>100</v>
      </c>
      <c r="I28" s="393">
        <f>SUM(I22:I27)</f>
        <v>167045093</v>
      </c>
      <c r="J28" s="395">
        <v>100</v>
      </c>
    </row>
    <row r="29" spans="1:241" s="356" customFormat="1" ht="30" customHeight="1" thickBot="1">
      <c r="A29" s="599" t="s">
        <v>431</v>
      </c>
      <c r="B29" s="600"/>
      <c r="C29" s="396">
        <f>C28/C13</f>
        <v>2657.9024254888518</v>
      </c>
      <c r="D29" s="397"/>
      <c r="E29" s="396">
        <v>2659</v>
      </c>
      <c r="F29" s="398"/>
      <c r="G29" s="396">
        <v>2689</v>
      </c>
      <c r="H29" s="398"/>
      <c r="I29" s="396">
        <v>2689</v>
      </c>
      <c r="J29" s="399"/>
    </row>
    <row r="30" spans="1:241" s="356" customFormat="1" ht="6" customHeight="1">
      <c r="A30" s="379"/>
      <c r="B30" s="379"/>
      <c r="C30" s="380"/>
      <c r="D30" s="381"/>
      <c r="E30" s="380"/>
      <c r="F30" s="382"/>
      <c r="G30" s="380"/>
      <c r="H30" s="382"/>
      <c r="I30" s="380"/>
      <c r="J30" s="382"/>
    </row>
    <row r="31" spans="1:241" s="356" customFormat="1" ht="13.5" customHeight="1">
      <c r="A31" s="383" t="s">
        <v>421</v>
      </c>
      <c r="B31" s="216"/>
      <c r="C31" s="216"/>
      <c r="D31" s="216"/>
      <c r="E31" s="216"/>
      <c r="F31" s="355"/>
      <c r="G31" s="384"/>
      <c r="H31" s="355"/>
      <c r="I31" s="384"/>
      <c r="J31" s="355"/>
      <c r="M31" s="386"/>
    </row>
    <row r="32" spans="1:241" s="356" customFormat="1" ht="13.5" customHeight="1">
      <c r="A32" s="384" t="s">
        <v>422</v>
      </c>
      <c r="B32" s="216"/>
      <c r="C32" s="216"/>
      <c r="D32" s="216"/>
      <c r="E32" s="384"/>
      <c r="F32" s="355"/>
      <c r="G32" s="384"/>
      <c r="H32" s="355"/>
      <c r="I32" s="384"/>
      <c r="J32" s="355"/>
      <c r="M32" s="386"/>
    </row>
    <row r="33" spans="1:13" s="356" customFormat="1" ht="13.5" customHeight="1">
      <c r="A33" s="384" t="s">
        <v>432</v>
      </c>
      <c r="B33" s="216"/>
      <c r="C33" s="216"/>
      <c r="D33" s="216"/>
      <c r="E33" s="384"/>
      <c r="F33" s="355"/>
      <c r="G33" s="384"/>
      <c r="H33" s="355"/>
      <c r="I33" s="384"/>
      <c r="J33" s="355"/>
      <c r="M33" s="386"/>
    </row>
    <row r="34" spans="1:13" s="356" customFormat="1" ht="18.75" customHeight="1">
      <c r="A34" s="216"/>
      <c r="B34" s="216"/>
      <c r="C34" s="216"/>
      <c r="D34" s="216"/>
      <c r="E34" s="355"/>
      <c r="F34" s="355"/>
      <c r="G34" s="355"/>
      <c r="H34" s="355"/>
      <c r="I34" s="355"/>
      <c r="J34" s="355"/>
      <c r="M34" s="386"/>
    </row>
    <row r="35" spans="1:13" s="356" customFormat="1" ht="18.75" customHeight="1" thickBot="1">
      <c r="A35" s="359" t="s">
        <v>433</v>
      </c>
      <c r="B35" s="216"/>
      <c r="C35" s="216"/>
      <c r="D35" s="355"/>
      <c r="E35" s="355"/>
      <c r="F35" s="355"/>
      <c r="G35" s="355"/>
      <c r="H35" s="216"/>
      <c r="I35" s="355"/>
      <c r="J35" s="216"/>
      <c r="L35" s="386"/>
    </row>
    <row r="36" spans="1:13" s="356" customFormat="1" ht="18" customHeight="1">
      <c r="A36" s="360"/>
      <c r="B36" s="361" t="s">
        <v>407</v>
      </c>
      <c r="C36" s="594" t="s">
        <v>408</v>
      </c>
      <c r="D36" s="595"/>
      <c r="E36" s="594">
        <v>26</v>
      </c>
      <c r="F36" s="595"/>
      <c r="G36" s="594">
        <v>27</v>
      </c>
      <c r="H36" s="596"/>
      <c r="I36" s="594">
        <v>28</v>
      </c>
      <c r="J36" s="596"/>
    </row>
    <row r="37" spans="1:13" s="356" customFormat="1" ht="18" customHeight="1">
      <c r="A37" s="362" t="s">
        <v>409</v>
      </c>
      <c r="B37" s="363"/>
      <c r="C37" s="364" t="s">
        <v>434</v>
      </c>
      <c r="D37" s="365" t="s">
        <v>411</v>
      </c>
      <c r="E37" s="364" t="s">
        <v>434</v>
      </c>
      <c r="F37" s="365" t="s">
        <v>411</v>
      </c>
      <c r="G37" s="364" t="s">
        <v>434</v>
      </c>
      <c r="H37" s="365" t="s">
        <v>411</v>
      </c>
      <c r="I37" s="364" t="s">
        <v>434</v>
      </c>
      <c r="J37" s="365" t="s">
        <v>411</v>
      </c>
    </row>
    <row r="38" spans="1:13" s="356" customFormat="1" ht="12" customHeight="1">
      <c r="A38" s="216"/>
      <c r="B38" s="366"/>
      <c r="C38" s="367" t="s">
        <v>297</v>
      </c>
      <c r="D38" s="368" t="s">
        <v>412</v>
      </c>
      <c r="E38" s="367" t="s">
        <v>297</v>
      </c>
      <c r="F38" s="368" t="s">
        <v>412</v>
      </c>
      <c r="G38" s="367" t="s">
        <v>297</v>
      </c>
      <c r="H38" s="368" t="s">
        <v>412</v>
      </c>
      <c r="I38" s="367" t="s">
        <v>297</v>
      </c>
      <c r="J38" s="368" t="s">
        <v>412</v>
      </c>
    </row>
    <row r="39" spans="1:13" s="356" customFormat="1" ht="18" customHeight="1">
      <c r="A39" s="588" t="s">
        <v>435</v>
      </c>
      <c r="B39" s="589"/>
      <c r="C39" s="371">
        <v>5227945</v>
      </c>
      <c r="D39" s="372">
        <f>ROUNDDOWN(C39/C45*100,1)</f>
        <v>85.6</v>
      </c>
      <c r="E39" s="371">
        <v>5145420</v>
      </c>
      <c r="F39" s="372">
        <v>84</v>
      </c>
      <c r="G39" s="371">
        <v>5253429</v>
      </c>
      <c r="H39" s="372">
        <v>84.8</v>
      </c>
      <c r="I39" s="371">
        <v>5283756</v>
      </c>
      <c r="J39" s="372">
        <v>85.3</v>
      </c>
    </row>
    <row r="40" spans="1:13" s="356" customFormat="1" ht="18" customHeight="1">
      <c r="A40" s="588" t="s">
        <v>414</v>
      </c>
      <c r="B40" s="589"/>
      <c r="C40" s="371">
        <v>292789</v>
      </c>
      <c r="D40" s="372">
        <f>C40/C45*100</f>
        <v>4.7967788288965005</v>
      </c>
      <c r="E40" s="371">
        <v>274115</v>
      </c>
      <c r="F40" s="372">
        <v>4.5</v>
      </c>
      <c r="G40" s="371">
        <v>294712</v>
      </c>
      <c r="H40" s="372">
        <v>4.8</v>
      </c>
      <c r="I40" s="371">
        <v>292336</v>
      </c>
      <c r="J40" s="372">
        <v>4.7</v>
      </c>
    </row>
    <row r="41" spans="1:13" s="356" customFormat="1" ht="18" customHeight="1">
      <c r="A41" s="588" t="s">
        <v>425</v>
      </c>
      <c r="B41" s="589"/>
      <c r="C41" s="371">
        <v>37200</v>
      </c>
      <c r="D41" s="372">
        <f>C41/C45*100</f>
        <v>0.60944971441874463</v>
      </c>
      <c r="E41" s="371">
        <v>65664</v>
      </c>
      <c r="F41" s="372">
        <v>1.1000000000000001</v>
      </c>
      <c r="G41" s="371">
        <v>25846</v>
      </c>
      <c r="H41" s="372">
        <v>0.4</v>
      </c>
      <c r="I41" s="371">
        <v>33648</v>
      </c>
      <c r="J41" s="372">
        <v>0.5</v>
      </c>
    </row>
    <row r="42" spans="1:13" s="356" customFormat="1" ht="18" customHeight="1">
      <c r="A42" s="586" t="s">
        <v>426</v>
      </c>
      <c r="B42" s="587"/>
      <c r="C42" s="373" t="s">
        <v>427</v>
      </c>
      <c r="D42" s="374" t="s">
        <v>366</v>
      </c>
      <c r="E42" s="373" t="s">
        <v>427</v>
      </c>
      <c r="F42" s="374" t="s">
        <v>427</v>
      </c>
      <c r="G42" s="373" t="s">
        <v>427</v>
      </c>
      <c r="H42" s="374" t="s">
        <v>427</v>
      </c>
      <c r="I42" s="373" t="s">
        <v>366</v>
      </c>
      <c r="J42" s="374" t="s">
        <v>366</v>
      </c>
    </row>
    <row r="43" spans="1:13" s="356" customFormat="1" ht="18" customHeight="1">
      <c r="A43" s="588" t="s">
        <v>436</v>
      </c>
      <c r="B43" s="589"/>
      <c r="C43" s="373">
        <v>427499</v>
      </c>
      <c r="D43" s="374">
        <f>C43/C45*100</f>
        <v>7.0037404157069609</v>
      </c>
      <c r="E43" s="371">
        <v>417132</v>
      </c>
      <c r="F43" s="372">
        <v>6.8</v>
      </c>
      <c r="G43" s="371">
        <v>417947</v>
      </c>
      <c r="H43" s="372">
        <v>6.7</v>
      </c>
      <c r="I43" s="371">
        <v>400636</v>
      </c>
      <c r="J43" s="372">
        <v>6.5</v>
      </c>
    </row>
    <row r="44" spans="1:13" s="356" customFormat="1" ht="18" customHeight="1" thickBot="1">
      <c r="A44" s="590" t="s">
        <v>429</v>
      </c>
      <c r="B44" s="591"/>
      <c r="C44" s="400">
        <v>118434</v>
      </c>
      <c r="D44" s="372">
        <f>ROUNDUP(C44/C45*100,1)</f>
        <v>2</v>
      </c>
      <c r="E44" s="400">
        <v>221625</v>
      </c>
      <c r="F44" s="401">
        <v>3.6</v>
      </c>
      <c r="G44" s="400">
        <v>205875</v>
      </c>
      <c r="H44" s="401">
        <v>3.3</v>
      </c>
      <c r="I44" s="400">
        <v>184559</v>
      </c>
      <c r="J44" s="401">
        <v>3</v>
      </c>
    </row>
    <row r="45" spans="1:13" s="356" customFormat="1" ht="18" customHeight="1" thickTop="1" thickBot="1">
      <c r="A45" s="592" t="s">
        <v>430</v>
      </c>
      <c r="B45" s="593"/>
      <c r="C45" s="376">
        <f>SUM(C39:C44)</f>
        <v>6103867</v>
      </c>
      <c r="D45" s="378">
        <f>C45/C45*100</f>
        <v>100</v>
      </c>
      <c r="E45" s="376">
        <v>6123956</v>
      </c>
      <c r="F45" s="377">
        <v>100</v>
      </c>
      <c r="G45" s="376">
        <v>6197809</v>
      </c>
      <c r="H45" s="377">
        <v>100</v>
      </c>
      <c r="I45" s="376">
        <v>6194935</v>
      </c>
      <c r="J45" s="377">
        <v>100</v>
      </c>
    </row>
    <row r="46" spans="1:13" s="356" customFormat="1" ht="6" customHeight="1">
      <c r="A46" s="402"/>
      <c r="B46" s="402"/>
      <c r="C46" s="403"/>
      <c r="D46" s="384"/>
      <c r="E46" s="403"/>
      <c r="F46" s="384"/>
      <c r="G46" s="384"/>
      <c r="H46" s="384"/>
      <c r="I46" s="384"/>
      <c r="J46" s="384"/>
    </row>
    <row r="47" spans="1:13" s="356" customFormat="1" ht="13.5" customHeight="1">
      <c r="A47" s="383" t="s">
        <v>421</v>
      </c>
      <c r="B47" s="216"/>
      <c r="C47" s="216"/>
      <c r="D47" s="216"/>
      <c r="E47" s="216"/>
      <c r="F47" s="355"/>
      <c r="G47" s="384"/>
      <c r="H47" s="355"/>
      <c r="I47" s="384"/>
      <c r="J47" s="355"/>
      <c r="M47" s="386"/>
    </row>
    <row r="48" spans="1:13" s="356" customFormat="1" ht="12.75" customHeight="1">
      <c r="A48" s="384" t="s">
        <v>422</v>
      </c>
      <c r="B48" s="216"/>
      <c r="C48" s="216"/>
      <c r="D48" s="216"/>
      <c r="E48" s="355"/>
      <c r="F48" s="355"/>
      <c r="G48" s="355"/>
      <c r="H48" s="355"/>
      <c r="I48" s="355"/>
      <c r="J48" s="355"/>
      <c r="M48" s="386"/>
    </row>
    <row r="49" spans="1:10" s="356" customFormat="1">
      <c r="A49" s="216"/>
      <c r="B49" s="216"/>
      <c r="C49" s="216"/>
      <c r="D49" s="216"/>
      <c r="E49" s="355"/>
      <c r="F49" s="355"/>
      <c r="G49" s="355"/>
      <c r="H49" s="355"/>
      <c r="I49" s="355"/>
      <c r="J49" s="355"/>
    </row>
    <row r="50" spans="1:10" s="356" customFormat="1">
      <c r="A50" s="216"/>
      <c r="B50" s="216"/>
      <c r="C50" s="216"/>
      <c r="D50" s="216"/>
      <c r="E50" s="355"/>
      <c r="F50" s="355"/>
      <c r="G50" s="355"/>
      <c r="H50" s="355"/>
      <c r="I50" s="355"/>
      <c r="J50" s="355"/>
    </row>
    <row r="51" spans="1:10" s="356" customFormat="1">
      <c r="A51" s="216"/>
      <c r="B51" s="216"/>
      <c r="C51" s="216"/>
      <c r="D51" s="216"/>
      <c r="E51" s="355"/>
      <c r="F51" s="355"/>
      <c r="G51" s="355"/>
      <c r="H51" s="355"/>
      <c r="I51" s="355"/>
      <c r="J51" s="355"/>
    </row>
    <row r="52" spans="1:10" s="356" customFormat="1">
      <c r="A52" s="216"/>
      <c r="B52" s="216"/>
      <c r="C52" s="216"/>
      <c r="D52" s="216"/>
      <c r="E52" s="355"/>
      <c r="F52" s="355"/>
      <c r="G52" s="355"/>
      <c r="H52" s="355"/>
      <c r="I52" s="355"/>
      <c r="J52" s="355"/>
    </row>
  </sheetData>
  <mergeCells count="34">
    <mergeCell ref="A8:B8"/>
    <mergeCell ref="C4:D4"/>
    <mergeCell ref="E4:F4"/>
    <mergeCell ref="G4:H4"/>
    <mergeCell ref="I4:J4"/>
    <mergeCell ref="A7:B7"/>
    <mergeCell ref="A24:B24"/>
    <mergeCell ref="A9:B9"/>
    <mergeCell ref="A10:B10"/>
    <mergeCell ref="A11:B11"/>
    <mergeCell ref="A12:B12"/>
    <mergeCell ref="A13:B13"/>
    <mergeCell ref="E19:F19"/>
    <mergeCell ref="G19:H19"/>
    <mergeCell ref="I19:J19"/>
    <mergeCell ref="A22:B22"/>
    <mergeCell ref="A23:B23"/>
    <mergeCell ref="C19:D19"/>
    <mergeCell ref="A25:B25"/>
    <mergeCell ref="A26:B26"/>
    <mergeCell ref="A27:B27"/>
    <mergeCell ref="A28:B28"/>
    <mergeCell ref="A29:B29"/>
    <mergeCell ref="G36:H36"/>
    <mergeCell ref="I36:J36"/>
    <mergeCell ref="A39:B39"/>
    <mergeCell ref="A40:B40"/>
    <mergeCell ref="A41:B41"/>
    <mergeCell ref="C36:D36"/>
    <mergeCell ref="A42:B42"/>
    <mergeCell ref="A43:B43"/>
    <mergeCell ref="A44:B44"/>
    <mergeCell ref="A45:B45"/>
    <mergeCell ref="E36:F36"/>
  </mergeCells>
  <phoneticPr fontId="3"/>
  <pageMargins left="0.78740157480314965" right="0.78740157480314965" top="0.78740157480314965" bottom="0.9055118110236221" header="0" footer="0"/>
  <pageSetup paperSize="9" firstPageNumber="241" fitToHeight="0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Normal="100" zoomScaleSheetLayoutView="100" workbookViewId="0">
      <selection activeCell="D6" sqref="D6"/>
    </sheetView>
  </sheetViews>
  <sheetFormatPr defaultColWidth="10.375" defaultRowHeight="60.95" customHeight="1"/>
  <cols>
    <col min="1" max="1" width="15.125" style="404" customWidth="1"/>
    <col min="2" max="2" width="9.625" style="404" customWidth="1"/>
    <col min="3" max="3" width="15.375" style="404" customWidth="1"/>
    <col min="4" max="4" width="38.75" style="404" customWidth="1"/>
    <col min="5" max="256" width="10.375" style="404"/>
    <col min="257" max="257" width="15.125" style="404" customWidth="1"/>
    <col min="258" max="258" width="9.625" style="404" customWidth="1"/>
    <col min="259" max="259" width="15.375" style="404" customWidth="1"/>
    <col min="260" max="260" width="38.75" style="404" customWidth="1"/>
    <col min="261" max="512" width="10.375" style="404"/>
    <col min="513" max="513" width="15.125" style="404" customWidth="1"/>
    <col min="514" max="514" width="9.625" style="404" customWidth="1"/>
    <col min="515" max="515" width="15.375" style="404" customWidth="1"/>
    <col min="516" max="516" width="38.75" style="404" customWidth="1"/>
    <col min="517" max="768" width="10.375" style="404"/>
    <col min="769" max="769" width="15.125" style="404" customWidth="1"/>
    <col min="770" max="770" width="9.625" style="404" customWidth="1"/>
    <col min="771" max="771" width="15.375" style="404" customWidth="1"/>
    <col min="772" max="772" width="38.75" style="404" customWidth="1"/>
    <col min="773" max="1024" width="10.375" style="404"/>
    <col min="1025" max="1025" width="15.125" style="404" customWidth="1"/>
    <col min="1026" max="1026" width="9.625" style="404" customWidth="1"/>
    <col min="1027" max="1027" width="15.375" style="404" customWidth="1"/>
    <col min="1028" max="1028" width="38.75" style="404" customWidth="1"/>
    <col min="1029" max="1280" width="10.375" style="404"/>
    <col min="1281" max="1281" width="15.125" style="404" customWidth="1"/>
    <col min="1282" max="1282" width="9.625" style="404" customWidth="1"/>
    <col min="1283" max="1283" width="15.375" style="404" customWidth="1"/>
    <col min="1284" max="1284" width="38.75" style="404" customWidth="1"/>
    <col min="1285" max="1536" width="10.375" style="404"/>
    <col min="1537" max="1537" width="15.125" style="404" customWidth="1"/>
    <col min="1538" max="1538" width="9.625" style="404" customWidth="1"/>
    <col min="1539" max="1539" width="15.375" style="404" customWidth="1"/>
    <col min="1540" max="1540" width="38.75" style="404" customWidth="1"/>
    <col min="1541" max="1792" width="10.375" style="404"/>
    <col min="1793" max="1793" width="15.125" style="404" customWidth="1"/>
    <col min="1794" max="1794" width="9.625" style="404" customWidth="1"/>
    <col min="1795" max="1795" width="15.375" style="404" customWidth="1"/>
    <col min="1796" max="1796" width="38.75" style="404" customWidth="1"/>
    <col min="1797" max="2048" width="10.375" style="404"/>
    <col min="2049" max="2049" width="15.125" style="404" customWidth="1"/>
    <col min="2050" max="2050" width="9.625" style="404" customWidth="1"/>
    <col min="2051" max="2051" width="15.375" style="404" customWidth="1"/>
    <col min="2052" max="2052" width="38.75" style="404" customWidth="1"/>
    <col min="2053" max="2304" width="10.375" style="404"/>
    <col min="2305" max="2305" width="15.125" style="404" customWidth="1"/>
    <col min="2306" max="2306" width="9.625" style="404" customWidth="1"/>
    <col min="2307" max="2307" width="15.375" style="404" customWidth="1"/>
    <col min="2308" max="2308" width="38.75" style="404" customWidth="1"/>
    <col min="2309" max="2560" width="10.375" style="404"/>
    <col min="2561" max="2561" width="15.125" style="404" customWidth="1"/>
    <col min="2562" max="2562" width="9.625" style="404" customWidth="1"/>
    <col min="2563" max="2563" width="15.375" style="404" customWidth="1"/>
    <col min="2564" max="2564" width="38.75" style="404" customWidth="1"/>
    <col min="2565" max="2816" width="10.375" style="404"/>
    <col min="2817" max="2817" width="15.125" style="404" customWidth="1"/>
    <col min="2818" max="2818" width="9.625" style="404" customWidth="1"/>
    <col min="2819" max="2819" width="15.375" style="404" customWidth="1"/>
    <col min="2820" max="2820" width="38.75" style="404" customWidth="1"/>
    <col min="2821" max="3072" width="10.375" style="404"/>
    <col min="3073" max="3073" width="15.125" style="404" customWidth="1"/>
    <col min="3074" max="3074" width="9.625" style="404" customWidth="1"/>
    <col min="3075" max="3075" width="15.375" style="404" customWidth="1"/>
    <col min="3076" max="3076" width="38.75" style="404" customWidth="1"/>
    <col min="3077" max="3328" width="10.375" style="404"/>
    <col min="3329" max="3329" width="15.125" style="404" customWidth="1"/>
    <col min="3330" max="3330" width="9.625" style="404" customWidth="1"/>
    <col min="3331" max="3331" width="15.375" style="404" customWidth="1"/>
    <col min="3332" max="3332" width="38.75" style="404" customWidth="1"/>
    <col min="3333" max="3584" width="10.375" style="404"/>
    <col min="3585" max="3585" width="15.125" style="404" customWidth="1"/>
    <col min="3586" max="3586" width="9.625" style="404" customWidth="1"/>
    <col min="3587" max="3587" width="15.375" style="404" customWidth="1"/>
    <col min="3588" max="3588" width="38.75" style="404" customWidth="1"/>
    <col min="3589" max="3840" width="10.375" style="404"/>
    <col min="3841" max="3841" width="15.125" style="404" customWidth="1"/>
    <col min="3842" max="3842" width="9.625" style="404" customWidth="1"/>
    <col min="3843" max="3843" width="15.375" style="404" customWidth="1"/>
    <col min="3844" max="3844" width="38.75" style="404" customWidth="1"/>
    <col min="3845" max="4096" width="10.375" style="404"/>
    <col min="4097" max="4097" width="15.125" style="404" customWidth="1"/>
    <col min="4098" max="4098" width="9.625" style="404" customWidth="1"/>
    <col min="4099" max="4099" width="15.375" style="404" customWidth="1"/>
    <col min="4100" max="4100" width="38.75" style="404" customWidth="1"/>
    <col min="4101" max="4352" width="10.375" style="404"/>
    <col min="4353" max="4353" width="15.125" style="404" customWidth="1"/>
    <col min="4354" max="4354" width="9.625" style="404" customWidth="1"/>
    <col min="4355" max="4355" width="15.375" style="404" customWidth="1"/>
    <col min="4356" max="4356" width="38.75" style="404" customWidth="1"/>
    <col min="4357" max="4608" width="10.375" style="404"/>
    <col min="4609" max="4609" width="15.125" style="404" customWidth="1"/>
    <col min="4610" max="4610" width="9.625" style="404" customWidth="1"/>
    <col min="4611" max="4611" width="15.375" style="404" customWidth="1"/>
    <col min="4612" max="4612" width="38.75" style="404" customWidth="1"/>
    <col min="4613" max="4864" width="10.375" style="404"/>
    <col min="4865" max="4865" width="15.125" style="404" customWidth="1"/>
    <col min="4866" max="4866" width="9.625" style="404" customWidth="1"/>
    <col min="4867" max="4867" width="15.375" style="404" customWidth="1"/>
    <col min="4868" max="4868" width="38.75" style="404" customWidth="1"/>
    <col min="4869" max="5120" width="10.375" style="404"/>
    <col min="5121" max="5121" width="15.125" style="404" customWidth="1"/>
    <col min="5122" max="5122" width="9.625" style="404" customWidth="1"/>
    <col min="5123" max="5123" width="15.375" style="404" customWidth="1"/>
    <col min="5124" max="5124" width="38.75" style="404" customWidth="1"/>
    <col min="5125" max="5376" width="10.375" style="404"/>
    <col min="5377" max="5377" width="15.125" style="404" customWidth="1"/>
    <col min="5378" max="5378" width="9.625" style="404" customWidth="1"/>
    <col min="5379" max="5379" width="15.375" style="404" customWidth="1"/>
    <col min="5380" max="5380" width="38.75" style="404" customWidth="1"/>
    <col min="5381" max="5632" width="10.375" style="404"/>
    <col min="5633" max="5633" width="15.125" style="404" customWidth="1"/>
    <col min="5634" max="5634" width="9.625" style="404" customWidth="1"/>
    <col min="5635" max="5635" width="15.375" style="404" customWidth="1"/>
    <col min="5636" max="5636" width="38.75" style="404" customWidth="1"/>
    <col min="5637" max="5888" width="10.375" style="404"/>
    <col min="5889" max="5889" width="15.125" style="404" customWidth="1"/>
    <col min="5890" max="5890" width="9.625" style="404" customWidth="1"/>
    <col min="5891" max="5891" width="15.375" style="404" customWidth="1"/>
    <col min="5892" max="5892" width="38.75" style="404" customWidth="1"/>
    <col min="5893" max="6144" width="10.375" style="404"/>
    <col min="6145" max="6145" width="15.125" style="404" customWidth="1"/>
    <col min="6146" max="6146" width="9.625" style="404" customWidth="1"/>
    <col min="6147" max="6147" width="15.375" style="404" customWidth="1"/>
    <col min="6148" max="6148" width="38.75" style="404" customWidth="1"/>
    <col min="6149" max="6400" width="10.375" style="404"/>
    <col min="6401" max="6401" width="15.125" style="404" customWidth="1"/>
    <col min="6402" max="6402" width="9.625" style="404" customWidth="1"/>
    <col min="6403" max="6403" width="15.375" style="404" customWidth="1"/>
    <col min="6404" max="6404" width="38.75" style="404" customWidth="1"/>
    <col min="6405" max="6656" width="10.375" style="404"/>
    <col min="6657" max="6657" width="15.125" style="404" customWidth="1"/>
    <col min="6658" max="6658" width="9.625" style="404" customWidth="1"/>
    <col min="6659" max="6659" width="15.375" style="404" customWidth="1"/>
    <col min="6660" max="6660" width="38.75" style="404" customWidth="1"/>
    <col min="6661" max="6912" width="10.375" style="404"/>
    <col min="6913" max="6913" width="15.125" style="404" customWidth="1"/>
    <col min="6914" max="6914" width="9.625" style="404" customWidth="1"/>
    <col min="6915" max="6915" width="15.375" style="404" customWidth="1"/>
    <col min="6916" max="6916" width="38.75" style="404" customWidth="1"/>
    <col min="6917" max="7168" width="10.375" style="404"/>
    <col min="7169" max="7169" width="15.125" style="404" customWidth="1"/>
    <col min="7170" max="7170" width="9.625" style="404" customWidth="1"/>
    <col min="7171" max="7171" width="15.375" style="404" customWidth="1"/>
    <col min="7172" max="7172" width="38.75" style="404" customWidth="1"/>
    <col min="7173" max="7424" width="10.375" style="404"/>
    <col min="7425" max="7425" width="15.125" style="404" customWidth="1"/>
    <col min="7426" max="7426" width="9.625" style="404" customWidth="1"/>
    <col min="7427" max="7427" width="15.375" style="404" customWidth="1"/>
    <col min="7428" max="7428" width="38.75" style="404" customWidth="1"/>
    <col min="7429" max="7680" width="10.375" style="404"/>
    <col min="7681" max="7681" width="15.125" style="404" customWidth="1"/>
    <col min="7682" max="7682" width="9.625" style="404" customWidth="1"/>
    <col min="7683" max="7683" width="15.375" style="404" customWidth="1"/>
    <col min="7684" max="7684" width="38.75" style="404" customWidth="1"/>
    <col min="7685" max="7936" width="10.375" style="404"/>
    <col min="7937" max="7937" width="15.125" style="404" customWidth="1"/>
    <col min="7938" max="7938" width="9.625" style="404" customWidth="1"/>
    <col min="7939" max="7939" width="15.375" style="404" customWidth="1"/>
    <col min="7940" max="7940" width="38.75" style="404" customWidth="1"/>
    <col min="7941" max="8192" width="10.375" style="404"/>
    <col min="8193" max="8193" width="15.125" style="404" customWidth="1"/>
    <col min="8194" max="8194" width="9.625" style="404" customWidth="1"/>
    <col min="8195" max="8195" width="15.375" style="404" customWidth="1"/>
    <col min="8196" max="8196" width="38.75" style="404" customWidth="1"/>
    <col min="8197" max="8448" width="10.375" style="404"/>
    <col min="8449" max="8449" width="15.125" style="404" customWidth="1"/>
    <col min="8450" max="8450" width="9.625" style="404" customWidth="1"/>
    <col min="8451" max="8451" width="15.375" style="404" customWidth="1"/>
    <col min="8452" max="8452" width="38.75" style="404" customWidth="1"/>
    <col min="8453" max="8704" width="10.375" style="404"/>
    <col min="8705" max="8705" width="15.125" style="404" customWidth="1"/>
    <col min="8706" max="8706" width="9.625" style="404" customWidth="1"/>
    <col min="8707" max="8707" width="15.375" style="404" customWidth="1"/>
    <col min="8708" max="8708" width="38.75" style="404" customWidth="1"/>
    <col min="8709" max="8960" width="10.375" style="404"/>
    <col min="8961" max="8961" width="15.125" style="404" customWidth="1"/>
    <col min="8962" max="8962" width="9.625" style="404" customWidth="1"/>
    <col min="8963" max="8963" width="15.375" style="404" customWidth="1"/>
    <col min="8964" max="8964" width="38.75" style="404" customWidth="1"/>
    <col min="8965" max="9216" width="10.375" style="404"/>
    <col min="9217" max="9217" width="15.125" style="404" customWidth="1"/>
    <col min="9218" max="9218" width="9.625" style="404" customWidth="1"/>
    <col min="9219" max="9219" width="15.375" style="404" customWidth="1"/>
    <col min="9220" max="9220" width="38.75" style="404" customWidth="1"/>
    <col min="9221" max="9472" width="10.375" style="404"/>
    <col min="9473" max="9473" width="15.125" style="404" customWidth="1"/>
    <col min="9474" max="9474" width="9.625" style="404" customWidth="1"/>
    <col min="9475" max="9475" width="15.375" style="404" customWidth="1"/>
    <col min="9476" max="9476" width="38.75" style="404" customWidth="1"/>
    <col min="9477" max="9728" width="10.375" style="404"/>
    <col min="9729" max="9729" width="15.125" style="404" customWidth="1"/>
    <col min="9730" max="9730" width="9.625" style="404" customWidth="1"/>
    <col min="9731" max="9731" width="15.375" style="404" customWidth="1"/>
    <col min="9732" max="9732" width="38.75" style="404" customWidth="1"/>
    <col min="9733" max="9984" width="10.375" style="404"/>
    <col min="9985" max="9985" width="15.125" style="404" customWidth="1"/>
    <col min="9986" max="9986" width="9.625" style="404" customWidth="1"/>
    <col min="9987" max="9987" width="15.375" style="404" customWidth="1"/>
    <col min="9988" max="9988" width="38.75" style="404" customWidth="1"/>
    <col min="9989" max="10240" width="10.375" style="404"/>
    <col min="10241" max="10241" width="15.125" style="404" customWidth="1"/>
    <col min="10242" max="10242" width="9.625" style="404" customWidth="1"/>
    <col min="10243" max="10243" width="15.375" style="404" customWidth="1"/>
    <col min="10244" max="10244" width="38.75" style="404" customWidth="1"/>
    <col min="10245" max="10496" width="10.375" style="404"/>
    <col min="10497" max="10497" width="15.125" style="404" customWidth="1"/>
    <col min="10498" max="10498" width="9.625" style="404" customWidth="1"/>
    <col min="10499" max="10499" width="15.375" style="404" customWidth="1"/>
    <col min="10500" max="10500" width="38.75" style="404" customWidth="1"/>
    <col min="10501" max="10752" width="10.375" style="404"/>
    <col min="10753" max="10753" width="15.125" style="404" customWidth="1"/>
    <col min="10754" max="10754" width="9.625" style="404" customWidth="1"/>
    <col min="10755" max="10755" width="15.375" style="404" customWidth="1"/>
    <col min="10756" max="10756" width="38.75" style="404" customWidth="1"/>
    <col min="10757" max="11008" width="10.375" style="404"/>
    <col min="11009" max="11009" width="15.125" style="404" customWidth="1"/>
    <col min="11010" max="11010" width="9.625" style="404" customWidth="1"/>
    <col min="11011" max="11011" width="15.375" style="404" customWidth="1"/>
    <col min="11012" max="11012" width="38.75" style="404" customWidth="1"/>
    <col min="11013" max="11264" width="10.375" style="404"/>
    <col min="11265" max="11265" width="15.125" style="404" customWidth="1"/>
    <col min="11266" max="11266" width="9.625" style="404" customWidth="1"/>
    <col min="11267" max="11267" width="15.375" style="404" customWidth="1"/>
    <col min="11268" max="11268" width="38.75" style="404" customWidth="1"/>
    <col min="11269" max="11520" width="10.375" style="404"/>
    <col min="11521" max="11521" width="15.125" style="404" customWidth="1"/>
    <col min="11522" max="11522" width="9.625" style="404" customWidth="1"/>
    <col min="11523" max="11523" width="15.375" style="404" customWidth="1"/>
    <col min="11524" max="11524" width="38.75" style="404" customWidth="1"/>
    <col min="11525" max="11776" width="10.375" style="404"/>
    <col min="11777" max="11777" width="15.125" style="404" customWidth="1"/>
    <col min="11778" max="11778" width="9.625" style="404" customWidth="1"/>
    <col min="11779" max="11779" width="15.375" style="404" customWidth="1"/>
    <col min="11780" max="11780" width="38.75" style="404" customWidth="1"/>
    <col min="11781" max="12032" width="10.375" style="404"/>
    <col min="12033" max="12033" width="15.125" style="404" customWidth="1"/>
    <col min="12034" max="12034" width="9.625" style="404" customWidth="1"/>
    <col min="12035" max="12035" width="15.375" style="404" customWidth="1"/>
    <col min="12036" max="12036" width="38.75" style="404" customWidth="1"/>
    <col min="12037" max="12288" width="10.375" style="404"/>
    <col min="12289" max="12289" width="15.125" style="404" customWidth="1"/>
    <col min="12290" max="12290" width="9.625" style="404" customWidth="1"/>
    <col min="12291" max="12291" width="15.375" style="404" customWidth="1"/>
    <col min="12292" max="12292" width="38.75" style="404" customWidth="1"/>
    <col min="12293" max="12544" width="10.375" style="404"/>
    <col min="12545" max="12545" width="15.125" style="404" customWidth="1"/>
    <col min="12546" max="12546" width="9.625" style="404" customWidth="1"/>
    <col min="12547" max="12547" width="15.375" style="404" customWidth="1"/>
    <col min="12548" max="12548" width="38.75" style="404" customWidth="1"/>
    <col min="12549" max="12800" width="10.375" style="404"/>
    <col min="12801" max="12801" width="15.125" style="404" customWidth="1"/>
    <col min="12802" max="12802" width="9.625" style="404" customWidth="1"/>
    <col min="12803" max="12803" width="15.375" style="404" customWidth="1"/>
    <col min="12804" max="12804" width="38.75" style="404" customWidth="1"/>
    <col min="12805" max="13056" width="10.375" style="404"/>
    <col min="13057" max="13057" width="15.125" style="404" customWidth="1"/>
    <col min="13058" max="13058" width="9.625" style="404" customWidth="1"/>
    <col min="13059" max="13059" width="15.375" style="404" customWidth="1"/>
    <col min="13060" max="13060" width="38.75" style="404" customWidth="1"/>
    <col min="13061" max="13312" width="10.375" style="404"/>
    <col min="13313" max="13313" width="15.125" style="404" customWidth="1"/>
    <col min="13314" max="13314" width="9.625" style="404" customWidth="1"/>
    <col min="13315" max="13315" width="15.375" style="404" customWidth="1"/>
    <col min="13316" max="13316" width="38.75" style="404" customWidth="1"/>
    <col min="13317" max="13568" width="10.375" style="404"/>
    <col min="13569" max="13569" width="15.125" style="404" customWidth="1"/>
    <col min="13570" max="13570" width="9.625" style="404" customWidth="1"/>
    <col min="13571" max="13571" width="15.375" style="404" customWidth="1"/>
    <col min="13572" max="13572" width="38.75" style="404" customWidth="1"/>
    <col min="13573" max="13824" width="10.375" style="404"/>
    <col min="13825" max="13825" width="15.125" style="404" customWidth="1"/>
    <col min="13826" max="13826" width="9.625" style="404" customWidth="1"/>
    <col min="13827" max="13827" width="15.375" style="404" customWidth="1"/>
    <col min="13828" max="13828" width="38.75" style="404" customWidth="1"/>
    <col min="13829" max="14080" width="10.375" style="404"/>
    <col min="14081" max="14081" width="15.125" style="404" customWidth="1"/>
    <col min="14082" max="14082" width="9.625" style="404" customWidth="1"/>
    <col min="14083" max="14083" width="15.375" style="404" customWidth="1"/>
    <col min="14084" max="14084" width="38.75" style="404" customWidth="1"/>
    <col min="14085" max="14336" width="10.375" style="404"/>
    <col min="14337" max="14337" width="15.125" style="404" customWidth="1"/>
    <col min="14338" max="14338" width="9.625" style="404" customWidth="1"/>
    <col min="14339" max="14339" width="15.375" style="404" customWidth="1"/>
    <col min="14340" max="14340" width="38.75" style="404" customWidth="1"/>
    <col min="14341" max="14592" width="10.375" style="404"/>
    <col min="14593" max="14593" width="15.125" style="404" customWidth="1"/>
    <col min="14594" max="14594" width="9.625" style="404" customWidth="1"/>
    <col min="14595" max="14595" width="15.375" style="404" customWidth="1"/>
    <col min="14596" max="14596" width="38.75" style="404" customWidth="1"/>
    <col min="14597" max="14848" width="10.375" style="404"/>
    <col min="14849" max="14849" width="15.125" style="404" customWidth="1"/>
    <col min="14850" max="14850" width="9.625" style="404" customWidth="1"/>
    <col min="14851" max="14851" width="15.375" style="404" customWidth="1"/>
    <col min="14852" max="14852" width="38.75" style="404" customWidth="1"/>
    <col min="14853" max="15104" width="10.375" style="404"/>
    <col min="15105" max="15105" width="15.125" style="404" customWidth="1"/>
    <col min="15106" max="15106" width="9.625" style="404" customWidth="1"/>
    <col min="15107" max="15107" width="15.375" style="404" customWidth="1"/>
    <col min="15108" max="15108" width="38.75" style="404" customWidth="1"/>
    <col min="15109" max="15360" width="10.375" style="404"/>
    <col min="15361" max="15361" width="15.125" style="404" customWidth="1"/>
    <col min="15362" max="15362" width="9.625" style="404" customWidth="1"/>
    <col min="15363" max="15363" width="15.375" style="404" customWidth="1"/>
    <col min="15364" max="15364" width="38.75" style="404" customWidth="1"/>
    <col min="15365" max="15616" width="10.375" style="404"/>
    <col min="15617" max="15617" width="15.125" style="404" customWidth="1"/>
    <col min="15618" max="15618" width="9.625" style="404" customWidth="1"/>
    <col min="15619" max="15619" width="15.375" style="404" customWidth="1"/>
    <col min="15620" max="15620" width="38.75" style="404" customWidth="1"/>
    <col min="15621" max="15872" width="10.375" style="404"/>
    <col min="15873" max="15873" width="15.125" style="404" customWidth="1"/>
    <col min="15874" max="15874" width="9.625" style="404" customWidth="1"/>
    <col min="15875" max="15875" width="15.375" style="404" customWidth="1"/>
    <col min="15876" max="15876" width="38.75" style="404" customWidth="1"/>
    <col min="15877" max="16128" width="10.375" style="404"/>
    <col min="16129" max="16129" width="15.125" style="404" customWidth="1"/>
    <col min="16130" max="16130" width="9.625" style="404" customWidth="1"/>
    <col min="16131" max="16131" width="15.375" style="404" customWidth="1"/>
    <col min="16132" max="16132" width="38.75" style="404" customWidth="1"/>
    <col min="16133" max="16384" width="10.375" style="404"/>
  </cols>
  <sheetData>
    <row r="1" spans="1:4" ht="19.5" customHeight="1">
      <c r="A1" s="601" t="s">
        <v>437</v>
      </c>
    </row>
    <row r="2" spans="1:4" ht="16.5" customHeight="1" thickBot="1">
      <c r="A2" s="210"/>
      <c r="D2" s="602" t="s">
        <v>438</v>
      </c>
    </row>
    <row r="3" spans="1:4" ht="42.75" customHeight="1">
      <c r="A3" s="603" t="s">
        <v>439</v>
      </c>
      <c r="B3" s="604" t="s">
        <v>440</v>
      </c>
      <c r="C3" s="604" t="s">
        <v>441</v>
      </c>
      <c r="D3" s="604" t="s">
        <v>442</v>
      </c>
    </row>
    <row r="4" spans="1:4" ht="54" customHeight="1">
      <c r="A4" s="605" t="s">
        <v>443</v>
      </c>
      <c r="B4" s="606" t="s">
        <v>444</v>
      </c>
      <c r="C4" s="606" t="s">
        <v>445</v>
      </c>
      <c r="D4" s="607" t="s">
        <v>446</v>
      </c>
    </row>
    <row r="5" spans="1:4" ht="54" customHeight="1">
      <c r="A5" s="605" t="s">
        <v>447</v>
      </c>
      <c r="B5" s="608" t="s">
        <v>448</v>
      </c>
      <c r="C5" s="608" t="s">
        <v>449</v>
      </c>
      <c r="D5" s="609" t="s">
        <v>450</v>
      </c>
    </row>
    <row r="6" spans="1:4" ht="54" customHeight="1">
      <c r="A6" s="605" t="s">
        <v>451</v>
      </c>
      <c r="B6" s="608" t="s">
        <v>452</v>
      </c>
      <c r="C6" s="608" t="s">
        <v>453</v>
      </c>
      <c r="D6" s="609" t="s">
        <v>454</v>
      </c>
    </row>
    <row r="7" spans="1:4" ht="54" customHeight="1">
      <c r="A7" s="605" t="s">
        <v>455</v>
      </c>
      <c r="B7" s="608" t="s">
        <v>456</v>
      </c>
      <c r="C7" s="608" t="s">
        <v>457</v>
      </c>
      <c r="D7" s="609" t="s">
        <v>458</v>
      </c>
    </row>
    <row r="8" spans="1:4" ht="54" customHeight="1">
      <c r="A8" s="605" t="s">
        <v>459</v>
      </c>
      <c r="B8" s="608" t="s">
        <v>460</v>
      </c>
      <c r="C8" s="608" t="s">
        <v>461</v>
      </c>
      <c r="D8" s="607" t="s">
        <v>462</v>
      </c>
    </row>
    <row r="9" spans="1:4" ht="52.5" customHeight="1">
      <c r="A9" s="605" t="s">
        <v>463</v>
      </c>
      <c r="B9" s="608" t="s">
        <v>464</v>
      </c>
      <c r="C9" s="608" t="s">
        <v>465</v>
      </c>
      <c r="D9" s="607" t="s">
        <v>466</v>
      </c>
    </row>
    <row r="10" spans="1:4" ht="27" customHeight="1">
      <c r="A10" s="610" t="s">
        <v>467</v>
      </c>
      <c r="B10" s="611" t="s">
        <v>468</v>
      </c>
      <c r="C10" s="611" t="s">
        <v>469</v>
      </c>
      <c r="D10" s="612" t="s">
        <v>470</v>
      </c>
    </row>
    <row r="11" spans="1:4" ht="27" customHeight="1">
      <c r="A11" s="613" t="s">
        <v>471</v>
      </c>
      <c r="B11" s="614"/>
      <c r="C11" s="614"/>
      <c r="D11" s="615"/>
    </row>
    <row r="12" spans="1:4" ht="54" customHeight="1">
      <c r="A12" s="605" t="s">
        <v>472</v>
      </c>
      <c r="B12" s="608" t="s">
        <v>473</v>
      </c>
      <c r="C12" s="608" t="s">
        <v>474</v>
      </c>
      <c r="D12" s="607" t="s">
        <v>475</v>
      </c>
    </row>
    <row r="13" spans="1:4" ht="54" customHeight="1">
      <c r="A13" s="605" t="s">
        <v>476</v>
      </c>
      <c r="B13" s="608" t="s">
        <v>477</v>
      </c>
      <c r="C13" s="608" t="s">
        <v>478</v>
      </c>
      <c r="D13" s="609" t="s">
        <v>479</v>
      </c>
    </row>
    <row r="14" spans="1:4" ht="54" customHeight="1">
      <c r="A14" s="605" t="s">
        <v>480</v>
      </c>
      <c r="B14" s="608" t="s">
        <v>481</v>
      </c>
      <c r="C14" s="608" t="s">
        <v>482</v>
      </c>
      <c r="D14" s="609" t="s">
        <v>483</v>
      </c>
    </row>
    <row r="15" spans="1:4" ht="54" customHeight="1" thickBot="1">
      <c r="A15" s="605" t="s">
        <v>484</v>
      </c>
      <c r="B15" s="616">
        <v>41365</v>
      </c>
      <c r="C15" s="608" t="s">
        <v>485</v>
      </c>
      <c r="D15" s="607" t="s">
        <v>486</v>
      </c>
    </row>
    <row r="16" spans="1:4" ht="3" customHeight="1">
      <c r="A16" s="617"/>
      <c r="B16" s="618"/>
      <c r="C16" s="617"/>
      <c r="D16" s="617"/>
    </row>
    <row r="17" spans="1:2" ht="16.5" customHeight="1">
      <c r="A17" s="619" t="s">
        <v>487</v>
      </c>
      <c r="B17" s="620"/>
    </row>
    <row r="18" spans="1:2" ht="15" customHeight="1">
      <c r="A18" s="619" t="s">
        <v>488</v>
      </c>
      <c r="B18" s="620"/>
    </row>
  </sheetData>
  <mergeCells count="3">
    <mergeCell ref="B10:B11"/>
    <mergeCell ref="C10:C11"/>
    <mergeCell ref="D10:D11"/>
  </mergeCells>
  <phoneticPr fontId="3"/>
  <printOptions gridLinesSet="0"/>
  <pageMargins left="0.77" right="0.78" top="0.79" bottom="0.9055118110236221" header="0.25" footer="0"/>
  <pageSetup paperSize="9" firstPageNumber="247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view="pageBreakPreview" zoomScaleNormal="100" zoomScaleSheetLayoutView="100" workbookViewId="0">
      <selection activeCell="C9" sqref="C9"/>
    </sheetView>
  </sheetViews>
  <sheetFormatPr defaultColWidth="10.375" defaultRowHeight="12.6" customHeight="1"/>
  <cols>
    <col min="1" max="1" width="35.5" style="623" customWidth="1"/>
    <col min="2" max="2" width="2.375" style="623" customWidth="1"/>
    <col min="3" max="3" width="23.875" style="623" customWidth="1"/>
    <col min="4" max="4" width="21.375" style="623" customWidth="1"/>
    <col min="5" max="256" width="10.375" style="623"/>
    <col min="257" max="257" width="35.5" style="623" customWidth="1"/>
    <col min="258" max="258" width="2.375" style="623" customWidth="1"/>
    <col min="259" max="259" width="23.875" style="623" customWidth="1"/>
    <col min="260" max="260" width="21.375" style="623" customWidth="1"/>
    <col min="261" max="512" width="10.375" style="623"/>
    <col min="513" max="513" width="35.5" style="623" customWidth="1"/>
    <col min="514" max="514" width="2.375" style="623" customWidth="1"/>
    <col min="515" max="515" width="23.875" style="623" customWidth="1"/>
    <col min="516" max="516" width="21.375" style="623" customWidth="1"/>
    <col min="517" max="768" width="10.375" style="623"/>
    <col min="769" max="769" width="35.5" style="623" customWidth="1"/>
    <col min="770" max="770" width="2.375" style="623" customWidth="1"/>
    <col min="771" max="771" width="23.875" style="623" customWidth="1"/>
    <col min="772" max="772" width="21.375" style="623" customWidth="1"/>
    <col min="773" max="1024" width="10.375" style="623"/>
    <col min="1025" max="1025" width="35.5" style="623" customWidth="1"/>
    <col min="1026" max="1026" width="2.375" style="623" customWidth="1"/>
    <col min="1027" max="1027" width="23.875" style="623" customWidth="1"/>
    <col min="1028" max="1028" width="21.375" style="623" customWidth="1"/>
    <col min="1029" max="1280" width="10.375" style="623"/>
    <col min="1281" max="1281" width="35.5" style="623" customWidth="1"/>
    <col min="1282" max="1282" width="2.375" style="623" customWidth="1"/>
    <col min="1283" max="1283" width="23.875" style="623" customWidth="1"/>
    <col min="1284" max="1284" width="21.375" style="623" customWidth="1"/>
    <col min="1285" max="1536" width="10.375" style="623"/>
    <col min="1537" max="1537" width="35.5" style="623" customWidth="1"/>
    <col min="1538" max="1538" width="2.375" style="623" customWidth="1"/>
    <col min="1539" max="1539" width="23.875" style="623" customWidth="1"/>
    <col min="1540" max="1540" width="21.375" style="623" customWidth="1"/>
    <col min="1541" max="1792" width="10.375" style="623"/>
    <col min="1793" max="1793" width="35.5" style="623" customWidth="1"/>
    <col min="1794" max="1794" width="2.375" style="623" customWidth="1"/>
    <col min="1795" max="1795" width="23.875" style="623" customWidth="1"/>
    <col min="1796" max="1796" width="21.375" style="623" customWidth="1"/>
    <col min="1797" max="2048" width="10.375" style="623"/>
    <col min="2049" max="2049" width="35.5" style="623" customWidth="1"/>
    <col min="2050" max="2050" width="2.375" style="623" customWidth="1"/>
    <col min="2051" max="2051" width="23.875" style="623" customWidth="1"/>
    <col min="2052" max="2052" width="21.375" style="623" customWidth="1"/>
    <col min="2053" max="2304" width="10.375" style="623"/>
    <col min="2305" max="2305" width="35.5" style="623" customWidth="1"/>
    <col min="2306" max="2306" width="2.375" style="623" customWidth="1"/>
    <col min="2307" max="2307" width="23.875" style="623" customWidth="1"/>
    <col min="2308" max="2308" width="21.375" style="623" customWidth="1"/>
    <col min="2309" max="2560" width="10.375" style="623"/>
    <col min="2561" max="2561" width="35.5" style="623" customWidth="1"/>
    <col min="2562" max="2562" width="2.375" style="623" customWidth="1"/>
    <col min="2563" max="2563" width="23.875" style="623" customWidth="1"/>
    <col min="2564" max="2564" width="21.375" style="623" customWidth="1"/>
    <col min="2565" max="2816" width="10.375" style="623"/>
    <col min="2817" max="2817" width="35.5" style="623" customWidth="1"/>
    <col min="2818" max="2818" width="2.375" style="623" customWidth="1"/>
    <col min="2819" max="2819" width="23.875" style="623" customWidth="1"/>
    <col min="2820" max="2820" width="21.375" style="623" customWidth="1"/>
    <col min="2821" max="3072" width="10.375" style="623"/>
    <col min="3073" max="3073" width="35.5" style="623" customWidth="1"/>
    <col min="3074" max="3074" width="2.375" style="623" customWidth="1"/>
    <col min="3075" max="3075" width="23.875" style="623" customWidth="1"/>
    <col min="3076" max="3076" width="21.375" style="623" customWidth="1"/>
    <col min="3077" max="3328" width="10.375" style="623"/>
    <col min="3329" max="3329" width="35.5" style="623" customWidth="1"/>
    <col min="3330" max="3330" width="2.375" style="623" customWidth="1"/>
    <col min="3331" max="3331" width="23.875" style="623" customWidth="1"/>
    <col min="3332" max="3332" width="21.375" style="623" customWidth="1"/>
    <col min="3333" max="3584" width="10.375" style="623"/>
    <col min="3585" max="3585" width="35.5" style="623" customWidth="1"/>
    <col min="3586" max="3586" width="2.375" style="623" customWidth="1"/>
    <col min="3587" max="3587" width="23.875" style="623" customWidth="1"/>
    <col min="3588" max="3588" width="21.375" style="623" customWidth="1"/>
    <col min="3589" max="3840" width="10.375" style="623"/>
    <col min="3841" max="3841" width="35.5" style="623" customWidth="1"/>
    <col min="3842" max="3842" width="2.375" style="623" customWidth="1"/>
    <col min="3843" max="3843" width="23.875" style="623" customWidth="1"/>
    <col min="3844" max="3844" width="21.375" style="623" customWidth="1"/>
    <col min="3845" max="4096" width="10.375" style="623"/>
    <col min="4097" max="4097" width="35.5" style="623" customWidth="1"/>
    <col min="4098" max="4098" width="2.375" style="623" customWidth="1"/>
    <col min="4099" max="4099" width="23.875" style="623" customWidth="1"/>
    <col min="4100" max="4100" width="21.375" style="623" customWidth="1"/>
    <col min="4101" max="4352" width="10.375" style="623"/>
    <col min="4353" max="4353" width="35.5" style="623" customWidth="1"/>
    <col min="4354" max="4354" width="2.375" style="623" customWidth="1"/>
    <col min="4355" max="4355" width="23.875" style="623" customWidth="1"/>
    <col min="4356" max="4356" width="21.375" style="623" customWidth="1"/>
    <col min="4357" max="4608" width="10.375" style="623"/>
    <col min="4609" max="4609" width="35.5" style="623" customWidth="1"/>
    <col min="4610" max="4610" width="2.375" style="623" customWidth="1"/>
    <col min="4611" max="4611" width="23.875" style="623" customWidth="1"/>
    <col min="4612" max="4612" width="21.375" style="623" customWidth="1"/>
    <col min="4613" max="4864" width="10.375" style="623"/>
    <col min="4865" max="4865" width="35.5" style="623" customWidth="1"/>
    <col min="4866" max="4866" width="2.375" style="623" customWidth="1"/>
    <col min="4867" max="4867" width="23.875" style="623" customWidth="1"/>
    <col min="4868" max="4868" width="21.375" style="623" customWidth="1"/>
    <col min="4869" max="5120" width="10.375" style="623"/>
    <col min="5121" max="5121" width="35.5" style="623" customWidth="1"/>
    <col min="5122" max="5122" width="2.375" style="623" customWidth="1"/>
    <col min="5123" max="5123" width="23.875" style="623" customWidth="1"/>
    <col min="5124" max="5124" width="21.375" style="623" customWidth="1"/>
    <col min="5125" max="5376" width="10.375" style="623"/>
    <col min="5377" max="5377" width="35.5" style="623" customWidth="1"/>
    <col min="5378" max="5378" width="2.375" style="623" customWidth="1"/>
    <col min="5379" max="5379" width="23.875" style="623" customWidth="1"/>
    <col min="5380" max="5380" width="21.375" style="623" customWidth="1"/>
    <col min="5381" max="5632" width="10.375" style="623"/>
    <col min="5633" max="5633" width="35.5" style="623" customWidth="1"/>
    <col min="5634" max="5634" width="2.375" style="623" customWidth="1"/>
    <col min="5635" max="5635" width="23.875" style="623" customWidth="1"/>
    <col min="5636" max="5636" width="21.375" style="623" customWidth="1"/>
    <col min="5637" max="5888" width="10.375" style="623"/>
    <col min="5889" max="5889" width="35.5" style="623" customWidth="1"/>
    <col min="5890" max="5890" width="2.375" style="623" customWidth="1"/>
    <col min="5891" max="5891" width="23.875" style="623" customWidth="1"/>
    <col min="5892" max="5892" width="21.375" style="623" customWidth="1"/>
    <col min="5893" max="6144" width="10.375" style="623"/>
    <col min="6145" max="6145" width="35.5" style="623" customWidth="1"/>
    <col min="6146" max="6146" width="2.375" style="623" customWidth="1"/>
    <col min="6147" max="6147" width="23.875" style="623" customWidth="1"/>
    <col min="6148" max="6148" width="21.375" style="623" customWidth="1"/>
    <col min="6149" max="6400" width="10.375" style="623"/>
    <col min="6401" max="6401" width="35.5" style="623" customWidth="1"/>
    <col min="6402" max="6402" width="2.375" style="623" customWidth="1"/>
    <col min="6403" max="6403" width="23.875" style="623" customWidth="1"/>
    <col min="6404" max="6404" width="21.375" style="623" customWidth="1"/>
    <col min="6405" max="6656" width="10.375" style="623"/>
    <col min="6657" max="6657" width="35.5" style="623" customWidth="1"/>
    <col min="6658" max="6658" width="2.375" style="623" customWidth="1"/>
    <col min="6659" max="6659" width="23.875" style="623" customWidth="1"/>
    <col min="6660" max="6660" width="21.375" style="623" customWidth="1"/>
    <col min="6661" max="6912" width="10.375" style="623"/>
    <col min="6913" max="6913" width="35.5" style="623" customWidth="1"/>
    <col min="6914" max="6914" width="2.375" style="623" customWidth="1"/>
    <col min="6915" max="6915" width="23.875" style="623" customWidth="1"/>
    <col min="6916" max="6916" width="21.375" style="623" customWidth="1"/>
    <col min="6917" max="7168" width="10.375" style="623"/>
    <col min="7169" max="7169" width="35.5" style="623" customWidth="1"/>
    <col min="7170" max="7170" width="2.375" style="623" customWidth="1"/>
    <col min="7171" max="7171" width="23.875" style="623" customWidth="1"/>
    <col min="7172" max="7172" width="21.375" style="623" customWidth="1"/>
    <col min="7173" max="7424" width="10.375" style="623"/>
    <col min="7425" max="7425" width="35.5" style="623" customWidth="1"/>
    <col min="7426" max="7426" width="2.375" style="623" customWidth="1"/>
    <col min="7427" max="7427" width="23.875" style="623" customWidth="1"/>
    <col min="7428" max="7428" width="21.375" style="623" customWidth="1"/>
    <col min="7429" max="7680" width="10.375" style="623"/>
    <col min="7681" max="7681" width="35.5" style="623" customWidth="1"/>
    <col min="7682" max="7682" width="2.375" style="623" customWidth="1"/>
    <col min="7683" max="7683" width="23.875" style="623" customWidth="1"/>
    <col min="7684" max="7684" width="21.375" style="623" customWidth="1"/>
    <col min="7685" max="7936" width="10.375" style="623"/>
    <col min="7937" max="7937" width="35.5" style="623" customWidth="1"/>
    <col min="7938" max="7938" width="2.375" style="623" customWidth="1"/>
    <col min="7939" max="7939" width="23.875" style="623" customWidth="1"/>
    <col min="7940" max="7940" width="21.375" style="623" customWidth="1"/>
    <col min="7941" max="8192" width="10.375" style="623"/>
    <col min="8193" max="8193" width="35.5" style="623" customWidth="1"/>
    <col min="8194" max="8194" width="2.375" style="623" customWidth="1"/>
    <col min="8195" max="8195" width="23.875" style="623" customWidth="1"/>
    <col min="8196" max="8196" width="21.375" style="623" customWidth="1"/>
    <col min="8197" max="8448" width="10.375" style="623"/>
    <col min="8449" max="8449" width="35.5" style="623" customWidth="1"/>
    <col min="8450" max="8450" width="2.375" style="623" customWidth="1"/>
    <col min="8451" max="8451" width="23.875" style="623" customWidth="1"/>
    <col min="8452" max="8452" width="21.375" style="623" customWidth="1"/>
    <col min="8453" max="8704" width="10.375" style="623"/>
    <col min="8705" max="8705" width="35.5" style="623" customWidth="1"/>
    <col min="8706" max="8706" width="2.375" style="623" customWidth="1"/>
    <col min="8707" max="8707" width="23.875" style="623" customWidth="1"/>
    <col min="8708" max="8708" width="21.375" style="623" customWidth="1"/>
    <col min="8709" max="8960" width="10.375" style="623"/>
    <col min="8961" max="8961" width="35.5" style="623" customWidth="1"/>
    <col min="8962" max="8962" width="2.375" style="623" customWidth="1"/>
    <col min="8963" max="8963" width="23.875" style="623" customWidth="1"/>
    <col min="8964" max="8964" width="21.375" style="623" customWidth="1"/>
    <col min="8965" max="9216" width="10.375" style="623"/>
    <col min="9217" max="9217" width="35.5" style="623" customWidth="1"/>
    <col min="9218" max="9218" width="2.375" style="623" customWidth="1"/>
    <col min="9219" max="9219" width="23.875" style="623" customWidth="1"/>
    <col min="9220" max="9220" width="21.375" style="623" customWidth="1"/>
    <col min="9221" max="9472" width="10.375" style="623"/>
    <col min="9473" max="9473" width="35.5" style="623" customWidth="1"/>
    <col min="9474" max="9474" width="2.375" style="623" customWidth="1"/>
    <col min="9475" max="9475" width="23.875" style="623" customWidth="1"/>
    <col min="9476" max="9476" width="21.375" style="623" customWidth="1"/>
    <col min="9477" max="9728" width="10.375" style="623"/>
    <col min="9729" max="9729" width="35.5" style="623" customWidth="1"/>
    <col min="9730" max="9730" width="2.375" style="623" customWidth="1"/>
    <col min="9731" max="9731" width="23.875" style="623" customWidth="1"/>
    <col min="9732" max="9732" width="21.375" style="623" customWidth="1"/>
    <col min="9733" max="9984" width="10.375" style="623"/>
    <col min="9985" max="9985" width="35.5" style="623" customWidth="1"/>
    <col min="9986" max="9986" width="2.375" style="623" customWidth="1"/>
    <col min="9987" max="9987" width="23.875" style="623" customWidth="1"/>
    <col min="9988" max="9988" width="21.375" style="623" customWidth="1"/>
    <col min="9989" max="10240" width="10.375" style="623"/>
    <col min="10241" max="10241" width="35.5" style="623" customWidth="1"/>
    <col min="10242" max="10242" width="2.375" style="623" customWidth="1"/>
    <col min="10243" max="10243" width="23.875" style="623" customWidth="1"/>
    <col min="10244" max="10244" width="21.375" style="623" customWidth="1"/>
    <col min="10245" max="10496" width="10.375" style="623"/>
    <col min="10497" max="10497" width="35.5" style="623" customWidth="1"/>
    <col min="10498" max="10498" width="2.375" style="623" customWidth="1"/>
    <col min="10499" max="10499" width="23.875" style="623" customWidth="1"/>
    <col min="10500" max="10500" width="21.375" style="623" customWidth="1"/>
    <col min="10501" max="10752" width="10.375" style="623"/>
    <col min="10753" max="10753" width="35.5" style="623" customWidth="1"/>
    <col min="10754" max="10754" width="2.375" style="623" customWidth="1"/>
    <col min="10755" max="10755" width="23.875" style="623" customWidth="1"/>
    <col min="10756" max="10756" width="21.375" style="623" customWidth="1"/>
    <col min="10757" max="11008" width="10.375" style="623"/>
    <col min="11009" max="11009" width="35.5" style="623" customWidth="1"/>
    <col min="11010" max="11010" width="2.375" style="623" customWidth="1"/>
    <col min="11011" max="11011" width="23.875" style="623" customWidth="1"/>
    <col min="11012" max="11012" width="21.375" style="623" customWidth="1"/>
    <col min="11013" max="11264" width="10.375" style="623"/>
    <col min="11265" max="11265" width="35.5" style="623" customWidth="1"/>
    <col min="11266" max="11266" width="2.375" style="623" customWidth="1"/>
    <col min="11267" max="11267" width="23.875" style="623" customWidth="1"/>
    <col min="11268" max="11268" width="21.375" style="623" customWidth="1"/>
    <col min="11269" max="11520" width="10.375" style="623"/>
    <col min="11521" max="11521" width="35.5" style="623" customWidth="1"/>
    <col min="11522" max="11522" width="2.375" style="623" customWidth="1"/>
    <col min="11523" max="11523" width="23.875" style="623" customWidth="1"/>
    <col min="11524" max="11524" width="21.375" style="623" customWidth="1"/>
    <col min="11525" max="11776" width="10.375" style="623"/>
    <col min="11777" max="11777" width="35.5" style="623" customWidth="1"/>
    <col min="11778" max="11778" width="2.375" style="623" customWidth="1"/>
    <col min="11779" max="11779" width="23.875" style="623" customWidth="1"/>
    <col min="11780" max="11780" width="21.375" style="623" customWidth="1"/>
    <col min="11781" max="12032" width="10.375" style="623"/>
    <col min="12033" max="12033" width="35.5" style="623" customWidth="1"/>
    <col min="12034" max="12034" width="2.375" style="623" customWidth="1"/>
    <col min="12035" max="12035" width="23.875" style="623" customWidth="1"/>
    <col min="12036" max="12036" width="21.375" style="623" customWidth="1"/>
    <col min="12037" max="12288" width="10.375" style="623"/>
    <col min="12289" max="12289" width="35.5" style="623" customWidth="1"/>
    <col min="12290" max="12290" width="2.375" style="623" customWidth="1"/>
    <col min="12291" max="12291" width="23.875" style="623" customWidth="1"/>
    <col min="12292" max="12292" width="21.375" style="623" customWidth="1"/>
    <col min="12293" max="12544" width="10.375" style="623"/>
    <col min="12545" max="12545" width="35.5" style="623" customWidth="1"/>
    <col min="12546" max="12546" width="2.375" style="623" customWidth="1"/>
    <col min="12547" max="12547" width="23.875" style="623" customWidth="1"/>
    <col min="12548" max="12548" width="21.375" style="623" customWidth="1"/>
    <col min="12549" max="12800" width="10.375" style="623"/>
    <col min="12801" max="12801" width="35.5" style="623" customWidth="1"/>
    <col min="12802" max="12802" width="2.375" style="623" customWidth="1"/>
    <col min="12803" max="12803" width="23.875" style="623" customWidth="1"/>
    <col min="12804" max="12804" width="21.375" style="623" customWidth="1"/>
    <col min="12805" max="13056" width="10.375" style="623"/>
    <col min="13057" max="13057" width="35.5" style="623" customWidth="1"/>
    <col min="13058" max="13058" width="2.375" style="623" customWidth="1"/>
    <col min="13059" max="13059" width="23.875" style="623" customWidth="1"/>
    <col min="13060" max="13060" width="21.375" style="623" customWidth="1"/>
    <col min="13061" max="13312" width="10.375" style="623"/>
    <col min="13313" max="13313" width="35.5" style="623" customWidth="1"/>
    <col min="13314" max="13314" width="2.375" style="623" customWidth="1"/>
    <col min="13315" max="13315" width="23.875" style="623" customWidth="1"/>
    <col min="13316" max="13316" width="21.375" style="623" customWidth="1"/>
    <col min="13317" max="13568" width="10.375" style="623"/>
    <col min="13569" max="13569" width="35.5" style="623" customWidth="1"/>
    <col min="13570" max="13570" width="2.375" style="623" customWidth="1"/>
    <col min="13571" max="13571" width="23.875" style="623" customWidth="1"/>
    <col min="13572" max="13572" width="21.375" style="623" customWidth="1"/>
    <col min="13573" max="13824" width="10.375" style="623"/>
    <col min="13825" max="13825" width="35.5" style="623" customWidth="1"/>
    <col min="13826" max="13826" width="2.375" style="623" customWidth="1"/>
    <col min="13827" max="13827" width="23.875" style="623" customWidth="1"/>
    <col min="13828" max="13828" width="21.375" style="623" customWidth="1"/>
    <col min="13829" max="14080" width="10.375" style="623"/>
    <col min="14081" max="14081" width="35.5" style="623" customWidth="1"/>
    <col min="14082" max="14082" width="2.375" style="623" customWidth="1"/>
    <col min="14083" max="14083" width="23.875" style="623" customWidth="1"/>
    <col min="14084" max="14084" width="21.375" style="623" customWidth="1"/>
    <col min="14085" max="14336" width="10.375" style="623"/>
    <col min="14337" max="14337" width="35.5" style="623" customWidth="1"/>
    <col min="14338" max="14338" width="2.375" style="623" customWidth="1"/>
    <col min="14339" max="14339" width="23.875" style="623" customWidth="1"/>
    <col min="14340" max="14340" width="21.375" style="623" customWidth="1"/>
    <col min="14341" max="14592" width="10.375" style="623"/>
    <col min="14593" max="14593" width="35.5" style="623" customWidth="1"/>
    <col min="14594" max="14594" width="2.375" style="623" customWidth="1"/>
    <col min="14595" max="14595" width="23.875" style="623" customWidth="1"/>
    <col min="14596" max="14596" width="21.375" style="623" customWidth="1"/>
    <col min="14597" max="14848" width="10.375" style="623"/>
    <col min="14849" max="14849" width="35.5" style="623" customWidth="1"/>
    <col min="14850" max="14850" width="2.375" style="623" customWidth="1"/>
    <col min="14851" max="14851" width="23.875" style="623" customWidth="1"/>
    <col min="14852" max="14852" width="21.375" style="623" customWidth="1"/>
    <col min="14853" max="15104" width="10.375" style="623"/>
    <col min="15105" max="15105" width="35.5" style="623" customWidth="1"/>
    <col min="15106" max="15106" width="2.375" style="623" customWidth="1"/>
    <col min="15107" max="15107" width="23.875" style="623" customWidth="1"/>
    <col min="15108" max="15108" width="21.375" style="623" customWidth="1"/>
    <col min="15109" max="15360" width="10.375" style="623"/>
    <col min="15361" max="15361" width="35.5" style="623" customWidth="1"/>
    <col min="15362" max="15362" width="2.375" style="623" customWidth="1"/>
    <col min="15363" max="15363" width="23.875" style="623" customWidth="1"/>
    <col min="15364" max="15364" width="21.375" style="623" customWidth="1"/>
    <col min="15365" max="15616" width="10.375" style="623"/>
    <col min="15617" max="15617" width="35.5" style="623" customWidth="1"/>
    <col min="15618" max="15618" width="2.375" style="623" customWidth="1"/>
    <col min="15619" max="15619" width="23.875" style="623" customWidth="1"/>
    <col min="15620" max="15620" width="21.375" style="623" customWidth="1"/>
    <col min="15621" max="15872" width="10.375" style="623"/>
    <col min="15873" max="15873" width="35.5" style="623" customWidth="1"/>
    <col min="15874" max="15874" width="2.375" style="623" customWidth="1"/>
    <col min="15875" max="15875" width="23.875" style="623" customWidth="1"/>
    <col min="15876" max="15876" width="21.375" style="623" customWidth="1"/>
    <col min="15877" max="16128" width="10.375" style="623"/>
    <col min="16129" max="16129" width="35.5" style="623" customWidth="1"/>
    <col min="16130" max="16130" width="2.375" style="623" customWidth="1"/>
    <col min="16131" max="16131" width="23.875" style="623" customWidth="1"/>
    <col min="16132" max="16132" width="21.375" style="623" customWidth="1"/>
    <col min="16133" max="16384" width="10.375" style="623"/>
  </cols>
  <sheetData>
    <row r="1" spans="1:6" ht="19.5" customHeight="1">
      <c r="A1" s="621" t="s">
        <v>489</v>
      </c>
      <c r="B1" s="622"/>
    </row>
    <row r="2" spans="1:6" ht="5.25" customHeight="1">
      <c r="A2" s="621"/>
      <c r="B2" s="621"/>
    </row>
    <row r="3" spans="1:6" ht="27.95" customHeight="1" thickBot="1">
      <c r="A3" s="624" t="s">
        <v>490</v>
      </c>
      <c r="B3" s="624"/>
    </row>
    <row r="4" spans="1:6" ht="15" customHeight="1">
      <c r="A4" s="625" t="s">
        <v>491</v>
      </c>
      <c r="B4" s="626"/>
      <c r="C4" s="627" t="s">
        <v>492</v>
      </c>
      <c r="D4" s="628" t="s">
        <v>493</v>
      </c>
    </row>
    <row r="5" spans="1:6" ht="15" customHeight="1">
      <c r="A5" s="629" t="s">
        <v>494</v>
      </c>
      <c r="B5" s="630"/>
      <c r="C5" s="631" t="s">
        <v>495</v>
      </c>
      <c r="D5" s="632" t="s">
        <v>496</v>
      </c>
    </row>
    <row r="6" spans="1:6" ht="15" customHeight="1">
      <c r="A6" s="633" t="s">
        <v>497</v>
      </c>
      <c r="B6" s="634"/>
      <c r="C6" s="623" t="s">
        <v>498</v>
      </c>
      <c r="D6" s="635" t="s">
        <v>499</v>
      </c>
      <c r="F6" s="636"/>
    </row>
    <row r="7" spans="1:6" ht="15" customHeight="1">
      <c r="A7" s="633" t="s">
        <v>500</v>
      </c>
      <c r="B7" s="634"/>
      <c r="C7" s="623" t="s">
        <v>501</v>
      </c>
      <c r="D7" s="635" t="s">
        <v>502</v>
      </c>
    </row>
    <row r="8" spans="1:6" ht="15" customHeight="1">
      <c r="A8" s="633" t="s">
        <v>503</v>
      </c>
      <c r="B8" s="634"/>
      <c r="C8" s="623" t="s">
        <v>504</v>
      </c>
      <c r="D8" s="635" t="s">
        <v>505</v>
      </c>
    </row>
    <row r="9" spans="1:6" ht="15" customHeight="1">
      <c r="A9" s="633" t="s">
        <v>506</v>
      </c>
      <c r="B9" s="634"/>
      <c r="C9" s="623" t="s">
        <v>507</v>
      </c>
      <c r="D9" s="635" t="s">
        <v>508</v>
      </c>
    </row>
    <row r="10" spans="1:6" ht="15" customHeight="1">
      <c r="A10" s="633" t="s">
        <v>509</v>
      </c>
      <c r="B10" s="634"/>
      <c r="C10" s="623" t="s">
        <v>498</v>
      </c>
      <c r="D10" s="637" t="s">
        <v>510</v>
      </c>
    </row>
    <row r="11" spans="1:6" ht="15" customHeight="1">
      <c r="A11" s="633" t="s">
        <v>511</v>
      </c>
      <c r="B11" s="634"/>
      <c r="C11" s="623" t="s">
        <v>512</v>
      </c>
      <c r="D11" s="637" t="s">
        <v>510</v>
      </c>
    </row>
    <row r="12" spans="1:6" ht="15" customHeight="1">
      <c r="A12" s="638" t="s">
        <v>513</v>
      </c>
      <c r="B12" s="634"/>
      <c r="C12" s="623" t="s">
        <v>514</v>
      </c>
      <c r="D12" s="635" t="s">
        <v>515</v>
      </c>
    </row>
    <row r="13" spans="1:6" ht="15" customHeight="1">
      <c r="A13" s="633" t="s">
        <v>516</v>
      </c>
      <c r="B13" s="634"/>
      <c r="C13" s="623" t="s">
        <v>517</v>
      </c>
      <c r="D13" s="635" t="s">
        <v>518</v>
      </c>
    </row>
    <row r="14" spans="1:6" ht="15" customHeight="1">
      <c r="A14" s="633" t="s">
        <v>519</v>
      </c>
      <c r="B14" s="634"/>
      <c r="C14" s="623" t="s">
        <v>520</v>
      </c>
      <c r="D14" s="635" t="s">
        <v>521</v>
      </c>
    </row>
    <row r="15" spans="1:6" ht="15" customHeight="1">
      <c r="A15" s="633" t="s">
        <v>522</v>
      </c>
      <c r="B15" s="634"/>
      <c r="C15" s="623" t="s">
        <v>501</v>
      </c>
      <c r="D15" s="635" t="s">
        <v>523</v>
      </c>
    </row>
    <row r="16" spans="1:6" ht="15" customHeight="1">
      <c r="A16" s="633" t="s">
        <v>524</v>
      </c>
      <c r="B16" s="634"/>
      <c r="C16" s="623" t="s">
        <v>498</v>
      </c>
      <c r="D16" s="635" t="s">
        <v>525</v>
      </c>
    </row>
    <row r="17" spans="1:4" ht="15" customHeight="1">
      <c r="A17" s="633" t="s">
        <v>526</v>
      </c>
      <c r="B17" s="639"/>
      <c r="C17" s="623" t="s">
        <v>527</v>
      </c>
      <c r="D17" s="635" t="s">
        <v>528</v>
      </c>
    </row>
    <row r="18" spans="1:4" ht="15" customHeight="1">
      <c r="A18" s="633" t="s">
        <v>529</v>
      </c>
      <c r="B18" s="639"/>
      <c r="C18" s="623" t="s">
        <v>530</v>
      </c>
      <c r="D18" s="635" t="s">
        <v>531</v>
      </c>
    </row>
    <row r="19" spans="1:4" ht="15" customHeight="1">
      <c r="A19" s="633" t="s">
        <v>532</v>
      </c>
      <c r="B19" s="634"/>
      <c r="C19" s="623" t="s">
        <v>533</v>
      </c>
      <c r="D19" s="635" t="s">
        <v>534</v>
      </c>
    </row>
    <row r="20" spans="1:4" ht="15" customHeight="1">
      <c r="A20" s="633" t="s">
        <v>535</v>
      </c>
      <c r="B20" s="634"/>
      <c r="C20" s="623" t="s">
        <v>536</v>
      </c>
      <c r="D20" s="635" t="s">
        <v>537</v>
      </c>
    </row>
    <row r="21" spans="1:4" ht="15" customHeight="1">
      <c r="A21" s="633" t="s">
        <v>538</v>
      </c>
      <c r="B21" s="634"/>
      <c r="C21" s="623" t="s">
        <v>539</v>
      </c>
      <c r="D21" s="635" t="s">
        <v>540</v>
      </c>
    </row>
    <row r="22" spans="1:4" ht="15" customHeight="1">
      <c r="A22" s="633" t="s">
        <v>541</v>
      </c>
      <c r="B22" s="634"/>
      <c r="C22" s="623" t="s">
        <v>542</v>
      </c>
      <c r="D22" s="635" t="s">
        <v>543</v>
      </c>
    </row>
    <row r="23" spans="1:4" ht="15" customHeight="1">
      <c r="A23" s="633" t="s">
        <v>544</v>
      </c>
      <c r="B23" s="634"/>
      <c r="C23" s="623" t="s">
        <v>545</v>
      </c>
      <c r="D23" s="635" t="s">
        <v>546</v>
      </c>
    </row>
    <row r="24" spans="1:4" ht="15" customHeight="1">
      <c r="A24" s="633" t="s">
        <v>547</v>
      </c>
      <c r="B24" s="634"/>
      <c r="C24" s="623" t="s">
        <v>548</v>
      </c>
      <c r="D24" s="635" t="s">
        <v>549</v>
      </c>
    </row>
    <row r="25" spans="1:4" ht="15" customHeight="1">
      <c r="A25" s="633" t="s">
        <v>550</v>
      </c>
      <c r="B25" s="634"/>
      <c r="C25" s="623" t="s">
        <v>551</v>
      </c>
      <c r="D25" s="635" t="s">
        <v>552</v>
      </c>
    </row>
    <row r="26" spans="1:4" ht="15" customHeight="1">
      <c r="A26" s="633" t="s">
        <v>553</v>
      </c>
      <c r="B26" s="634"/>
      <c r="C26" s="623" t="s">
        <v>554</v>
      </c>
      <c r="D26" s="635" t="s">
        <v>555</v>
      </c>
    </row>
    <row r="27" spans="1:4" ht="15" customHeight="1">
      <c r="A27" s="633" t="s">
        <v>556</v>
      </c>
      <c r="B27" s="634"/>
      <c r="C27" s="623" t="s">
        <v>557</v>
      </c>
      <c r="D27" s="635" t="s">
        <v>558</v>
      </c>
    </row>
    <row r="28" spans="1:4" ht="15" customHeight="1">
      <c r="A28" s="633" t="s">
        <v>559</v>
      </c>
      <c r="B28" s="634"/>
      <c r="C28" s="623" t="s">
        <v>560</v>
      </c>
      <c r="D28" s="635" t="s">
        <v>561</v>
      </c>
    </row>
    <row r="29" spans="1:4" ht="15" customHeight="1">
      <c r="A29" s="633" t="s">
        <v>562</v>
      </c>
      <c r="B29" s="634"/>
      <c r="C29" s="623" t="s">
        <v>563</v>
      </c>
      <c r="D29" s="635" t="s">
        <v>564</v>
      </c>
    </row>
    <row r="30" spans="1:4" ht="15" customHeight="1">
      <c r="A30" s="633" t="s">
        <v>565</v>
      </c>
      <c r="B30" s="634"/>
      <c r="C30" s="623" t="s">
        <v>566</v>
      </c>
      <c r="D30" s="635" t="s">
        <v>567</v>
      </c>
    </row>
    <row r="31" spans="1:4" ht="15" customHeight="1">
      <c r="A31" s="633" t="s">
        <v>568</v>
      </c>
      <c r="B31" s="634"/>
      <c r="C31" s="623" t="s">
        <v>569</v>
      </c>
      <c r="D31" s="635" t="s">
        <v>570</v>
      </c>
    </row>
    <row r="32" spans="1:4" ht="18" customHeight="1">
      <c r="A32" s="640" t="s">
        <v>571</v>
      </c>
      <c r="B32" s="641"/>
      <c r="D32" s="635"/>
    </row>
    <row r="33" spans="1:4" ht="15" customHeight="1">
      <c r="A33" s="633" t="s">
        <v>572</v>
      </c>
      <c r="B33" s="634"/>
      <c r="C33" s="623" t="s">
        <v>573</v>
      </c>
      <c r="D33" s="635" t="s">
        <v>574</v>
      </c>
    </row>
    <row r="34" spans="1:4" ht="15" customHeight="1">
      <c r="A34" s="633" t="s">
        <v>575</v>
      </c>
      <c r="B34" s="634"/>
      <c r="C34" s="623" t="s">
        <v>576</v>
      </c>
      <c r="D34" s="635" t="s">
        <v>577</v>
      </c>
    </row>
    <row r="35" spans="1:4" ht="15" customHeight="1">
      <c r="A35" s="633" t="s">
        <v>578</v>
      </c>
      <c r="B35" s="634"/>
      <c r="C35" s="623" t="s">
        <v>579</v>
      </c>
      <c r="D35" s="635" t="s">
        <v>580</v>
      </c>
    </row>
    <row r="36" spans="1:4" ht="15" customHeight="1">
      <c r="A36" s="633" t="s">
        <v>581</v>
      </c>
      <c r="B36" s="634"/>
      <c r="C36" s="623" t="s">
        <v>582</v>
      </c>
      <c r="D36" s="635" t="s">
        <v>583</v>
      </c>
    </row>
    <row r="37" spans="1:4" ht="15" customHeight="1">
      <c r="A37" s="633" t="s">
        <v>584</v>
      </c>
      <c r="B37" s="634"/>
      <c r="C37" s="623" t="s">
        <v>585</v>
      </c>
      <c r="D37" s="635" t="s">
        <v>586</v>
      </c>
    </row>
    <row r="38" spans="1:4" ht="15" customHeight="1">
      <c r="A38" s="633" t="s">
        <v>587</v>
      </c>
      <c r="B38" s="634"/>
      <c r="C38" s="623" t="s">
        <v>588</v>
      </c>
      <c r="D38" s="635" t="s">
        <v>589</v>
      </c>
    </row>
    <row r="39" spans="1:4" ht="15" customHeight="1">
      <c r="A39" s="633" t="s">
        <v>590</v>
      </c>
      <c r="B39" s="634"/>
      <c r="C39" s="623" t="s">
        <v>498</v>
      </c>
      <c r="D39" s="635" t="s">
        <v>591</v>
      </c>
    </row>
    <row r="40" spans="1:4" ht="15" customHeight="1">
      <c r="A40" s="633" t="s">
        <v>592</v>
      </c>
      <c r="B40" s="634"/>
      <c r="C40" s="623" t="s">
        <v>593</v>
      </c>
      <c r="D40" s="635" t="s">
        <v>594</v>
      </c>
    </row>
    <row r="41" spans="1:4" ht="15" customHeight="1">
      <c r="A41" s="633" t="s">
        <v>595</v>
      </c>
      <c r="B41" s="634"/>
      <c r="C41" s="623" t="s">
        <v>596</v>
      </c>
      <c r="D41" s="635" t="s">
        <v>597</v>
      </c>
    </row>
    <row r="42" spans="1:4" ht="15" customHeight="1">
      <c r="A42" s="633" t="s">
        <v>598</v>
      </c>
      <c r="B42" s="634"/>
      <c r="C42" s="623" t="s">
        <v>599</v>
      </c>
      <c r="D42" s="635" t="s">
        <v>600</v>
      </c>
    </row>
    <row r="43" spans="1:4" ht="15" customHeight="1">
      <c r="A43" s="633" t="s">
        <v>601</v>
      </c>
      <c r="B43" s="634"/>
      <c r="C43" s="623" t="s">
        <v>602</v>
      </c>
      <c r="D43" s="635" t="s">
        <v>603</v>
      </c>
    </row>
    <row r="44" spans="1:4" ht="15" customHeight="1">
      <c r="A44" s="633" t="s">
        <v>604</v>
      </c>
      <c r="B44" s="634"/>
      <c r="C44" s="623" t="s">
        <v>605</v>
      </c>
      <c r="D44" s="635" t="s">
        <v>606</v>
      </c>
    </row>
    <row r="45" spans="1:4" ht="15" customHeight="1">
      <c r="A45" s="633" t="s">
        <v>607</v>
      </c>
      <c r="B45" s="634"/>
      <c r="C45" s="623" t="s">
        <v>602</v>
      </c>
      <c r="D45" s="635" t="s">
        <v>608</v>
      </c>
    </row>
    <row r="46" spans="1:4" ht="15" customHeight="1">
      <c r="A46" s="633" t="s">
        <v>609</v>
      </c>
      <c r="B46" s="634"/>
      <c r="C46" s="623" t="s">
        <v>610</v>
      </c>
      <c r="D46" s="635" t="s">
        <v>611</v>
      </c>
    </row>
    <row r="47" spans="1:4" ht="15" customHeight="1">
      <c r="A47" s="633" t="s">
        <v>612</v>
      </c>
      <c r="B47" s="634"/>
      <c r="C47" s="623" t="s">
        <v>613</v>
      </c>
      <c r="D47" s="635" t="s">
        <v>614</v>
      </c>
    </row>
    <row r="48" spans="1:4" ht="15" customHeight="1">
      <c r="A48" s="633" t="s">
        <v>615</v>
      </c>
      <c r="B48" s="634"/>
      <c r="C48" s="623" t="s">
        <v>616</v>
      </c>
      <c r="D48" s="635" t="s">
        <v>617</v>
      </c>
    </row>
    <row r="49" spans="1:4" ht="15" customHeight="1">
      <c r="A49" s="633" t="s">
        <v>618</v>
      </c>
      <c r="B49" s="634"/>
      <c r="C49" s="623" t="s">
        <v>619</v>
      </c>
      <c r="D49" s="635" t="s">
        <v>620</v>
      </c>
    </row>
    <row r="50" spans="1:4" ht="15" customHeight="1">
      <c r="A50" s="633" t="s">
        <v>621</v>
      </c>
      <c r="B50" s="634"/>
      <c r="C50" s="623" t="s">
        <v>622</v>
      </c>
      <c r="D50" s="635" t="s">
        <v>623</v>
      </c>
    </row>
    <row r="51" spans="1:4" ht="15" customHeight="1">
      <c r="A51" s="633" t="s">
        <v>624</v>
      </c>
      <c r="B51" s="634"/>
      <c r="C51" s="623" t="s">
        <v>625</v>
      </c>
      <c r="D51" s="635" t="s">
        <v>626</v>
      </c>
    </row>
    <row r="52" spans="1:4" ht="15" customHeight="1" thickBot="1">
      <c r="A52" s="642" t="s">
        <v>627</v>
      </c>
      <c r="B52" s="634"/>
      <c r="C52" s="623" t="s">
        <v>628</v>
      </c>
      <c r="D52" s="635" t="s">
        <v>629</v>
      </c>
    </row>
    <row r="53" spans="1:4" ht="16.5" customHeight="1">
      <c r="A53" s="643" t="s">
        <v>630</v>
      </c>
      <c r="B53" s="644"/>
      <c r="C53" s="645"/>
      <c r="D53" s="646"/>
    </row>
    <row r="54" spans="1:4" s="648" customFormat="1" ht="3.75" customHeight="1" thickBot="1">
      <c r="A54" s="647"/>
      <c r="B54" s="647"/>
      <c r="C54" s="647"/>
      <c r="D54" s="647"/>
    </row>
    <row r="55" spans="1:4" ht="15" customHeight="1">
      <c r="A55" s="649" t="s">
        <v>491</v>
      </c>
      <c r="B55" s="650"/>
      <c r="C55" s="651" t="s">
        <v>492</v>
      </c>
      <c r="D55" s="652" t="s">
        <v>493</v>
      </c>
    </row>
    <row r="56" spans="1:4" ht="18" customHeight="1">
      <c r="A56" s="640" t="s">
        <v>631</v>
      </c>
      <c r="B56" s="641"/>
      <c r="D56" s="635"/>
    </row>
    <row r="57" spans="1:4" ht="15" customHeight="1">
      <c r="A57" s="633" t="s">
        <v>632</v>
      </c>
      <c r="B57" s="634"/>
      <c r="C57" s="623" t="s">
        <v>633</v>
      </c>
      <c r="D57" s="635" t="s">
        <v>634</v>
      </c>
    </row>
    <row r="58" spans="1:4" ht="15" customHeight="1">
      <c r="A58" s="633" t="s">
        <v>635</v>
      </c>
      <c r="B58" s="634"/>
      <c r="C58" s="623" t="s">
        <v>636</v>
      </c>
      <c r="D58" s="635" t="s">
        <v>637</v>
      </c>
    </row>
    <row r="59" spans="1:4" ht="15" customHeight="1">
      <c r="A59" s="653" t="s">
        <v>638</v>
      </c>
      <c r="B59" s="634"/>
      <c r="C59" s="648" t="s">
        <v>639</v>
      </c>
      <c r="D59" s="635" t="s">
        <v>640</v>
      </c>
    </row>
    <row r="60" spans="1:4" ht="15" customHeight="1">
      <c r="A60" s="654" t="s">
        <v>641</v>
      </c>
      <c r="B60" s="634"/>
      <c r="C60" s="623" t="s">
        <v>642</v>
      </c>
      <c r="D60" s="635" t="s">
        <v>643</v>
      </c>
    </row>
    <row r="61" spans="1:4" ht="15" customHeight="1">
      <c r="A61" s="633" t="s">
        <v>644</v>
      </c>
      <c r="B61" s="634"/>
      <c r="C61" s="623" t="s">
        <v>645</v>
      </c>
      <c r="D61" s="635" t="s">
        <v>646</v>
      </c>
    </row>
    <row r="62" spans="1:4" ht="15" customHeight="1">
      <c r="A62" s="633" t="s">
        <v>647</v>
      </c>
      <c r="B62" s="634"/>
      <c r="C62" s="623" t="s">
        <v>648</v>
      </c>
      <c r="D62" s="635" t="s">
        <v>649</v>
      </c>
    </row>
    <row r="63" spans="1:4" ht="15" customHeight="1">
      <c r="A63" s="633" t="s">
        <v>650</v>
      </c>
      <c r="B63" s="634"/>
      <c r="C63" s="623" t="s">
        <v>651</v>
      </c>
      <c r="D63" s="635" t="s">
        <v>652</v>
      </c>
    </row>
    <row r="64" spans="1:4" ht="15" customHeight="1">
      <c r="A64" s="653" t="s">
        <v>653</v>
      </c>
      <c r="B64" s="634"/>
      <c r="C64" s="648" t="s">
        <v>654</v>
      </c>
      <c r="D64" s="655" t="s">
        <v>655</v>
      </c>
    </row>
    <row r="65" spans="1:4" ht="15" customHeight="1">
      <c r="A65" s="656" t="s">
        <v>656</v>
      </c>
      <c r="B65" s="639"/>
      <c r="C65" s="623" t="s">
        <v>657</v>
      </c>
      <c r="D65" s="635" t="s">
        <v>658</v>
      </c>
    </row>
    <row r="66" spans="1:4" ht="15" customHeight="1">
      <c r="A66" s="656" t="s">
        <v>659</v>
      </c>
      <c r="B66" s="639"/>
      <c r="C66" s="657" t="s">
        <v>660</v>
      </c>
      <c r="D66" s="635" t="s">
        <v>661</v>
      </c>
    </row>
    <row r="67" spans="1:4" ht="15" customHeight="1">
      <c r="A67" s="633" t="s">
        <v>662</v>
      </c>
      <c r="B67" s="634"/>
      <c r="C67" s="623" t="s">
        <v>663</v>
      </c>
      <c r="D67" s="635" t="s">
        <v>664</v>
      </c>
    </row>
    <row r="68" spans="1:4" ht="15" customHeight="1">
      <c r="A68" s="633" t="s">
        <v>665</v>
      </c>
      <c r="B68" s="634"/>
      <c r="C68" s="623" t="s">
        <v>666</v>
      </c>
      <c r="D68" s="635" t="s">
        <v>667</v>
      </c>
    </row>
    <row r="69" spans="1:4" ht="15" customHeight="1">
      <c r="A69" s="633" t="s">
        <v>668</v>
      </c>
      <c r="B69" s="634"/>
      <c r="C69" s="623" t="s">
        <v>669</v>
      </c>
      <c r="D69" s="635" t="s">
        <v>670</v>
      </c>
    </row>
    <row r="70" spans="1:4" ht="15" customHeight="1">
      <c r="A70" s="633" t="s">
        <v>671</v>
      </c>
      <c r="B70" s="634"/>
      <c r="C70" s="623" t="s">
        <v>672</v>
      </c>
      <c r="D70" s="655" t="s">
        <v>673</v>
      </c>
    </row>
    <row r="71" spans="1:4" ht="15" customHeight="1">
      <c r="A71" s="633" t="s">
        <v>674</v>
      </c>
      <c r="B71" s="634"/>
      <c r="C71" s="623" t="s">
        <v>675</v>
      </c>
      <c r="D71" s="635" t="s">
        <v>676</v>
      </c>
    </row>
    <row r="72" spans="1:4" ht="15" customHeight="1">
      <c r="A72" s="633" t="s">
        <v>677</v>
      </c>
      <c r="B72" s="634"/>
      <c r="C72" s="623" t="s">
        <v>678</v>
      </c>
      <c r="D72" s="635" t="s">
        <v>679</v>
      </c>
    </row>
    <row r="73" spans="1:4" ht="15" customHeight="1">
      <c r="A73" s="633" t="s">
        <v>680</v>
      </c>
      <c r="B73" s="634"/>
      <c r="C73" s="623" t="s">
        <v>678</v>
      </c>
      <c r="D73" s="635" t="s">
        <v>681</v>
      </c>
    </row>
    <row r="74" spans="1:4" ht="15" customHeight="1">
      <c r="A74" s="658" t="s">
        <v>682</v>
      </c>
      <c r="B74" s="634"/>
      <c r="C74" s="623" t="s">
        <v>683</v>
      </c>
      <c r="D74" s="635" t="s">
        <v>684</v>
      </c>
    </row>
    <row r="75" spans="1:4" ht="18" customHeight="1">
      <c r="A75" s="640" t="s">
        <v>685</v>
      </c>
      <c r="B75" s="641"/>
      <c r="D75" s="635"/>
    </row>
    <row r="76" spans="1:4" ht="15" customHeight="1">
      <c r="A76" s="633" t="s">
        <v>686</v>
      </c>
      <c r="B76" s="634"/>
      <c r="C76" s="623" t="s">
        <v>687</v>
      </c>
      <c r="D76" s="635" t="s">
        <v>688</v>
      </c>
    </row>
    <row r="77" spans="1:4" ht="15" customHeight="1">
      <c r="A77" s="633" t="s">
        <v>689</v>
      </c>
      <c r="B77" s="634"/>
      <c r="C77" s="623" t="s">
        <v>690</v>
      </c>
      <c r="D77" s="635" t="s">
        <v>691</v>
      </c>
    </row>
    <row r="78" spans="1:4" ht="15" customHeight="1">
      <c r="A78" s="633" t="s">
        <v>692</v>
      </c>
      <c r="B78" s="634"/>
      <c r="C78" s="623" t="s">
        <v>498</v>
      </c>
      <c r="D78" s="635" t="s">
        <v>693</v>
      </c>
    </row>
    <row r="79" spans="1:4" ht="15" customHeight="1">
      <c r="A79" s="633" t="s">
        <v>694</v>
      </c>
      <c r="B79" s="634"/>
      <c r="C79" s="623" t="s">
        <v>695</v>
      </c>
      <c r="D79" s="635" t="s">
        <v>696</v>
      </c>
    </row>
    <row r="80" spans="1:4" ht="15" customHeight="1">
      <c r="A80" s="633" t="s">
        <v>697</v>
      </c>
      <c r="B80" s="634"/>
      <c r="C80" s="623" t="s">
        <v>698</v>
      </c>
      <c r="D80" s="635" t="s">
        <v>699</v>
      </c>
    </row>
    <row r="81" spans="1:4" ht="15" customHeight="1">
      <c r="A81" s="633" t="s">
        <v>700</v>
      </c>
      <c r="B81" s="634"/>
      <c r="C81" s="623" t="s">
        <v>695</v>
      </c>
      <c r="D81" s="635" t="s">
        <v>696</v>
      </c>
    </row>
    <row r="82" spans="1:4" ht="15" customHeight="1">
      <c r="A82" s="633" t="s">
        <v>701</v>
      </c>
      <c r="B82" s="634"/>
      <c r="C82" s="623" t="s">
        <v>702</v>
      </c>
      <c r="D82" s="635" t="s">
        <v>703</v>
      </c>
    </row>
    <row r="83" spans="1:4" ht="15" customHeight="1">
      <c r="A83" s="633" t="s">
        <v>704</v>
      </c>
      <c r="B83" s="634"/>
      <c r="C83" s="623" t="s">
        <v>705</v>
      </c>
      <c r="D83" s="635" t="s">
        <v>706</v>
      </c>
    </row>
    <row r="84" spans="1:4" ht="15" customHeight="1">
      <c r="A84" s="633" t="s">
        <v>707</v>
      </c>
      <c r="B84" s="634"/>
      <c r="C84" s="623" t="s">
        <v>708</v>
      </c>
      <c r="D84" s="635" t="s">
        <v>709</v>
      </c>
    </row>
    <row r="85" spans="1:4" ht="15" customHeight="1">
      <c r="A85" s="633" t="s">
        <v>710</v>
      </c>
      <c r="B85" s="634"/>
      <c r="C85" s="623" t="s">
        <v>711</v>
      </c>
      <c r="D85" s="635" t="s">
        <v>712</v>
      </c>
    </row>
    <row r="86" spans="1:4" ht="15" customHeight="1">
      <c r="A86" s="633" t="s">
        <v>713</v>
      </c>
      <c r="B86" s="634"/>
      <c r="C86" s="623" t="s">
        <v>714</v>
      </c>
      <c r="D86" s="635" t="s">
        <v>715</v>
      </c>
    </row>
    <row r="87" spans="1:4" ht="15" customHeight="1">
      <c r="A87" s="633" t="s">
        <v>716</v>
      </c>
      <c r="B87" s="634"/>
      <c r="C87" s="623" t="s">
        <v>717</v>
      </c>
      <c r="D87" s="635" t="s">
        <v>718</v>
      </c>
    </row>
    <row r="88" spans="1:4" ht="15" customHeight="1">
      <c r="A88" s="633" t="s">
        <v>719</v>
      </c>
      <c r="B88" s="634"/>
      <c r="C88" s="623" t="s">
        <v>507</v>
      </c>
      <c r="D88" s="635" t="s">
        <v>720</v>
      </c>
    </row>
    <row r="89" spans="1:4" ht="15" customHeight="1">
      <c r="A89" s="633" t="s">
        <v>721</v>
      </c>
      <c r="B89" s="634"/>
      <c r="C89" s="623" t="s">
        <v>687</v>
      </c>
      <c r="D89" s="635" t="s">
        <v>722</v>
      </c>
    </row>
    <row r="90" spans="1:4" ht="15" customHeight="1">
      <c r="A90" s="633" t="s">
        <v>723</v>
      </c>
      <c r="B90" s="634"/>
      <c r="C90" s="623" t="s">
        <v>498</v>
      </c>
      <c r="D90" s="635" t="s">
        <v>724</v>
      </c>
    </row>
    <row r="91" spans="1:4" ht="15" customHeight="1">
      <c r="A91" s="633" t="s">
        <v>725</v>
      </c>
      <c r="B91" s="634"/>
      <c r="C91" s="623" t="s">
        <v>695</v>
      </c>
      <c r="D91" s="635" t="s">
        <v>696</v>
      </c>
    </row>
    <row r="92" spans="1:4" ht="15" customHeight="1">
      <c r="A92" s="633" t="s">
        <v>726</v>
      </c>
      <c r="B92" s="634"/>
      <c r="C92" s="623" t="s">
        <v>687</v>
      </c>
      <c r="D92" s="635" t="s">
        <v>727</v>
      </c>
    </row>
    <row r="93" spans="1:4" ht="15" customHeight="1">
      <c r="A93" s="633" t="s">
        <v>728</v>
      </c>
      <c r="B93" s="634"/>
      <c r="C93" s="623" t="s">
        <v>698</v>
      </c>
      <c r="D93" s="635" t="s">
        <v>729</v>
      </c>
    </row>
    <row r="94" spans="1:4" s="661" customFormat="1" ht="18" customHeight="1">
      <c r="A94" s="659" t="s">
        <v>730</v>
      </c>
      <c r="B94" s="660"/>
      <c r="D94" s="662"/>
    </row>
    <row r="95" spans="1:4" ht="15" customHeight="1">
      <c r="A95" s="663" t="s">
        <v>731</v>
      </c>
      <c r="B95" s="635"/>
      <c r="C95" s="648" t="s">
        <v>732</v>
      </c>
      <c r="D95" s="635" t="s">
        <v>733</v>
      </c>
    </row>
    <row r="96" spans="1:4" ht="15" customHeight="1">
      <c r="A96" s="658" t="s">
        <v>734</v>
      </c>
      <c r="B96" s="635"/>
      <c r="C96" s="623" t="s">
        <v>735</v>
      </c>
      <c r="D96" s="635" t="s">
        <v>736</v>
      </c>
    </row>
    <row r="97" spans="1:4" ht="15" customHeight="1">
      <c r="A97" s="658" t="s">
        <v>737</v>
      </c>
      <c r="B97" s="635"/>
      <c r="C97" s="623" t="s">
        <v>738</v>
      </c>
      <c r="D97" s="635" t="s">
        <v>739</v>
      </c>
    </row>
    <row r="98" spans="1:4" ht="15" customHeight="1">
      <c r="A98" s="658" t="s">
        <v>740</v>
      </c>
      <c r="B98" s="635"/>
      <c r="C98" s="623" t="s">
        <v>741</v>
      </c>
      <c r="D98" s="635" t="s">
        <v>742</v>
      </c>
    </row>
    <row r="99" spans="1:4" ht="15" customHeight="1">
      <c r="A99" s="658" t="s">
        <v>743</v>
      </c>
      <c r="B99" s="635"/>
      <c r="C99" s="623" t="s">
        <v>744</v>
      </c>
      <c r="D99" s="635" t="s">
        <v>745</v>
      </c>
    </row>
    <row r="100" spans="1:4" ht="15" customHeight="1">
      <c r="A100" s="658" t="s">
        <v>746</v>
      </c>
      <c r="B100" s="635"/>
      <c r="C100" s="623" t="s">
        <v>747</v>
      </c>
      <c r="D100" s="635" t="s">
        <v>748</v>
      </c>
    </row>
    <row r="101" spans="1:4" ht="15" customHeight="1">
      <c r="A101" s="658" t="s">
        <v>749</v>
      </c>
      <c r="B101" s="635"/>
      <c r="C101" s="623" t="s">
        <v>750</v>
      </c>
      <c r="D101" s="635" t="s">
        <v>751</v>
      </c>
    </row>
    <row r="102" spans="1:4" ht="15" customHeight="1">
      <c r="A102" s="658" t="s">
        <v>752</v>
      </c>
      <c r="B102" s="635"/>
      <c r="C102" s="623" t="s">
        <v>753</v>
      </c>
      <c r="D102" s="635" t="s">
        <v>754</v>
      </c>
    </row>
    <row r="103" spans="1:4" ht="15" customHeight="1">
      <c r="A103" s="658" t="s">
        <v>755</v>
      </c>
      <c r="B103" s="635"/>
      <c r="C103" s="623" t="s">
        <v>756</v>
      </c>
      <c r="D103" s="635" t="s">
        <v>757</v>
      </c>
    </row>
    <row r="104" spans="1:4" ht="15" customHeight="1" thickBot="1">
      <c r="A104" s="664" t="s">
        <v>758</v>
      </c>
      <c r="B104" s="665"/>
      <c r="C104" s="647" t="s">
        <v>759</v>
      </c>
      <c r="D104" s="665" t="s">
        <v>760</v>
      </c>
    </row>
    <row r="105" spans="1:4" ht="16.5" customHeight="1" thickBot="1">
      <c r="A105" s="643" t="s">
        <v>630</v>
      </c>
      <c r="B105" s="666"/>
      <c r="C105" s="645"/>
      <c r="D105" s="646"/>
    </row>
    <row r="106" spans="1:4" ht="15" customHeight="1">
      <c r="A106" s="667" t="s">
        <v>491</v>
      </c>
      <c r="B106" s="668"/>
      <c r="C106" s="669" t="s">
        <v>492</v>
      </c>
      <c r="D106" s="670" t="s">
        <v>493</v>
      </c>
    </row>
    <row r="107" spans="1:4" ht="15" customHeight="1">
      <c r="A107" s="659" t="s">
        <v>730</v>
      </c>
      <c r="B107" s="660"/>
      <c r="C107" s="661"/>
      <c r="D107" s="662"/>
    </row>
    <row r="108" spans="1:4" ht="15" customHeight="1">
      <c r="A108" s="658" t="s">
        <v>761</v>
      </c>
      <c r="B108" s="635"/>
      <c r="C108" s="623" t="s">
        <v>762</v>
      </c>
      <c r="D108" s="635" t="s">
        <v>763</v>
      </c>
    </row>
    <row r="109" spans="1:4" ht="15" customHeight="1">
      <c r="A109" s="658" t="s">
        <v>764</v>
      </c>
      <c r="B109" s="635"/>
      <c r="C109" s="623" t="s">
        <v>765</v>
      </c>
      <c r="D109" s="635" t="s">
        <v>766</v>
      </c>
    </row>
    <row r="110" spans="1:4" ht="15" customHeight="1">
      <c r="A110" s="658" t="s">
        <v>767</v>
      </c>
      <c r="B110" s="635"/>
      <c r="C110" s="623" t="s">
        <v>768</v>
      </c>
      <c r="D110" s="635" t="s">
        <v>769</v>
      </c>
    </row>
    <row r="111" spans="1:4" ht="15" customHeight="1">
      <c r="A111" s="658" t="s">
        <v>770</v>
      </c>
      <c r="B111" s="635"/>
      <c r="C111" s="623" t="s">
        <v>771</v>
      </c>
      <c r="D111" s="635" t="s">
        <v>772</v>
      </c>
    </row>
    <row r="112" spans="1:4" ht="15" customHeight="1">
      <c r="A112" s="658" t="s">
        <v>773</v>
      </c>
      <c r="B112" s="635"/>
      <c r="C112" s="623" t="s">
        <v>774</v>
      </c>
      <c r="D112" s="635" t="s">
        <v>775</v>
      </c>
    </row>
    <row r="113" spans="1:4" ht="15" customHeight="1">
      <c r="A113" s="658" t="s">
        <v>776</v>
      </c>
      <c r="B113" s="635"/>
      <c r="C113" s="623" t="s">
        <v>777</v>
      </c>
      <c r="D113" s="635" t="s">
        <v>778</v>
      </c>
    </row>
    <row r="114" spans="1:4" ht="15" customHeight="1">
      <c r="A114" s="658" t="s">
        <v>779</v>
      </c>
      <c r="B114" s="635"/>
      <c r="C114" s="623" t="s">
        <v>780</v>
      </c>
      <c r="D114" s="635" t="s">
        <v>781</v>
      </c>
    </row>
    <row r="115" spans="1:4" ht="15" customHeight="1">
      <c r="A115" s="658" t="s">
        <v>782</v>
      </c>
      <c r="B115" s="635"/>
      <c r="C115" s="623" t="s">
        <v>783</v>
      </c>
      <c r="D115" s="635" t="s">
        <v>784</v>
      </c>
    </row>
    <row r="116" spans="1:4" ht="15" customHeight="1">
      <c r="A116" s="658" t="s">
        <v>785</v>
      </c>
      <c r="B116" s="635"/>
      <c r="C116" s="623" t="s">
        <v>786</v>
      </c>
      <c r="D116" s="635" t="s">
        <v>787</v>
      </c>
    </row>
    <row r="117" spans="1:4" ht="15" customHeight="1">
      <c r="A117" s="658" t="s">
        <v>788</v>
      </c>
      <c r="B117" s="635"/>
      <c r="C117" s="623" t="s">
        <v>789</v>
      </c>
      <c r="D117" s="635" t="s">
        <v>790</v>
      </c>
    </row>
    <row r="118" spans="1:4" ht="15" customHeight="1">
      <c r="A118" s="658" t="s">
        <v>791</v>
      </c>
      <c r="B118" s="635"/>
      <c r="C118" s="623" t="s">
        <v>792</v>
      </c>
      <c r="D118" s="635" t="s">
        <v>793</v>
      </c>
    </row>
    <row r="119" spans="1:4" ht="15" customHeight="1">
      <c r="A119" s="658" t="s">
        <v>794</v>
      </c>
      <c r="B119" s="635"/>
      <c r="C119" s="623" t="s">
        <v>795</v>
      </c>
      <c r="D119" s="635" t="s">
        <v>796</v>
      </c>
    </row>
    <row r="120" spans="1:4" ht="15" customHeight="1">
      <c r="A120" s="658" t="s">
        <v>797</v>
      </c>
      <c r="B120" s="635"/>
      <c r="C120" s="623" t="s">
        <v>582</v>
      </c>
      <c r="D120" s="635" t="s">
        <v>798</v>
      </c>
    </row>
    <row r="121" spans="1:4" ht="15" customHeight="1">
      <c r="A121" s="658" t="s">
        <v>799</v>
      </c>
      <c r="B121" s="635"/>
      <c r="C121" s="623" t="s">
        <v>800</v>
      </c>
      <c r="D121" s="635" t="s">
        <v>801</v>
      </c>
    </row>
    <row r="122" spans="1:4" ht="15" customHeight="1">
      <c r="A122" s="658" t="s">
        <v>802</v>
      </c>
      <c r="B122" s="635"/>
      <c r="C122" s="623" t="s">
        <v>803</v>
      </c>
      <c r="D122" s="635" t="s">
        <v>804</v>
      </c>
    </row>
    <row r="123" spans="1:4" ht="15" customHeight="1">
      <c r="A123" s="658" t="s">
        <v>805</v>
      </c>
      <c r="B123" s="635"/>
      <c r="C123" s="623" t="s">
        <v>806</v>
      </c>
      <c r="D123" s="635" t="s">
        <v>807</v>
      </c>
    </row>
    <row r="124" spans="1:4" ht="15" customHeight="1">
      <c r="A124" s="658" t="s">
        <v>808</v>
      </c>
      <c r="B124" s="635"/>
      <c r="C124" s="623" t="s">
        <v>806</v>
      </c>
      <c r="D124" s="635" t="s">
        <v>809</v>
      </c>
    </row>
    <row r="125" spans="1:4" ht="15" customHeight="1">
      <c r="A125" s="663" t="s">
        <v>810</v>
      </c>
      <c r="B125" s="635"/>
      <c r="C125" s="648" t="s">
        <v>622</v>
      </c>
      <c r="D125" s="635" t="s">
        <v>811</v>
      </c>
    </row>
    <row r="126" spans="1:4" ht="6" customHeight="1" thickBot="1">
      <c r="A126" s="664"/>
      <c r="B126" s="665"/>
      <c r="C126" s="647"/>
      <c r="D126" s="665"/>
    </row>
    <row r="127" spans="1:4" s="674" customFormat="1" ht="15" customHeight="1">
      <c r="A127" s="671" t="s">
        <v>812</v>
      </c>
      <c r="B127" s="672"/>
      <c r="C127" s="673"/>
      <c r="D127" s="672"/>
    </row>
    <row r="128" spans="1:4" ht="9" customHeight="1">
      <c r="A128" s="658"/>
      <c r="B128" s="675"/>
      <c r="C128" s="648"/>
      <c r="D128" s="675"/>
    </row>
    <row r="129" spans="1:4" s="679" customFormat="1" ht="27.95" customHeight="1" thickBot="1">
      <c r="A129" s="676" t="s">
        <v>813</v>
      </c>
      <c r="B129" s="677"/>
      <c r="C129" s="677"/>
      <c r="D129" s="678"/>
    </row>
    <row r="130" spans="1:4" ht="15" customHeight="1">
      <c r="A130" s="667" t="s">
        <v>491</v>
      </c>
      <c r="B130" s="668"/>
      <c r="C130" s="669" t="s">
        <v>492</v>
      </c>
      <c r="D130" s="670" t="s">
        <v>493</v>
      </c>
    </row>
    <row r="131" spans="1:4" ht="15" customHeight="1">
      <c r="A131" s="629" t="s">
        <v>814</v>
      </c>
      <c r="B131" s="630"/>
      <c r="C131" s="631" t="s">
        <v>815</v>
      </c>
      <c r="D131" s="632" t="s">
        <v>816</v>
      </c>
    </row>
    <row r="132" spans="1:4" ht="15" customHeight="1">
      <c r="A132" s="654" t="s">
        <v>817</v>
      </c>
      <c r="B132" s="634"/>
      <c r="C132" s="623" t="s">
        <v>818</v>
      </c>
      <c r="D132" s="635" t="s">
        <v>819</v>
      </c>
    </row>
    <row r="133" spans="1:4" ht="15" customHeight="1">
      <c r="A133" s="654" t="s">
        <v>820</v>
      </c>
      <c r="B133" s="634"/>
      <c r="C133" s="623" t="s">
        <v>818</v>
      </c>
      <c r="D133" s="635" t="s">
        <v>821</v>
      </c>
    </row>
    <row r="134" spans="1:4" ht="15" customHeight="1">
      <c r="A134" s="654" t="s">
        <v>822</v>
      </c>
      <c r="B134" s="634"/>
      <c r="C134" s="623" t="s">
        <v>823</v>
      </c>
      <c r="D134" s="635" t="s">
        <v>824</v>
      </c>
    </row>
    <row r="135" spans="1:4" ht="15" customHeight="1">
      <c r="A135" s="654" t="s">
        <v>825</v>
      </c>
      <c r="B135" s="634"/>
      <c r="C135" s="623" t="s">
        <v>826</v>
      </c>
      <c r="D135" s="635" t="s">
        <v>827</v>
      </c>
    </row>
    <row r="136" spans="1:4" ht="4.5" customHeight="1" thickBot="1">
      <c r="A136" s="647"/>
      <c r="B136" s="680"/>
      <c r="C136" s="647"/>
      <c r="D136" s="680"/>
    </row>
    <row r="137" spans="1:4" s="674" customFormat="1" ht="15" customHeight="1">
      <c r="A137" s="671" t="s">
        <v>812</v>
      </c>
      <c r="B137" s="673"/>
      <c r="C137" s="673"/>
      <c r="D137" s="673"/>
    </row>
    <row r="138" spans="1:4" ht="7.5" customHeight="1">
      <c r="A138" s="648"/>
      <c r="B138" s="648"/>
      <c r="C138" s="648"/>
      <c r="D138" s="648"/>
    </row>
    <row r="139" spans="1:4" ht="27.95" customHeight="1" thickBot="1">
      <c r="A139" s="624" t="s">
        <v>828</v>
      </c>
      <c r="B139" s="624"/>
      <c r="D139" s="681"/>
    </row>
    <row r="140" spans="1:4" ht="14.25" customHeight="1">
      <c r="A140" s="667" t="s">
        <v>491</v>
      </c>
      <c r="B140" s="668"/>
      <c r="C140" s="669" t="s">
        <v>492</v>
      </c>
      <c r="D140" s="670" t="s">
        <v>493</v>
      </c>
    </row>
    <row r="141" spans="1:4" ht="18" customHeight="1">
      <c r="A141" s="682" t="s">
        <v>829</v>
      </c>
      <c r="B141" s="630"/>
      <c r="C141" s="631" t="s">
        <v>830</v>
      </c>
      <c r="D141" s="632" t="s">
        <v>831</v>
      </c>
    </row>
    <row r="142" spans="1:4" ht="15" customHeight="1">
      <c r="A142" s="683" t="s">
        <v>832</v>
      </c>
      <c r="B142" s="634"/>
      <c r="C142" s="648" t="s">
        <v>830</v>
      </c>
      <c r="D142" s="635" t="s">
        <v>833</v>
      </c>
    </row>
    <row r="143" spans="1:4" ht="15" customHeight="1">
      <c r="A143" s="663" t="s">
        <v>834</v>
      </c>
      <c r="B143" s="634"/>
      <c r="C143" s="648" t="s">
        <v>830</v>
      </c>
      <c r="D143" s="635" t="s">
        <v>833</v>
      </c>
    </row>
    <row r="144" spans="1:4" ht="15" customHeight="1">
      <c r="A144" s="663" t="s">
        <v>835</v>
      </c>
      <c r="B144" s="634"/>
      <c r="C144" s="648" t="s">
        <v>836</v>
      </c>
      <c r="D144" s="635" t="s">
        <v>837</v>
      </c>
    </row>
    <row r="145" spans="1:4" ht="15" customHeight="1">
      <c r="A145" s="654" t="s">
        <v>838</v>
      </c>
      <c r="B145" s="634"/>
      <c r="C145" s="623" t="s">
        <v>839</v>
      </c>
      <c r="D145" s="635" t="s">
        <v>840</v>
      </c>
    </row>
    <row r="146" spans="1:4" ht="15" customHeight="1">
      <c r="A146" s="654" t="s">
        <v>841</v>
      </c>
      <c r="B146" s="634"/>
      <c r="C146" s="623" t="s">
        <v>842</v>
      </c>
      <c r="D146" s="635" t="s">
        <v>843</v>
      </c>
    </row>
    <row r="147" spans="1:4" ht="15" customHeight="1">
      <c r="A147" s="684" t="s">
        <v>844</v>
      </c>
      <c r="B147" s="685"/>
      <c r="C147" s="623" t="s">
        <v>845</v>
      </c>
      <c r="D147" s="635" t="s">
        <v>846</v>
      </c>
    </row>
    <row r="148" spans="1:4" ht="15" customHeight="1">
      <c r="A148" s="684" t="s">
        <v>847</v>
      </c>
      <c r="B148" s="685"/>
      <c r="C148" s="623" t="s">
        <v>845</v>
      </c>
      <c r="D148" s="635" t="s">
        <v>848</v>
      </c>
    </row>
    <row r="149" spans="1:4" ht="15" customHeight="1">
      <c r="A149" s="656" t="s">
        <v>849</v>
      </c>
      <c r="B149" s="685"/>
      <c r="C149" s="623" t="s">
        <v>850</v>
      </c>
      <c r="D149" s="635" t="s">
        <v>851</v>
      </c>
    </row>
    <row r="150" spans="1:4" ht="15" customHeight="1">
      <c r="A150" s="654" t="s">
        <v>852</v>
      </c>
      <c r="B150" s="634"/>
      <c r="C150" s="623" t="s">
        <v>853</v>
      </c>
      <c r="D150" s="635" t="s">
        <v>854</v>
      </c>
    </row>
    <row r="151" spans="1:4" ht="15" customHeight="1">
      <c r="A151" s="654" t="s">
        <v>855</v>
      </c>
      <c r="B151" s="634"/>
      <c r="C151" s="623" t="s">
        <v>853</v>
      </c>
      <c r="D151" s="635" t="s">
        <v>854</v>
      </c>
    </row>
    <row r="152" spans="1:4" ht="15" customHeight="1">
      <c r="A152" s="658" t="s">
        <v>856</v>
      </c>
      <c r="B152" s="634"/>
      <c r="C152" s="623" t="s">
        <v>853</v>
      </c>
      <c r="D152" s="635" t="s">
        <v>854</v>
      </c>
    </row>
    <row r="153" spans="1:4" ht="3.75" customHeight="1" thickBot="1">
      <c r="A153" s="647"/>
      <c r="B153" s="680"/>
      <c r="C153" s="647"/>
      <c r="D153" s="680"/>
    </row>
    <row r="154" spans="1:4" ht="7.5" customHeight="1">
      <c r="A154" s="648"/>
      <c r="B154" s="648"/>
      <c r="C154" s="648"/>
      <c r="D154" s="648"/>
    </row>
    <row r="155" spans="1:4" ht="27.95" customHeight="1" thickBot="1">
      <c r="A155" s="624" t="s">
        <v>857</v>
      </c>
      <c r="B155" s="624"/>
      <c r="D155" s="681"/>
    </row>
    <row r="156" spans="1:4" ht="14.25" customHeight="1">
      <c r="A156" s="667" t="s">
        <v>491</v>
      </c>
      <c r="B156" s="668"/>
      <c r="C156" s="669" t="s">
        <v>492</v>
      </c>
      <c r="D156" s="670" t="s">
        <v>493</v>
      </c>
    </row>
    <row r="157" spans="1:4" ht="14.25" customHeight="1">
      <c r="A157" s="640" t="s">
        <v>858</v>
      </c>
      <c r="B157" s="641"/>
      <c r="D157" s="635"/>
    </row>
    <row r="158" spans="1:4" ht="14.25" customHeight="1">
      <c r="A158" s="633" t="s">
        <v>859</v>
      </c>
      <c r="B158" s="634"/>
      <c r="C158" s="623" t="s">
        <v>860</v>
      </c>
      <c r="D158" s="635" t="s">
        <v>861</v>
      </c>
    </row>
    <row r="159" spans="1:4" ht="14.25" customHeight="1">
      <c r="A159" s="633" t="s">
        <v>862</v>
      </c>
      <c r="B159" s="634"/>
      <c r="C159" s="623" t="s">
        <v>863</v>
      </c>
      <c r="D159" s="635" t="s">
        <v>864</v>
      </c>
    </row>
    <row r="160" spans="1:4" ht="14.25" customHeight="1">
      <c r="A160" s="633" t="s">
        <v>865</v>
      </c>
      <c r="B160" s="634"/>
      <c r="C160" s="623" t="s">
        <v>866</v>
      </c>
      <c r="D160" s="635" t="s">
        <v>867</v>
      </c>
    </row>
    <row r="161" spans="1:4" ht="14.25" customHeight="1">
      <c r="A161" s="633" t="s">
        <v>868</v>
      </c>
      <c r="B161" s="634"/>
      <c r="C161" s="623" t="s">
        <v>869</v>
      </c>
      <c r="D161" s="635" t="s">
        <v>870</v>
      </c>
    </row>
    <row r="162" spans="1:4" ht="14.25" customHeight="1">
      <c r="A162" s="633" t="s">
        <v>871</v>
      </c>
      <c r="B162" s="634"/>
      <c r="C162" s="623" t="s">
        <v>872</v>
      </c>
      <c r="D162" s="635" t="s">
        <v>873</v>
      </c>
    </row>
    <row r="163" spans="1:4" ht="14.25" customHeight="1">
      <c r="A163" s="633" t="s">
        <v>874</v>
      </c>
      <c r="B163" s="634"/>
      <c r="C163" s="623" t="s">
        <v>875</v>
      </c>
      <c r="D163" s="635" t="s">
        <v>876</v>
      </c>
    </row>
    <row r="164" spans="1:4" ht="14.25" customHeight="1">
      <c r="A164" s="633" t="s">
        <v>877</v>
      </c>
      <c r="B164" s="634"/>
      <c r="C164" s="623" t="s">
        <v>878</v>
      </c>
      <c r="D164" s="635" t="s">
        <v>879</v>
      </c>
    </row>
    <row r="165" spans="1:4" ht="14.25" customHeight="1">
      <c r="A165" s="633" t="s">
        <v>880</v>
      </c>
      <c r="B165" s="634"/>
      <c r="C165" s="623" t="s">
        <v>881</v>
      </c>
      <c r="D165" s="635" t="s">
        <v>882</v>
      </c>
    </row>
    <row r="166" spans="1:4" ht="14.25" customHeight="1">
      <c r="A166" s="633" t="s">
        <v>883</v>
      </c>
      <c r="B166" s="634"/>
      <c r="C166" s="623" t="s">
        <v>884</v>
      </c>
      <c r="D166" s="635" t="s">
        <v>885</v>
      </c>
    </row>
    <row r="167" spans="1:4" ht="14.25" customHeight="1">
      <c r="A167" s="633" t="s">
        <v>886</v>
      </c>
      <c r="B167" s="634"/>
      <c r="C167" s="623" t="s">
        <v>887</v>
      </c>
      <c r="D167" s="635" t="s">
        <v>888</v>
      </c>
    </row>
    <row r="168" spans="1:4" ht="14.25" customHeight="1">
      <c r="A168" s="633" t="s">
        <v>889</v>
      </c>
      <c r="B168" s="634"/>
      <c r="C168" s="623" t="s">
        <v>890</v>
      </c>
      <c r="D168" s="635" t="s">
        <v>891</v>
      </c>
    </row>
    <row r="169" spans="1:4" ht="14.25" customHeight="1">
      <c r="A169" s="633" t="s">
        <v>892</v>
      </c>
      <c r="B169" s="634"/>
      <c r="C169" s="623" t="s">
        <v>893</v>
      </c>
      <c r="D169" s="635" t="s">
        <v>894</v>
      </c>
    </row>
    <row r="170" spans="1:4" ht="14.25" customHeight="1">
      <c r="A170" s="633" t="s">
        <v>895</v>
      </c>
      <c r="B170" s="634"/>
      <c r="C170" s="623" t="s">
        <v>896</v>
      </c>
      <c r="D170" s="635" t="s">
        <v>897</v>
      </c>
    </row>
    <row r="171" spans="1:4" ht="14.25" customHeight="1">
      <c r="A171" s="686" t="s">
        <v>898</v>
      </c>
      <c r="B171" s="641"/>
      <c r="C171" s="648"/>
      <c r="D171" s="635"/>
    </row>
    <row r="172" spans="1:4" ht="14.25" customHeight="1">
      <c r="A172" s="633" t="s">
        <v>899</v>
      </c>
      <c r="B172" s="634"/>
      <c r="C172" s="623" t="s">
        <v>900</v>
      </c>
      <c r="D172" s="635" t="s">
        <v>901</v>
      </c>
    </row>
    <row r="173" spans="1:4" ht="14.25" customHeight="1">
      <c r="A173" s="633" t="s">
        <v>902</v>
      </c>
      <c r="B173" s="634"/>
      <c r="C173" s="623" t="s">
        <v>903</v>
      </c>
      <c r="D173" s="635" t="s">
        <v>904</v>
      </c>
    </row>
    <row r="174" spans="1:4" ht="14.25" customHeight="1">
      <c r="A174" s="687" t="s">
        <v>905</v>
      </c>
      <c r="B174" s="634"/>
      <c r="C174" s="623" t="s">
        <v>860</v>
      </c>
      <c r="D174" s="635" t="s">
        <v>861</v>
      </c>
    </row>
    <row r="175" spans="1:4" ht="14.25" customHeight="1">
      <c r="A175" s="633" t="s">
        <v>906</v>
      </c>
      <c r="B175" s="634"/>
      <c r="C175" s="623" t="s">
        <v>907</v>
      </c>
      <c r="D175" s="635" t="s">
        <v>908</v>
      </c>
    </row>
    <row r="176" spans="1:4" ht="14.25" customHeight="1">
      <c r="A176" s="633" t="s">
        <v>909</v>
      </c>
      <c r="B176" s="634"/>
      <c r="C176" s="623" t="s">
        <v>910</v>
      </c>
      <c r="D176" s="635" t="s">
        <v>911</v>
      </c>
    </row>
    <row r="177" spans="1:4" ht="14.25" customHeight="1">
      <c r="A177" s="633" t="s">
        <v>912</v>
      </c>
      <c r="B177" s="634"/>
      <c r="C177" s="623" t="s">
        <v>913</v>
      </c>
      <c r="D177" s="635" t="s">
        <v>914</v>
      </c>
    </row>
    <row r="178" spans="1:4" ht="14.25" customHeight="1">
      <c r="A178" s="633" t="s">
        <v>915</v>
      </c>
      <c r="B178" s="634"/>
      <c r="C178" s="623" t="s">
        <v>916</v>
      </c>
      <c r="D178" s="635" t="s">
        <v>917</v>
      </c>
    </row>
    <row r="179" spans="1:4" ht="14.25" customHeight="1">
      <c r="A179" s="633" t="s">
        <v>918</v>
      </c>
      <c r="B179" s="634"/>
      <c r="C179" s="623" t="s">
        <v>919</v>
      </c>
      <c r="D179" s="635" t="s">
        <v>920</v>
      </c>
    </row>
    <row r="180" spans="1:4" ht="14.25" customHeight="1">
      <c r="A180" s="633" t="s">
        <v>921</v>
      </c>
      <c r="B180" s="634"/>
      <c r="C180" s="623" t="s">
        <v>922</v>
      </c>
      <c r="D180" s="635" t="s">
        <v>923</v>
      </c>
    </row>
    <row r="181" spans="1:4" ht="14.25" customHeight="1">
      <c r="A181" s="633" t="s">
        <v>924</v>
      </c>
      <c r="B181" s="634"/>
      <c r="C181" s="623" t="s">
        <v>925</v>
      </c>
      <c r="D181" s="635" t="s">
        <v>926</v>
      </c>
    </row>
    <row r="182" spans="1:4" ht="14.25" customHeight="1">
      <c r="A182" s="633" t="s">
        <v>927</v>
      </c>
      <c r="B182" s="634"/>
      <c r="C182" s="623" t="s">
        <v>928</v>
      </c>
      <c r="D182" s="635" t="s">
        <v>929</v>
      </c>
    </row>
    <row r="183" spans="1:4" ht="14.25" customHeight="1">
      <c r="A183" s="633" t="s">
        <v>930</v>
      </c>
      <c r="B183" s="634"/>
      <c r="C183" s="623" t="s">
        <v>931</v>
      </c>
      <c r="D183" s="635" t="s">
        <v>932</v>
      </c>
    </row>
    <row r="184" spans="1:4" ht="14.25" customHeight="1">
      <c r="A184" s="633" t="s">
        <v>933</v>
      </c>
      <c r="B184" s="634"/>
      <c r="C184" s="623" t="s">
        <v>881</v>
      </c>
      <c r="D184" s="635" t="s">
        <v>934</v>
      </c>
    </row>
    <row r="185" spans="1:4" ht="14.25" customHeight="1">
      <c r="A185" s="633" t="s">
        <v>935</v>
      </c>
      <c r="B185" s="634"/>
      <c r="C185" s="623" t="s">
        <v>884</v>
      </c>
      <c r="D185" s="635" t="s">
        <v>936</v>
      </c>
    </row>
    <row r="186" spans="1:4" ht="14.25" customHeight="1">
      <c r="A186" s="633" t="s">
        <v>937</v>
      </c>
      <c r="B186" s="634"/>
      <c r="C186" s="623" t="s">
        <v>887</v>
      </c>
      <c r="D186" s="635" t="s">
        <v>888</v>
      </c>
    </row>
    <row r="187" spans="1:4" ht="14.25" customHeight="1">
      <c r="A187" s="686" t="s">
        <v>938</v>
      </c>
      <c r="B187" s="634"/>
      <c r="D187" s="635"/>
    </row>
    <row r="188" spans="1:4" ht="14.25" customHeight="1">
      <c r="A188" s="633" t="s">
        <v>939</v>
      </c>
      <c r="B188" s="634"/>
      <c r="C188" s="623" t="s">
        <v>940</v>
      </c>
      <c r="D188" s="635" t="s">
        <v>941</v>
      </c>
    </row>
    <row r="189" spans="1:4" ht="14.25" customHeight="1">
      <c r="A189" s="688" t="s">
        <v>942</v>
      </c>
      <c r="B189" s="634"/>
      <c r="C189" s="623" t="s">
        <v>943</v>
      </c>
      <c r="D189" s="635" t="s">
        <v>944</v>
      </c>
    </row>
    <row r="190" spans="1:4" ht="14.25" customHeight="1">
      <c r="A190" s="688" t="s">
        <v>945</v>
      </c>
      <c r="B190" s="634"/>
      <c r="C190" s="623" t="s">
        <v>946</v>
      </c>
      <c r="D190" s="635" t="s">
        <v>947</v>
      </c>
    </row>
    <row r="191" spans="1:4" ht="14.25" customHeight="1">
      <c r="A191" s="688" t="s">
        <v>948</v>
      </c>
      <c r="B191" s="634"/>
      <c r="C191" s="623" t="s">
        <v>949</v>
      </c>
      <c r="D191" s="635" t="s">
        <v>950</v>
      </c>
    </row>
    <row r="192" spans="1:4" ht="14.25" customHeight="1">
      <c r="A192" s="640" t="s">
        <v>951</v>
      </c>
      <c r="B192" s="641"/>
      <c r="C192" s="681"/>
      <c r="D192" s="635"/>
    </row>
    <row r="193" spans="1:4" ht="14.25" customHeight="1">
      <c r="A193" s="633" t="s">
        <v>952</v>
      </c>
      <c r="B193" s="634"/>
      <c r="C193" s="623" t="s">
        <v>953</v>
      </c>
      <c r="D193" s="635" t="s">
        <v>954</v>
      </c>
    </row>
    <row r="194" spans="1:4" ht="14.25" customHeight="1">
      <c r="A194" s="633" t="s">
        <v>955</v>
      </c>
      <c r="B194" s="634"/>
      <c r="C194" s="623" t="s">
        <v>956</v>
      </c>
      <c r="D194" s="635" t="s">
        <v>957</v>
      </c>
    </row>
    <row r="195" spans="1:4" ht="14.25" customHeight="1">
      <c r="A195" s="633" t="s">
        <v>958</v>
      </c>
      <c r="B195" s="634"/>
      <c r="C195" s="623" t="s">
        <v>959</v>
      </c>
      <c r="D195" s="635" t="s">
        <v>960</v>
      </c>
    </row>
    <row r="196" spans="1:4" ht="14.25" customHeight="1">
      <c r="A196" s="633" t="s">
        <v>961</v>
      </c>
      <c r="B196" s="634"/>
      <c r="C196" s="623" t="s">
        <v>962</v>
      </c>
      <c r="D196" s="635" t="s">
        <v>963</v>
      </c>
    </row>
    <row r="197" spans="1:4" ht="14.25" customHeight="1">
      <c r="A197" s="633" t="s">
        <v>964</v>
      </c>
      <c r="B197" s="634"/>
      <c r="C197" s="623" t="s">
        <v>965</v>
      </c>
      <c r="D197" s="635" t="s">
        <v>966</v>
      </c>
    </row>
    <row r="198" spans="1:4" ht="14.25" customHeight="1">
      <c r="A198" s="633" t="s">
        <v>967</v>
      </c>
      <c r="B198" s="634"/>
      <c r="C198" s="623" t="s">
        <v>750</v>
      </c>
      <c r="D198" s="635" t="s">
        <v>968</v>
      </c>
    </row>
    <row r="199" spans="1:4" ht="14.25" customHeight="1">
      <c r="A199" s="633" t="s">
        <v>969</v>
      </c>
      <c r="B199" s="634"/>
      <c r="C199" s="623" t="s">
        <v>759</v>
      </c>
      <c r="D199" s="635" t="s">
        <v>970</v>
      </c>
    </row>
    <row r="200" spans="1:4" ht="14.25" customHeight="1">
      <c r="A200" s="633" t="s">
        <v>971</v>
      </c>
      <c r="B200" s="634"/>
      <c r="C200" s="623" t="s">
        <v>972</v>
      </c>
      <c r="D200" s="635" t="s">
        <v>973</v>
      </c>
    </row>
    <row r="201" spans="1:4" ht="14.25" customHeight="1">
      <c r="A201" s="633" t="s">
        <v>974</v>
      </c>
      <c r="B201" s="634"/>
      <c r="C201" s="623" t="s">
        <v>975</v>
      </c>
      <c r="D201" s="635" t="s">
        <v>976</v>
      </c>
    </row>
    <row r="202" spans="1:4" ht="14.25" customHeight="1">
      <c r="A202" s="633" t="s">
        <v>977</v>
      </c>
      <c r="B202" s="634"/>
      <c r="C202" s="623" t="s">
        <v>780</v>
      </c>
      <c r="D202" s="635" t="s">
        <v>978</v>
      </c>
    </row>
    <row r="203" spans="1:4" ht="14.25" customHeight="1">
      <c r="A203" s="633" t="s">
        <v>979</v>
      </c>
      <c r="B203" s="634"/>
      <c r="C203" s="623" t="s">
        <v>980</v>
      </c>
      <c r="D203" s="635" t="s">
        <v>981</v>
      </c>
    </row>
    <row r="204" spans="1:4" ht="14.25" customHeight="1">
      <c r="A204" s="633" t="s">
        <v>982</v>
      </c>
      <c r="B204" s="634"/>
      <c r="C204" s="623" t="s">
        <v>983</v>
      </c>
      <c r="D204" s="635" t="s">
        <v>984</v>
      </c>
    </row>
    <row r="205" spans="1:4" ht="14.25" customHeight="1">
      <c r="A205" s="633" t="s">
        <v>985</v>
      </c>
      <c r="B205" s="634"/>
      <c r="C205" s="623" t="s">
        <v>986</v>
      </c>
      <c r="D205" s="635" t="s">
        <v>987</v>
      </c>
    </row>
    <row r="206" spans="1:4" ht="2.25" customHeight="1" thickBot="1">
      <c r="A206" s="647"/>
      <c r="B206" s="680"/>
      <c r="C206" s="647"/>
      <c r="D206" s="680"/>
    </row>
    <row r="207" spans="1:4" ht="14.25" customHeight="1" thickBot="1">
      <c r="A207" s="624"/>
      <c r="B207" s="624"/>
    </row>
    <row r="208" spans="1:4" ht="14.25" customHeight="1">
      <c r="A208" s="667" t="s">
        <v>491</v>
      </c>
      <c r="B208" s="668"/>
      <c r="C208" s="669" t="s">
        <v>492</v>
      </c>
      <c r="D208" s="670" t="s">
        <v>493</v>
      </c>
    </row>
    <row r="209" spans="1:4" ht="14.25" customHeight="1">
      <c r="A209" s="633" t="s">
        <v>988</v>
      </c>
      <c r="B209" s="634"/>
      <c r="C209" s="623" t="s">
        <v>989</v>
      </c>
      <c r="D209" s="635" t="s">
        <v>990</v>
      </c>
    </row>
    <row r="210" spans="1:4" ht="14.25" customHeight="1">
      <c r="A210" s="633" t="s">
        <v>991</v>
      </c>
      <c r="B210" s="634"/>
      <c r="C210" s="623" t="s">
        <v>992</v>
      </c>
      <c r="D210" s="635" t="s">
        <v>993</v>
      </c>
    </row>
    <row r="211" spans="1:4" ht="14.25" customHeight="1">
      <c r="A211" s="633" t="s">
        <v>994</v>
      </c>
      <c r="B211" s="634"/>
      <c r="C211" s="623" t="s">
        <v>995</v>
      </c>
      <c r="D211" s="635" t="s">
        <v>996</v>
      </c>
    </row>
    <row r="212" spans="1:4" ht="14.25" customHeight="1">
      <c r="A212" s="633" t="s">
        <v>997</v>
      </c>
      <c r="B212" s="634"/>
      <c r="C212" s="623" t="s">
        <v>998</v>
      </c>
      <c r="D212" s="635" t="s">
        <v>999</v>
      </c>
    </row>
    <row r="213" spans="1:4" ht="14.25" customHeight="1">
      <c r="A213" s="633" t="s">
        <v>1000</v>
      </c>
      <c r="B213" s="634"/>
      <c r="C213" s="623" t="s">
        <v>1001</v>
      </c>
      <c r="D213" s="635" t="s">
        <v>1002</v>
      </c>
    </row>
    <row r="214" spans="1:4" ht="14.25" customHeight="1">
      <c r="A214" s="633" t="s">
        <v>1003</v>
      </c>
      <c r="B214" s="634"/>
      <c r="C214" s="623" t="s">
        <v>1004</v>
      </c>
      <c r="D214" s="635" t="s">
        <v>1005</v>
      </c>
    </row>
    <row r="215" spans="1:4" ht="14.25" customHeight="1">
      <c r="A215" s="633" t="s">
        <v>1006</v>
      </c>
      <c r="B215" s="634"/>
      <c r="C215" s="623" t="s">
        <v>1007</v>
      </c>
      <c r="D215" s="635" t="s">
        <v>1008</v>
      </c>
    </row>
    <row r="216" spans="1:4" ht="14.25" customHeight="1">
      <c r="A216" s="633" t="s">
        <v>1009</v>
      </c>
      <c r="B216" s="634"/>
      <c r="C216" s="623" t="s">
        <v>1010</v>
      </c>
      <c r="D216" s="635" t="s">
        <v>1011</v>
      </c>
    </row>
    <row r="217" spans="1:4" ht="14.25" customHeight="1">
      <c r="A217" s="633" t="s">
        <v>1012</v>
      </c>
      <c r="B217" s="634"/>
      <c r="C217" s="623" t="s">
        <v>1013</v>
      </c>
      <c r="D217" s="635" t="s">
        <v>1014</v>
      </c>
    </row>
    <row r="218" spans="1:4" ht="14.25" customHeight="1">
      <c r="A218" s="640" t="s">
        <v>1015</v>
      </c>
      <c r="B218" s="641"/>
      <c r="D218" s="635"/>
    </row>
    <row r="219" spans="1:4" ht="14.25" customHeight="1">
      <c r="A219" s="633" t="s">
        <v>1016</v>
      </c>
      <c r="B219" s="634"/>
      <c r="C219" s="623" t="s">
        <v>1017</v>
      </c>
      <c r="D219" s="635" t="s">
        <v>1018</v>
      </c>
    </row>
    <row r="220" spans="1:4" ht="14.25" customHeight="1">
      <c r="A220" s="633" t="s">
        <v>1019</v>
      </c>
      <c r="B220" s="634"/>
      <c r="C220" s="623" t="s">
        <v>1020</v>
      </c>
      <c r="D220" s="635" t="s">
        <v>1021</v>
      </c>
    </row>
    <row r="221" spans="1:4" ht="14.25" customHeight="1">
      <c r="A221" s="633" t="s">
        <v>1022</v>
      </c>
      <c r="B221" s="634"/>
      <c r="C221" s="623" t="s">
        <v>1023</v>
      </c>
      <c r="D221" s="635" t="s">
        <v>1024</v>
      </c>
    </row>
    <row r="222" spans="1:4" ht="14.25" customHeight="1">
      <c r="A222" s="633" t="s">
        <v>1025</v>
      </c>
      <c r="B222" s="634"/>
      <c r="C222" s="623" t="s">
        <v>1026</v>
      </c>
      <c r="D222" s="635" t="s">
        <v>1027</v>
      </c>
    </row>
    <row r="223" spans="1:4" ht="14.25" customHeight="1">
      <c r="A223" s="633" t="s">
        <v>1028</v>
      </c>
      <c r="B223" s="634"/>
      <c r="C223" s="623" t="s">
        <v>1029</v>
      </c>
      <c r="D223" s="635" t="s">
        <v>1030</v>
      </c>
    </row>
    <row r="224" spans="1:4" ht="14.25" customHeight="1">
      <c r="A224" s="633" t="s">
        <v>1031</v>
      </c>
      <c r="B224" s="634"/>
      <c r="C224" s="623" t="s">
        <v>1032</v>
      </c>
      <c r="D224" s="635" t="s">
        <v>1033</v>
      </c>
    </row>
    <row r="225" spans="1:4" ht="14.25" customHeight="1">
      <c r="A225" s="633" t="s">
        <v>1034</v>
      </c>
      <c r="B225" s="634"/>
      <c r="C225" s="623" t="s">
        <v>1035</v>
      </c>
      <c r="D225" s="635" t="s">
        <v>1036</v>
      </c>
    </row>
    <row r="226" spans="1:4" ht="14.25" customHeight="1">
      <c r="A226" s="633" t="s">
        <v>1037</v>
      </c>
      <c r="B226" s="634"/>
      <c r="C226" s="623" t="s">
        <v>1038</v>
      </c>
      <c r="D226" s="635" t="s">
        <v>1039</v>
      </c>
    </row>
    <row r="227" spans="1:4" ht="14.25" customHeight="1">
      <c r="A227" s="633" t="s">
        <v>1040</v>
      </c>
      <c r="B227" s="634"/>
      <c r="C227" s="623" t="s">
        <v>1041</v>
      </c>
      <c r="D227" s="635" t="s">
        <v>1042</v>
      </c>
    </row>
    <row r="228" spans="1:4" ht="14.25" customHeight="1">
      <c r="A228" s="640" t="s">
        <v>1043</v>
      </c>
      <c r="B228" s="641"/>
      <c r="D228" s="635"/>
    </row>
    <row r="229" spans="1:4" ht="14.25" customHeight="1">
      <c r="A229" s="633" t="s">
        <v>1044</v>
      </c>
      <c r="B229" s="634"/>
      <c r="C229" s="623" t="s">
        <v>1045</v>
      </c>
      <c r="D229" s="635" t="s">
        <v>1046</v>
      </c>
    </row>
    <row r="230" spans="1:4" ht="14.25" customHeight="1">
      <c r="A230" s="633" t="s">
        <v>1047</v>
      </c>
      <c r="B230" s="634"/>
      <c r="C230" s="623" t="s">
        <v>1048</v>
      </c>
      <c r="D230" s="635" t="s">
        <v>1049</v>
      </c>
    </row>
    <row r="231" spans="1:4" ht="14.25" customHeight="1">
      <c r="A231" s="633" t="s">
        <v>1050</v>
      </c>
      <c r="B231" s="634"/>
      <c r="C231" s="623" t="s">
        <v>1051</v>
      </c>
      <c r="D231" s="635" t="s">
        <v>1052</v>
      </c>
    </row>
    <row r="232" spans="1:4" ht="14.25" customHeight="1">
      <c r="A232" s="633" t="s">
        <v>1053</v>
      </c>
      <c r="B232" s="634"/>
      <c r="C232" s="623" t="s">
        <v>1054</v>
      </c>
      <c r="D232" s="635" t="s">
        <v>1055</v>
      </c>
    </row>
    <row r="233" spans="1:4" ht="14.25" customHeight="1">
      <c r="A233" s="640" t="s">
        <v>1056</v>
      </c>
      <c r="B233" s="641"/>
      <c r="D233" s="635"/>
    </row>
    <row r="234" spans="1:4" ht="14.25" customHeight="1" thickBot="1">
      <c r="A234" s="689" t="s">
        <v>1057</v>
      </c>
      <c r="B234" s="690"/>
      <c r="C234" s="647" t="s">
        <v>1058</v>
      </c>
      <c r="D234" s="665" t="s">
        <v>1059</v>
      </c>
    </row>
    <row r="235" spans="1:4" ht="27.95" customHeight="1" thickBot="1">
      <c r="A235" s="624" t="s">
        <v>1060</v>
      </c>
      <c r="B235" s="624"/>
      <c r="D235" s="681"/>
    </row>
    <row r="236" spans="1:4" ht="14.25" customHeight="1">
      <c r="A236" s="667" t="s">
        <v>491</v>
      </c>
      <c r="B236" s="668"/>
      <c r="C236" s="669" t="s">
        <v>492</v>
      </c>
      <c r="D236" s="670" t="s">
        <v>493</v>
      </c>
    </row>
    <row r="237" spans="1:4" ht="14.25" customHeight="1">
      <c r="A237" s="640" t="s">
        <v>1061</v>
      </c>
      <c r="B237" s="641"/>
      <c r="D237" s="635"/>
    </row>
    <row r="238" spans="1:4" ht="14.25" customHeight="1">
      <c r="A238" s="633" t="s">
        <v>1062</v>
      </c>
      <c r="B238" s="634"/>
      <c r="C238" s="623" t="s">
        <v>1063</v>
      </c>
      <c r="D238" s="635" t="s">
        <v>1064</v>
      </c>
    </row>
    <row r="239" spans="1:4" ht="14.25" customHeight="1">
      <c r="A239" s="633" t="s">
        <v>1065</v>
      </c>
      <c r="B239" s="634"/>
      <c r="C239" s="623" t="s">
        <v>795</v>
      </c>
      <c r="D239" s="635" t="s">
        <v>1066</v>
      </c>
    </row>
    <row r="240" spans="1:4" ht="14.25" customHeight="1">
      <c r="A240" s="633" t="s">
        <v>1067</v>
      </c>
      <c r="B240" s="634"/>
      <c r="C240" s="623" t="s">
        <v>1068</v>
      </c>
      <c r="D240" s="635" t="s">
        <v>1069</v>
      </c>
    </row>
    <row r="241" spans="1:4" ht="14.25" customHeight="1">
      <c r="A241" s="658" t="s">
        <v>1070</v>
      </c>
      <c r="B241" s="634"/>
      <c r="C241" s="623" t="s">
        <v>1071</v>
      </c>
      <c r="D241" s="635" t="s">
        <v>1072</v>
      </c>
    </row>
    <row r="242" spans="1:4" ht="18" customHeight="1">
      <c r="A242" s="640" t="s">
        <v>1073</v>
      </c>
      <c r="B242" s="641"/>
      <c r="D242" s="635"/>
    </row>
    <row r="243" spans="1:4" ht="15" customHeight="1">
      <c r="A243" s="658" t="s">
        <v>1074</v>
      </c>
      <c r="B243" s="634"/>
      <c r="C243" s="623" t="s">
        <v>1075</v>
      </c>
      <c r="D243" s="635" t="s">
        <v>1076</v>
      </c>
    </row>
    <row r="244" spans="1:4" ht="15" customHeight="1">
      <c r="A244" s="658" t="s">
        <v>1077</v>
      </c>
      <c r="B244" s="634"/>
      <c r="C244" s="623" t="s">
        <v>1078</v>
      </c>
      <c r="D244" s="635" t="s">
        <v>1079</v>
      </c>
    </row>
    <row r="245" spans="1:4" ht="15" customHeight="1">
      <c r="A245" s="658" t="s">
        <v>1080</v>
      </c>
      <c r="B245" s="634"/>
      <c r="C245" s="623" t="s">
        <v>1081</v>
      </c>
      <c r="D245" s="635" t="s">
        <v>1082</v>
      </c>
    </row>
    <row r="246" spans="1:4" ht="15" customHeight="1">
      <c r="A246" s="658" t="s">
        <v>1083</v>
      </c>
      <c r="B246" s="634"/>
      <c r="C246" s="623" t="s">
        <v>1084</v>
      </c>
      <c r="D246" s="635" t="s">
        <v>1085</v>
      </c>
    </row>
    <row r="247" spans="1:4" ht="15" customHeight="1">
      <c r="A247" s="658" t="s">
        <v>1086</v>
      </c>
      <c r="B247" s="634"/>
      <c r="C247" s="623" t="s">
        <v>1087</v>
      </c>
      <c r="D247" s="635" t="s">
        <v>1088</v>
      </c>
    </row>
    <row r="248" spans="1:4" ht="15" customHeight="1">
      <c r="A248" s="658" t="s">
        <v>1089</v>
      </c>
      <c r="B248" s="634"/>
      <c r="C248" s="623" t="s">
        <v>1090</v>
      </c>
      <c r="D248" s="635" t="s">
        <v>1091</v>
      </c>
    </row>
    <row r="249" spans="1:4" ht="15" customHeight="1">
      <c r="A249" s="658" t="s">
        <v>1092</v>
      </c>
      <c r="B249" s="634"/>
      <c r="C249" s="623" t="s">
        <v>1093</v>
      </c>
      <c r="D249" s="635" t="s">
        <v>1094</v>
      </c>
    </row>
    <row r="250" spans="1:4" ht="15" customHeight="1">
      <c r="A250" s="658" t="s">
        <v>1095</v>
      </c>
      <c r="B250" s="634"/>
      <c r="C250" s="623" t="s">
        <v>1096</v>
      </c>
      <c r="D250" s="635" t="s">
        <v>1097</v>
      </c>
    </row>
    <row r="251" spans="1:4" ht="15" customHeight="1">
      <c r="A251" s="658" t="s">
        <v>1098</v>
      </c>
      <c r="B251" s="634"/>
      <c r="C251" s="623" t="s">
        <v>1099</v>
      </c>
      <c r="D251" s="635" t="s">
        <v>1100</v>
      </c>
    </row>
    <row r="252" spans="1:4" ht="15" customHeight="1">
      <c r="A252" s="658" t="s">
        <v>1101</v>
      </c>
      <c r="B252" s="634"/>
      <c r="C252" s="623" t="s">
        <v>1102</v>
      </c>
      <c r="D252" s="635" t="s">
        <v>1103</v>
      </c>
    </row>
    <row r="253" spans="1:4" ht="15" customHeight="1">
      <c r="A253" s="658" t="s">
        <v>1104</v>
      </c>
      <c r="B253" s="634"/>
      <c r="C253" s="623" t="s">
        <v>1105</v>
      </c>
      <c r="D253" s="635" t="s">
        <v>1106</v>
      </c>
    </row>
    <row r="254" spans="1:4" ht="15" customHeight="1">
      <c r="A254" s="658" t="s">
        <v>1107</v>
      </c>
      <c r="B254" s="634"/>
      <c r="C254" s="623" t="s">
        <v>1108</v>
      </c>
      <c r="D254" s="635" t="s">
        <v>1109</v>
      </c>
    </row>
    <row r="255" spans="1:4" ht="15" customHeight="1">
      <c r="A255" s="658" t="s">
        <v>1110</v>
      </c>
      <c r="B255" s="634"/>
      <c r="C255" s="623" t="s">
        <v>1111</v>
      </c>
      <c r="D255" s="635" t="s">
        <v>1112</v>
      </c>
    </row>
    <row r="256" spans="1:4" ht="15" customHeight="1">
      <c r="A256" s="658" t="s">
        <v>1113</v>
      </c>
      <c r="B256" s="634"/>
      <c r="C256" s="623" t="s">
        <v>1114</v>
      </c>
      <c r="D256" s="635" t="s">
        <v>1115</v>
      </c>
    </row>
    <row r="257" spans="1:4" ht="15" customHeight="1">
      <c r="A257" s="658" t="s">
        <v>1116</v>
      </c>
      <c r="B257" s="634"/>
      <c r="C257" s="623" t="s">
        <v>1117</v>
      </c>
      <c r="D257" s="635" t="s">
        <v>1118</v>
      </c>
    </row>
    <row r="258" spans="1:4" ht="15" customHeight="1">
      <c r="A258" s="658" t="s">
        <v>1119</v>
      </c>
      <c r="B258" s="634"/>
      <c r="C258" s="623" t="s">
        <v>1120</v>
      </c>
      <c r="D258" s="635" t="s">
        <v>1121</v>
      </c>
    </row>
    <row r="259" spans="1:4" ht="15" customHeight="1">
      <c r="A259" s="658" t="s">
        <v>1122</v>
      </c>
      <c r="B259" s="634"/>
      <c r="C259" s="623" t="s">
        <v>1123</v>
      </c>
      <c r="D259" s="635" t="s">
        <v>1124</v>
      </c>
    </row>
    <row r="260" spans="1:4" ht="3.75" customHeight="1" thickBot="1">
      <c r="A260" s="647"/>
      <c r="B260" s="680"/>
      <c r="C260" s="647"/>
      <c r="D260" s="680"/>
    </row>
    <row r="261" spans="1:4" ht="12" customHeight="1">
      <c r="A261" s="691"/>
      <c r="B261" s="691"/>
      <c r="C261" s="692"/>
      <c r="D261" s="625"/>
    </row>
  </sheetData>
  <phoneticPr fontId="3"/>
  <printOptions gridLinesSet="0"/>
  <pageMargins left="0.78740157480314965" right="0.78740157480314965" top="0.77" bottom="0.79" header="0" footer="0"/>
  <pageSetup paperSize="9" scale="96" firstPageNumber="230" orientation="portrait" useFirstPageNumber="1" r:id="rId1"/>
  <headerFooter alignWithMargins="0"/>
  <rowBreaks count="4" manualBreakCount="4">
    <brk id="53" max="16383" man="1"/>
    <brk id="105" max="3" man="1"/>
    <brk id="154" max="16383" man="1"/>
    <brk id="2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R2R3R4</vt:lpstr>
      <vt:lpstr>R5R6</vt:lpstr>
      <vt:lpstr>R7</vt:lpstr>
      <vt:lpstr>R8R9R10R11</vt:lpstr>
      <vt:lpstr>R12</vt:lpstr>
      <vt:lpstr>R13R14</vt:lpstr>
      <vt:lpstr>R15</vt:lpstr>
      <vt:lpstr>一部組合</vt:lpstr>
      <vt:lpstr>官公署</vt:lpstr>
      <vt:lpstr>第三セクター</vt:lpstr>
      <vt:lpstr>'R13R14'!Print_Area</vt:lpstr>
      <vt:lpstr>'R15'!Print_Area</vt:lpstr>
      <vt:lpstr>'R2R3R4'!Print_Area</vt:lpstr>
      <vt:lpstr>'R7'!Print_Area</vt:lpstr>
      <vt:lpstr>'R8R9R10R11'!Print_Area</vt:lpstr>
      <vt:lpstr>官公署!Print_Area</vt:lpstr>
      <vt:lpstr>第三セクター!Print_Area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2017-09-29T06:14:54Z</dcterms:modified>
</cp:coreProperties>
</file>