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7490" windowHeight="7530" firstSheet="5" activeTab="14"/>
  </bookViews>
  <sheets>
    <sheet name="G1.2.3" sheetId="3" r:id="rId1"/>
    <sheet name="G4" sheetId="2" r:id="rId2"/>
    <sheet name="G5" sheetId="4" r:id="rId3"/>
    <sheet name="G6" sheetId="5" r:id="rId4"/>
    <sheet name="G7" sheetId="6" r:id="rId5"/>
    <sheet name="G8" sheetId="7" r:id="rId6"/>
    <sheet name="G9" sheetId="8" r:id="rId7"/>
    <sheet name="G10" sheetId="9" r:id="rId8"/>
    <sheet name="G11" sheetId="10" r:id="rId9"/>
    <sheet name="G12" sheetId="11" r:id="rId10"/>
    <sheet name="G13" sheetId="12" r:id="rId11"/>
    <sheet name="G14.15.16" sheetId="13" r:id="rId12"/>
    <sheet name="G17.18" sheetId="14" r:id="rId13"/>
    <sheet name="G19.20.21" sheetId="15" r:id="rId14"/>
    <sheet name="G22" sheetId="16" r:id="rId15"/>
  </sheets>
  <definedNames>
    <definedName name="_xlnm.Print_Area" localSheetId="10">'G13'!$A$1:$K$32</definedName>
    <definedName name="_xlnm.Print_Area" localSheetId="11">'G14.15.16'!$A$1:$K$55</definedName>
    <definedName name="_xlnm.Print_Area" localSheetId="12">'G17.18'!$A$1:$AA$47</definedName>
    <definedName name="_xlnm.Print_Area" localSheetId="13">'G19.20.21'!$A$1:$R$39</definedName>
    <definedName name="_xlnm.Print_Area" localSheetId="1">'G4'!$A$1:$I$16</definedName>
    <definedName name="_xlnm.Print_Area" localSheetId="4">'G7'!$A$1:$N$29</definedName>
    <definedName name="_xlnm.Print_Area" localSheetId="5">'G8'!$A$1:$P$32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3" l="1"/>
  <c r="I27" i="13"/>
  <c r="I26" i="13"/>
  <c r="I25" i="13"/>
  <c r="I24" i="13"/>
  <c r="I23" i="13"/>
  <c r="I22" i="13"/>
  <c r="I21" i="13"/>
  <c r="I20" i="13"/>
  <c r="L13" i="16" l="1"/>
  <c r="K4" i="15"/>
  <c r="O4" i="15"/>
  <c r="H51" i="13" l="1"/>
  <c r="L14" i="16" l="1"/>
  <c r="L9" i="16"/>
  <c r="L8" i="16"/>
  <c r="L7" i="16"/>
  <c r="L4" i="16"/>
  <c r="G36" i="14"/>
  <c r="H52" i="13"/>
  <c r="H47" i="13"/>
  <c r="H46" i="13"/>
  <c r="H43" i="13"/>
  <c r="H42" i="13"/>
  <c r="H41" i="13"/>
  <c r="H8" i="13"/>
  <c r="F8" i="13"/>
  <c r="C8" i="13"/>
  <c r="H30" i="4"/>
  <c r="G30" i="4"/>
  <c r="F30" i="4"/>
  <c r="E30" i="4"/>
  <c r="D30" i="4"/>
  <c r="D8" i="13" l="1"/>
</calcChain>
</file>

<file path=xl/sharedStrings.xml><?xml version="1.0" encoding="utf-8"?>
<sst xmlns="http://schemas.openxmlformats.org/spreadsheetml/2006/main" count="1623" uniqueCount="580">
  <si>
    <t>４ 経営耕地面積規模別農家数</t>
    <phoneticPr fontId="4"/>
  </si>
  <si>
    <t>　（単位：戸）</t>
    <phoneticPr fontId="4"/>
  </si>
  <si>
    <t>区分 ＼ 年</t>
    <rPh sb="5" eb="6">
      <t>トシ</t>
    </rPh>
    <phoneticPr fontId="4"/>
  </si>
  <si>
    <t>平成7
(1995)</t>
    <rPh sb="0" eb="2">
      <t>ヘイセイ</t>
    </rPh>
    <phoneticPr fontId="4"/>
  </si>
  <si>
    <t>12
(2000)</t>
    <phoneticPr fontId="4"/>
  </si>
  <si>
    <t>17
(2005)</t>
    <phoneticPr fontId="4"/>
  </si>
  <si>
    <t>22
(2010)</t>
    <phoneticPr fontId="4"/>
  </si>
  <si>
    <t>27
(2015)</t>
    <phoneticPr fontId="4"/>
  </si>
  <si>
    <t>総　　　数</t>
    <rPh sb="0" eb="1">
      <t>ソウ</t>
    </rPh>
    <rPh sb="4" eb="5">
      <t>スウ</t>
    </rPh>
    <phoneticPr fontId="4"/>
  </si>
  <si>
    <t>経営耕地なし</t>
    <rPh sb="0" eb="2">
      <t>ケイエイ</t>
    </rPh>
    <rPh sb="2" eb="4">
      <t>コウチ</t>
    </rPh>
    <phoneticPr fontId="4"/>
  </si>
  <si>
    <t>…</t>
    <phoneticPr fontId="4"/>
  </si>
  <si>
    <t>0.3ha未満</t>
  </si>
  <si>
    <t>0.3～0.5</t>
  </si>
  <si>
    <t>0.5～1.0</t>
    <phoneticPr fontId="4"/>
  </si>
  <si>
    <t>1.0～1.5</t>
  </si>
  <si>
    <t>1.5～2.0</t>
  </si>
  <si>
    <t>2.0～3.0</t>
    <phoneticPr fontId="4"/>
  </si>
  <si>
    <t>3.0～5.0</t>
  </si>
  <si>
    <t>5.0ha以上</t>
  </si>
  <si>
    <t>　資料：農林業センサス</t>
    <phoneticPr fontId="4"/>
  </si>
  <si>
    <t>　  注：平成22年以前の経営耕地なしは、例外規定（経営耕地面積が30a未満で、調査期日前１年間の農産物販売</t>
    <rPh sb="3" eb="4">
      <t>チュウ</t>
    </rPh>
    <rPh sb="5" eb="7">
      <t>ヘイセイ</t>
    </rPh>
    <rPh sb="9" eb="10">
      <t>ネン</t>
    </rPh>
    <rPh sb="10" eb="12">
      <t>イゼン</t>
    </rPh>
    <rPh sb="13" eb="15">
      <t>ケイエイ</t>
    </rPh>
    <rPh sb="15" eb="17">
      <t>コウチ</t>
    </rPh>
    <rPh sb="21" eb="23">
      <t>レイガイ</t>
    </rPh>
    <rPh sb="23" eb="25">
      <t>キテイ</t>
    </rPh>
    <rPh sb="26" eb="28">
      <t>ケイエイ</t>
    </rPh>
    <rPh sb="28" eb="30">
      <t>コウチ</t>
    </rPh>
    <rPh sb="30" eb="32">
      <t>メンセキ</t>
    </rPh>
    <rPh sb="36" eb="38">
      <t>ミマン</t>
    </rPh>
    <rPh sb="40" eb="42">
      <t>チョウサ</t>
    </rPh>
    <rPh sb="42" eb="45">
      <t>キジツマエ</t>
    </rPh>
    <rPh sb="46" eb="48">
      <t>ネンカン</t>
    </rPh>
    <rPh sb="49" eb="52">
      <t>ノウサンブツ</t>
    </rPh>
    <rPh sb="52" eb="54">
      <t>ハンバイ</t>
    </rPh>
    <phoneticPr fontId="4"/>
  </si>
  <si>
    <t>　　  　金額が50万円以上）の農家を記載</t>
    <rPh sb="19" eb="21">
      <t>キサイ</t>
    </rPh>
    <phoneticPr fontId="4"/>
  </si>
  <si>
    <t>　  注：平成17年以降…販売農家のみ</t>
    <rPh sb="3" eb="4">
      <t>チュウ</t>
    </rPh>
    <rPh sb="5" eb="7">
      <t>ヘイセイ</t>
    </rPh>
    <rPh sb="9" eb="10">
      <t>ネン</t>
    </rPh>
    <rPh sb="10" eb="12">
      <t>イコウ</t>
    </rPh>
    <rPh sb="13" eb="15">
      <t>ハンバイ</t>
    </rPh>
    <rPh sb="15" eb="17">
      <t>ノウカ</t>
    </rPh>
    <phoneticPr fontId="4"/>
  </si>
  <si>
    <t>１ 専業・兼業別農家数の推移</t>
    <phoneticPr fontId="4"/>
  </si>
  <si>
    <t>（単位：戸）</t>
    <rPh sb="4" eb="5">
      <t>コ</t>
    </rPh>
    <phoneticPr fontId="4"/>
  </si>
  <si>
    <t>区分 ＼  年</t>
    <rPh sb="6" eb="7">
      <t>ネン</t>
    </rPh>
    <phoneticPr fontId="4"/>
  </si>
  <si>
    <t>平成2
(1990)</t>
    <phoneticPr fontId="4"/>
  </si>
  <si>
    <t>7
(1995)</t>
    <phoneticPr fontId="4"/>
  </si>
  <si>
    <t>12
(2000)</t>
    <phoneticPr fontId="4"/>
  </si>
  <si>
    <t>17
(2005)</t>
    <phoneticPr fontId="4"/>
  </si>
  <si>
    <t>22
(2010)</t>
    <phoneticPr fontId="4"/>
  </si>
  <si>
    <t>27
(2015)</t>
    <phoneticPr fontId="4"/>
  </si>
  <si>
    <t>専業農家</t>
  </si>
  <si>
    <t>兼業農家</t>
    <rPh sb="2" eb="4">
      <t>ノウカ</t>
    </rPh>
    <phoneticPr fontId="4"/>
  </si>
  <si>
    <t>第１種</t>
  </si>
  <si>
    <t>第２種</t>
  </si>
  <si>
    <t>小　計</t>
  </si>
  <si>
    <t>総　　数</t>
    <rPh sb="0" eb="1">
      <t>ソウ</t>
    </rPh>
    <rPh sb="3" eb="4">
      <t>スウ</t>
    </rPh>
    <phoneticPr fontId="4"/>
  </si>
  <si>
    <t>資料：農林業センサス</t>
    <phoneticPr fontId="4"/>
  </si>
  <si>
    <t>　注：平成12年以降の専業・兼業農家は「販売農家」に限る</t>
    <phoneticPr fontId="4"/>
  </si>
  <si>
    <t>２ 農業従事者数の推移</t>
    <phoneticPr fontId="4"/>
  </si>
  <si>
    <t>（単位：人）</t>
    <phoneticPr fontId="4"/>
  </si>
  <si>
    <t>平成2
(1990)</t>
    <phoneticPr fontId="4"/>
  </si>
  <si>
    <t>7
(1995)</t>
    <phoneticPr fontId="4"/>
  </si>
  <si>
    <t>27
(2015)</t>
    <phoneticPr fontId="4"/>
  </si>
  <si>
    <t>15～59歳</t>
  </si>
  <si>
    <t>男</t>
  </si>
  <si>
    <t>(平成7年以前</t>
  </si>
  <si>
    <t>女</t>
  </si>
  <si>
    <t>は16～59歳)</t>
  </si>
  <si>
    <t>計</t>
  </si>
  <si>
    <t>60歳以上</t>
  </si>
  <si>
    <t>合    計</t>
  </si>
  <si>
    <t>資料：農林業センサス</t>
    <phoneticPr fontId="4"/>
  </si>
  <si>
    <t>　注：平成17年以降の人数は「販売農家」のみ</t>
    <rPh sb="3" eb="5">
      <t>ヘイセイ</t>
    </rPh>
    <rPh sb="7" eb="8">
      <t>ネン</t>
    </rPh>
    <rPh sb="8" eb="10">
      <t>イコウ</t>
    </rPh>
    <rPh sb="11" eb="13">
      <t>ニンズウ</t>
    </rPh>
    <rPh sb="15" eb="17">
      <t>ハンバイ</t>
    </rPh>
    <rPh sb="17" eb="19">
      <t>ノウカ</t>
    </rPh>
    <phoneticPr fontId="4"/>
  </si>
  <si>
    <t>３ 経営耕地面積の推移</t>
    <phoneticPr fontId="4"/>
  </si>
  <si>
    <t>（単位：ha）</t>
    <phoneticPr fontId="4"/>
  </si>
  <si>
    <t>平成2
(1990)</t>
    <phoneticPr fontId="4"/>
  </si>
  <si>
    <t>7
(1995)</t>
    <phoneticPr fontId="4"/>
  </si>
  <si>
    <t>12
(2000)</t>
    <phoneticPr fontId="4"/>
  </si>
  <si>
    <t>17
(2005)</t>
    <phoneticPr fontId="4"/>
  </si>
  <si>
    <t>22
(2010)</t>
    <phoneticPr fontId="4"/>
  </si>
  <si>
    <t>27
(2015)</t>
    <phoneticPr fontId="4"/>
  </si>
  <si>
    <t>田</t>
  </si>
  <si>
    <t>畑</t>
  </si>
  <si>
    <t>樹園地</t>
    <rPh sb="0" eb="1">
      <t>ジュ</t>
    </rPh>
    <rPh sb="1" eb="3">
      <t>エンチ</t>
    </rPh>
    <phoneticPr fontId="4"/>
  </si>
  <si>
    <t>合　　　計</t>
  </si>
  <si>
    <t>資料：農林業センサス</t>
    <phoneticPr fontId="4"/>
  </si>
  <si>
    <t xml:space="preserve">         注：平成12年は「自給的農家」、平成17.27年は「販売農家」、平成22年は「農業経営体」</t>
    <rPh sb="25" eb="27">
      <t>ヘイセイ</t>
    </rPh>
    <rPh sb="32" eb="33">
      <t>ネン</t>
    </rPh>
    <rPh sb="35" eb="37">
      <t>ハンバイ</t>
    </rPh>
    <rPh sb="37" eb="39">
      <t>ノウカ</t>
    </rPh>
    <rPh sb="41" eb="43">
      <t>ヘイセイ</t>
    </rPh>
    <rPh sb="45" eb="46">
      <t>ネン</t>
    </rPh>
    <rPh sb="48" eb="50">
      <t>ノウギョウ</t>
    </rPh>
    <rPh sb="50" eb="52">
      <t>ケイエイ</t>
    </rPh>
    <rPh sb="52" eb="53">
      <t>タイ</t>
    </rPh>
    <phoneticPr fontId="4"/>
  </si>
  <si>
    <t>５ 地区別農家数</t>
    <phoneticPr fontId="4"/>
  </si>
  <si>
    <t>（単位：戸）</t>
    <rPh sb="1" eb="3">
      <t>タンイ</t>
    </rPh>
    <rPh sb="4" eb="5">
      <t>コ</t>
    </rPh>
    <phoneticPr fontId="4"/>
  </si>
  <si>
    <t>販　 　売　 　農　 　家</t>
    <phoneticPr fontId="4"/>
  </si>
  <si>
    <t>地　区　名</t>
  </si>
  <si>
    <t>農　家　数</t>
    <phoneticPr fontId="4"/>
  </si>
  <si>
    <t>専 業 農 家</t>
  </si>
  <si>
    <t>兼　　業　　農　　家</t>
  </si>
  <si>
    <t>掛川</t>
  </si>
  <si>
    <t>粟本</t>
  </si>
  <si>
    <t>東山口</t>
  </si>
  <si>
    <t>西南郷</t>
  </si>
  <si>
    <t>原田</t>
  </si>
  <si>
    <t>原泉</t>
  </si>
  <si>
    <t>原谷</t>
  </si>
  <si>
    <t>東山</t>
  </si>
  <si>
    <t>日坂</t>
  </si>
  <si>
    <t>和田岡</t>
  </si>
  <si>
    <t>西山口</t>
  </si>
  <si>
    <t>上内田</t>
  </si>
  <si>
    <t>桜木</t>
  </si>
  <si>
    <t>曽我</t>
  </si>
  <si>
    <t>西郷</t>
  </si>
  <si>
    <t>倉真</t>
  </si>
  <si>
    <t>佐束</t>
    <rPh sb="0" eb="2">
      <t>サヅカ</t>
    </rPh>
    <phoneticPr fontId="4"/>
  </si>
  <si>
    <t>土方</t>
    <rPh sb="0" eb="2">
      <t>ヒジカタ</t>
    </rPh>
    <phoneticPr fontId="4"/>
  </si>
  <si>
    <t>中</t>
    <rPh sb="0" eb="1">
      <t>ナカ</t>
    </rPh>
    <phoneticPr fontId="4"/>
  </si>
  <si>
    <t>大坂</t>
    <rPh sb="0" eb="2">
      <t>オオサカ</t>
    </rPh>
    <phoneticPr fontId="4"/>
  </si>
  <si>
    <t>睦浜</t>
    <rPh sb="0" eb="1">
      <t>ムツ</t>
    </rPh>
    <rPh sb="1" eb="2">
      <t>ハマ</t>
    </rPh>
    <phoneticPr fontId="4"/>
  </si>
  <si>
    <t>千浜</t>
    <rPh sb="0" eb="2">
      <t>チハマ</t>
    </rPh>
    <phoneticPr fontId="4"/>
  </si>
  <si>
    <t>横須賀</t>
    <rPh sb="0" eb="3">
      <t>ヨコスカ</t>
    </rPh>
    <phoneticPr fontId="4"/>
  </si>
  <si>
    <t>大渕</t>
    <rPh sb="0" eb="2">
      <t>オオブチ</t>
    </rPh>
    <phoneticPr fontId="4"/>
  </si>
  <si>
    <t>山崎</t>
    <rPh sb="0" eb="2">
      <t>ヤマザキ</t>
    </rPh>
    <phoneticPr fontId="4"/>
  </si>
  <si>
    <t>　資料：2015年農林業センサス</t>
    <phoneticPr fontId="4"/>
  </si>
  <si>
    <t>６ 地区別経営耕地面積規模別販売農家数</t>
    <rPh sb="14" eb="16">
      <t>ハンバイ</t>
    </rPh>
    <phoneticPr fontId="4"/>
  </si>
  <si>
    <t>（単位：戸）</t>
    <phoneticPr fontId="4"/>
  </si>
  <si>
    <t>0.3ha　未満</t>
    <phoneticPr fontId="4"/>
  </si>
  <si>
    <t>0.3～0.5ha</t>
  </si>
  <si>
    <t>0.5～1.0ha</t>
  </si>
  <si>
    <t>1.0～1.5ha</t>
  </si>
  <si>
    <t>1.5～2.0ha</t>
  </si>
  <si>
    <t>2.0～3.0ha</t>
    <phoneticPr fontId="4"/>
  </si>
  <si>
    <t>3.0～5.0ha</t>
  </si>
  <si>
    <t>5.0ha　以上</t>
    <phoneticPr fontId="4"/>
  </si>
  <si>
    <t>総数</t>
    <rPh sb="0" eb="2">
      <t>ソウスウ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</si>
  <si>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</si>
  <si>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</si>
  <si>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</si>
  <si>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</si>
  <si>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</si>
  <si>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</si>
  <si>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佐束</t>
  </si>
  <si>
    <t>土方</t>
  </si>
  <si>
    <t>-</t>
    <phoneticPr fontId="4"/>
  </si>
  <si>
    <t>中</t>
  </si>
  <si>
    <t>-</t>
    <phoneticPr fontId="4"/>
  </si>
  <si>
    <t>大坂</t>
  </si>
  <si>
    <t>-</t>
    <phoneticPr fontId="4"/>
  </si>
  <si>
    <t>睦浜</t>
  </si>
  <si>
    <t>千浜</t>
  </si>
  <si>
    <t>横須賀</t>
  </si>
  <si>
    <t>大渕</t>
  </si>
  <si>
    <t>山崎</t>
  </si>
  <si>
    <t>７ 地区別農産物販売金額規模別販売農家数</t>
    <rPh sb="15" eb="17">
      <t>ハンバイ</t>
    </rPh>
    <phoneticPr fontId="4"/>
  </si>
  <si>
    <t>（単位：戸）</t>
    <phoneticPr fontId="4"/>
  </si>
  <si>
    <t>販売　なし</t>
    <rPh sb="0" eb="2">
      <t>ハンバイ</t>
    </rPh>
    <phoneticPr fontId="4"/>
  </si>
  <si>
    <t>50万円未満</t>
    <rPh sb="2" eb="3">
      <t>マン</t>
    </rPh>
    <rPh sb="3" eb="6">
      <t>エンミマン</t>
    </rPh>
    <phoneticPr fontId="4"/>
  </si>
  <si>
    <t>50～100　万円</t>
    <rPh sb="7" eb="9">
      <t>マンエン</t>
    </rPh>
    <phoneticPr fontId="4"/>
  </si>
  <si>
    <t>100～200　万円</t>
    <rPh sb="8" eb="10">
      <t>マンエン</t>
    </rPh>
    <phoneticPr fontId="4"/>
  </si>
  <si>
    <t>200～300　万円</t>
    <rPh sb="8" eb="10">
      <t>マンエン</t>
    </rPh>
    <phoneticPr fontId="4"/>
  </si>
  <si>
    <t>300～500　万円</t>
    <rPh sb="8" eb="10">
      <t>マンエン</t>
    </rPh>
    <phoneticPr fontId="4"/>
  </si>
  <si>
    <t>500～700　万円</t>
    <rPh sb="8" eb="10">
      <t>マンエン</t>
    </rPh>
    <phoneticPr fontId="4"/>
  </si>
  <si>
    <t>700～1,000　万円</t>
    <rPh sb="10" eb="12">
      <t>マンエン</t>
    </rPh>
    <phoneticPr fontId="4"/>
  </si>
  <si>
    <t>1,000～1,500万円</t>
    <rPh sb="11" eb="13">
      <t>マンエン</t>
    </rPh>
    <phoneticPr fontId="4"/>
  </si>
  <si>
    <t>1,500～2,000万円</t>
    <rPh sb="11" eb="13">
      <t>マンエン</t>
    </rPh>
    <phoneticPr fontId="4"/>
  </si>
  <si>
    <t>2,000万円　以上</t>
    <rPh sb="5" eb="7">
      <t>マンエン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</si>
  <si>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</si>
  <si>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</si>
  <si>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</si>
  <si>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</si>
  <si>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　資料：2015年農林業センサス</t>
    <phoneticPr fontId="4"/>
  </si>
  <si>
    <t>８ 農産物販売金額１位の部門別地区別農家数</t>
    <phoneticPr fontId="4"/>
  </si>
  <si>
    <t xml:space="preserve"> (単位：戸)</t>
    <phoneticPr fontId="4"/>
  </si>
  <si>
    <t>雑 穀</t>
  </si>
  <si>
    <t>工 芸
農作物</t>
    <rPh sb="4" eb="7">
      <t>ノウサクモツ</t>
    </rPh>
    <phoneticPr fontId="4"/>
  </si>
  <si>
    <t>露地
野菜</t>
    <rPh sb="3" eb="5">
      <t>ヤサイ</t>
    </rPh>
    <phoneticPr fontId="4"/>
  </si>
  <si>
    <t>施設
野菜</t>
    <rPh sb="3" eb="5">
      <t>ヤサイ</t>
    </rPh>
    <phoneticPr fontId="4"/>
  </si>
  <si>
    <t>花き</t>
  </si>
  <si>
    <t>その</t>
    <phoneticPr fontId="4"/>
  </si>
  <si>
    <t>その</t>
    <phoneticPr fontId="4"/>
  </si>
  <si>
    <t>地区名</t>
  </si>
  <si>
    <t>合計</t>
    <rPh sb="0" eb="2">
      <t>ゴウケイ</t>
    </rPh>
    <phoneticPr fontId="4"/>
  </si>
  <si>
    <t>稲 作</t>
  </si>
  <si>
    <t>麦類作</t>
  </si>
  <si>
    <t>いも類</t>
  </si>
  <si>
    <t>果樹類</t>
  </si>
  <si>
    <t>・</t>
  </si>
  <si>
    <t>他の</t>
    <rPh sb="0" eb="1">
      <t>ホカ</t>
    </rPh>
    <phoneticPr fontId="4"/>
  </si>
  <si>
    <t>酪農</t>
  </si>
  <si>
    <t>肉用牛</t>
  </si>
  <si>
    <t>養豚</t>
  </si>
  <si>
    <t>養鶏</t>
  </si>
  <si>
    <t>豆類</t>
    <rPh sb="1" eb="2">
      <t>ルイ</t>
    </rPh>
    <phoneticPr fontId="4"/>
  </si>
  <si>
    <t>花木</t>
  </si>
  <si>
    <t>作物</t>
  </si>
  <si>
    <t>畜産</t>
    <rPh sb="0" eb="2">
      <t>チクサン</t>
    </rPh>
    <phoneticPr fontId="4"/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</si>
  <si>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</si>
  <si>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</si>
  <si>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</si>
  <si>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</si>
  <si>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</si>
  <si>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</si>
  <si>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　資料：2015年農林業センサス</t>
    <phoneticPr fontId="4"/>
  </si>
  <si>
    <t>　  注：販売農家のうち、調査期日前１年間、農産物を販売しなかった農家は集計対象外。</t>
    <rPh sb="13" eb="15">
      <t>チョウサ</t>
    </rPh>
    <rPh sb="15" eb="18">
      <t>キジツマエ</t>
    </rPh>
    <rPh sb="19" eb="21">
      <t>ネンカン</t>
    </rPh>
    <rPh sb="22" eb="25">
      <t>ノウサンブツ</t>
    </rPh>
    <rPh sb="26" eb="28">
      <t>ハンバイ</t>
    </rPh>
    <rPh sb="33" eb="35">
      <t>ノウカ</t>
    </rPh>
    <phoneticPr fontId="4"/>
  </si>
  <si>
    <t>９ 地区別世帯員数及び農業従事者の平均年齢</t>
    <rPh sb="4" eb="5">
      <t>ベツ</t>
    </rPh>
    <rPh sb="5" eb="7">
      <t>セタイ</t>
    </rPh>
    <rPh sb="7" eb="9">
      <t>インスウ</t>
    </rPh>
    <rPh sb="9" eb="10">
      <t>オヨ</t>
    </rPh>
    <rPh sb="11" eb="13">
      <t>ノウギョウ</t>
    </rPh>
    <rPh sb="13" eb="16">
      <t>ジュウジシャ</t>
    </rPh>
    <rPh sb="17" eb="19">
      <t>ヘイキン</t>
    </rPh>
    <rPh sb="19" eb="21">
      <t>ネンレイ</t>
    </rPh>
    <phoneticPr fontId="4"/>
  </si>
  <si>
    <t>（単位：人、歳）</t>
    <rPh sb="4" eb="5">
      <t>ニン</t>
    </rPh>
    <rPh sb="6" eb="7">
      <t>サイ</t>
    </rPh>
    <phoneticPr fontId="4"/>
  </si>
  <si>
    <t>販　売　農　家</t>
    <phoneticPr fontId="11"/>
  </si>
  <si>
    <t>世帯員数</t>
    <rPh sb="0" eb="2">
      <t>セタイ</t>
    </rPh>
    <rPh sb="2" eb="4">
      <t>インスウ</t>
    </rPh>
    <phoneticPr fontId="11"/>
  </si>
  <si>
    <t>農業従事者</t>
    <rPh sb="0" eb="2">
      <t>ノウギョウ</t>
    </rPh>
    <rPh sb="2" eb="5">
      <t>ジュウジシャ</t>
    </rPh>
    <phoneticPr fontId="4"/>
  </si>
  <si>
    <t>総数</t>
  </si>
  <si>
    <t>14歳
以下</t>
    <rPh sb="4" eb="6">
      <t>イカ</t>
    </rPh>
    <phoneticPr fontId="4"/>
  </si>
  <si>
    <t>15歳
以上</t>
    <rPh sb="4" eb="6">
      <t>イジョウ</t>
    </rPh>
    <phoneticPr fontId="4"/>
  </si>
  <si>
    <t>平均年齢</t>
    <rPh sb="0" eb="2">
      <t>ヘイキン</t>
    </rPh>
    <rPh sb="2" eb="4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</si>
  <si>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</si>
  <si>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</si>
  <si>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全体</t>
    <rPh sb="0" eb="2">
      <t>ゼンタイ</t>
    </rPh>
    <phoneticPr fontId="4"/>
  </si>
  <si>
    <t>１０ 地区別経営耕地面積</t>
    <phoneticPr fontId="4"/>
  </si>
  <si>
    <t>（販売農家） （単位：戸、ha）</t>
    <rPh sb="1" eb="3">
      <t>ハンバイ</t>
    </rPh>
    <rPh sb="3" eb="5">
      <t>ノウカ</t>
    </rPh>
    <rPh sb="11" eb="12">
      <t>ト</t>
    </rPh>
    <phoneticPr fontId="4"/>
  </si>
  <si>
    <t>経営耕地　　総面積</t>
    <rPh sb="6" eb="9">
      <t>ソウメンセキ</t>
    </rPh>
    <phoneticPr fontId="4"/>
  </si>
  <si>
    <t>樹園地</t>
    <phoneticPr fontId="4"/>
  </si>
  <si>
    <t>田のある農家数</t>
    <rPh sb="4" eb="6">
      <t>ノウカ</t>
    </rPh>
    <rPh sb="6" eb="7">
      <t>スウ</t>
    </rPh>
    <phoneticPr fontId="4"/>
  </si>
  <si>
    <t>総面積</t>
    <phoneticPr fontId="4"/>
  </si>
  <si>
    <t>うち稲を作った田</t>
  </si>
  <si>
    <t>畑のある農家数</t>
    <rPh sb="4" eb="6">
      <t>ノウカ</t>
    </rPh>
    <rPh sb="6" eb="7">
      <t>スウ</t>
    </rPh>
    <phoneticPr fontId="4"/>
  </si>
  <si>
    <t>樹園地のある農家数</t>
    <rPh sb="6" eb="8">
      <t>ノウカ</t>
    </rPh>
    <rPh sb="8" eb="9">
      <t>スウ</t>
    </rPh>
    <phoneticPr fontId="4"/>
  </si>
  <si>
    <t>農家数</t>
  </si>
  <si>
    <t>面積</t>
    <phoneticPr fontId="4"/>
  </si>
  <si>
    <t>　資料：2015年農林業センサス</t>
    <phoneticPr fontId="4"/>
  </si>
  <si>
    <t>１１　地区別作物類別作付（栽培）面積</t>
    <phoneticPr fontId="4"/>
  </si>
  <si>
    <t>（農業経営体）（単位：ha）</t>
    <rPh sb="1" eb="3">
      <t>ノウギョウ</t>
    </rPh>
    <rPh sb="3" eb="5">
      <t>ケイエイ</t>
    </rPh>
    <rPh sb="5" eb="6">
      <t>カラダ</t>
    </rPh>
    <phoneticPr fontId="4"/>
  </si>
  <si>
    <t>地区名</t>
    <phoneticPr fontId="4"/>
  </si>
  <si>
    <t>販　売　作　付　（　栽　培　）　面　積</t>
    <phoneticPr fontId="4"/>
  </si>
  <si>
    <t>稲</t>
  </si>
  <si>
    <t>麦　類</t>
  </si>
  <si>
    <t>雑　穀</t>
  </si>
  <si>
    <t>いも類</t>
    <phoneticPr fontId="4"/>
  </si>
  <si>
    <t>豆　類</t>
    <phoneticPr fontId="4"/>
  </si>
  <si>
    <t>工芸農
作物類</t>
    <phoneticPr fontId="4"/>
  </si>
  <si>
    <t>野菜類</t>
    <phoneticPr fontId="4"/>
  </si>
  <si>
    <t>花き類
・花木</t>
    <rPh sb="5" eb="6">
      <t>ハナ</t>
    </rPh>
    <rPh sb="6" eb="7">
      <t>キ</t>
    </rPh>
    <phoneticPr fontId="4"/>
  </si>
  <si>
    <t>その他
の作物</t>
    <phoneticPr fontId="4"/>
  </si>
  <si>
    <t>X</t>
    <phoneticPr fontId="4"/>
  </si>
  <si>
    <t>X</t>
    <phoneticPr fontId="4"/>
  </si>
  <si>
    <t>X</t>
    <phoneticPr fontId="4"/>
  </si>
  <si>
    <t>X</t>
    <phoneticPr fontId="4"/>
  </si>
  <si>
    <t>-</t>
    <phoneticPr fontId="4"/>
  </si>
  <si>
    <t>X</t>
    <phoneticPr fontId="4"/>
  </si>
  <si>
    <t>-</t>
    <phoneticPr fontId="4"/>
  </si>
  <si>
    <t>-</t>
    <phoneticPr fontId="4"/>
  </si>
  <si>
    <t>-</t>
    <phoneticPr fontId="4"/>
  </si>
  <si>
    <t>X</t>
    <phoneticPr fontId="4"/>
  </si>
  <si>
    <t>-</t>
    <phoneticPr fontId="4"/>
  </si>
  <si>
    <t>-</t>
    <phoneticPr fontId="4"/>
  </si>
  <si>
    <t>X</t>
    <phoneticPr fontId="4"/>
  </si>
  <si>
    <t>１２  地区別農家状況の推移</t>
    <phoneticPr fontId="13"/>
  </si>
  <si>
    <t>（単位：戸、ha）</t>
    <rPh sb="1" eb="3">
      <t>タンイ</t>
    </rPh>
    <rPh sb="4" eb="5">
      <t>コ</t>
    </rPh>
    <phoneticPr fontId="13"/>
  </si>
  <si>
    <t>地区</t>
    <rPh sb="0" eb="2">
      <t>チク</t>
    </rPh>
    <phoneticPr fontId="13"/>
  </si>
  <si>
    <t>年</t>
    <phoneticPr fontId="13"/>
  </si>
  <si>
    <t>総農
家数</t>
    <phoneticPr fontId="13"/>
  </si>
  <si>
    <t>販売農家数</t>
    <rPh sb="0" eb="2">
      <t>ハンバイ</t>
    </rPh>
    <rPh sb="2" eb="4">
      <t>ノウカ</t>
    </rPh>
    <rPh sb="4" eb="5">
      <t>スウ</t>
    </rPh>
    <phoneticPr fontId="13"/>
  </si>
  <si>
    <t>経営
耕地
総面積</t>
    <rPh sb="0" eb="2">
      <t>ケイエイ</t>
    </rPh>
    <rPh sb="3" eb="5">
      <t>コウチ</t>
    </rPh>
    <rPh sb="6" eb="7">
      <t>ソウ</t>
    </rPh>
    <rPh sb="7" eb="9">
      <t>メンセキ</t>
    </rPh>
    <phoneticPr fontId="13"/>
  </si>
  <si>
    <t>販売農家経営耕地面積</t>
    <rPh sb="0" eb="2">
      <t>ハンバイ</t>
    </rPh>
    <rPh sb="2" eb="4">
      <t>ノウカ</t>
    </rPh>
    <rPh sb="8" eb="10">
      <t>メンセキ</t>
    </rPh>
    <phoneticPr fontId="13"/>
  </si>
  <si>
    <t>専業</t>
    <phoneticPr fontId="13"/>
  </si>
  <si>
    <t>１種　兼業</t>
    <phoneticPr fontId="13"/>
  </si>
  <si>
    <t>２種　兼業</t>
    <phoneticPr fontId="13"/>
  </si>
  <si>
    <t>樹園地</t>
    <rPh sb="0" eb="1">
      <t>ジュ</t>
    </rPh>
    <rPh sb="1" eb="3">
      <t>エンチ</t>
    </rPh>
    <phoneticPr fontId="13"/>
  </si>
  <si>
    <t>総数</t>
    <rPh sb="0" eb="2">
      <t>ソウスウ</t>
    </rPh>
    <phoneticPr fontId="13"/>
  </si>
  <si>
    <t>平7 (1995)</t>
    <phoneticPr fontId="13"/>
  </si>
  <si>
    <t>12 (2000)</t>
    <phoneticPr fontId="13"/>
  </si>
  <si>
    <t>17 (2005)</t>
    <phoneticPr fontId="13"/>
  </si>
  <si>
    <t>22 (2010)</t>
    <phoneticPr fontId="13"/>
  </si>
  <si>
    <t>27 (2015)</t>
    <phoneticPr fontId="13"/>
  </si>
  <si>
    <t>掛川</t>
    <rPh sb="0" eb="2">
      <t>カケガワ</t>
    </rPh>
    <phoneticPr fontId="13"/>
  </si>
  <si>
    <t>22 (2010)</t>
    <phoneticPr fontId="13"/>
  </si>
  <si>
    <t>粟本</t>
    <rPh sb="0" eb="1">
      <t>アワ</t>
    </rPh>
    <rPh sb="1" eb="2">
      <t>モト</t>
    </rPh>
    <phoneticPr fontId="13"/>
  </si>
  <si>
    <t>東山口</t>
    <rPh sb="0" eb="1">
      <t>ヒガシ</t>
    </rPh>
    <rPh sb="1" eb="3">
      <t>ヤマグチ</t>
    </rPh>
    <phoneticPr fontId="13"/>
  </si>
  <si>
    <t>西南郷</t>
    <rPh sb="0" eb="1">
      <t>ニシ</t>
    </rPh>
    <rPh sb="1" eb="3">
      <t>ナンゴウ</t>
    </rPh>
    <phoneticPr fontId="13"/>
  </si>
  <si>
    <t>原田</t>
    <rPh sb="0" eb="1">
      <t>ハラ</t>
    </rPh>
    <rPh sb="1" eb="2">
      <t>タ</t>
    </rPh>
    <phoneticPr fontId="13"/>
  </si>
  <si>
    <t>原泉</t>
    <rPh sb="0" eb="1">
      <t>ハラ</t>
    </rPh>
    <rPh sb="1" eb="2">
      <t>イズミ</t>
    </rPh>
    <phoneticPr fontId="13"/>
  </si>
  <si>
    <t>原谷</t>
    <rPh sb="0" eb="1">
      <t>ハラ</t>
    </rPh>
    <rPh sb="1" eb="2">
      <t>タニ</t>
    </rPh>
    <phoneticPr fontId="13"/>
  </si>
  <si>
    <t>東山</t>
    <rPh sb="0" eb="1">
      <t>ヒガシ</t>
    </rPh>
    <rPh sb="1" eb="2">
      <t>ヤマ</t>
    </rPh>
    <phoneticPr fontId="13"/>
  </si>
  <si>
    <t>日坂</t>
    <rPh sb="0" eb="2">
      <t>ニッサカ</t>
    </rPh>
    <phoneticPr fontId="13"/>
  </si>
  <si>
    <t>17 (2005)</t>
    <phoneticPr fontId="13"/>
  </si>
  <si>
    <t>総農
家数</t>
    <phoneticPr fontId="13"/>
  </si>
  <si>
    <t>年</t>
    <rPh sb="0" eb="1">
      <t>ネン</t>
    </rPh>
    <phoneticPr fontId="13"/>
  </si>
  <si>
    <t>専業</t>
    <phoneticPr fontId="13"/>
  </si>
  <si>
    <t>２種　兼業</t>
    <phoneticPr fontId="13"/>
  </si>
  <si>
    <t>和田岡</t>
    <rPh sb="0" eb="2">
      <t>ワダ</t>
    </rPh>
    <rPh sb="2" eb="3">
      <t>オカ</t>
    </rPh>
    <phoneticPr fontId="13"/>
  </si>
  <si>
    <t>平7 (1995)</t>
    <phoneticPr fontId="13"/>
  </si>
  <si>
    <t>27 (2015)</t>
    <phoneticPr fontId="13"/>
  </si>
  <si>
    <t>西山口</t>
    <rPh sb="0" eb="1">
      <t>ニシ</t>
    </rPh>
    <rPh sb="1" eb="3">
      <t>ヤマグチ</t>
    </rPh>
    <phoneticPr fontId="13"/>
  </si>
  <si>
    <t>12 (2000)</t>
    <phoneticPr fontId="13"/>
  </si>
  <si>
    <t>17 (2005)</t>
    <phoneticPr fontId="13"/>
  </si>
  <si>
    <t>上内田</t>
    <rPh sb="0" eb="1">
      <t>カミ</t>
    </rPh>
    <rPh sb="1" eb="3">
      <t>ウチダ</t>
    </rPh>
    <phoneticPr fontId="13"/>
  </si>
  <si>
    <t>22 (2010)</t>
    <phoneticPr fontId="13"/>
  </si>
  <si>
    <t>桜木</t>
    <rPh sb="0" eb="2">
      <t>サクラギ</t>
    </rPh>
    <phoneticPr fontId="13"/>
  </si>
  <si>
    <t>17 (2005)</t>
    <phoneticPr fontId="13"/>
  </si>
  <si>
    <t>曽我</t>
    <rPh sb="0" eb="2">
      <t>ソガ</t>
    </rPh>
    <phoneticPr fontId="13"/>
  </si>
  <si>
    <t>西郷</t>
    <rPh sb="0" eb="2">
      <t>サイゴウ</t>
    </rPh>
    <phoneticPr fontId="13"/>
  </si>
  <si>
    <t>17 (2005)</t>
    <phoneticPr fontId="13"/>
  </si>
  <si>
    <t>27 (2015)</t>
    <phoneticPr fontId="13"/>
  </si>
  <si>
    <t>倉真</t>
    <rPh sb="0" eb="2">
      <t>クラミ</t>
    </rPh>
    <phoneticPr fontId="13"/>
  </si>
  <si>
    <t>12 (2000)</t>
    <phoneticPr fontId="13"/>
  </si>
  <si>
    <t>17 (2005)</t>
    <phoneticPr fontId="13"/>
  </si>
  <si>
    <t>佐束</t>
    <rPh sb="0" eb="1">
      <t>サ</t>
    </rPh>
    <rPh sb="1" eb="2">
      <t>タバ</t>
    </rPh>
    <phoneticPr fontId="13"/>
  </si>
  <si>
    <t>土方</t>
    <rPh sb="0" eb="1">
      <t>ツチ</t>
    </rPh>
    <rPh sb="1" eb="2">
      <t>カタ</t>
    </rPh>
    <phoneticPr fontId="13"/>
  </si>
  <si>
    <t>12 (2000)</t>
    <phoneticPr fontId="13"/>
  </si>
  <si>
    <t>中</t>
    <rPh sb="0" eb="1">
      <t>ナカ</t>
    </rPh>
    <phoneticPr fontId="13"/>
  </si>
  <si>
    <t>平7 (1995)</t>
    <phoneticPr fontId="13"/>
  </si>
  <si>
    <t>12 (2000)</t>
    <phoneticPr fontId="13"/>
  </si>
  <si>
    <t>専業</t>
    <phoneticPr fontId="13"/>
  </si>
  <si>
    <t>１種　兼業</t>
    <phoneticPr fontId="13"/>
  </si>
  <si>
    <t>２種　兼業</t>
    <phoneticPr fontId="13"/>
  </si>
  <si>
    <t>大坂</t>
    <rPh sb="0" eb="1">
      <t>ダイ</t>
    </rPh>
    <rPh sb="1" eb="2">
      <t>サカ</t>
    </rPh>
    <phoneticPr fontId="13"/>
  </si>
  <si>
    <t>12 (2000)</t>
    <phoneticPr fontId="13"/>
  </si>
  <si>
    <t>睦浜</t>
    <rPh sb="0" eb="1">
      <t>ムツミ</t>
    </rPh>
    <rPh sb="1" eb="2">
      <t>ハマ</t>
    </rPh>
    <phoneticPr fontId="13"/>
  </si>
  <si>
    <t>17 (2005)</t>
    <phoneticPr fontId="13"/>
  </si>
  <si>
    <t>千浜</t>
    <rPh sb="0" eb="1">
      <t>セン</t>
    </rPh>
    <rPh sb="1" eb="2">
      <t>ハマ</t>
    </rPh>
    <phoneticPr fontId="13"/>
  </si>
  <si>
    <t>22 (2010)</t>
    <phoneticPr fontId="13"/>
  </si>
  <si>
    <t>横須賀</t>
    <rPh sb="0" eb="1">
      <t>ヨコ</t>
    </rPh>
    <rPh sb="1" eb="3">
      <t>スガ</t>
    </rPh>
    <phoneticPr fontId="13"/>
  </si>
  <si>
    <t>27 (2015)</t>
    <phoneticPr fontId="13"/>
  </si>
  <si>
    <t>大渕</t>
    <rPh sb="0" eb="1">
      <t>ダイ</t>
    </rPh>
    <rPh sb="1" eb="2">
      <t>フチ</t>
    </rPh>
    <phoneticPr fontId="13"/>
  </si>
  <si>
    <t>22 (2010)</t>
    <phoneticPr fontId="13"/>
  </si>
  <si>
    <t>山崎</t>
    <rPh sb="0" eb="2">
      <t>ヤマザキ</t>
    </rPh>
    <phoneticPr fontId="13"/>
  </si>
  <si>
    <t>資料：農林業センサス</t>
    <phoneticPr fontId="13"/>
  </si>
  <si>
    <t>注：地区名は、農家が居住している地区を表している</t>
    <rPh sb="2" eb="5">
      <t>チクメイ</t>
    </rPh>
    <rPh sb="7" eb="9">
      <t>ノウカ</t>
    </rPh>
    <rPh sb="10" eb="12">
      <t>キョジュウ</t>
    </rPh>
    <rPh sb="16" eb="18">
      <t>チク</t>
    </rPh>
    <rPh sb="19" eb="20">
      <t>アラワ</t>
    </rPh>
    <phoneticPr fontId="4"/>
  </si>
  <si>
    <t>１３　地区別保有山林面積規模別林業経営体数・林野面積</t>
    <rPh sb="16" eb="17">
      <t>ギョウ</t>
    </rPh>
    <rPh sb="17" eb="20">
      <t>ケイエイタイ</t>
    </rPh>
    <rPh sb="22" eb="24">
      <t>リンヤ</t>
    </rPh>
    <phoneticPr fontId="4"/>
  </si>
  <si>
    <t>(単位：戸､ha)</t>
    <phoneticPr fontId="4"/>
  </si>
  <si>
    <t>地 区 名</t>
  </si>
  <si>
    <t>林業経営体数</t>
    <rPh sb="0" eb="2">
      <t>リンギョウ</t>
    </rPh>
    <rPh sb="2" eb="4">
      <t>ケイエイ</t>
    </rPh>
    <rPh sb="4" eb="5">
      <t>タイ</t>
    </rPh>
    <rPh sb="5" eb="6">
      <t>スウ</t>
    </rPh>
    <phoneticPr fontId="11"/>
  </si>
  <si>
    <t>林　業　経　営　体　数</t>
    <rPh sb="2" eb="3">
      <t>ギョウ</t>
    </rPh>
    <rPh sb="4" eb="5">
      <t>キョウ</t>
    </rPh>
    <rPh sb="6" eb="7">
      <t>エイ</t>
    </rPh>
    <rPh sb="8" eb="9">
      <t>カラダ</t>
    </rPh>
    <rPh sb="10" eb="11">
      <t>スウ</t>
    </rPh>
    <phoneticPr fontId="11"/>
  </si>
  <si>
    <t>森林
面積</t>
    <rPh sb="0" eb="2">
      <t>シンリン</t>
    </rPh>
    <rPh sb="3" eb="5">
      <t>メンセキ</t>
    </rPh>
    <phoneticPr fontId="4"/>
  </si>
  <si>
    <t>3ha未満</t>
    <rPh sb="3" eb="5">
      <t>ミマン</t>
    </rPh>
    <phoneticPr fontId="11"/>
  </si>
  <si>
    <t>3～5ha</t>
    <phoneticPr fontId="11"/>
  </si>
  <si>
    <t>5～10ha</t>
    <phoneticPr fontId="11"/>
  </si>
  <si>
    <t>10～20ha</t>
    <phoneticPr fontId="11"/>
  </si>
  <si>
    <t>20～30ha</t>
    <phoneticPr fontId="11"/>
  </si>
  <si>
    <t>30～50ha</t>
    <phoneticPr fontId="11"/>
  </si>
  <si>
    <t>50～100ha</t>
    <phoneticPr fontId="11"/>
  </si>
  <si>
    <t>100ha　以上</t>
    <phoneticPr fontId="11"/>
  </si>
  <si>
    <t>-</t>
    <phoneticPr fontId="11"/>
  </si>
  <si>
    <t>-</t>
    <phoneticPr fontId="11"/>
  </si>
  <si>
    <t>…</t>
    <phoneticPr fontId="11"/>
  </si>
  <si>
    <t>…</t>
    <phoneticPr fontId="11"/>
  </si>
  <si>
    <t>-</t>
    <phoneticPr fontId="11"/>
  </si>
  <si>
    <t>-</t>
    <phoneticPr fontId="11"/>
  </si>
  <si>
    <t>…</t>
    <phoneticPr fontId="11"/>
  </si>
  <si>
    <t>-</t>
    <phoneticPr fontId="11"/>
  </si>
  <si>
    <t>…</t>
    <phoneticPr fontId="11"/>
  </si>
  <si>
    <t>　資料：2015年農林業センサス</t>
    <phoneticPr fontId="4"/>
  </si>
  <si>
    <t>　　注：森林面積･･･出典「静岡県天竜地域森林計画」</t>
    <rPh sb="2" eb="3">
      <t>チュウ</t>
    </rPh>
    <rPh sb="4" eb="6">
      <t>シンリン</t>
    </rPh>
    <rPh sb="6" eb="8">
      <t>メンセキ</t>
    </rPh>
    <rPh sb="11" eb="13">
      <t>シュッテン</t>
    </rPh>
    <rPh sb="14" eb="17">
      <t>シズオカケン</t>
    </rPh>
    <rPh sb="17" eb="19">
      <t>テンリュウ</t>
    </rPh>
    <rPh sb="19" eb="21">
      <t>チイキ</t>
    </rPh>
    <rPh sb="21" eb="23">
      <t>シンリン</t>
    </rPh>
    <rPh sb="23" eb="25">
      <t>ケイカク</t>
    </rPh>
    <phoneticPr fontId="11"/>
  </si>
  <si>
    <t>１４　 農地法等の処理件数及び転用等面積</t>
    <rPh sb="6" eb="7">
      <t>ホウ</t>
    </rPh>
    <rPh sb="7" eb="8">
      <t>トウ</t>
    </rPh>
    <rPh sb="9" eb="11">
      <t>ショリ</t>
    </rPh>
    <rPh sb="11" eb="13">
      <t>ケンスウ</t>
    </rPh>
    <rPh sb="15" eb="17">
      <t>テンヨウ</t>
    </rPh>
    <rPh sb="17" eb="18">
      <t>トウ</t>
    </rPh>
    <phoneticPr fontId="4"/>
  </si>
  <si>
    <t>区　　分</t>
    <rPh sb="0" eb="1">
      <t>ク</t>
    </rPh>
    <rPh sb="3" eb="4">
      <t>ブン</t>
    </rPh>
    <phoneticPr fontId="13"/>
  </si>
  <si>
    <t>件数</t>
    <rPh sb="0" eb="2">
      <t>ケンスウ</t>
    </rPh>
    <phoneticPr fontId="13"/>
  </si>
  <si>
    <t>面　　積</t>
    <rPh sb="0" eb="1">
      <t>メン</t>
    </rPh>
    <rPh sb="3" eb="4">
      <t>セキ</t>
    </rPh>
    <phoneticPr fontId="13"/>
  </si>
  <si>
    <t>田</t>
    <rPh sb="0" eb="1">
      <t>タ</t>
    </rPh>
    <phoneticPr fontId="4"/>
  </si>
  <si>
    <t>畑</t>
    <rPh sb="0" eb="1">
      <t>ハタケ</t>
    </rPh>
    <phoneticPr fontId="4"/>
  </si>
  <si>
    <t>農地法３条申請</t>
    <rPh sb="0" eb="3">
      <t>ノウチホウ</t>
    </rPh>
    <rPh sb="4" eb="5">
      <t>ジョウ</t>
    </rPh>
    <rPh sb="5" eb="7">
      <t>シンセイ</t>
    </rPh>
    <phoneticPr fontId="13"/>
  </si>
  <si>
    <t>農地法４条申請</t>
    <rPh sb="0" eb="3">
      <t>ノウチホウ</t>
    </rPh>
    <rPh sb="4" eb="5">
      <t>ジョウ</t>
    </rPh>
    <rPh sb="5" eb="7">
      <t>シンセイ</t>
    </rPh>
    <phoneticPr fontId="13"/>
  </si>
  <si>
    <t>農地法５条申請</t>
    <rPh sb="0" eb="3">
      <t>ノウチホウ</t>
    </rPh>
    <rPh sb="4" eb="5">
      <t>ジョウ</t>
    </rPh>
    <rPh sb="5" eb="7">
      <t>シンセイ</t>
    </rPh>
    <phoneticPr fontId="13"/>
  </si>
  <si>
    <t>非農地証明</t>
    <rPh sb="0" eb="3">
      <t>ヒノウチ</t>
    </rPh>
    <rPh sb="3" eb="5">
      <t>ショウメイ</t>
    </rPh>
    <phoneticPr fontId="13"/>
  </si>
  <si>
    <t>農業施設証明</t>
    <rPh sb="0" eb="2">
      <t>ノウギョウ</t>
    </rPh>
    <rPh sb="2" eb="4">
      <t>シセツ</t>
    </rPh>
    <rPh sb="4" eb="6">
      <t>ショウメイ</t>
    </rPh>
    <phoneticPr fontId="13"/>
  </si>
  <si>
    <t>計</t>
    <rPh sb="0" eb="1">
      <t>ケイ</t>
    </rPh>
    <phoneticPr fontId="4"/>
  </si>
  <si>
    <t>-</t>
    <phoneticPr fontId="4"/>
  </si>
  <si>
    <t>納税猶予(相続税)</t>
    <rPh sb="0" eb="2">
      <t>ノウゼイ</t>
    </rPh>
    <rPh sb="2" eb="4">
      <t>ユウヨ</t>
    </rPh>
    <rPh sb="5" eb="8">
      <t>ソウゾクゼイ</t>
    </rPh>
    <phoneticPr fontId="13"/>
  </si>
  <si>
    <t>利用集積</t>
    <rPh sb="0" eb="2">
      <t>リヨウ</t>
    </rPh>
    <rPh sb="2" eb="4">
      <t>シュウセキ</t>
    </rPh>
    <phoneticPr fontId="13"/>
  </si>
  <si>
    <t>　資料：農業委員会事務局</t>
    <rPh sb="4" eb="6">
      <t>ノウギョウ</t>
    </rPh>
    <rPh sb="6" eb="9">
      <t>イインカイ</t>
    </rPh>
    <rPh sb="9" eb="12">
      <t>ジムキョク</t>
    </rPh>
    <phoneticPr fontId="4"/>
  </si>
  <si>
    <t xml:space="preserve">     ※3条･･･農地を農地として所有権の移転等をする場合。</t>
    <rPh sb="7" eb="8">
      <t>ジョウ</t>
    </rPh>
    <rPh sb="11" eb="13">
      <t>ノウチ</t>
    </rPh>
    <rPh sb="14" eb="16">
      <t>ノウチ</t>
    </rPh>
    <rPh sb="19" eb="22">
      <t>ショユウケン</t>
    </rPh>
    <rPh sb="23" eb="25">
      <t>イテン</t>
    </rPh>
    <rPh sb="25" eb="26">
      <t>トウ</t>
    </rPh>
    <rPh sb="29" eb="31">
      <t>バアイ</t>
    </rPh>
    <phoneticPr fontId="4"/>
  </si>
  <si>
    <t xml:space="preserve">     ※4条･･･農地を所有するものが、自ら農地を農地以外に利用する場合。</t>
    <rPh sb="7" eb="8">
      <t>ジョウ</t>
    </rPh>
    <rPh sb="11" eb="13">
      <t>ノウチ</t>
    </rPh>
    <rPh sb="14" eb="16">
      <t>ショユウ</t>
    </rPh>
    <rPh sb="22" eb="23">
      <t>ミズカ</t>
    </rPh>
    <rPh sb="24" eb="26">
      <t>ノウチ</t>
    </rPh>
    <rPh sb="27" eb="29">
      <t>ノウチ</t>
    </rPh>
    <rPh sb="29" eb="31">
      <t>イガイ</t>
    </rPh>
    <rPh sb="32" eb="34">
      <t>リヨウ</t>
    </rPh>
    <rPh sb="36" eb="38">
      <t>バアイ</t>
    </rPh>
    <phoneticPr fontId="4"/>
  </si>
  <si>
    <t xml:space="preserve">     ※5条･･･所有者以外の者が借りたり、買ったりして農地以外に利用する場合。</t>
    <rPh sb="7" eb="8">
      <t>ジョウ</t>
    </rPh>
    <rPh sb="11" eb="14">
      <t>ショユウシャ</t>
    </rPh>
    <rPh sb="14" eb="16">
      <t>イガイ</t>
    </rPh>
    <rPh sb="17" eb="18">
      <t>モノ</t>
    </rPh>
    <rPh sb="19" eb="20">
      <t>カ</t>
    </rPh>
    <rPh sb="24" eb="25">
      <t>カ</t>
    </rPh>
    <rPh sb="30" eb="32">
      <t>ノウチ</t>
    </rPh>
    <rPh sb="32" eb="34">
      <t>イガイ</t>
    </rPh>
    <rPh sb="35" eb="37">
      <t>リヨウ</t>
    </rPh>
    <rPh sb="39" eb="41">
      <t>バアイ</t>
    </rPh>
    <phoneticPr fontId="4"/>
  </si>
  <si>
    <t xml:space="preserve">     ※利用集積･･･農業経営基盤強化促進法により農地の賃借ができる制度。</t>
    <rPh sb="6" eb="8">
      <t>リヨウ</t>
    </rPh>
    <rPh sb="8" eb="10">
      <t>シュウセキ</t>
    </rPh>
    <rPh sb="13" eb="15">
      <t>ノウギョウ</t>
    </rPh>
    <rPh sb="15" eb="17">
      <t>ケイエイ</t>
    </rPh>
    <rPh sb="17" eb="19">
      <t>キバン</t>
    </rPh>
    <rPh sb="19" eb="21">
      <t>キョウカ</t>
    </rPh>
    <rPh sb="21" eb="24">
      <t>ソクシンホウ</t>
    </rPh>
    <rPh sb="27" eb="29">
      <t>ノウチ</t>
    </rPh>
    <rPh sb="30" eb="32">
      <t>チンシャク</t>
    </rPh>
    <rPh sb="36" eb="38">
      <t>セイド</t>
    </rPh>
    <phoneticPr fontId="4"/>
  </si>
  <si>
    <t xml:space="preserve">     ※畑は樹園地を含む</t>
    <rPh sb="6" eb="7">
      <t>ハタケ</t>
    </rPh>
    <rPh sb="8" eb="9">
      <t>ジュ</t>
    </rPh>
    <rPh sb="9" eb="10">
      <t>エン</t>
    </rPh>
    <rPh sb="10" eb="11">
      <t>チ</t>
    </rPh>
    <rPh sb="12" eb="13">
      <t>フク</t>
    </rPh>
    <phoneticPr fontId="4"/>
  </si>
  <si>
    <t>年 度</t>
    <rPh sb="0" eb="1">
      <t>トシ</t>
    </rPh>
    <rPh sb="2" eb="3">
      <t>ド</t>
    </rPh>
    <phoneticPr fontId="4"/>
  </si>
  <si>
    <t>一般住宅</t>
    <rPh sb="0" eb="2">
      <t>イッパン</t>
    </rPh>
    <rPh sb="2" eb="4">
      <t>ジュウタク</t>
    </rPh>
    <phoneticPr fontId="4"/>
  </si>
  <si>
    <t>農家住宅</t>
    <rPh sb="0" eb="2">
      <t>ノウカ</t>
    </rPh>
    <rPh sb="2" eb="4">
      <t>ジュウタク</t>
    </rPh>
    <phoneticPr fontId="4"/>
  </si>
  <si>
    <t>集団住宅</t>
    <rPh sb="0" eb="2">
      <t>シュウダン</t>
    </rPh>
    <rPh sb="2" eb="4">
      <t>ジュウタク</t>
    </rPh>
    <phoneticPr fontId="4"/>
  </si>
  <si>
    <t>工場</t>
    <rPh sb="0" eb="2">
      <t>コウジョウ</t>
    </rPh>
    <phoneticPr fontId="4"/>
  </si>
  <si>
    <t>その他
建 物</t>
    <rPh sb="2" eb="3">
      <t>タ</t>
    </rPh>
    <rPh sb="4" eb="5">
      <t>ダテ</t>
    </rPh>
    <rPh sb="6" eb="7">
      <t>ブツ</t>
    </rPh>
    <phoneticPr fontId="4"/>
  </si>
  <si>
    <t>その他</t>
    <rPh sb="2" eb="3">
      <t>タ</t>
    </rPh>
    <phoneticPr fontId="4"/>
  </si>
  <si>
    <t>平成22(2010)</t>
    <phoneticPr fontId="11"/>
  </si>
  <si>
    <t xml:space="preserve">    23(2011)</t>
    <phoneticPr fontId="11"/>
  </si>
  <si>
    <t xml:space="preserve">    24(2012)</t>
    <phoneticPr fontId="11"/>
  </si>
  <si>
    <t xml:space="preserve">    25(2013)</t>
    <phoneticPr fontId="11"/>
  </si>
  <si>
    <t xml:space="preserve">    26(2014)</t>
    <phoneticPr fontId="11"/>
  </si>
  <si>
    <t xml:space="preserve">    27(2015)</t>
    <phoneticPr fontId="11"/>
  </si>
  <si>
    <t xml:space="preserve">    28(2016)</t>
    <phoneticPr fontId="11"/>
  </si>
  <si>
    <t xml:space="preserve">    29(2017)</t>
    <phoneticPr fontId="11"/>
  </si>
  <si>
    <t>　資料：農業委員会事務局</t>
    <phoneticPr fontId="11"/>
  </si>
  <si>
    <t xml:space="preserve">  　注：農地法４条、５条の本申請の合計。登記地目で集計</t>
    <rPh sb="3" eb="4">
      <t>チュウ</t>
    </rPh>
    <rPh sb="5" eb="8">
      <t>ノウチホウ</t>
    </rPh>
    <rPh sb="9" eb="10">
      <t>ジョウ</t>
    </rPh>
    <rPh sb="12" eb="13">
      <t>ジョウ</t>
    </rPh>
    <rPh sb="14" eb="15">
      <t>ホン</t>
    </rPh>
    <rPh sb="15" eb="17">
      <t>シンセイ</t>
    </rPh>
    <rPh sb="18" eb="20">
      <t>ゴウケイ</t>
    </rPh>
    <rPh sb="21" eb="23">
      <t>トウキ</t>
    </rPh>
    <rPh sb="23" eb="25">
      <t>チモク</t>
    </rPh>
    <rPh sb="26" eb="28">
      <t>シュウケイ</t>
    </rPh>
    <phoneticPr fontId="4"/>
  </si>
  <si>
    <t>１６　森林総合利用施設等利用状況</t>
    <phoneticPr fontId="4"/>
  </si>
  <si>
    <t>（単位：人）</t>
  </si>
  <si>
    <t>年 度</t>
  </si>
  <si>
    <t>居尻キャンプ場</t>
    <rPh sb="0" eb="2">
      <t>イジリ</t>
    </rPh>
    <rPh sb="6" eb="7">
      <t>ジョウ</t>
    </rPh>
    <phoneticPr fontId="4"/>
  </si>
  <si>
    <t>ならここの湯</t>
    <rPh sb="5" eb="6">
      <t>ユ</t>
    </rPh>
    <phoneticPr fontId="4"/>
  </si>
  <si>
    <t>明ヶ島
キャンプ場</t>
    <rPh sb="0" eb="3">
      <t>ミョウガシマ</t>
    </rPh>
    <rPh sb="8" eb="9">
      <t>ジョウ</t>
    </rPh>
    <phoneticPr fontId="4"/>
  </si>
  <si>
    <t>協業活動拠点
施設（居尻）</t>
    <rPh sb="0" eb="2">
      <t>キョウギョウ</t>
    </rPh>
    <rPh sb="2" eb="4">
      <t>カツドウ</t>
    </rPh>
    <rPh sb="4" eb="6">
      <t>キョテン</t>
    </rPh>
    <rPh sb="7" eb="9">
      <t>シセツ</t>
    </rPh>
    <rPh sb="10" eb="12">
      <t>イジリ</t>
    </rPh>
    <phoneticPr fontId="4"/>
  </si>
  <si>
    <t>昭和60(1985)</t>
    <rPh sb="0" eb="2">
      <t>ショウワ</t>
    </rPh>
    <phoneticPr fontId="11"/>
  </si>
  <si>
    <t>平成元(1989)</t>
    <phoneticPr fontId="11"/>
  </si>
  <si>
    <t>-</t>
    <phoneticPr fontId="4"/>
  </si>
  <si>
    <t xml:space="preserve">     5(1993)</t>
    <phoneticPr fontId="11"/>
  </si>
  <si>
    <t xml:space="preserve">    10(1998)</t>
    <phoneticPr fontId="11"/>
  </si>
  <si>
    <t xml:space="preserve">    15(2003)</t>
    <phoneticPr fontId="11"/>
  </si>
  <si>
    <t xml:space="preserve">    17(2005)</t>
    <phoneticPr fontId="11"/>
  </si>
  <si>
    <t xml:space="preserve">    18(2006)</t>
    <phoneticPr fontId="11"/>
  </si>
  <si>
    <t xml:space="preserve">    19(2007)</t>
    <phoneticPr fontId="11"/>
  </si>
  <si>
    <t xml:space="preserve">    20(2008)</t>
    <phoneticPr fontId="11"/>
  </si>
  <si>
    <t xml:space="preserve">    21(2009)</t>
    <phoneticPr fontId="11"/>
  </si>
  <si>
    <t xml:space="preserve">    22(2010)</t>
    <phoneticPr fontId="11"/>
  </si>
  <si>
    <t xml:space="preserve">    23(2011)</t>
    <phoneticPr fontId="11"/>
  </si>
  <si>
    <t xml:space="preserve">    26(2014)</t>
    <phoneticPr fontId="11"/>
  </si>
  <si>
    <t>-</t>
    <phoneticPr fontId="11"/>
  </si>
  <si>
    <t xml:space="preserve">    27(2015)</t>
    <phoneticPr fontId="11"/>
  </si>
  <si>
    <t>-</t>
    <phoneticPr fontId="11"/>
  </si>
  <si>
    <t>　資料：生涯学習協働推進課</t>
    <rPh sb="4" eb="6">
      <t>ショウガイ</t>
    </rPh>
    <rPh sb="6" eb="8">
      <t>ガクシュウ</t>
    </rPh>
    <rPh sb="8" eb="10">
      <t>キョウドウ</t>
    </rPh>
    <rPh sb="10" eb="12">
      <t>スイシン</t>
    </rPh>
    <rPh sb="12" eb="13">
      <t>カ</t>
    </rPh>
    <phoneticPr fontId="4"/>
  </si>
  <si>
    <t xml:space="preserve">    注：人数は延べ利用人数</t>
  </si>
  <si>
    <t>　　　　「ならここの湯」のH15年度利用状況は開館日(H15.9.28)以降における延べ利用人数</t>
  </si>
  <si>
    <t>１７　農用地利用計画の見直し経過</t>
    <rPh sb="4" eb="5">
      <t>ヨウ</t>
    </rPh>
    <phoneticPr fontId="4"/>
  </si>
  <si>
    <t>(単位：ha)</t>
    <rPh sb="1" eb="3">
      <t>タンイ</t>
    </rPh>
    <phoneticPr fontId="4"/>
  </si>
  <si>
    <t>区　　分</t>
    <rPh sb="0" eb="1">
      <t>ク</t>
    </rPh>
    <rPh sb="3" eb="4">
      <t>ブン</t>
    </rPh>
    <phoneticPr fontId="11"/>
  </si>
  <si>
    <t>農　　業　　振　　興　　地　　域</t>
    <rPh sb="0" eb="1">
      <t>ノウ</t>
    </rPh>
    <rPh sb="3" eb="4">
      <t>ギョウ</t>
    </rPh>
    <rPh sb="6" eb="7">
      <t>オサム</t>
    </rPh>
    <rPh sb="9" eb="10">
      <t>キョウ</t>
    </rPh>
    <rPh sb="12" eb="13">
      <t>チ</t>
    </rPh>
    <rPh sb="15" eb="16">
      <t>イキ</t>
    </rPh>
    <phoneticPr fontId="4"/>
  </si>
  <si>
    <t>農用地</t>
    <rPh sb="0" eb="3">
      <t>ノウヨウチ</t>
    </rPh>
    <phoneticPr fontId="4"/>
  </si>
  <si>
    <t>農 業 用　　　　　施設用地</t>
    <rPh sb="0" eb="1">
      <t>ノウ</t>
    </rPh>
    <rPh sb="2" eb="3">
      <t>ギョウ</t>
    </rPh>
    <rPh sb="4" eb="5">
      <t>ヨウ</t>
    </rPh>
    <rPh sb="10" eb="12">
      <t>シセツ</t>
    </rPh>
    <rPh sb="12" eb="14">
      <t>ヨウチ</t>
    </rPh>
    <phoneticPr fontId="4"/>
  </si>
  <si>
    <t>森林原野</t>
    <rPh sb="0" eb="2">
      <t>シンリン</t>
    </rPh>
    <rPh sb="2" eb="4">
      <t>ゲンヤ</t>
    </rPh>
    <phoneticPr fontId="4"/>
  </si>
  <si>
    <t>住宅地</t>
    <rPh sb="0" eb="3">
      <t>ジュウタクチ</t>
    </rPh>
    <phoneticPr fontId="4"/>
  </si>
  <si>
    <t>工業用地</t>
    <rPh sb="0" eb="2">
      <t>コウギョウ</t>
    </rPh>
    <rPh sb="2" eb="4">
      <t>ヨウチ</t>
    </rPh>
    <phoneticPr fontId="4"/>
  </si>
  <si>
    <t>合　計</t>
    <rPh sb="0" eb="1">
      <t>ゴウ</t>
    </rPh>
    <rPh sb="2" eb="3">
      <t>ケイ</t>
    </rPh>
    <phoneticPr fontId="4"/>
  </si>
  <si>
    <t>平成26年度まで　　</t>
    <rPh sb="0" eb="2">
      <t>ヘイセイ</t>
    </rPh>
    <rPh sb="4" eb="6">
      <t>ネンド</t>
    </rPh>
    <phoneticPr fontId="11"/>
  </si>
  <si>
    <t>前年度12月～当年度11月まで</t>
  </si>
  <si>
    <t>平成27年度</t>
    <rPh sb="0" eb="2">
      <t>ヘイセイ</t>
    </rPh>
    <rPh sb="4" eb="6">
      <t>ネンド</t>
    </rPh>
    <phoneticPr fontId="11"/>
  </si>
  <si>
    <t>前年度12月～当年度12月まで（13ヶ月間）</t>
    <rPh sb="19" eb="20">
      <t>ゲツ</t>
    </rPh>
    <rPh sb="20" eb="21">
      <t>カン</t>
    </rPh>
    <phoneticPr fontId="11"/>
  </si>
  <si>
    <t>旧掛 川 市 当初(昭和49)</t>
    <rPh sb="0" eb="1">
      <t>キュウ</t>
    </rPh>
    <rPh sb="1" eb="2">
      <t>カカリ</t>
    </rPh>
    <rPh sb="3" eb="4">
      <t>カワ</t>
    </rPh>
    <rPh sb="5" eb="6">
      <t>シ</t>
    </rPh>
    <rPh sb="7" eb="9">
      <t>トウショ</t>
    </rPh>
    <rPh sb="10" eb="12">
      <t>ショウワ</t>
    </rPh>
    <phoneticPr fontId="4"/>
  </si>
  <si>
    <t>3,107.0</t>
    <phoneticPr fontId="11"/>
  </si>
  <si>
    <t>－</t>
    <phoneticPr fontId="11"/>
  </si>
  <si>
    <t>9,815.0</t>
    <phoneticPr fontId="11"/>
  </si>
  <si>
    <t>511.0</t>
    <phoneticPr fontId="11"/>
  </si>
  <si>
    <t>65.0</t>
    <phoneticPr fontId="11"/>
  </si>
  <si>
    <t>3,296.0</t>
    <phoneticPr fontId="11"/>
  </si>
  <si>
    <t>16,794.0</t>
    <phoneticPr fontId="11"/>
  </si>
  <si>
    <t>旧大 東 町 過去(昭和56)</t>
    <rPh sb="0" eb="1">
      <t>キュウ</t>
    </rPh>
    <rPh sb="1" eb="2">
      <t>ダイ</t>
    </rPh>
    <rPh sb="3" eb="4">
      <t>ヒガシ</t>
    </rPh>
    <rPh sb="5" eb="6">
      <t>マチ</t>
    </rPh>
    <rPh sb="7" eb="9">
      <t>カコ</t>
    </rPh>
    <rPh sb="10" eb="12">
      <t>ショウワ</t>
    </rPh>
    <phoneticPr fontId="4"/>
  </si>
  <si>
    <t>2,014.0</t>
    <phoneticPr fontId="11"/>
  </si>
  <si>
    <t>18.0</t>
    <phoneticPr fontId="11"/>
  </si>
  <si>
    <t>940.0</t>
    <phoneticPr fontId="11"/>
  </si>
  <si>
    <t>･･･</t>
  </si>
  <si>
    <t>1,334.0</t>
    <phoneticPr fontId="11"/>
  </si>
  <si>
    <t>4,306.0</t>
    <phoneticPr fontId="11"/>
  </si>
  <si>
    <t>旧大須賀町 過去(昭和56)</t>
    <rPh sb="0" eb="1">
      <t>キュウ</t>
    </rPh>
    <rPh sb="1" eb="4">
      <t>オオスカ</t>
    </rPh>
    <rPh sb="4" eb="5">
      <t>チョウ</t>
    </rPh>
    <rPh sb="6" eb="8">
      <t>カコ</t>
    </rPh>
    <rPh sb="9" eb="11">
      <t>ショウワ</t>
    </rPh>
    <phoneticPr fontId="4"/>
  </si>
  <si>
    <t>1,145.0</t>
    <phoneticPr fontId="11"/>
  </si>
  <si>
    <t>0.2</t>
    <phoneticPr fontId="11"/>
  </si>
  <si>
    <t>770.5</t>
    <phoneticPr fontId="11"/>
  </si>
  <si>
    <t>1,058.5</t>
    <phoneticPr fontId="11"/>
  </si>
  <si>
    <t>2,974.2</t>
    <phoneticPr fontId="11"/>
  </si>
  <si>
    <t>平成28年度</t>
    <rPh sb="0" eb="2">
      <t>ヘイセイ</t>
    </rPh>
    <rPh sb="4" eb="6">
      <t>ネンド</t>
    </rPh>
    <phoneticPr fontId="11"/>
  </si>
  <si>
    <t>1月～12月</t>
    <rPh sb="1" eb="2">
      <t>ガツ</t>
    </rPh>
    <rPh sb="5" eb="6">
      <t>ガツ</t>
    </rPh>
    <phoneticPr fontId="11"/>
  </si>
  <si>
    <t>区　分</t>
    <rPh sb="0" eb="1">
      <t>ク</t>
    </rPh>
    <rPh sb="2" eb="3">
      <t>ブン</t>
    </rPh>
    <phoneticPr fontId="11"/>
  </si>
  <si>
    <t>農　　　　用　　　　地　　　　区　　　　域</t>
    <rPh sb="0" eb="1">
      <t>ノウ</t>
    </rPh>
    <rPh sb="5" eb="6">
      <t>ヨウ</t>
    </rPh>
    <rPh sb="10" eb="11">
      <t>チ</t>
    </rPh>
    <rPh sb="15" eb="16">
      <t>ク</t>
    </rPh>
    <rPh sb="20" eb="21">
      <t>イキ</t>
    </rPh>
    <phoneticPr fontId="4"/>
  </si>
  <si>
    <t>平成17年7月の市町合併当時は、１市の中で３つの農振整備計画が存在したが、平成20年８月の定期変更により、１つの農振整備計画となったため、今回の掛川市統計書から旧市町単位の数字を削除するものとする。</t>
    <rPh sb="0" eb="2">
      <t>ヘイセイ</t>
    </rPh>
    <rPh sb="4" eb="5">
      <t>ネン</t>
    </rPh>
    <rPh sb="6" eb="7">
      <t>ガツ</t>
    </rPh>
    <rPh sb="8" eb="9">
      <t>シ</t>
    </rPh>
    <rPh sb="9" eb="10">
      <t>マチ</t>
    </rPh>
    <rPh sb="10" eb="12">
      <t>ガッペイ</t>
    </rPh>
    <rPh sb="12" eb="14">
      <t>トウジ</t>
    </rPh>
    <rPh sb="17" eb="18">
      <t>シ</t>
    </rPh>
    <rPh sb="19" eb="20">
      <t>ナカ</t>
    </rPh>
    <rPh sb="24" eb="26">
      <t>ノウシン</t>
    </rPh>
    <rPh sb="26" eb="28">
      <t>セイビ</t>
    </rPh>
    <rPh sb="28" eb="30">
      <t>ケイカク</t>
    </rPh>
    <rPh sb="31" eb="33">
      <t>ソンザイ</t>
    </rPh>
    <rPh sb="37" eb="39">
      <t>ヘイセイ</t>
    </rPh>
    <rPh sb="41" eb="42">
      <t>ネン</t>
    </rPh>
    <rPh sb="43" eb="44">
      <t>ガツ</t>
    </rPh>
    <rPh sb="45" eb="49">
      <t>テイキヘンコウ</t>
    </rPh>
    <rPh sb="56" eb="58">
      <t>ノウシン</t>
    </rPh>
    <rPh sb="58" eb="60">
      <t>セイビ</t>
    </rPh>
    <rPh sb="60" eb="62">
      <t>ケイカク</t>
    </rPh>
    <rPh sb="69" eb="71">
      <t>コンカイ</t>
    </rPh>
    <rPh sb="72" eb="74">
      <t>カケガワ</t>
    </rPh>
    <rPh sb="74" eb="75">
      <t>シ</t>
    </rPh>
    <rPh sb="75" eb="78">
      <t>トウケイショ</t>
    </rPh>
    <rPh sb="80" eb="82">
      <t>キュウシ</t>
    </rPh>
    <rPh sb="82" eb="83">
      <t>マチ</t>
    </rPh>
    <rPh sb="83" eb="85">
      <t>タンイ</t>
    </rPh>
    <rPh sb="86" eb="88">
      <t>スウジ</t>
    </rPh>
    <rPh sb="89" eb="91">
      <t>サクジョ</t>
    </rPh>
    <phoneticPr fontId="11"/>
  </si>
  <si>
    <t>農　　　　　　　　地</t>
    <rPh sb="0" eb="1">
      <t>ノウ</t>
    </rPh>
    <rPh sb="9" eb="10">
      <t>チ</t>
    </rPh>
    <phoneticPr fontId="4"/>
  </si>
  <si>
    <t>採　草　　　放牧地</t>
    <rPh sb="0" eb="1">
      <t>サイ</t>
    </rPh>
    <rPh sb="2" eb="3">
      <t>クサ</t>
    </rPh>
    <rPh sb="6" eb="8">
      <t>ホウボク</t>
    </rPh>
    <rPh sb="8" eb="9">
      <t>チ</t>
    </rPh>
    <phoneticPr fontId="4"/>
  </si>
  <si>
    <t>農 業 用  施設用地</t>
    <rPh sb="0" eb="1">
      <t>ノウ</t>
    </rPh>
    <rPh sb="2" eb="3">
      <t>ギョウ</t>
    </rPh>
    <rPh sb="4" eb="5">
      <t>ヨウ</t>
    </rPh>
    <rPh sb="7" eb="9">
      <t>シセツ</t>
    </rPh>
    <rPh sb="9" eb="11">
      <t>ヨウチ</t>
    </rPh>
    <phoneticPr fontId="4"/>
  </si>
  <si>
    <t>開　発　　予定地</t>
    <rPh sb="0" eb="1">
      <t>カイ</t>
    </rPh>
    <rPh sb="2" eb="3">
      <t>ハツ</t>
    </rPh>
    <rPh sb="5" eb="8">
      <t>ヨテイチ</t>
    </rPh>
    <phoneticPr fontId="4"/>
  </si>
  <si>
    <t>樹 園 地</t>
    <rPh sb="0" eb="1">
      <t>ジュ</t>
    </rPh>
    <rPh sb="2" eb="3">
      <t>エン</t>
    </rPh>
    <rPh sb="4" eb="5">
      <t>チ</t>
    </rPh>
    <phoneticPr fontId="4"/>
  </si>
  <si>
    <t>旧掛 川 市</t>
    <rPh sb="0" eb="1">
      <t>キュウ</t>
    </rPh>
    <rPh sb="1" eb="2">
      <t>カカリ</t>
    </rPh>
    <rPh sb="3" eb="4">
      <t>カワ</t>
    </rPh>
    <rPh sb="5" eb="6">
      <t>シ</t>
    </rPh>
    <phoneticPr fontId="4"/>
  </si>
  <si>
    <t>1,442.6</t>
    <phoneticPr fontId="11"/>
  </si>
  <si>
    <t>128.2</t>
    <phoneticPr fontId="11"/>
  </si>
  <si>
    <t>1,071.9</t>
    <phoneticPr fontId="11"/>
  </si>
  <si>
    <t>2,642.7</t>
    <phoneticPr fontId="11"/>
  </si>
  <si>
    <t>33.2</t>
    <phoneticPr fontId="11"/>
  </si>
  <si>
    <t>－</t>
    <phoneticPr fontId="11"/>
  </si>
  <si>
    <t>223.3</t>
    <phoneticPr fontId="11"/>
  </si>
  <si>
    <t>2,899.2</t>
    <phoneticPr fontId="11"/>
  </si>
  <si>
    <t>旧大 東 町</t>
    <rPh sb="0" eb="1">
      <t>キュウ</t>
    </rPh>
    <rPh sb="1" eb="2">
      <t>ダイ</t>
    </rPh>
    <rPh sb="3" eb="4">
      <t>ヒガシ</t>
    </rPh>
    <rPh sb="5" eb="6">
      <t>マチ</t>
    </rPh>
    <phoneticPr fontId="4"/>
  </si>
  <si>
    <t>766.0</t>
    <phoneticPr fontId="11"/>
  </si>
  <si>
    <t>502.0</t>
    <phoneticPr fontId="11"/>
  </si>
  <si>
    <t>602.0</t>
    <phoneticPr fontId="11"/>
  </si>
  <si>
    <t>1,870.0</t>
    <phoneticPr fontId="11"/>
  </si>
  <si>
    <t>1.0</t>
    <phoneticPr fontId="11"/>
  </si>
  <si>
    <t>91.0</t>
    <phoneticPr fontId="11"/>
  </si>
  <si>
    <t>1,962.0</t>
    <phoneticPr fontId="11"/>
  </si>
  <si>
    <t>旧大須賀町</t>
    <rPh sb="0" eb="1">
      <t>キュウ</t>
    </rPh>
    <rPh sb="1" eb="4">
      <t>オオスカ</t>
    </rPh>
    <rPh sb="4" eb="5">
      <t>チョウ</t>
    </rPh>
    <phoneticPr fontId="4"/>
  </si>
  <si>
    <t>416.9</t>
    <phoneticPr fontId="11"/>
  </si>
  <si>
    <t>166.9</t>
    <phoneticPr fontId="11"/>
  </si>
  <si>
    <t>484.1</t>
    <phoneticPr fontId="11"/>
  </si>
  <si>
    <t>1,067.9</t>
    <phoneticPr fontId="11"/>
  </si>
  <si>
    <t>2.0</t>
    <phoneticPr fontId="11"/>
  </si>
  <si>
    <t>0.2</t>
    <phoneticPr fontId="11"/>
  </si>
  <si>
    <t>102.0</t>
    <phoneticPr fontId="11"/>
  </si>
  <si>
    <t>1,172.1</t>
    <phoneticPr fontId="11"/>
  </si>
  <si>
    <t>　資料：農林課</t>
    <rPh sb="1" eb="3">
      <t>シリョウ</t>
    </rPh>
    <rPh sb="4" eb="6">
      <t>ノウリン</t>
    </rPh>
    <rPh sb="6" eb="7">
      <t>カ</t>
    </rPh>
    <phoneticPr fontId="4"/>
  </si>
  <si>
    <t>　　注：農業振興地域の旧掛川市以外の住宅地及び工業用地は、その他に含まれる。</t>
    <rPh sb="2" eb="3">
      <t>チュウ</t>
    </rPh>
    <rPh sb="4" eb="6">
      <t>ノウギョウ</t>
    </rPh>
    <rPh sb="6" eb="8">
      <t>シンコウ</t>
    </rPh>
    <rPh sb="8" eb="10">
      <t>チイキ</t>
    </rPh>
    <rPh sb="11" eb="12">
      <t>キュウ</t>
    </rPh>
    <rPh sb="12" eb="15">
      <t>カケガワシ</t>
    </rPh>
    <rPh sb="15" eb="17">
      <t>イガイ</t>
    </rPh>
    <rPh sb="18" eb="20">
      <t>ジュウタク</t>
    </rPh>
    <rPh sb="20" eb="21">
      <t>チ</t>
    </rPh>
    <rPh sb="21" eb="22">
      <t>オヨ</t>
    </rPh>
    <rPh sb="23" eb="25">
      <t>コウギョウ</t>
    </rPh>
    <rPh sb="25" eb="27">
      <t>ヨウチ</t>
    </rPh>
    <rPh sb="31" eb="32">
      <t>タ</t>
    </rPh>
    <rPh sb="33" eb="34">
      <t>フク</t>
    </rPh>
    <phoneticPr fontId="4"/>
  </si>
  <si>
    <t>　　　　農用地区域の混牧林地は、開発予定地に含める。</t>
    <rPh sb="4" eb="7">
      <t>ノウヨウチ</t>
    </rPh>
    <rPh sb="7" eb="9">
      <t>クイキ</t>
    </rPh>
    <rPh sb="10" eb="11">
      <t>コン</t>
    </rPh>
    <rPh sb="11" eb="12">
      <t>ボク</t>
    </rPh>
    <rPh sb="12" eb="13">
      <t>リン</t>
    </rPh>
    <rPh sb="13" eb="14">
      <t>チ</t>
    </rPh>
    <rPh sb="16" eb="18">
      <t>カイハツ</t>
    </rPh>
    <rPh sb="18" eb="20">
      <t>ヨテイ</t>
    </rPh>
    <rPh sb="20" eb="21">
      <t>チ</t>
    </rPh>
    <rPh sb="22" eb="23">
      <t>フク</t>
    </rPh>
    <phoneticPr fontId="4"/>
  </si>
  <si>
    <t>１８　農業施設の災害復旧状況</t>
    <rPh sb="3" eb="5">
      <t>ノウギョウ</t>
    </rPh>
    <rPh sb="5" eb="7">
      <t>シセツ</t>
    </rPh>
    <rPh sb="8" eb="10">
      <t>サイガイ</t>
    </rPh>
    <rPh sb="10" eb="12">
      <t>フッキュウ</t>
    </rPh>
    <rPh sb="12" eb="14">
      <t>ジョウキョウ</t>
    </rPh>
    <phoneticPr fontId="4"/>
  </si>
  <si>
    <t>市　　単　　独</t>
    <rPh sb="0" eb="1">
      <t>シ</t>
    </rPh>
    <rPh sb="3" eb="4">
      <t>タン</t>
    </rPh>
    <rPh sb="6" eb="7">
      <t>ドク</t>
    </rPh>
    <phoneticPr fontId="4"/>
  </si>
  <si>
    <t>公 共 農 業 施 設</t>
    <rPh sb="0" eb="1">
      <t>コウ</t>
    </rPh>
    <rPh sb="2" eb="3">
      <t>トモ</t>
    </rPh>
    <rPh sb="4" eb="5">
      <t>ノウ</t>
    </rPh>
    <rPh sb="6" eb="7">
      <t>ギョウ</t>
    </rPh>
    <rPh sb="8" eb="9">
      <t>シ</t>
    </rPh>
    <rPh sb="10" eb="11">
      <t>セツ</t>
    </rPh>
    <phoneticPr fontId="4"/>
  </si>
  <si>
    <t>自然災害防止事業</t>
    <rPh sb="0" eb="2">
      <t>シゼン</t>
    </rPh>
    <rPh sb="2" eb="4">
      <t>サイガイ</t>
    </rPh>
    <rPh sb="4" eb="6">
      <t>ボウシ</t>
    </rPh>
    <rPh sb="6" eb="8">
      <t>ジギョウ</t>
    </rPh>
    <phoneticPr fontId="4"/>
  </si>
  <si>
    <t>団体営ため池等整備事業</t>
    <rPh sb="0" eb="2">
      <t>ダンタイ</t>
    </rPh>
    <rPh sb="2" eb="3">
      <t>エイ</t>
    </rPh>
    <rPh sb="5" eb="6">
      <t>イケ</t>
    </rPh>
    <rPh sb="6" eb="7">
      <t>トウ</t>
    </rPh>
    <rPh sb="7" eb="9">
      <t>セイビ</t>
    </rPh>
    <rPh sb="9" eb="11">
      <t>ジギョウ</t>
    </rPh>
    <phoneticPr fontId="4"/>
  </si>
  <si>
    <t>年　度</t>
    <rPh sb="0" eb="1">
      <t>ネン</t>
    </rPh>
    <rPh sb="2" eb="3">
      <t>ド</t>
    </rPh>
    <phoneticPr fontId="4"/>
  </si>
  <si>
    <t>件数</t>
    <rPh sb="0" eb="2">
      <t>ケンスウ</t>
    </rPh>
    <phoneticPr fontId="4"/>
  </si>
  <si>
    <t>金額(千円)</t>
    <rPh sb="0" eb="2">
      <t>キンガク</t>
    </rPh>
    <rPh sb="3" eb="5">
      <t>センエン</t>
    </rPh>
    <phoneticPr fontId="4"/>
  </si>
  <si>
    <t xml:space="preserve"> 昭和60(1985)</t>
    <rPh sb="1" eb="3">
      <t>ショウワ</t>
    </rPh>
    <phoneticPr fontId="11"/>
  </si>
  <si>
    <t>平成元(1989)</t>
    <rPh sb="0" eb="2">
      <t>ヘイセイ</t>
    </rPh>
    <rPh sb="2" eb="3">
      <t>モト</t>
    </rPh>
    <phoneticPr fontId="4"/>
  </si>
  <si>
    <t>5(1993)</t>
    <phoneticPr fontId="11"/>
  </si>
  <si>
    <t>-</t>
    <phoneticPr fontId="4"/>
  </si>
  <si>
    <t>10(1998)</t>
    <phoneticPr fontId="11"/>
  </si>
  <si>
    <t>15(2003)</t>
    <phoneticPr fontId="11"/>
  </si>
  <si>
    <t>16(2004)</t>
    <phoneticPr fontId="11"/>
  </si>
  <si>
    <t>17(2005)</t>
    <phoneticPr fontId="11"/>
  </si>
  <si>
    <t>18(2006)</t>
    <phoneticPr fontId="11"/>
  </si>
  <si>
    <t>19(2007)</t>
    <phoneticPr fontId="11"/>
  </si>
  <si>
    <t>20(2008)</t>
    <phoneticPr fontId="11"/>
  </si>
  <si>
    <t>-</t>
    <phoneticPr fontId="11"/>
  </si>
  <si>
    <t>21(2009)</t>
    <phoneticPr fontId="11"/>
  </si>
  <si>
    <t>-</t>
    <phoneticPr fontId="11"/>
  </si>
  <si>
    <t>22(2010)</t>
    <phoneticPr fontId="11"/>
  </si>
  <si>
    <t>23(2011)</t>
    <phoneticPr fontId="11"/>
  </si>
  <si>
    <t>24(2012)</t>
    <phoneticPr fontId="11"/>
  </si>
  <si>
    <t>25(2013)</t>
    <phoneticPr fontId="11"/>
  </si>
  <si>
    <t>26(2014)</t>
    <phoneticPr fontId="11"/>
  </si>
  <si>
    <t>27(2015)</t>
    <phoneticPr fontId="11"/>
  </si>
  <si>
    <t>市単独は、大東・大須賀支所を含めた工事費（件数）とした</t>
    <rPh sb="0" eb="3">
      <t>シタンドク</t>
    </rPh>
    <rPh sb="5" eb="7">
      <t>ダイトウ</t>
    </rPh>
    <rPh sb="8" eb="11">
      <t>オオスカ</t>
    </rPh>
    <rPh sb="11" eb="13">
      <t>シショ</t>
    </rPh>
    <rPh sb="14" eb="15">
      <t>フク</t>
    </rPh>
    <rPh sb="17" eb="20">
      <t>コウジヒ</t>
    </rPh>
    <rPh sb="21" eb="23">
      <t>ケンスウ</t>
    </rPh>
    <phoneticPr fontId="11"/>
  </si>
  <si>
    <t>28(2016)</t>
    <phoneticPr fontId="11"/>
  </si>
  <si>
    <t>29(2017)</t>
    <phoneticPr fontId="11"/>
  </si>
  <si>
    <t xml:space="preserve">  資料：農林課</t>
    <rPh sb="2" eb="4">
      <t>シリョウ</t>
    </rPh>
    <rPh sb="5" eb="7">
      <t>ノウリン</t>
    </rPh>
    <rPh sb="7" eb="8">
      <t>カ</t>
    </rPh>
    <phoneticPr fontId="4"/>
  </si>
  <si>
    <t>　資料：農地整備課</t>
    <rPh sb="4" eb="6">
      <t>ノウチ</t>
    </rPh>
    <rPh sb="6" eb="9">
      <t>セイビカ</t>
    </rPh>
    <phoneticPr fontId="4"/>
  </si>
  <si>
    <t>１９ 大井川右岸用水利用状況</t>
    <rPh sb="8" eb="9">
      <t>ヨウ</t>
    </rPh>
    <phoneticPr fontId="4"/>
  </si>
  <si>
    <t>（単位：ha）</t>
    <phoneticPr fontId="4"/>
  </si>
  <si>
    <t xml:space="preserve">年 </t>
    <rPh sb="0" eb="1">
      <t>ネン</t>
    </rPh>
    <phoneticPr fontId="4"/>
  </si>
  <si>
    <t>28(2016)</t>
    <phoneticPr fontId="4"/>
  </si>
  <si>
    <t>29(2017)</t>
    <phoneticPr fontId="4"/>
  </si>
  <si>
    <t>地 区</t>
    <phoneticPr fontId="4"/>
  </si>
  <si>
    <t>市外者入作</t>
  </si>
  <si>
    <t>　資料：農林課</t>
    <rPh sb="4" eb="6">
      <t>ノウリン</t>
    </rPh>
    <rPh sb="6" eb="7">
      <t>カ</t>
    </rPh>
    <phoneticPr fontId="4"/>
  </si>
  <si>
    <t>２０ サンサンファーム利用者の推移</t>
    <rPh sb="11" eb="13">
      <t>リヨウ</t>
    </rPh>
    <rPh sb="13" eb="14">
      <t>シャ</t>
    </rPh>
    <phoneticPr fontId="4"/>
  </si>
  <si>
    <t>（単位：人）</t>
    <rPh sb="1" eb="3">
      <t>タンイ</t>
    </rPh>
    <rPh sb="4" eb="5">
      <t>ニン</t>
    </rPh>
    <phoneticPr fontId="4"/>
  </si>
  <si>
    <t>年　度</t>
    <rPh sb="0" eb="1">
      <t>トシ</t>
    </rPh>
    <rPh sb="2" eb="3">
      <t>ド</t>
    </rPh>
    <phoneticPr fontId="4"/>
  </si>
  <si>
    <t>24
(2012)</t>
    <phoneticPr fontId="4"/>
  </si>
  <si>
    <t>25
(2013)</t>
    <phoneticPr fontId="4"/>
  </si>
  <si>
    <t>26
(2014)</t>
    <phoneticPr fontId="4"/>
  </si>
  <si>
    <t>28
(2016)</t>
    <phoneticPr fontId="4"/>
  </si>
  <si>
    <t>29
(2017)</t>
    <phoneticPr fontId="4"/>
  </si>
  <si>
    <t>利　用　者　数</t>
    <rPh sb="0" eb="1">
      <t>リ</t>
    </rPh>
    <rPh sb="2" eb="3">
      <t>ヨウ</t>
    </rPh>
    <rPh sb="4" eb="5">
      <t>シャ</t>
    </rPh>
    <rPh sb="6" eb="7">
      <t>スウ</t>
    </rPh>
    <phoneticPr fontId="4"/>
  </si>
  <si>
    <t>　資料：農林課</t>
    <rPh sb="4" eb="7">
      <t>ノウリンカ</t>
    </rPh>
    <phoneticPr fontId="4"/>
  </si>
  <si>
    <t>　　　　有限会社サンサンファーム株主総会営業報告(レジ通過客数)より</t>
    <rPh sb="4" eb="8">
      <t>ユウゲンガイシャ</t>
    </rPh>
    <rPh sb="16" eb="18">
      <t>カブヌシ</t>
    </rPh>
    <rPh sb="18" eb="20">
      <t>ソウカイ</t>
    </rPh>
    <rPh sb="20" eb="22">
      <t>エイギョウ</t>
    </rPh>
    <rPh sb="22" eb="24">
      <t>ホウコク</t>
    </rPh>
    <rPh sb="27" eb="29">
      <t>ツウカ</t>
    </rPh>
    <rPh sb="29" eb="31">
      <t>キャクスウ</t>
    </rPh>
    <phoneticPr fontId="4"/>
  </si>
  <si>
    <t>２１ 道の駅掛川(農産物販売)利用者の推移</t>
    <rPh sb="3" eb="4">
      <t>ミチ</t>
    </rPh>
    <rPh sb="5" eb="6">
      <t>エキ</t>
    </rPh>
    <rPh sb="6" eb="8">
      <t>カケガワ</t>
    </rPh>
    <rPh sb="9" eb="12">
      <t>ノウサンブツ</t>
    </rPh>
    <rPh sb="12" eb="14">
      <t>ハンバイ</t>
    </rPh>
    <rPh sb="15" eb="18">
      <t>リヨウシャ</t>
    </rPh>
    <phoneticPr fontId="4"/>
  </si>
  <si>
    <t>　　　　株式会社道の駅掛川定時株主総会営業報告書(販売業務・実購入者数）より</t>
    <rPh sb="4" eb="8">
      <t>カブシキガイシャ</t>
    </rPh>
    <rPh sb="8" eb="9">
      <t>ミチ</t>
    </rPh>
    <rPh sb="10" eb="11">
      <t>エキ</t>
    </rPh>
    <rPh sb="11" eb="13">
      <t>カケガワ</t>
    </rPh>
    <rPh sb="13" eb="15">
      <t>テイジ</t>
    </rPh>
    <rPh sb="15" eb="17">
      <t>カブヌシ</t>
    </rPh>
    <rPh sb="17" eb="19">
      <t>ソウカイ</t>
    </rPh>
    <phoneticPr fontId="4"/>
  </si>
  <si>
    <t>２２　「遠州南部とうもんの里総合案内所」利用状況</t>
    <rPh sb="4" eb="6">
      <t>エンシュウ</t>
    </rPh>
    <rPh sb="6" eb="8">
      <t>ナンブ</t>
    </rPh>
    <rPh sb="13" eb="14">
      <t>サト</t>
    </rPh>
    <rPh sb="14" eb="16">
      <t>ソウゴウ</t>
    </rPh>
    <rPh sb="16" eb="19">
      <t>アンナイジョ</t>
    </rPh>
    <rPh sb="20" eb="22">
      <t>リヨウ</t>
    </rPh>
    <rPh sb="22" eb="24">
      <t>ジョウキョウ</t>
    </rPh>
    <phoneticPr fontId="13"/>
  </si>
  <si>
    <t>（単位：回、人）</t>
    <rPh sb="1" eb="3">
      <t>タンイ</t>
    </rPh>
    <rPh sb="4" eb="5">
      <t>カイ</t>
    </rPh>
    <rPh sb="6" eb="7">
      <t>ニン</t>
    </rPh>
    <phoneticPr fontId="13"/>
  </si>
  <si>
    <t>年 度</t>
    <rPh sb="0" eb="1">
      <t>トシ</t>
    </rPh>
    <rPh sb="2" eb="3">
      <t>ド</t>
    </rPh>
    <phoneticPr fontId="13"/>
  </si>
  <si>
    <t>とうもん案内処</t>
    <rPh sb="4" eb="6">
      <t>アンナイ</t>
    </rPh>
    <rPh sb="6" eb="7">
      <t>トコロ</t>
    </rPh>
    <phoneticPr fontId="13"/>
  </si>
  <si>
    <t>研修室</t>
    <rPh sb="0" eb="3">
      <t>ケンシュウシツ</t>
    </rPh>
    <phoneticPr fontId="13"/>
  </si>
  <si>
    <t>体験加工室</t>
    <rPh sb="0" eb="2">
      <t>タイケン</t>
    </rPh>
    <rPh sb="2" eb="4">
      <t>カコウ</t>
    </rPh>
    <rPh sb="4" eb="5">
      <t>シツ</t>
    </rPh>
    <phoneticPr fontId="13"/>
  </si>
  <si>
    <t>展示室</t>
    <rPh sb="0" eb="2">
      <t>テンジ</t>
    </rPh>
    <rPh sb="2" eb="3">
      <t>シツ</t>
    </rPh>
    <phoneticPr fontId="13"/>
  </si>
  <si>
    <t>イベント広場</t>
    <rPh sb="4" eb="6">
      <t>ヒロバ</t>
    </rPh>
    <phoneticPr fontId="13"/>
  </si>
  <si>
    <t>合計</t>
    <rPh sb="0" eb="2">
      <t>ゴウケイ</t>
    </rPh>
    <phoneticPr fontId="13"/>
  </si>
  <si>
    <t>回数</t>
    <rPh sb="0" eb="2">
      <t>カイスウ</t>
    </rPh>
    <phoneticPr fontId="13"/>
  </si>
  <si>
    <t>人数</t>
    <rPh sb="0" eb="2">
      <t>ニンズウ</t>
    </rPh>
    <phoneticPr fontId="13"/>
  </si>
  <si>
    <t>平成20
(2008)</t>
    <rPh sb="0" eb="2">
      <t>ヘイセイ</t>
    </rPh>
    <phoneticPr fontId="13"/>
  </si>
  <si>
    <t>21
(2009)</t>
    <phoneticPr fontId="13"/>
  </si>
  <si>
    <t>22
(2010)</t>
    <phoneticPr fontId="13"/>
  </si>
  <si>
    <t>23
(2011)</t>
    <phoneticPr fontId="13"/>
  </si>
  <si>
    <t>24
(2012)</t>
    <phoneticPr fontId="13"/>
  </si>
  <si>
    <t>25
(2013)</t>
    <phoneticPr fontId="13"/>
  </si>
  <si>
    <t>26
(2014)</t>
    <phoneticPr fontId="13"/>
  </si>
  <si>
    <t>27
(2015)</t>
    <phoneticPr fontId="13"/>
  </si>
  <si>
    <t>28
(2016)</t>
    <phoneticPr fontId="13"/>
  </si>
  <si>
    <t>29
(2017)</t>
    <phoneticPr fontId="13"/>
  </si>
  <si>
    <t>　資料：農林課</t>
    <rPh sb="1" eb="3">
      <t>シリョウ</t>
    </rPh>
    <rPh sb="4" eb="6">
      <t>ノウリン</t>
    </rPh>
    <rPh sb="6" eb="7">
      <t>カ</t>
    </rPh>
    <phoneticPr fontId="13"/>
  </si>
  <si>
    <t xml:space="preserve">    30(2018)</t>
    <phoneticPr fontId="11"/>
  </si>
  <si>
    <t>30(2018)</t>
    <phoneticPr fontId="11"/>
  </si>
  <si>
    <t>30(2018)</t>
    <phoneticPr fontId="4"/>
  </si>
  <si>
    <t>30
(2018)</t>
    <phoneticPr fontId="4"/>
  </si>
  <si>
    <t>30
(2018)</t>
    <phoneticPr fontId="13"/>
  </si>
  <si>
    <t>(平成30年度)（単位：件、㎡）</t>
    <rPh sb="9" eb="11">
      <t>タンイ</t>
    </rPh>
    <rPh sb="12" eb="13">
      <t>ケン</t>
    </rPh>
    <phoneticPr fontId="13"/>
  </si>
  <si>
    <t>過　去
H29(2017)</t>
    <rPh sb="0" eb="1">
      <t>カ</t>
    </rPh>
    <rPh sb="2" eb="3">
      <t>サ</t>
    </rPh>
    <phoneticPr fontId="4"/>
  </si>
  <si>
    <t>6,264.0</t>
  </si>
  <si>
    <t>41.7</t>
  </si>
  <si>
    <t>11,377.3</t>
  </si>
  <si>
    <t>4,882.1</t>
  </si>
  <si>
    <t>現　在
H30(2018)</t>
    <rPh sb="0" eb="1">
      <t>ウツツ</t>
    </rPh>
    <rPh sb="2" eb="3">
      <t>ザイ</t>
    </rPh>
    <phoneticPr fontId="4"/>
  </si>
  <si>
    <t>現在
H30(2018)</t>
    <rPh sb="0" eb="1">
      <t>ウツツ</t>
    </rPh>
    <rPh sb="1" eb="2">
      <t>ザイ</t>
    </rPh>
    <phoneticPr fontId="4"/>
  </si>
  <si>
    <t>2,009.2</t>
  </si>
  <si>
    <t>622.6</t>
  </si>
  <si>
    <t>2,375.3</t>
  </si>
  <si>
    <t>5,007.1</t>
  </si>
  <si>
    <t>34.4</t>
  </si>
  <si>
    <t>39.9</t>
  </si>
  <si>
    <t>141.8</t>
  </si>
  <si>
    <t>平成27(2015)</t>
    <phoneticPr fontId="4"/>
  </si>
  <si>
    <t>平成23
(2011)</t>
    <phoneticPr fontId="4"/>
  </si>
  <si>
    <t>2,009.2</t>
    <phoneticPr fontId="3"/>
  </si>
  <si>
    <t>622.5</t>
    <phoneticPr fontId="3"/>
  </si>
  <si>
    <t>2,374.5</t>
    <phoneticPr fontId="3"/>
  </si>
  <si>
    <t>5,006.2</t>
    <phoneticPr fontId="3"/>
  </si>
  <si>
    <t>34.4</t>
    <phoneticPr fontId="3"/>
  </si>
  <si>
    <t>40.0</t>
    <phoneticPr fontId="3"/>
  </si>
  <si>
    <t>142.0</t>
    <phoneticPr fontId="3"/>
  </si>
  <si>
    <t>6,251.4</t>
    <phoneticPr fontId="3"/>
  </si>
  <si>
    <t>41.8</t>
    <phoneticPr fontId="3"/>
  </si>
  <si>
    <t>1,1381.5</t>
    <phoneticPr fontId="3"/>
  </si>
  <si>
    <t>4,890.4</t>
    <phoneticPr fontId="3"/>
  </si>
  <si>
    <t>１５　農地転用の状況</t>
    <phoneticPr fontId="4"/>
  </si>
  <si>
    <t>（面積単位：㎡）</t>
    <phoneticPr fontId="3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</si>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</sst>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;[Red]\(#,##0\)"/>
    <numFmt numFmtId="177" formatCode="#,##0.0_);[Red]\(#,##0.0\)"/>
    <numFmt numFmtId="178" formatCode="0_);[Red]\(0\)"/>
    <numFmt numFmtId="179" formatCode="#,##0_ ;[Red]\-#,##0\ "/>
    <numFmt numFmtId="180" formatCode="#,##0_ "/>
    <numFmt numFmtId="181" formatCode="#,##0_);\(#,##0\)"/>
    <numFmt numFmtId="182" formatCode="0_);\(0\)"/>
    <numFmt numFmtId="183" formatCode="[$-411]ggge&quot;年&quot;m&quot;月&quot;d&quot;日&quot;;@"/>
    <numFmt numFmtId="184" formatCode="#,##0.00_);[Red]\(#,##0.00\)"/>
    <numFmt numFmtId="185" formatCode="#,##0.0;[Red]\-#,##0.0"/>
    <numFmt numFmtId="186" formatCode="#,##0.0_ "/>
    <numFmt numFmtId="187" formatCode="_ * #,##0.0_ ;_ * \-#,##0.0_ ;_ * &quot;-&quot;?_ ;_ @_ "/>
  </numFmts>
  <fonts count="24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7.95"/>
      <color indexed="8"/>
      <name val="ＭＳ ゴシック"/>
      <family val="3"/>
      <charset val="128"/>
    </font>
    <font>
      <sz val="10.9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45"/>
      <name val="ＭＳ ゴシック"/>
      <family val="3"/>
      <charset val="128"/>
    </font>
    <font>
      <strike/>
      <sz val="10.45"/>
      <name val="ＭＳ ゴシック"/>
      <family val="3"/>
      <charset val="128"/>
    </font>
    <font>
      <strike/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tted">
        <color indexed="8"/>
      </left>
      <right/>
      <top style="double">
        <color indexed="8"/>
      </top>
      <bottom/>
      <diagonal/>
    </border>
    <border>
      <left style="dotted">
        <color indexed="8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dotted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700">
    <xf numFmtId="0" fontId="0" fillId="0" borderId="0" xfId="0"/>
    <xf numFmtId="0" fontId="1" fillId="0" borderId="0" xfId="1"/>
    <xf numFmtId="0" fontId="5" fillId="0" borderId="0" xfId="1" applyFont="1" applyAlignment="1">
      <alignment horizontal="right"/>
    </xf>
    <xf numFmtId="0" fontId="1" fillId="0" borderId="1" xfId="1" applyBorder="1"/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6" fillId="0" borderId="3" xfId="1" applyFont="1" applyBorder="1" applyAlignment="1">
      <alignment horizontal="center" vertical="center" wrapText="1"/>
    </xf>
    <xf numFmtId="0" fontId="1" fillId="0" borderId="4" xfId="1" applyBorder="1"/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distributed" vertical="center"/>
    </xf>
    <xf numFmtId="3" fontId="1" fillId="0" borderId="5" xfId="1" applyNumberFormat="1" applyBorder="1" applyAlignment="1">
      <alignment horizontal="right" vertical="center"/>
    </xf>
    <xf numFmtId="3" fontId="1" fillId="0" borderId="4" xfId="1" applyNumberFormat="1" applyBorder="1" applyAlignment="1">
      <alignment horizontal="right" vertical="center"/>
    </xf>
    <xf numFmtId="0" fontId="1" fillId="0" borderId="6" xfId="1" applyBorder="1"/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6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3" fontId="1" fillId="0" borderId="8" xfId="1" applyNumberFormat="1" applyBorder="1" applyAlignment="1">
      <alignment vertical="center"/>
    </xf>
    <xf numFmtId="3" fontId="1" fillId="0" borderId="0" xfId="1" applyNumberFormat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9" xfId="1" applyBorder="1" applyAlignment="1">
      <alignment vertical="center"/>
    </xf>
    <xf numFmtId="0" fontId="5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1" fillId="0" borderId="0" xfId="1" applyBorder="1"/>
    <xf numFmtId="0" fontId="5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1" fillId="0" borderId="10" xfId="1" applyBorder="1" applyAlignment="1">
      <alignment vertical="center"/>
    </xf>
    <xf numFmtId="3" fontId="7" fillId="0" borderId="15" xfId="1" applyNumberFormat="1" applyFont="1" applyBorder="1" applyAlignment="1">
      <alignment vertical="center"/>
    </xf>
    <xf numFmtId="3" fontId="7" fillId="0" borderId="18" xfId="1" applyNumberFormat="1" applyFont="1" applyBorder="1" applyAlignment="1">
      <alignment vertical="center"/>
    </xf>
    <xf numFmtId="3" fontId="7" fillId="0" borderId="21" xfId="1" applyNumberFormat="1" applyFont="1" applyBorder="1" applyAlignment="1">
      <alignment vertical="center"/>
    </xf>
    <xf numFmtId="3" fontId="7" fillId="0" borderId="24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26" xfId="1" applyFont="1" applyBorder="1" applyAlignment="1">
      <alignment horizontal="center" vertical="center"/>
    </xf>
    <xf numFmtId="3" fontId="7" fillId="0" borderId="0" xfId="1" applyNumberFormat="1" applyFont="1" applyBorder="1" applyAlignment="1">
      <alignment vertical="center"/>
    </xf>
    <xf numFmtId="0" fontId="5" fillId="0" borderId="27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3" fontId="7" fillId="0" borderId="30" xfId="1" applyNumberFormat="1" applyFont="1" applyBorder="1" applyAlignment="1">
      <alignment vertical="center"/>
    </xf>
    <xf numFmtId="0" fontId="1" fillId="0" borderId="31" xfId="1" applyBorder="1" applyAlignment="1">
      <alignment vertical="center"/>
    </xf>
    <xf numFmtId="0" fontId="5" fillId="0" borderId="32" xfId="1" applyFont="1" applyBorder="1" applyAlignment="1">
      <alignment horizontal="center" vertical="center"/>
    </xf>
    <xf numFmtId="3" fontId="7" fillId="0" borderId="33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36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76" fontId="7" fillId="0" borderId="33" xfId="1" applyNumberFormat="1" applyFont="1" applyBorder="1" applyAlignment="1">
      <alignment horizontal="right" vertical="center"/>
    </xf>
    <xf numFmtId="0" fontId="1" fillId="0" borderId="0" xfId="1" applyAlignment="1"/>
    <xf numFmtId="0" fontId="5" fillId="0" borderId="0" xfId="1" applyFont="1"/>
    <xf numFmtId="0" fontId="1" fillId="0" borderId="17" xfId="1" applyBorder="1" applyAlignment="1">
      <alignment horizontal="center" vertical="center"/>
    </xf>
    <xf numFmtId="0" fontId="1" fillId="0" borderId="6" xfId="1" applyBorder="1" applyAlignment="1">
      <alignment horizontal="distributed" vertical="center"/>
    </xf>
    <xf numFmtId="0" fontId="1" fillId="0" borderId="48" xfId="1" applyBorder="1" applyAlignment="1">
      <alignment vertical="center"/>
    </xf>
    <xf numFmtId="0" fontId="1" fillId="0" borderId="49" xfId="1" applyBorder="1" applyAlignment="1">
      <alignment vertical="center"/>
    </xf>
    <xf numFmtId="0" fontId="1" fillId="0" borderId="0" xfId="1" applyAlignment="1">
      <alignment horizontal="distributed" vertical="center"/>
    </xf>
    <xf numFmtId="0" fontId="1" fillId="0" borderId="20" xfId="1" applyBorder="1" applyAlignment="1">
      <alignment vertical="center"/>
    </xf>
    <xf numFmtId="0" fontId="1" fillId="0" borderId="50" xfId="1" applyBorder="1" applyAlignment="1">
      <alignment vertical="center"/>
    </xf>
    <xf numFmtId="0" fontId="1" fillId="0" borderId="0" xfId="1" applyBorder="1" applyAlignment="1">
      <alignment horizontal="distributed" vertical="center"/>
    </xf>
    <xf numFmtId="0" fontId="1" fillId="0" borderId="51" xfId="1" applyBorder="1" applyAlignment="1">
      <alignment vertical="center"/>
    </xf>
    <xf numFmtId="0" fontId="1" fillId="0" borderId="51" xfId="1" applyBorder="1" applyAlignment="1">
      <alignment horizontal="center" vertical="center"/>
    </xf>
    <xf numFmtId="0" fontId="1" fillId="0" borderId="51" xfId="1" applyBorder="1" applyAlignment="1">
      <alignment horizontal="distributed" vertical="center"/>
    </xf>
    <xf numFmtId="3" fontId="1" fillId="0" borderId="52" xfId="1" applyNumberFormat="1" applyBorder="1" applyAlignment="1">
      <alignment vertical="center"/>
    </xf>
    <xf numFmtId="0" fontId="1" fillId="0" borderId="53" xfId="1" applyBorder="1" applyAlignment="1">
      <alignment vertical="center"/>
    </xf>
    <xf numFmtId="0" fontId="1" fillId="0" borderId="0" xfId="1" applyBorder="1" applyAlignment="1">
      <alignment horizontal="right" vertical="center"/>
    </xf>
    <xf numFmtId="0" fontId="1" fillId="0" borderId="41" xfId="1" applyBorder="1" applyAlignment="1">
      <alignment vertical="center"/>
    </xf>
    <xf numFmtId="0" fontId="1" fillId="0" borderId="54" xfId="1" applyBorder="1" applyAlignment="1">
      <alignment horizontal="center" vertical="center"/>
    </xf>
    <xf numFmtId="0" fontId="1" fillId="0" borderId="54" xfId="1" applyBorder="1" applyAlignment="1">
      <alignment horizontal="center" vertical="center" wrapText="1"/>
    </xf>
    <xf numFmtId="0" fontId="1" fillId="0" borderId="55" xfId="1" applyBorder="1" applyAlignment="1">
      <alignment horizontal="center" vertical="center" wrapText="1"/>
    </xf>
    <xf numFmtId="0" fontId="1" fillId="0" borderId="40" xfId="1" applyBorder="1" applyAlignment="1">
      <alignment horizontal="center" vertical="center" wrapText="1"/>
    </xf>
    <xf numFmtId="0" fontId="1" fillId="0" borderId="56" xfId="1" applyBorder="1" applyAlignment="1">
      <alignment horizontal="distributed" vertical="center"/>
    </xf>
    <xf numFmtId="0" fontId="1" fillId="0" borderId="56" xfId="1" applyBorder="1" applyAlignment="1">
      <alignment horizontal="right" vertical="center"/>
    </xf>
    <xf numFmtId="0" fontId="1" fillId="0" borderId="20" xfId="1" applyBorder="1" applyAlignment="1">
      <alignment horizontal="right" vertical="center"/>
    </xf>
    <xf numFmtId="0" fontId="1" fillId="0" borderId="0" xfId="1" applyFill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58" xfId="1" applyBorder="1" applyAlignment="1">
      <alignment horizontal="distributed" vertical="center"/>
    </xf>
    <xf numFmtId="0" fontId="1" fillId="0" borderId="59" xfId="1" applyBorder="1" applyAlignment="1">
      <alignment vertical="center"/>
    </xf>
    <xf numFmtId="0" fontId="1" fillId="0" borderId="58" xfId="1" applyBorder="1" applyAlignment="1">
      <alignment horizontal="right" vertical="center"/>
    </xf>
    <xf numFmtId="0" fontId="1" fillId="0" borderId="58" xfId="1" applyBorder="1" applyAlignment="1">
      <alignment vertical="center"/>
    </xf>
    <xf numFmtId="0" fontId="1" fillId="0" borderId="58" xfId="1" applyFill="1" applyBorder="1" applyAlignment="1">
      <alignment vertical="center"/>
    </xf>
    <xf numFmtId="0" fontId="5" fillId="0" borderId="0" xfId="1" applyFont="1" applyBorder="1"/>
    <xf numFmtId="0" fontId="1" fillId="0" borderId="60" xfId="1" applyBorder="1" applyAlignment="1">
      <alignment horizontal="center" vertical="center" wrapText="1"/>
    </xf>
    <xf numFmtId="38" fontId="1" fillId="0" borderId="57" xfId="2" applyFont="1" applyBorder="1" applyAlignment="1">
      <alignment horizontal="right" vertical="center"/>
    </xf>
    <xf numFmtId="0" fontId="1" fillId="0" borderId="61" xfId="1" applyBorder="1" applyAlignment="1">
      <alignment horizontal="right" vertical="center"/>
    </xf>
    <xf numFmtId="0" fontId="1" fillId="0" borderId="62" xfId="1" applyBorder="1" applyAlignment="1">
      <alignment horizontal="right" vertical="center"/>
    </xf>
    <xf numFmtId="0" fontId="1" fillId="0" borderId="62" xfId="1" applyFill="1" applyBorder="1" applyAlignment="1">
      <alignment horizontal="right" vertical="center"/>
    </xf>
    <xf numFmtId="0" fontId="1" fillId="0" borderId="63" xfId="1" applyBorder="1" applyAlignment="1">
      <alignment horizontal="right" vertical="center"/>
    </xf>
    <xf numFmtId="0" fontId="1" fillId="0" borderId="58" xfId="1" applyFill="1" applyBorder="1" applyAlignment="1">
      <alignment horizontal="right" vertical="center"/>
    </xf>
    <xf numFmtId="0" fontId="10" fillId="0" borderId="0" xfId="1" applyFont="1"/>
    <xf numFmtId="0" fontId="10" fillId="0" borderId="0" xfId="1" applyFont="1" applyAlignment="1">
      <alignment horizontal="right"/>
    </xf>
    <xf numFmtId="0" fontId="8" fillId="0" borderId="54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/>
    </xf>
    <xf numFmtId="0" fontId="10" fillId="0" borderId="66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1" fillId="0" borderId="15" xfId="1" applyBorder="1" applyAlignment="1">
      <alignment vertical="center"/>
    </xf>
    <xf numFmtId="0" fontId="8" fillId="0" borderId="68" xfId="1" applyFont="1" applyBorder="1" applyAlignment="1">
      <alignment horizontal="center" vertical="center"/>
    </xf>
    <xf numFmtId="0" fontId="8" fillId="0" borderId="69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top"/>
    </xf>
    <xf numFmtId="0" fontId="1" fillId="0" borderId="38" xfId="1" applyBorder="1" applyAlignment="1">
      <alignment horizontal="distributed" vertical="center"/>
    </xf>
    <xf numFmtId="38" fontId="7" fillId="0" borderId="71" xfId="2" applyFont="1" applyBorder="1" applyAlignment="1">
      <alignment horizontal="center" vertical="center"/>
    </xf>
    <xf numFmtId="0" fontId="7" fillId="0" borderId="72" xfId="1" applyFont="1" applyBorder="1" applyAlignment="1">
      <alignment horizontal="right" vertical="center"/>
    </xf>
    <xf numFmtId="0" fontId="7" fillId="0" borderId="38" xfId="1" applyFont="1" applyBorder="1" applyAlignment="1">
      <alignment horizontal="right" vertical="center"/>
    </xf>
    <xf numFmtId="38" fontId="7" fillId="0" borderId="38" xfId="2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1" fillId="0" borderId="62" xfId="1" applyBorder="1" applyAlignment="1">
      <alignment vertical="center"/>
    </xf>
    <xf numFmtId="0" fontId="5" fillId="0" borderId="0" xfId="1" applyFont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56" xfId="1" applyFont="1" applyBorder="1" applyAlignment="1">
      <alignment horizontal="distributed" vertical="center"/>
    </xf>
    <xf numFmtId="176" fontId="6" fillId="0" borderId="77" xfId="2" applyNumberFormat="1" applyFont="1" applyBorder="1" applyAlignment="1">
      <alignment horizontal="right" vertical="center"/>
    </xf>
    <xf numFmtId="176" fontId="6" fillId="0" borderId="31" xfId="2" applyNumberFormat="1" applyFont="1" applyBorder="1" applyAlignment="1">
      <alignment horizontal="right" vertical="center"/>
    </xf>
    <xf numFmtId="177" fontId="6" fillId="0" borderId="77" xfId="2" applyNumberFormat="1" applyFont="1" applyBorder="1" applyAlignment="1">
      <alignment horizontal="right" vertical="center"/>
    </xf>
    <xf numFmtId="177" fontId="6" fillId="0" borderId="31" xfId="2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distributed" vertical="center"/>
    </xf>
    <xf numFmtId="176" fontId="6" fillId="0" borderId="8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7" fontId="6" fillId="0" borderId="8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vertical="center"/>
    </xf>
    <xf numFmtId="0" fontId="6" fillId="0" borderId="0" xfId="1" applyFont="1" applyAlignment="1">
      <alignment horizontal="distributed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58" xfId="1" applyNumberFormat="1" applyFont="1" applyBorder="1" applyAlignment="1">
      <alignment vertical="center"/>
    </xf>
    <xf numFmtId="176" fontId="6" fillId="0" borderId="58" xfId="1" applyNumberFormat="1" applyFont="1" applyBorder="1" applyAlignment="1">
      <alignment horizontal="right" vertical="center"/>
    </xf>
    <xf numFmtId="177" fontId="6" fillId="0" borderId="9" xfId="1" applyNumberFormat="1" applyFont="1" applyBorder="1" applyAlignment="1">
      <alignment horizontal="right" vertical="center"/>
    </xf>
    <xf numFmtId="177" fontId="6" fillId="0" borderId="58" xfId="1" applyNumberFormat="1" applyFont="1" applyBorder="1" applyAlignment="1">
      <alignment vertical="center"/>
    </xf>
    <xf numFmtId="177" fontId="6" fillId="0" borderId="58" xfId="1" applyNumberFormat="1" applyFont="1" applyBorder="1" applyAlignment="1">
      <alignment horizontal="right" vertical="center"/>
    </xf>
    <xf numFmtId="0" fontId="1" fillId="0" borderId="0" xfId="1" applyBorder="1" applyAlignment="1">
      <alignment horizontal="center" vertical="center" justifyLastLine="1"/>
    </xf>
    <xf numFmtId="0" fontId="1" fillId="0" borderId="0" xfId="1" applyBorder="1" applyAlignment="1">
      <alignment horizontal="center" vertical="center"/>
    </xf>
    <xf numFmtId="0" fontId="1" fillId="0" borderId="17" xfId="1" applyBorder="1" applyAlignment="1">
      <alignment horizontal="distributed" vertical="center" justifyLastLine="1"/>
    </xf>
    <xf numFmtId="38" fontId="0" fillId="0" borderId="0" xfId="2" applyFont="1" applyBorder="1" applyAlignment="1">
      <alignment horizontal="right" vertical="center"/>
    </xf>
    <xf numFmtId="3" fontId="1" fillId="0" borderId="20" xfId="1" applyNumberFormat="1" applyBorder="1" applyAlignment="1">
      <alignment horizontal="right" vertical="center"/>
    </xf>
    <xf numFmtId="3" fontId="1" fillId="0" borderId="62" xfId="1" applyNumberFormat="1" applyBorder="1" applyAlignment="1">
      <alignment vertical="center"/>
    </xf>
    <xf numFmtId="3" fontId="1" fillId="0" borderId="0" xfId="1" applyNumberFormat="1" applyAlignment="1">
      <alignment vertical="center"/>
    </xf>
    <xf numFmtId="38" fontId="0" fillId="0" borderId="0" xfId="2" applyFont="1" applyBorder="1" applyAlignment="1">
      <alignment horizontal="right" vertical="center" wrapText="1"/>
    </xf>
    <xf numFmtId="3" fontId="1" fillId="0" borderId="0" xfId="1" applyNumberFormat="1" applyFill="1" applyBorder="1" applyAlignment="1">
      <alignment vertical="center"/>
    </xf>
    <xf numFmtId="38" fontId="1" fillId="0" borderId="0" xfId="1" applyNumberFormat="1" applyAlignment="1">
      <alignment vertical="center"/>
    </xf>
    <xf numFmtId="0" fontId="1" fillId="0" borderId="10" xfId="1" applyBorder="1" applyAlignment="1">
      <alignment horizontal="distributed" vertical="center"/>
    </xf>
    <xf numFmtId="3" fontId="1" fillId="0" borderId="85" xfId="1" applyNumberFormat="1" applyBorder="1" applyAlignment="1">
      <alignment horizontal="right" vertical="center"/>
    </xf>
    <xf numFmtId="3" fontId="1" fillId="0" borderId="86" xfId="1" applyNumberFormat="1" applyBorder="1" applyAlignment="1">
      <alignment vertical="center"/>
    </xf>
    <xf numFmtId="3" fontId="1" fillId="0" borderId="10" xfId="1" applyNumberFormat="1" applyBorder="1" applyAlignment="1">
      <alignment vertical="center"/>
    </xf>
    <xf numFmtId="38" fontId="1" fillId="0" borderId="10" xfId="1" applyNumberFormat="1" applyBorder="1" applyAlignment="1">
      <alignment vertical="center"/>
    </xf>
    <xf numFmtId="38" fontId="1" fillId="0" borderId="0" xfId="1" applyNumberForma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1" fillId="0" borderId="0" xfId="1" applyNumberFormat="1"/>
    <xf numFmtId="0" fontId="1" fillId="0" borderId="88" xfId="1" applyBorder="1" applyAlignment="1">
      <alignment horizontal="center" vertical="center" justifyLastLine="1"/>
    </xf>
    <xf numFmtId="0" fontId="1" fillId="0" borderId="44" xfId="1" applyBorder="1" applyAlignment="1">
      <alignment horizontal="center" vertical="center" justifyLastLine="1"/>
    </xf>
    <xf numFmtId="0" fontId="1" fillId="0" borderId="75" xfId="1" applyBorder="1" applyAlignment="1">
      <alignment horizontal="center" vertical="center" justifyLastLine="1"/>
    </xf>
    <xf numFmtId="0" fontId="1" fillId="0" borderId="45" xfId="1" applyBorder="1" applyAlignment="1">
      <alignment horizontal="center" vertical="center" wrapText="1" justifyLastLine="1"/>
    </xf>
    <xf numFmtId="0" fontId="1" fillId="0" borderId="44" xfId="1" applyBorder="1" applyAlignment="1">
      <alignment horizontal="center" vertical="center" wrapText="1" justifyLastLine="1"/>
    </xf>
    <xf numFmtId="179" fontId="6" fillId="0" borderId="61" xfId="2" applyNumberFormat="1" applyFont="1" applyBorder="1" applyAlignment="1">
      <alignment horizontal="right" vertical="center" shrinkToFit="1"/>
    </xf>
    <xf numFmtId="179" fontId="6" fillId="0" borderId="56" xfId="2" applyNumberFormat="1" applyFont="1" applyBorder="1" applyAlignment="1">
      <alignment horizontal="right" vertical="center" shrinkToFit="1"/>
    </xf>
    <xf numFmtId="179" fontId="6" fillId="0" borderId="4" xfId="2" applyNumberFormat="1" applyFont="1" applyBorder="1" applyAlignment="1">
      <alignment horizontal="right" vertical="center" shrinkToFit="1"/>
    </xf>
    <xf numFmtId="179" fontId="6" fillId="0" borderId="58" xfId="2" applyNumberFormat="1" applyFont="1" applyBorder="1" applyAlignment="1">
      <alignment horizontal="right" vertical="center" shrinkToFit="1"/>
    </xf>
    <xf numFmtId="179" fontId="5" fillId="0" borderId="4" xfId="2" applyNumberFormat="1" applyFont="1" applyBorder="1" applyAlignment="1">
      <alignment horizontal="right" vertical="center" shrinkToFit="1"/>
    </xf>
    <xf numFmtId="179" fontId="0" fillId="0" borderId="0" xfId="2" applyNumberFormat="1" applyFont="1" applyAlignment="1">
      <alignment vertical="center"/>
    </xf>
    <xf numFmtId="0" fontId="1" fillId="0" borderId="90" xfId="1" applyBorder="1" applyAlignment="1">
      <alignment horizontal="distributed" vertical="center"/>
    </xf>
    <xf numFmtId="38" fontId="6" fillId="0" borderId="6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6" xfId="2" applyFont="1" applyBorder="1" applyAlignment="1">
      <alignment horizontal="right" vertical="center"/>
    </xf>
    <xf numFmtId="180" fontId="1" fillId="0" borderId="0" xfId="1" applyNumberFormat="1" applyAlignment="1">
      <alignment vertical="center"/>
    </xf>
    <xf numFmtId="38" fontId="6" fillId="0" borderId="0" xfId="2" applyFont="1" applyAlignment="1">
      <alignment horizontal="right" vertical="center"/>
    </xf>
    <xf numFmtId="38" fontId="6" fillId="0" borderId="63" xfId="2" applyFont="1" applyBorder="1" applyAlignment="1">
      <alignment horizontal="right" vertical="center"/>
    </xf>
    <xf numFmtId="38" fontId="6" fillId="0" borderId="10" xfId="2" applyFont="1" applyBorder="1" applyAlignment="1">
      <alignment horizontal="right" vertical="center"/>
    </xf>
    <xf numFmtId="38" fontId="6" fillId="0" borderId="58" xfId="2" applyFont="1" applyBorder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4" fillId="0" borderId="0" xfId="3" applyFont="1">
      <alignment vertical="center"/>
    </xf>
    <xf numFmtId="0" fontId="14" fillId="0" borderId="0" xfId="3" applyFont="1" applyAlignment="1">
      <alignment horizontal="center" vertical="center"/>
    </xf>
    <xf numFmtId="0" fontId="5" fillId="0" borderId="10" xfId="3" applyFont="1" applyBorder="1" applyAlignment="1"/>
    <xf numFmtId="0" fontId="15" fillId="0" borderId="11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181" fontId="15" fillId="0" borderId="8" xfId="3" applyNumberFormat="1" applyFont="1" applyBorder="1" applyAlignment="1">
      <alignment vertical="center" wrapText="1"/>
    </xf>
    <xf numFmtId="181" fontId="15" fillId="0" borderId="8" xfId="3" applyNumberFormat="1" applyFont="1" applyBorder="1" applyAlignment="1">
      <alignment horizontal="left" vertical="center" wrapText="1" indent="1"/>
    </xf>
    <xf numFmtId="181" fontId="15" fillId="0" borderId="99" xfId="3" applyNumberFormat="1" applyFont="1" applyBorder="1" applyAlignment="1">
      <alignment vertical="center" wrapText="1"/>
    </xf>
    <xf numFmtId="181" fontId="16" fillId="0" borderId="100" xfId="3" applyNumberFormat="1" applyFont="1" applyBorder="1" applyAlignment="1">
      <alignment vertical="center" wrapText="1"/>
    </xf>
    <xf numFmtId="0" fontId="15" fillId="0" borderId="97" xfId="3" applyFont="1" applyBorder="1" applyAlignment="1">
      <alignment horizontal="right" vertical="center"/>
    </xf>
    <xf numFmtId="176" fontId="15" fillId="0" borderId="8" xfId="3" applyNumberFormat="1" applyFont="1" applyBorder="1" applyAlignment="1">
      <alignment horizontal="right" vertical="center"/>
    </xf>
    <xf numFmtId="176" fontId="15" fillId="0" borderId="103" xfId="3" applyNumberFormat="1" applyFont="1" applyBorder="1" applyAlignment="1">
      <alignment horizontal="right" vertical="center"/>
    </xf>
    <xf numFmtId="176" fontId="15" fillId="0" borderId="0" xfId="3" applyNumberFormat="1" applyFont="1" applyAlignment="1">
      <alignment horizontal="right" vertical="center"/>
    </xf>
    <xf numFmtId="176" fontId="15" fillId="0" borderId="104" xfId="3" applyNumberFormat="1" applyFont="1" applyBorder="1" applyAlignment="1">
      <alignment horizontal="right" vertical="center"/>
    </xf>
    <xf numFmtId="176" fontId="15" fillId="0" borderId="0" xfId="3" applyNumberFormat="1" applyFont="1" applyBorder="1" applyAlignment="1">
      <alignment horizontal="right" vertical="center"/>
    </xf>
    <xf numFmtId="0" fontId="15" fillId="0" borderId="95" xfId="3" applyFont="1" applyBorder="1" applyAlignment="1">
      <alignment horizontal="right" vertical="center"/>
    </xf>
    <xf numFmtId="0" fontId="15" fillId="0" borderId="106" xfId="3" applyFont="1" applyBorder="1" applyAlignment="1">
      <alignment horizontal="right" vertical="center"/>
    </xf>
    <xf numFmtId="176" fontId="15" fillId="0" borderId="77" xfId="3" applyNumberFormat="1" applyFont="1" applyBorder="1" applyAlignment="1">
      <alignment horizontal="right" vertical="center"/>
    </xf>
    <xf numFmtId="176" fontId="15" fillId="0" borderId="107" xfId="3" applyNumberFormat="1" applyFont="1" applyBorder="1" applyAlignment="1">
      <alignment horizontal="right" vertical="center"/>
    </xf>
    <xf numFmtId="176" fontId="15" fillId="0" borderId="31" xfId="3" applyNumberFormat="1" applyFont="1" applyBorder="1" applyAlignment="1">
      <alignment horizontal="right" vertical="center"/>
    </xf>
    <xf numFmtId="176" fontId="15" fillId="0" borderId="108" xfId="3" applyNumberFormat="1" applyFont="1" applyBorder="1" applyAlignment="1">
      <alignment horizontal="right" vertical="center"/>
    </xf>
    <xf numFmtId="178" fontId="15" fillId="0" borderId="8" xfId="3" applyNumberFormat="1" applyFont="1" applyBorder="1" applyAlignment="1">
      <alignment horizontal="right" vertical="center"/>
    </xf>
    <xf numFmtId="178" fontId="15" fillId="0" borderId="103" xfId="3" applyNumberFormat="1" applyFont="1" applyBorder="1" applyAlignment="1">
      <alignment horizontal="right" vertical="center"/>
    </xf>
    <xf numFmtId="178" fontId="15" fillId="0" borderId="0" xfId="3" applyNumberFormat="1" applyFont="1" applyBorder="1" applyAlignment="1">
      <alignment horizontal="right" vertical="center"/>
    </xf>
    <xf numFmtId="178" fontId="15" fillId="0" borderId="94" xfId="3" applyNumberFormat="1" applyFont="1" applyBorder="1" applyAlignment="1">
      <alignment horizontal="right" vertical="center"/>
    </xf>
    <xf numFmtId="178" fontId="15" fillId="0" borderId="104" xfId="3" applyNumberFormat="1" applyFont="1" applyBorder="1" applyAlignment="1">
      <alignment horizontal="right" vertical="center"/>
    </xf>
    <xf numFmtId="178" fontId="15" fillId="0" borderId="0" xfId="3" applyNumberFormat="1" applyFont="1" applyAlignment="1">
      <alignment vertical="center"/>
    </xf>
    <xf numFmtId="0" fontId="15" fillId="0" borderId="98" xfId="3" applyFont="1" applyBorder="1" applyAlignment="1">
      <alignment horizontal="right" vertical="center"/>
    </xf>
    <xf numFmtId="178" fontId="15" fillId="0" borderId="100" xfId="3" applyNumberFormat="1" applyFont="1" applyBorder="1" applyAlignment="1">
      <alignment horizontal="right" vertical="center"/>
    </xf>
    <xf numFmtId="178" fontId="15" fillId="0" borderId="99" xfId="3" applyNumberFormat="1" applyFont="1" applyBorder="1" applyAlignment="1">
      <alignment horizontal="right" vertical="center"/>
    </xf>
    <xf numFmtId="178" fontId="15" fillId="0" borderId="15" xfId="3" applyNumberFormat="1" applyFont="1" applyBorder="1" applyAlignment="1">
      <alignment horizontal="right" vertical="center"/>
    </xf>
    <xf numFmtId="178" fontId="15" fillId="0" borderId="110" xfId="3" applyNumberFormat="1" applyFont="1" applyBorder="1" applyAlignment="1">
      <alignment horizontal="right" vertical="center"/>
    </xf>
    <xf numFmtId="178" fontId="15" fillId="0" borderId="0" xfId="3" applyNumberFormat="1" applyFont="1" applyAlignment="1">
      <alignment horizontal="right" vertical="center"/>
    </xf>
    <xf numFmtId="0" fontId="15" fillId="0" borderId="0" xfId="3" applyFont="1">
      <alignment vertical="center"/>
    </xf>
    <xf numFmtId="178" fontId="15" fillId="0" borderId="95" xfId="3" applyNumberFormat="1" applyFont="1" applyBorder="1">
      <alignment vertical="center"/>
    </xf>
    <xf numFmtId="178" fontId="15" fillId="0" borderId="103" xfId="3" applyNumberFormat="1" applyFont="1" applyBorder="1">
      <alignment vertical="center"/>
    </xf>
    <xf numFmtId="178" fontId="15" fillId="0" borderId="0" xfId="3" applyNumberFormat="1" applyFont="1">
      <alignment vertical="center"/>
    </xf>
    <xf numFmtId="178" fontId="15" fillId="0" borderId="94" xfId="3" applyNumberFormat="1" applyFont="1" applyBorder="1">
      <alignment vertical="center"/>
    </xf>
    <xf numFmtId="0" fontId="15" fillId="0" borderId="112" xfId="3" applyFont="1" applyBorder="1" applyAlignment="1">
      <alignment horizontal="right" vertical="center"/>
    </xf>
    <xf numFmtId="178" fontId="15" fillId="0" borderId="112" xfId="3" applyNumberFormat="1" applyFont="1" applyBorder="1">
      <alignment vertical="center"/>
    </xf>
    <xf numFmtId="178" fontId="15" fillId="0" borderId="113" xfId="3" applyNumberFormat="1" applyFont="1" applyBorder="1">
      <alignment vertical="center"/>
    </xf>
    <xf numFmtId="178" fontId="15" fillId="0" borderId="10" xfId="3" applyNumberFormat="1" applyFont="1" applyBorder="1">
      <alignment vertical="center"/>
    </xf>
    <xf numFmtId="178" fontId="15" fillId="0" borderId="111" xfId="3" applyNumberFormat="1" applyFont="1" applyBorder="1">
      <alignment vertical="center"/>
    </xf>
    <xf numFmtId="0" fontId="15" fillId="0" borderId="0" xfId="3" applyFont="1" applyBorder="1" applyAlignment="1">
      <alignment horizontal="center" vertical="center" textRotation="255" wrapText="1"/>
    </xf>
    <xf numFmtId="0" fontId="15" fillId="0" borderId="0" xfId="3" applyFont="1" applyBorder="1">
      <alignment vertical="center"/>
    </xf>
    <xf numFmtId="178" fontId="15" fillId="0" borderId="0" xfId="3" applyNumberFormat="1" applyFont="1" applyBorder="1">
      <alignment vertical="center"/>
    </xf>
    <xf numFmtId="0" fontId="15" fillId="0" borderId="92" xfId="3" applyFont="1" applyBorder="1" applyAlignment="1">
      <alignment horizontal="center" vertical="center"/>
    </xf>
    <xf numFmtId="0" fontId="15" fillId="0" borderId="95" xfId="3" applyFont="1" applyBorder="1" applyAlignment="1">
      <alignment horizontal="center" vertical="center"/>
    </xf>
    <xf numFmtId="0" fontId="15" fillId="0" borderId="98" xfId="3" applyFont="1" applyBorder="1" applyAlignment="1">
      <alignment horizontal="center" vertical="center"/>
    </xf>
    <xf numFmtId="181" fontId="15" fillId="0" borderId="100" xfId="3" applyNumberFormat="1" applyFont="1" applyBorder="1" applyAlignment="1">
      <alignment vertical="center" wrapText="1"/>
    </xf>
    <xf numFmtId="181" fontId="16" fillId="0" borderId="99" xfId="3" applyNumberFormat="1" applyFont="1" applyBorder="1" applyAlignment="1">
      <alignment vertical="center" wrapText="1"/>
    </xf>
    <xf numFmtId="178" fontId="15" fillId="0" borderId="97" xfId="3" applyNumberFormat="1" applyFont="1" applyBorder="1" applyAlignment="1">
      <alignment horizontal="right" vertical="center"/>
    </xf>
    <xf numFmtId="178" fontId="15" fillId="0" borderId="114" xfId="3" applyNumberFormat="1" applyFont="1" applyBorder="1" applyAlignment="1">
      <alignment horizontal="right" vertical="center"/>
    </xf>
    <xf numFmtId="178" fontId="15" fillId="0" borderId="18" xfId="3" applyNumberFormat="1" applyFont="1" applyBorder="1" applyAlignment="1">
      <alignment horizontal="right" vertical="center"/>
    </xf>
    <xf numFmtId="178" fontId="15" fillId="0" borderId="102" xfId="3" applyNumberFormat="1" applyFont="1" applyBorder="1" applyAlignment="1">
      <alignment horizontal="right" vertical="center"/>
    </xf>
    <xf numFmtId="178" fontId="15" fillId="0" borderId="95" xfId="3" applyNumberFormat="1" applyFont="1" applyBorder="1" applyAlignment="1">
      <alignment horizontal="right" vertical="center"/>
    </xf>
    <xf numFmtId="178" fontId="15" fillId="0" borderId="98" xfId="3" applyNumberFormat="1" applyFont="1" applyBorder="1">
      <alignment vertical="center"/>
    </xf>
    <xf numFmtId="178" fontId="15" fillId="0" borderId="99" xfId="3" applyNumberFormat="1" applyFont="1" applyBorder="1">
      <alignment vertical="center"/>
    </xf>
    <xf numFmtId="178" fontId="15" fillId="0" borderId="15" xfId="3" applyNumberFormat="1" applyFont="1" applyBorder="1">
      <alignment vertical="center"/>
    </xf>
    <xf numFmtId="178" fontId="15" fillId="0" borderId="35" xfId="3" applyNumberFormat="1" applyFont="1" applyBorder="1">
      <alignment vertical="center"/>
    </xf>
    <xf numFmtId="178" fontId="15" fillId="0" borderId="115" xfId="3" applyNumberFormat="1" applyFont="1" applyBorder="1">
      <alignment vertical="center"/>
    </xf>
    <xf numFmtId="178" fontId="15" fillId="0" borderId="116" xfId="3" applyNumberFormat="1" applyFont="1" applyBorder="1" applyAlignment="1">
      <alignment horizontal="right" vertical="center"/>
    </xf>
    <xf numFmtId="178" fontId="15" fillId="0" borderId="117" xfId="3" applyNumberFormat="1" applyFont="1" applyBorder="1" applyAlignment="1">
      <alignment horizontal="right" vertical="center"/>
    </xf>
    <xf numFmtId="178" fontId="15" fillId="0" borderId="118" xfId="3" applyNumberFormat="1" applyFont="1" applyBorder="1" applyAlignment="1">
      <alignment horizontal="right" vertical="center"/>
    </xf>
    <xf numFmtId="178" fontId="15" fillId="0" borderId="8" xfId="3" applyNumberFormat="1" applyFont="1" applyBorder="1">
      <alignment vertical="center"/>
    </xf>
    <xf numFmtId="178" fontId="15" fillId="0" borderId="118" xfId="3" applyNumberFormat="1" applyFont="1" applyBorder="1">
      <alignment vertical="center"/>
    </xf>
    <xf numFmtId="178" fontId="15" fillId="0" borderId="100" xfId="3" applyNumberFormat="1" applyFont="1" applyBorder="1">
      <alignment vertical="center"/>
    </xf>
    <xf numFmtId="178" fontId="15" fillId="0" borderId="0" xfId="3" applyNumberFormat="1" applyFont="1" applyBorder="1" applyAlignment="1">
      <alignment vertical="center"/>
    </xf>
    <xf numFmtId="182" fontId="15" fillId="0" borderId="0" xfId="3" applyNumberFormat="1" applyFont="1" applyBorder="1">
      <alignment vertical="center"/>
    </xf>
    <xf numFmtId="0" fontId="15" fillId="0" borderId="0" xfId="3" applyFont="1" applyBorder="1" applyAlignment="1">
      <alignment horizontal="center" vertical="center" textRotation="255"/>
    </xf>
    <xf numFmtId="178" fontId="14" fillId="0" borderId="95" xfId="3" applyNumberFormat="1" applyFont="1" applyBorder="1">
      <alignment vertical="center"/>
    </xf>
    <xf numFmtId="178" fontId="14" fillId="0" borderId="103" xfId="3" applyNumberFormat="1" applyFont="1" applyBorder="1">
      <alignment vertical="center"/>
    </xf>
    <xf numFmtId="178" fontId="14" fillId="0" borderId="0" xfId="3" applyNumberFormat="1" applyFont="1" applyBorder="1">
      <alignment vertical="center"/>
    </xf>
    <xf numFmtId="178" fontId="14" fillId="0" borderId="94" xfId="3" applyNumberFormat="1" applyFont="1" applyBorder="1">
      <alignment vertical="center"/>
    </xf>
    <xf numFmtId="178" fontId="14" fillId="0" borderId="98" xfId="3" applyNumberFormat="1" applyFont="1" applyBorder="1">
      <alignment vertical="center"/>
    </xf>
    <xf numFmtId="178" fontId="14" fillId="0" borderId="99" xfId="3" applyNumberFormat="1" applyFont="1" applyBorder="1">
      <alignment vertical="center"/>
    </xf>
    <xf numFmtId="178" fontId="14" fillId="0" borderId="15" xfId="3" applyNumberFormat="1" applyFont="1" applyBorder="1">
      <alignment vertical="center"/>
    </xf>
    <xf numFmtId="178" fontId="14" fillId="0" borderId="35" xfId="3" applyNumberFormat="1" applyFont="1" applyBorder="1">
      <alignment vertical="center"/>
    </xf>
    <xf numFmtId="178" fontId="15" fillId="0" borderId="112" xfId="3" applyNumberFormat="1" applyFont="1" applyBorder="1" applyAlignment="1">
      <alignment horizontal="right" vertical="center"/>
    </xf>
    <xf numFmtId="178" fontId="15" fillId="0" borderId="10" xfId="3" applyNumberFormat="1" applyFont="1" applyBorder="1" applyAlignment="1">
      <alignment horizontal="right" vertical="center"/>
    </xf>
    <xf numFmtId="178" fontId="15" fillId="0" borderId="119" xfId="3" applyNumberFormat="1" applyFont="1" applyBorder="1" applyAlignment="1">
      <alignment horizontal="right" vertical="center"/>
    </xf>
    <xf numFmtId="178" fontId="15" fillId="0" borderId="111" xfId="3" applyNumberFormat="1" applyFont="1" applyBorder="1" applyAlignment="1">
      <alignment horizontal="right" vertical="center"/>
    </xf>
    <xf numFmtId="178" fontId="15" fillId="0" borderId="113" xfId="3" applyNumberFormat="1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4" fillId="0" borderId="0" xfId="3" applyBorder="1" applyAlignment="1">
      <alignment vertical="center"/>
    </xf>
    <xf numFmtId="0" fontId="4" fillId="0" borderId="0" xfId="3" applyAlignment="1">
      <alignment vertical="center"/>
    </xf>
    <xf numFmtId="183" fontId="15" fillId="0" borderId="0" xfId="3" applyNumberFormat="1" applyFont="1">
      <alignment vertical="center"/>
    </xf>
    <xf numFmtId="0" fontId="1" fillId="0" borderId="121" xfId="1" applyBorder="1" applyAlignment="1">
      <alignment horizontal="center" vertical="center" wrapText="1"/>
    </xf>
    <xf numFmtId="38" fontId="7" fillId="0" borderId="122" xfId="2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7" fillId="0" borderId="123" xfId="1" applyFont="1" applyBorder="1" applyAlignment="1">
      <alignment horizontal="right" vertical="center"/>
    </xf>
    <xf numFmtId="38" fontId="7" fillId="0" borderId="123" xfId="2" applyFont="1" applyBorder="1" applyAlignment="1">
      <alignment horizontal="right" vertical="center"/>
    </xf>
    <xf numFmtId="38" fontId="7" fillId="0" borderId="124" xfId="2" applyFont="1" applyBorder="1" applyAlignment="1">
      <alignment horizontal="right" vertical="center"/>
    </xf>
    <xf numFmtId="0" fontId="7" fillId="0" borderId="20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3" fontId="7" fillId="0" borderId="20" xfId="1" applyNumberFormat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20" xfId="1" applyFont="1" applyBorder="1" applyAlignment="1">
      <alignment vertical="center"/>
    </xf>
    <xf numFmtId="0" fontId="7" fillId="0" borderId="58" xfId="1" applyFont="1" applyBorder="1" applyAlignment="1">
      <alignment horizontal="right" vertical="center"/>
    </xf>
    <xf numFmtId="0" fontId="1" fillId="0" borderId="9" xfId="1" applyBorder="1" applyAlignment="1">
      <alignment horizontal="right" vertical="center"/>
    </xf>
    <xf numFmtId="180" fontId="15" fillId="0" borderId="93" xfId="4" applyNumberFormat="1" applyFont="1" applyFill="1" applyBorder="1" applyAlignment="1">
      <alignment horizontal="center" vertical="center"/>
    </xf>
    <xf numFmtId="0" fontId="18" fillId="0" borderId="0" xfId="1" applyFont="1" applyFill="1"/>
    <xf numFmtId="0" fontId="18" fillId="0" borderId="0" xfId="1" applyFont="1" applyFill="1" applyBorder="1"/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left"/>
    </xf>
    <xf numFmtId="0" fontId="18" fillId="0" borderId="51" xfId="1" applyFont="1" applyFill="1" applyBorder="1"/>
    <xf numFmtId="0" fontId="16" fillId="0" borderId="51" xfId="1" applyFont="1" applyFill="1" applyBorder="1"/>
    <xf numFmtId="0" fontId="18" fillId="0" borderId="2" xfId="1" applyFont="1" applyFill="1" applyBorder="1"/>
    <xf numFmtId="0" fontId="16" fillId="0" borderId="0" xfId="1" applyFont="1" applyFill="1" applyBorder="1"/>
    <xf numFmtId="0" fontId="15" fillId="0" borderId="2" xfId="1" applyFont="1" applyFill="1" applyBorder="1" applyAlignment="1">
      <alignment horizontal="right"/>
    </xf>
    <xf numFmtId="0" fontId="15" fillId="0" borderId="35" xfId="1" applyFont="1" applyFill="1" applyBorder="1" applyAlignment="1">
      <alignment horizontal="left"/>
    </xf>
    <xf numFmtId="0" fontId="16" fillId="0" borderId="0" xfId="1" applyFont="1" applyFill="1" applyBorder="1" applyAlignment="1"/>
    <xf numFmtId="0" fontId="18" fillId="0" borderId="13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18" fillId="0" borderId="2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4" fillId="0" borderId="0" xfId="3" applyFont="1" applyFill="1">
      <alignment vertical="center"/>
    </xf>
    <xf numFmtId="0" fontId="14" fillId="0" borderId="0" xfId="3" applyFont="1" applyFill="1" applyBorder="1">
      <alignment vertical="center"/>
    </xf>
    <xf numFmtId="0" fontId="17" fillId="0" borderId="125" xfId="3" applyFont="1" applyFill="1" applyBorder="1" applyAlignment="1">
      <alignment horizontal="center" vertical="center"/>
    </xf>
    <xf numFmtId="0" fontId="17" fillId="0" borderId="37" xfId="3" applyFont="1" applyFill="1" applyBorder="1" applyAlignment="1">
      <alignment horizontal="center" vertical="center"/>
    </xf>
    <xf numFmtId="0" fontId="17" fillId="0" borderId="75" xfId="3" applyFont="1" applyFill="1" applyBorder="1" applyAlignment="1">
      <alignment horizontal="center" vertical="center"/>
    </xf>
    <xf numFmtId="0" fontId="17" fillId="0" borderId="148" xfId="3" applyFont="1" applyFill="1" applyBorder="1" applyAlignment="1">
      <alignment horizontal="center" vertical="center"/>
    </xf>
    <xf numFmtId="0" fontId="17" fillId="0" borderId="129" xfId="3" applyFont="1" applyFill="1" applyBorder="1" applyAlignment="1">
      <alignment horizontal="center" vertical="center"/>
    </xf>
    <xf numFmtId="0" fontId="14" fillId="0" borderId="94" xfId="3" applyFont="1" applyFill="1" applyBorder="1" applyAlignment="1">
      <alignment horizontal="center" vertical="center" wrapText="1"/>
    </xf>
    <xf numFmtId="38" fontId="17" fillId="0" borderId="8" xfId="6" applyFont="1" applyFill="1" applyBorder="1">
      <alignment vertical="center"/>
    </xf>
    <xf numFmtId="38" fontId="17" fillId="0" borderId="94" xfId="6" applyFont="1" applyFill="1" applyBorder="1" applyAlignment="1">
      <alignment horizontal="right" vertical="center"/>
    </xf>
    <xf numFmtId="38" fontId="17" fillId="0" borderId="137" xfId="6" applyFont="1" applyFill="1" applyBorder="1" applyAlignment="1">
      <alignment horizontal="right" vertical="center"/>
    </xf>
    <xf numFmtId="38" fontId="17" fillId="0" borderId="127" xfId="6" applyFont="1" applyFill="1" applyBorder="1" applyAlignment="1">
      <alignment horizontal="right" vertical="center"/>
    </xf>
    <xf numFmtId="38" fontId="17" fillId="0" borderId="94" xfId="6" applyFont="1" applyFill="1" applyBorder="1">
      <alignment vertical="center"/>
    </xf>
    <xf numFmtId="38" fontId="17" fillId="0" borderId="137" xfId="6" applyFont="1" applyFill="1" applyBorder="1">
      <alignment vertical="center"/>
    </xf>
    <xf numFmtId="38" fontId="14" fillId="0" borderId="0" xfId="3" applyNumberFormat="1" applyFont="1" applyFill="1">
      <alignment vertical="center"/>
    </xf>
    <xf numFmtId="0" fontId="17" fillId="0" borderId="0" xfId="3" applyFont="1" applyFill="1" applyBorder="1" applyAlignment="1">
      <alignment horizontal="left" vertical="center"/>
    </xf>
    <xf numFmtId="38" fontId="14" fillId="0" borderId="0" xfId="3" applyNumberFormat="1" applyFont="1" applyFill="1" applyBorder="1">
      <alignment vertical="center"/>
    </xf>
    <xf numFmtId="38" fontId="21" fillId="0" borderId="51" xfId="2" applyFont="1" applyBorder="1" applyAlignment="1">
      <alignment vertical="center"/>
    </xf>
    <xf numFmtId="0" fontId="1" fillId="0" borderId="0" xfId="1" applyFont="1" applyBorder="1" applyAlignment="1">
      <alignment vertical="center"/>
    </xf>
    <xf numFmtId="38" fontId="21" fillId="0" borderId="57" xfId="2" applyFont="1" applyBorder="1" applyAlignment="1">
      <alignment horizontal="right" vertical="center"/>
    </xf>
    <xf numFmtId="38" fontId="21" fillId="0" borderId="71" xfId="2" applyFont="1" applyBorder="1" applyAlignment="1">
      <alignment horizontal="right" vertical="center" wrapText="1"/>
    </xf>
    <xf numFmtId="38" fontId="21" fillId="0" borderId="72" xfId="2" applyFont="1" applyBorder="1" applyAlignment="1">
      <alignment horizontal="right" vertical="center" wrapText="1"/>
    </xf>
    <xf numFmtId="38" fontId="21" fillId="0" borderId="38" xfId="2" applyFont="1" applyBorder="1" applyAlignment="1">
      <alignment horizontal="right" vertical="center"/>
    </xf>
    <xf numFmtId="38" fontId="21" fillId="0" borderId="38" xfId="2" applyFont="1" applyBorder="1" applyAlignment="1">
      <alignment horizontal="right" vertical="center" wrapText="1"/>
    </xf>
    <xf numFmtId="178" fontId="21" fillId="0" borderId="89" xfId="2" applyNumberFormat="1" applyFont="1" applyBorder="1" applyAlignment="1">
      <alignment horizontal="distributed" vertical="center" justifyLastLine="1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8" fillId="0" borderId="94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6" fillId="0" borderId="1" xfId="1" applyFont="1" applyFill="1" applyBorder="1" applyAlignment="1">
      <alignment vertical="center"/>
    </xf>
    <xf numFmtId="0" fontId="12" fillId="0" borderId="0" xfId="3" applyFont="1" applyFill="1" applyAlignment="1">
      <alignment vertical="center"/>
    </xf>
    <xf numFmtId="0" fontId="18" fillId="0" borderId="0" xfId="1" applyFont="1" applyFill="1" applyBorder="1" applyAlignment="1">
      <alignment horizontal="right"/>
    </xf>
    <xf numFmtId="0" fontId="22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180" fontId="15" fillId="0" borderId="0" xfId="1" applyNumberFormat="1" applyFont="1" applyFill="1" applyAlignment="1">
      <alignment vertical="center"/>
    </xf>
    <xf numFmtId="180" fontId="15" fillId="0" borderId="76" xfId="4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125" xfId="1" applyFont="1" applyFill="1" applyBorder="1" applyAlignment="1">
      <alignment horizontal="center" vertical="center"/>
    </xf>
    <xf numFmtId="0" fontId="17" fillId="0" borderId="132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5" fillId="0" borderId="111" xfId="1" applyFont="1" applyFill="1" applyBorder="1" applyAlignment="1">
      <alignment horizontal="center" vertical="center"/>
    </xf>
    <xf numFmtId="0" fontId="15" fillId="0" borderId="39" xfId="1" applyFont="1" applyFill="1" applyBorder="1" applyAlignment="1">
      <alignment horizontal="distributed" vertical="center"/>
    </xf>
    <xf numFmtId="0" fontId="15" fillId="0" borderId="94" xfId="1" applyFont="1" applyFill="1" applyBorder="1" applyAlignment="1">
      <alignment horizontal="distributed" vertical="center"/>
    </xf>
    <xf numFmtId="0" fontId="18" fillId="0" borderId="94" xfId="1" applyFont="1" applyFill="1" applyBorder="1" applyAlignment="1">
      <alignment horizontal="distributed" vertical="center"/>
    </xf>
    <xf numFmtId="0" fontId="17" fillId="0" borderId="147" xfId="1" applyFont="1" applyFill="1" applyBorder="1" applyAlignment="1">
      <alignment horizontal="distributed" vertical="center"/>
    </xf>
    <xf numFmtId="0" fontId="18" fillId="0" borderId="10" xfId="1" applyFont="1" applyFill="1" applyBorder="1" applyAlignment="1">
      <alignment vertical="center"/>
    </xf>
    <xf numFmtId="0" fontId="14" fillId="0" borderId="111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0" xfId="1" applyFont="1" applyBorder="1" applyAlignment="1">
      <alignment horizontal="right" vertical="center"/>
    </xf>
    <xf numFmtId="184" fontId="17" fillId="0" borderId="0" xfId="1" applyNumberFormat="1" applyFont="1" applyFill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17" fillId="0" borderId="0" xfId="1" applyFont="1" applyFill="1" applyAlignment="1">
      <alignment horizontal="right" vertical="center"/>
    </xf>
    <xf numFmtId="0" fontId="2" fillId="0" borderId="0" xfId="1" applyFont="1" applyAlignment="1">
      <alignment vertical="top"/>
    </xf>
    <xf numFmtId="0" fontId="23" fillId="0" borderId="0" xfId="1" applyFont="1" applyAlignment="1">
      <alignment vertical="center"/>
    </xf>
    <xf numFmtId="0" fontId="12" fillId="0" borderId="0" xfId="3" applyFont="1" applyAlignment="1">
      <alignment horizontal="left" vertical="top"/>
    </xf>
    <xf numFmtId="0" fontId="12" fillId="0" borderId="0" xfId="1" applyFont="1" applyFill="1" applyAlignment="1">
      <alignment vertical="top"/>
    </xf>
    <xf numFmtId="0" fontId="12" fillId="0" borderId="0" xfId="1" applyFont="1" applyFill="1" applyBorder="1" applyAlignment="1">
      <alignment vertical="top"/>
    </xf>
    <xf numFmtId="0" fontId="12" fillId="0" borderId="10" xfId="1" applyFont="1" applyFill="1" applyBorder="1" applyAlignment="1">
      <alignment vertical="top"/>
    </xf>
    <xf numFmtId="0" fontId="12" fillId="0" borderId="0" xfId="3" applyFont="1" applyFill="1" applyAlignment="1">
      <alignment vertical="top"/>
    </xf>
    <xf numFmtId="0" fontId="18" fillId="0" borderId="8" xfId="1" applyFont="1" applyFill="1" applyBorder="1" applyAlignment="1">
      <alignment vertical="center"/>
    </xf>
    <xf numFmtId="38" fontId="18" fillId="0" borderId="149" xfId="5" applyFont="1" applyFill="1" applyBorder="1" applyAlignment="1">
      <alignment vertical="center"/>
    </xf>
    <xf numFmtId="38" fontId="15" fillId="0" borderId="97" xfId="5" applyFont="1" applyFill="1" applyBorder="1" applyAlignment="1">
      <alignment vertical="center"/>
    </xf>
    <xf numFmtId="38" fontId="15" fillId="0" borderId="150" xfId="5" applyFont="1" applyFill="1" applyBorder="1" applyAlignment="1">
      <alignment vertical="center"/>
    </xf>
    <xf numFmtId="38" fontId="18" fillId="0" borderId="151" xfId="5" applyFont="1" applyFill="1" applyBorder="1" applyAlignment="1">
      <alignment vertical="center"/>
    </xf>
    <xf numFmtId="38" fontId="15" fillId="0" borderId="95" xfId="5" applyFont="1" applyFill="1" applyBorder="1" applyAlignment="1">
      <alignment vertical="center"/>
    </xf>
    <xf numFmtId="38" fontId="15" fillId="0" borderId="95" xfId="5" applyFont="1" applyFill="1" applyBorder="1" applyAlignment="1">
      <alignment horizontal="right" vertical="center"/>
    </xf>
    <xf numFmtId="38" fontId="15" fillId="0" borderId="133" xfId="5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94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3" fontId="18" fillId="0" borderId="0" xfId="1" applyNumberFormat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right" vertical="center"/>
    </xf>
    <xf numFmtId="0" fontId="18" fillId="0" borderId="0" xfId="1" applyFont="1" applyFill="1" applyAlignment="1">
      <alignment horizontal="right" vertical="center"/>
    </xf>
    <xf numFmtId="3" fontId="18" fillId="0" borderId="0" xfId="1" applyNumberFormat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18" fillId="0" borderId="10" xfId="1" applyFont="1" applyFill="1" applyBorder="1" applyAlignment="1">
      <alignment horizontal="right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9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" fillId="0" borderId="28" xfId="1" applyBorder="1" applyAlignment="1">
      <alignment vertical="center"/>
    </xf>
    <xf numFmtId="0" fontId="1" fillId="0" borderId="13" xfId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5" fillId="0" borderId="16" xfId="1" applyFont="1" applyBorder="1" applyAlignment="1">
      <alignment horizontal="center" vertical="center" textRotation="255" wrapText="1"/>
    </xf>
    <xf numFmtId="0" fontId="5" fillId="0" borderId="19" xfId="1" applyFont="1" applyBorder="1" applyAlignment="1">
      <alignment horizontal="center" vertical="center" textRotation="255"/>
    </xf>
    <xf numFmtId="0" fontId="5" fillId="0" borderId="22" xfId="1" applyFont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/>
    </xf>
    <xf numFmtId="0" fontId="1" fillId="0" borderId="16" xfId="1" applyBorder="1" applyAlignment="1">
      <alignment vertical="center"/>
    </xf>
    <xf numFmtId="0" fontId="1" fillId="0" borderId="20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2" xfId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8" fillId="0" borderId="65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73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 wrapText="1"/>
    </xf>
    <xf numFmtId="0" fontId="1" fillId="0" borderId="68" xfId="1" applyBorder="1" applyAlignment="1">
      <alignment horizontal="center" vertical="center"/>
    </xf>
    <xf numFmtId="0" fontId="6" fillId="0" borderId="78" xfId="1" applyFont="1" applyBorder="1" applyAlignment="1">
      <alignment horizontal="center" vertical="center" wrapText="1"/>
    </xf>
    <xf numFmtId="0" fontId="6" fillId="0" borderId="80" xfId="1" applyFont="1" applyBorder="1" applyAlignment="1">
      <alignment horizontal="center" vertical="center" wrapText="1"/>
    </xf>
    <xf numFmtId="0" fontId="1" fillId="0" borderId="60" xfId="1" applyBorder="1" applyAlignment="1">
      <alignment horizontal="center" vertical="center" justifyLastLine="1"/>
    </xf>
    <xf numFmtId="0" fontId="1" fillId="0" borderId="41" xfId="1" applyBorder="1" applyAlignment="1">
      <alignment horizontal="center" vertical="center" justifyLastLine="1"/>
    </xf>
    <xf numFmtId="0" fontId="1" fillId="0" borderId="79" xfId="1" applyBorder="1" applyAlignment="1">
      <alignment horizontal="center" vertical="center" justifyLastLine="1"/>
    </xf>
    <xf numFmtId="0" fontId="1" fillId="0" borderId="40" xfId="1" applyBorder="1" applyAlignment="1">
      <alignment horizontal="center" vertical="center" justifyLastLine="1"/>
    </xf>
    <xf numFmtId="0" fontId="6" fillId="0" borderId="81" xfId="1" applyFont="1" applyBorder="1" applyAlignment="1">
      <alignment horizontal="center" vertical="center" wrapText="1"/>
    </xf>
    <xf numFmtId="0" fontId="6" fillId="0" borderId="84" xfId="1" applyFont="1" applyBorder="1" applyAlignment="1">
      <alignment horizontal="center" vertical="center" wrapText="1"/>
    </xf>
    <xf numFmtId="0" fontId="1" fillId="0" borderId="82" xfId="1" applyBorder="1" applyAlignment="1">
      <alignment horizontal="center" vertical="center"/>
    </xf>
    <xf numFmtId="0" fontId="1" fillId="0" borderId="67" xfId="1" applyBorder="1" applyAlignment="1">
      <alignment horizontal="center" vertical="center"/>
    </xf>
    <xf numFmtId="0" fontId="1" fillId="0" borderId="44" xfId="1" applyBorder="1" applyAlignment="1">
      <alignment horizontal="center" vertical="center" justifyLastLine="1"/>
    </xf>
    <xf numFmtId="0" fontId="1" fillId="0" borderId="83" xfId="1" applyBorder="1" applyAlignment="1">
      <alignment horizontal="center" vertical="center" justifyLastLine="1"/>
    </xf>
    <xf numFmtId="0" fontId="6" fillId="0" borderId="82" xfId="1" applyFont="1" applyBorder="1" applyAlignment="1">
      <alignment horizontal="center" vertical="center" wrapText="1"/>
    </xf>
    <xf numFmtId="0" fontId="6" fillId="0" borderId="67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distributed" vertical="center" wrapText="1" justifyLastLine="1"/>
    </xf>
    <xf numFmtId="0" fontId="1" fillId="0" borderId="68" xfId="1" applyBorder="1" applyAlignment="1">
      <alignment horizontal="distributed" vertical="center" wrapText="1" justifyLastLine="1"/>
    </xf>
    <xf numFmtId="0" fontId="1" fillId="0" borderId="87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1" xfId="1" applyBorder="1" applyAlignment="1">
      <alignment horizontal="center" vertical="center" justifyLastLine="1"/>
    </xf>
    <xf numFmtId="0" fontId="15" fillId="0" borderId="102" xfId="3" applyFont="1" applyBorder="1" applyAlignment="1">
      <alignment horizontal="center" vertical="center" textRotation="255" wrapText="1"/>
    </xf>
    <xf numFmtId="0" fontId="15" fillId="0" borderId="94" xfId="3" applyFont="1" applyBorder="1" applyAlignment="1">
      <alignment horizontal="center" vertical="center" textRotation="255" wrapText="1"/>
    </xf>
    <xf numFmtId="0" fontId="15" fillId="0" borderId="35" xfId="3" applyFont="1" applyBorder="1" applyAlignment="1">
      <alignment horizontal="center" vertical="center" textRotation="255" wrapText="1"/>
    </xf>
    <xf numFmtId="0" fontId="15" fillId="0" borderId="111" xfId="3" applyFont="1" applyBorder="1" applyAlignment="1">
      <alignment horizontal="center" vertical="center" textRotation="255" wrapText="1"/>
    </xf>
    <xf numFmtId="0" fontId="15" fillId="0" borderId="96" xfId="3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/>
    </xf>
    <xf numFmtId="181" fontId="15" fillId="0" borderId="97" xfId="3" applyNumberFormat="1" applyFont="1" applyBorder="1" applyAlignment="1">
      <alignment horizontal="center" vertical="center" wrapText="1"/>
    </xf>
    <xf numFmtId="181" fontId="15" fillId="0" borderId="98" xfId="3" applyNumberFormat="1" applyFont="1" applyBorder="1" applyAlignment="1">
      <alignment horizontal="center" vertical="center" wrapText="1"/>
    </xf>
    <xf numFmtId="0" fontId="15" fillId="0" borderId="18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5" fillId="0" borderId="102" xfId="3" applyFont="1" applyBorder="1" applyAlignment="1">
      <alignment horizontal="center" vertical="center" textRotation="255"/>
    </xf>
    <xf numFmtId="0" fontId="15" fillId="0" borderId="94" xfId="3" applyFont="1" applyBorder="1" applyAlignment="1">
      <alignment horizontal="center" vertical="center" textRotation="255"/>
    </xf>
    <xf numFmtId="0" fontId="15" fillId="0" borderId="111" xfId="3" applyFont="1" applyBorder="1" applyAlignment="1">
      <alignment horizontal="center" vertical="center" textRotation="255"/>
    </xf>
    <xf numFmtId="0" fontId="5" fillId="0" borderId="0" xfId="3" applyFont="1" applyAlignment="1">
      <alignment horizontal="right"/>
    </xf>
    <xf numFmtId="0" fontId="15" fillId="0" borderId="91" xfId="3" applyFont="1" applyBorder="1" applyAlignment="1">
      <alignment horizontal="center" vertical="center" textRotation="255"/>
    </xf>
    <xf numFmtId="0" fontId="15" fillId="0" borderId="35" xfId="3" applyFont="1" applyBorder="1" applyAlignment="1">
      <alignment horizontal="center" vertical="center" textRotation="255"/>
    </xf>
    <xf numFmtId="181" fontId="15" fillId="0" borderId="93" xfId="3" applyNumberFormat="1" applyFont="1" applyBorder="1" applyAlignment="1">
      <alignment horizontal="center" vertical="center" wrapText="1"/>
    </xf>
    <xf numFmtId="181" fontId="15" fillId="0" borderId="8" xfId="3" applyNumberFormat="1" applyFont="1" applyBorder="1" applyAlignment="1">
      <alignment horizontal="center" vertical="center" wrapText="1"/>
    </xf>
    <xf numFmtId="181" fontId="15" fillId="0" borderId="100" xfId="3" applyNumberFormat="1" applyFont="1" applyBorder="1" applyAlignment="1">
      <alignment horizontal="center" vertical="center" wrapText="1"/>
    </xf>
    <xf numFmtId="181" fontId="15" fillId="0" borderId="93" xfId="3" applyNumberFormat="1" applyFont="1" applyBorder="1" applyAlignment="1">
      <alignment horizontal="left" vertical="center" wrapText="1" indent="1"/>
    </xf>
    <xf numFmtId="181" fontId="15" fillId="0" borderId="2" xfId="3" applyNumberFormat="1" applyFont="1" applyBorder="1" applyAlignment="1">
      <alignment horizontal="left" vertical="center" wrapText="1" indent="1"/>
    </xf>
    <xf numFmtId="181" fontId="15" fillId="0" borderId="91" xfId="3" applyNumberFormat="1" applyFont="1" applyBorder="1" applyAlignment="1">
      <alignment horizontal="left" vertical="center" wrapText="1" indent="1"/>
    </xf>
    <xf numFmtId="181" fontId="15" fillId="0" borderId="92" xfId="3" applyNumberFormat="1" applyFont="1" applyBorder="1" applyAlignment="1">
      <alignment horizontal="center" vertical="center" wrapText="1"/>
    </xf>
    <xf numFmtId="181" fontId="15" fillId="0" borderId="95" xfId="3" applyNumberFormat="1" applyFont="1" applyBorder="1" applyAlignment="1">
      <alignment horizontal="center" vertical="center" wrapText="1"/>
    </xf>
    <xf numFmtId="181" fontId="15" fillId="0" borderId="96" xfId="3" applyNumberFormat="1" applyFont="1" applyBorder="1" applyAlignment="1">
      <alignment horizontal="center" vertical="center" wrapText="1"/>
    </xf>
    <xf numFmtId="181" fontId="15" fillId="0" borderId="101" xfId="3" applyNumberFormat="1" applyFont="1" applyBorder="1" applyAlignment="1">
      <alignment horizontal="center" vertical="center" wrapText="1"/>
    </xf>
    <xf numFmtId="0" fontId="15" fillId="0" borderId="101" xfId="3" applyFont="1" applyBorder="1" applyAlignment="1">
      <alignment horizontal="center" vertical="center"/>
    </xf>
    <xf numFmtId="0" fontId="15" fillId="0" borderId="105" xfId="3" applyFont="1" applyBorder="1" applyAlignment="1">
      <alignment horizontal="center" vertical="center" textRotation="255" wrapText="1"/>
    </xf>
    <xf numFmtId="0" fontId="15" fillId="0" borderId="109" xfId="3" applyFont="1" applyBorder="1" applyAlignment="1">
      <alignment horizontal="center" vertical="center" textRotation="255" wrapText="1"/>
    </xf>
    <xf numFmtId="0" fontId="15" fillId="0" borderId="92" xfId="3" applyFont="1" applyBorder="1" applyAlignment="1">
      <alignment horizontal="center" vertical="center" wrapText="1"/>
    </xf>
    <xf numFmtId="0" fontId="15" fillId="0" borderId="95" xfId="3" applyFont="1" applyBorder="1" applyAlignment="1">
      <alignment horizontal="center" vertical="center"/>
    </xf>
    <xf numFmtId="0" fontId="15" fillId="0" borderId="98" xfId="3" applyFont="1" applyBorder="1" applyAlignment="1">
      <alignment horizontal="center" vertical="center"/>
    </xf>
    <xf numFmtId="181" fontId="15" fillId="0" borderId="35" xfId="3" applyNumberFormat="1" applyFont="1" applyBorder="1" applyAlignment="1">
      <alignment horizontal="center" vertical="center" wrapText="1"/>
    </xf>
    <xf numFmtId="0" fontId="1" fillId="0" borderId="8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65" xfId="1" applyBorder="1" applyAlignment="1">
      <alignment horizontal="center" vertical="center" wrapText="1"/>
    </xf>
    <xf numFmtId="0" fontId="1" fillId="0" borderId="120" xfId="1" applyBorder="1" applyAlignment="1">
      <alignment horizontal="center" vertical="center" wrapText="1"/>
    </xf>
    <xf numFmtId="0" fontId="1" fillId="0" borderId="41" xfId="1" applyBorder="1" applyAlignment="1">
      <alignment horizontal="center"/>
    </xf>
    <xf numFmtId="0" fontId="1" fillId="0" borderId="79" xfId="1" applyBorder="1" applyAlignment="1">
      <alignment horizontal="center"/>
    </xf>
    <xf numFmtId="0" fontId="1" fillId="0" borderId="54" xfId="1" applyBorder="1" applyAlignment="1">
      <alignment horizontal="center" vertical="center" wrapText="1"/>
    </xf>
    <xf numFmtId="3" fontId="15" fillId="0" borderId="8" xfId="1" applyNumberFormat="1" applyFont="1" applyFill="1" applyBorder="1" applyAlignment="1">
      <alignment horizontal="right" vertical="center" indent="1"/>
    </xf>
    <xf numFmtId="3" fontId="15" fillId="0" borderId="0" xfId="1" applyNumberFormat="1" applyFont="1" applyFill="1" applyBorder="1" applyAlignment="1">
      <alignment horizontal="right" vertical="center" indent="1"/>
    </xf>
    <xf numFmtId="3" fontId="18" fillId="0" borderId="0" xfId="1" applyNumberFormat="1" applyFont="1" applyFill="1" applyBorder="1" applyAlignment="1">
      <alignment horizontal="right" vertical="center" indent="1"/>
    </xf>
    <xf numFmtId="0" fontId="18" fillId="0" borderId="137" xfId="1" applyFont="1" applyFill="1" applyBorder="1" applyAlignment="1">
      <alignment horizontal="right" vertical="center" indent="1"/>
    </xf>
    <xf numFmtId="3" fontId="15" fillId="0" borderId="127" xfId="1" applyNumberFormat="1" applyFont="1" applyFill="1" applyBorder="1" applyAlignment="1">
      <alignment horizontal="right" vertical="center" wrapText="1" indent="1"/>
    </xf>
    <xf numFmtId="0" fontId="18" fillId="0" borderId="0" xfId="1" applyFont="1" applyFill="1" applyBorder="1" applyAlignment="1">
      <alignment horizontal="right" vertical="center" indent="1"/>
    </xf>
    <xf numFmtId="3" fontId="15" fillId="0" borderId="127" xfId="1" applyNumberFormat="1" applyFont="1" applyFill="1" applyBorder="1" applyAlignment="1">
      <alignment horizontal="right" vertical="center" indent="1"/>
    </xf>
    <xf numFmtId="3" fontId="15" fillId="0" borderId="0" xfId="1" applyNumberFormat="1" applyFont="1" applyFill="1" applyAlignment="1">
      <alignment horizontal="right" vertical="center" indent="1"/>
    </xf>
    <xf numFmtId="0" fontId="15" fillId="0" borderId="0" xfId="1" applyFont="1" applyFill="1" applyBorder="1" applyAlignment="1">
      <alignment horizontal="right" vertical="center" indent="1"/>
    </xf>
    <xf numFmtId="0" fontId="18" fillId="0" borderId="0" xfId="1" applyFont="1" applyFill="1" applyAlignment="1">
      <alignment horizontal="right" vertical="center" indent="1"/>
    </xf>
    <xf numFmtId="3" fontId="18" fillId="0" borderId="0" xfId="1" applyNumberFormat="1" applyFont="1" applyFill="1" applyAlignment="1">
      <alignment horizontal="right" vertical="center" indent="1"/>
    </xf>
    <xf numFmtId="3" fontId="18" fillId="0" borderId="137" xfId="1" applyNumberFormat="1" applyFont="1" applyFill="1" applyBorder="1" applyAlignment="1">
      <alignment horizontal="right" vertical="center" indent="1"/>
    </xf>
    <xf numFmtId="0" fontId="15" fillId="0" borderId="3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 wrapText="1"/>
    </xf>
    <xf numFmtId="0" fontId="18" fillId="0" borderId="136" xfId="1" applyFont="1" applyFill="1" applyBorder="1" applyAlignment="1">
      <alignment horizontal="center" vertical="center"/>
    </xf>
    <xf numFmtId="0" fontId="15" fillId="0" borderId="125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 wrapText="1"/>
    </xf>
    <xf numFmtId="0" fontId="15" fillId="0" borderId="123" xfId="4" applyFont="1" applyFill="1" applyBorder="1" applyAlignment="1">
      <alignment horizontal="center" vertical="center"/>
    </xf>
    <xf numFmtId="0" fontId="15" fillId="0" borderId="130" xfId="4" applyFont="1" applyFill="1" applyBorder="1" applyAlignment="1">
      <alignment horizontal="center" vertical="center"/>
    </xf>
    <xf numFmtId="0" fontId="15" fillId="0" borderId="36" xfId="4" applyFont="1" applyFill="1" applyBorder="1" applyAlignment="1">
      <alignment horizontal="center" vertical="center"/>
    </xf>
    <xf numFmtId="0" fontId="15" fillId="0" borderId="37" xfId="4" applyFont="1" applyFill="1" applyBorder="1" applyAlignment="1">
      <alignment horizontal="center" vertical="center"/>
    </xf>
    <xf numFmtId="180" fontId="15" fillId="0" borderId="129" xfId="4" applyNumberFormat="1" applyFont="1" applyFill="1" applyBorder="1" applyAlignment="1">
      <alignment horizontal="right" vertical="center"/>
    </xf>
    <xf numFmtId="180" fontId="15" fillId="0" borderId="36" xfId="4" applyNumberFormat="1" applyFont="1" applyFill="1" applyBorder="1" applyAlignment="1">
      <alignment horizontal="right" vertical="center"/>
    </xf>
    <xf numFmtId="180" fontId="15" fillId="0" borderId="36" xfId="4" applyNumberFormat="1" applyFont="1" applyFill="1" applyBorder="1" applyAlignment="1">
      <alignment horizontal="right" vertical="center" indent="1"/>
    </xf>
    <xf numFmtId="0" fontId="16" fillId="0" borderId="36" xfId="4" applyFont="1" applyFill="1" applyBorder="1" applyAlignment="1">
      <alignment horizontal="center" vertical="center"/>
    </xf>
    <xf numFmtId="0" fontId="16" fillId="0" borderId="37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5" fillId="0" borderId="94" xfId="4" applyFont="1" applyFill="1" applyBorder="1" applyAlignment="1">
      <alignment horizontal="center" vertical="center"/>
    </xf>
    <xf numFmtId="0" fontId="15" fillId="0" borderId="15" xfId="4" applyFont="1" applyFill="1" applyBorder="1" applyAlignment="1">
      <alignment horizontal="center" vertical="center"/>
    </xf>
    <xf numFmtId="0" fontId="15" fillId="0" borderId="35" xfId="4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horizontal="center" vertical="center"/>
    </xf>
    <xf numFmtId="0" fontId="15" fillId="0" borderId="12" xfId="4" applyFont="1" applyFill="1" applyBorder="1" applyAlignment="1">
      <alignment horizontal="center" vertical="center"/>
    </xf>
    <xf numFmtId="180" fontId="15" fillId="0" borderId="125" xfId="4" applyNumberFormat="1" applyFont="1" applyFill="1" applyBorder="1" applyAlignment="1">
      <alignment horizontal="center" vertical="center"/>
    </xf>
    <xf numFmtId="180" fontId="15" fillId="0" borderId="12" xfId="4" applyNumberFormat="1" applyFont="1" applyFill="1" applyBorder="1" applyAlignment="1">
      <alignment horizontal="center" vertical="center"/>
    </xf>
    <xf numFmtId="180" fontId="15" fillId="0" borderId="3" xfId="4" applyNumberFormat="1" applyFont="1" applyFill="1" applyBorder="1" applyAlignment="1">
      <alignment horizontal="center" vertical="center"/>
    </xf>
    <xf numFmtId="180" fontId="15" fillId="0" borderId="11" xfId="4" applyNumberFormat="1" applyFont="1" applyFill="1" applyBorder="1" applyAlignment="1">
      <alignment horizontal="center" vertical="center"/>
    </xf>
    <xf numFmtId="0" fontId="15" fillId="0" borderId="18" xfId="4" applyFont="1" applyFill="1" applyBorder="1" applyAlignment="1">
      <alignment horizontal="center" vertical="center"/>
    </xf>
    <xf numFmtId="0" fontId="15" fillId="0" borderId="102" xfId="4" applyFont="1" applyFill="1" applyBorder="1" applyAlignment="1">
      <alignment horizontal="center" vertical="center"/>
    </xf>
    <xf numFmtId="0" fontId="18" fillId="0" borderId="125" xfId="1" applyFont="1" applyFill="1" applyBorder="1" applyAlignment="1">
      <alignment horizontal="center" vertical="center"/>
    </xf>
    <xf numFmtId="3" fontId="18" fillId="0" borderId="127" xfId="1" applyNumberFormat="1" applyFont="1" applyFill="1" applyBorder="1" applyAlignment="1">
      <alignment horizontal="right" vertical="center"/>
    </xf>
    <xf numFmtId="0" fontId="15" fillId="0" borderId="136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15" fillId="0" borderId="142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137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right" vertical="center"/>
    </xf>
    <xf numFmtId="0" fontId="18" fillId="0" borderId="94" xfId="1" applyFont="1" applyFill="1" applyBorder="1" applyAlignment="1">
      <alignment horizontal="right" vertical="center"/>
    </xf>
    <xf numFmtId="3" fontId="18" fillId="0" borderId="0" xfId="1" applyNumberFormat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38" fontId="18" fillId="0" borderId="0" xfId="2" applyFont="1" applyFill="1" applyBorder="1" applyAlignment="1">
      <alignment horizontal="right" vertical="center"/>
    </xf>
    <xf numFmtId="3" fontId="18" fillId="0" borderId="0" xfId="1" applyNumberFormat="1" applyFont="1" applyFill="1" applyBorder="1" applyAlignment="1">
      <alignment horizontal="right" vertical="center"/>
    </xf>
    <xf numFmtId="0" fontId="18" fillId="0" borderId="10" xfId="1" applyFont="1" applyFill="1" applyBorder="1" applyAlignment="1">
      <alignment horizontal="right" vertical="center"/>
    </xf>
    <xf numFmtId="0" fontId="18" fillId="0" borderId="111" xfId="1" applyFont="1" applyFill="1" applyBorder="1" applyAlignment="1">
      <alignment horizontal="right" vertical="center"/>
    </xf>
    <xf numFmtId="3" fontId="18" fillId="0" borderId="0" xfId="1" applyNumberFormat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8" fillId="0" borderId="0" xfId="1" applyFont="1" applyFill="1" applyAlignment="1">
      <alignment horizontal="right" vertical="center"/>
    </xf>
    <xf numFmtId="0" fontId="17" fillId="0" borderId="0" xfId="1" applyFont="1" applyFill="1" applyBorder="1" applyAlignment="1">
      <alignment horizontal="right" vertical="center"/>
    </xf>
    <xf numFmtId="0" fontId="17" fillId="0" borderId="94" xfId="1" applyFont="1" applyFill="1" applyBorder="1" applyAlignment="1">
      <alignment horizontal="right" vertical="center"/>
    </xf>
    <xf numFmtId="0" fontId="18" fillId="0" borderId="76" xfId="1" applyFont="1" applyFill="1" applyBorder="1" applyAlignment="1">
      <alignment horizontal="center" vertical="center"/>
    </xf>
    <xf numFmtId="0" fontId="18" fillId="0" borderId="36" xfId="1" applyFont="1" applyFill="1" applyBorder="1" applyAlignment="1">
      <alignment horizontal="center" vertical="center"/>
    </xf>
    <xf numFmtId="0" fontId="18" fillId="0" borderId="37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right" vertical="center"/>
    </xf>
    <xf numFmtId="0" fontId="17" fillId="0" borderId="102" xfId="1" applyFont="1" applyFill="1" applyBorder="1" applyAlignment="1">
      <alignment horizontal="right" vertical="center"/>
    </xf>
    <xf numFmtId="0" fontId="18" fillId="0" borderId="3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15" xfId="1" applyFont="1" applyFill="1" applyBorder="1" applyAlignment="1">
      <alignment horizontal="center" vertical="center"/>
    </xf>
    <xf numFmtId="0" fontId="18" fillId="0" borderId="35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 wrapText="1" shrinkToFit="1"/>
    </xf>
    <xf numFmtId="0" fontId="17" fillId="0" borderId="10" xfId="1" applyFont="1" applyFill="1" applyBorder="1" applyAlignment="1">
      <alignment horizontal="center" vertical="center" shrinkToFit="1"/>
    </xf>
    <xf numFmtId="0" fontId="17" fillId="0" borderId="111" xfId="1" applyFont="1" applyFill="1" applyBorder="1" applyAlignment="1">
      <alignment horizontal="center" vertical="center" shrinkToFit="1"/>
    </xf>
    <xf numFmtId="0" fontId="17" fillId="0" borderId="0" xfId="1" applyFont="1" applyFill="1" applyBorder="1" applyAlignment="1">
      <alignment horizontal="center" vertical="center" wrapText="1" shrinkToFit="1"/>
    </xf>
    <xf numFmtId="0" fontId="17" fillId="0" borderId="0" xfId="1" applyFont="1" applyFill="1" applyBorder="1" applyAlignment="1">
      <alignment horizontal="center" vertical="center" shrinkToFit="1"/>
    </xf>
    <xf numFmtId="0" fontId="17" fillId="0" borderId="94" xfId="1" applyFont="1" applyFill="1" applyBorder="1" applyAlignment="1">
      <alignment horizontal="center" vertical="center" shrinkToFit="1"/>
    </xf>
    <xf numFmtId="49" fontId="18" fillId="0" borderId="116" xfId="1" applyNumberFormat="1" applyFont="1" applyFill="1" applyBorder="1" applyAlignment="1">
      <alignment horizontal="right" vertical="center"/>
    </xf>
    <xf numFmtId="49" fontId="18" fillId="0" borderId="18" xfId="1" applyNumberFormat="1" applyFont="1" applyFill="1" applyBorder="1" applyAlignment="1">
      <alignment horizontal="right" vertical="center"/>
    </xf>
    <xf numFmtId="49" fontId="18" fillId="0" borderId="0" xfId="1" applyNumberFormat="1" applyFont="1" applyFill="1" applyBorder="1" applyAlignment="1">
      <alignment horizontal="right" vertical="center"/>
    </xf>
    <xf numFmtId="49" fontId="18" fillId="0" borderId="94" xfId="1" applyNumberFormat="1" applyFont="1" applyFill="1" applyBorder="1" applyAlignment="1">
      <alignment horizontal="right" vertical="center"/>
    </xf>
    <xf numFmtId="49" fontId="18" fillId="0" borderId="8" xfId="1" applyNumberFormat="1" applyFont="1" applyFill="1" applyBorder="1" applyAlignment="1">
      <alignment horizontal="right" vertical="center"/>
    </xf>
    <xf numFmtId="49" fontId="15" fillId="0" borderId="8" xfId="1" applyNumberFormat="1" applyFont="1" applyFill="1" applyBorder="1" applyAlignment="1">
      <alignment horizontal="right" vertical="center"/>
    </xf>
    <xf numFmtId="49" fontId="15" fillId="0" borderId="0" xfId="1" applyNumberFormat="1" applyFont="1" applyFill="1" applyBorder="1" applyAlignment="1">
      <alignment horizontal="right" vertical="center"/>
    </xf>
    <xf numFmtId="49" fontId="18" fillId="0" borderId="137" xfId="1" applyNumberFormat="1" applyFont="1" applyFill="1" applyBorder="1" applyAlignment="1">
      <alignment horizontal="right" vertical="center"/>
    </xf>
    <xf numFmtId="185" fontId="15" fillId="0" borderId="127" xfId="2" applyNumberFormat="1" applyFont="1" applyFill="1" applyBorder="1" applyAlignment="1">
      <alignment horizontal="right" vertical="center"/>
    </xf>
    <xf numFmtId="185" fontId="15" fillId="0" borderId="0" xfId="2" applyNumberFormat="1" applyFont="1" applyFill="1" applyBorder="1" applyAlignment="1">
      <alignment horizontal="right" vertical="center"/>
    </xf>
    <xf numFmtId="0" fontId="19" fillId="0" borderId="15" xfId="1" applyFont="1" applyFill="1" applyBorder="1" applyAlignment="1">
      <alignment horizontal="center" shrinkToFit="1"/>
    </xf>
    <xf numFmtId="0" fontId="19" fillId="0" borderId="35" xfId="1" applyFont="1" applyFill="1" applyBorder="1" applyAlignment="1">
      <alignment horizontal="center" shrinkToFit="1"/>
    </xf>
    <xf numFmtId="49" fontId="19" fillId="0" borderId="100" xfId="1" applyNumberFormat="1" applyFont="1" applyFill="1" applyBorder="1" applyAlignment="1">
      <alignment horizontal="right"/>
    </xf>
    <xf numFmtId="49" fontId="19" fillId="0" borderId="15" xfId="1" applyNumberFormat="1" applyFont="1" applyFill="1" applyBorder="1" applyAlignment="1">
      <alignment horizontal="right"/>
    </xf>
    <xf numFmtId="49" fontId="19" fillId="0" borderId="35" xfId="1" applyNumberFormat="1" applyFont="1" applyFill="1" applyBorder="1" applyAlignment="1">
      <alignment horizontal="right"/>
    </xf>
    <xf numFmtId="49" fontId="20" fillId="0" borderId="8" xfId="1" applyNumberFormat="1" applyFont="1" applyFill="1" applyBorder="1" applyAlignment="1">
      <alignment horizontal="right"/>
    </xf>
    <xf numFmtId="49" fontId="19" fillId="0" borderId="0" xfId="1" applyNumberFormat="1" applyFont="1" applyFill="1" applyBorder="1" applyAlignment="1">
      <alignment horizontal="right"/>
    </xf>
    <xf numFmtId="49" fontId="19" fillId="0" borderId="94" xfId="1" applyNumberFormat="1" applyFont="1" applyFill="1" applyBorder="1" applyAlignment="1">
      <alignment horizontal="right"/>
    </xf>
    <xf numFmtId="49" fontId="20" fillId="0" borderId="15" xfId="1" applyNumberFormat="1" applyFont="1" applyFill="1" applyBorder="1" applyAlignment="1">
      <alignment horizontal="right"/>
    </xf>
    <xf numFmtId="49" fontId="19" fillId="0" borderId="143" xfId="1" applyNumberFormat="1" applyFont="1" applyFill="1" applyBorder="1" applyAlignment="1">
      <alignment horizontal="right"/>
    </xf>
    <xf numFmtId="49" fontId="20" fillId="0" borderId="128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center" shrinkToFit="1"/>
    </xf>
    <xf numFmtId="0" fontId="19" fillId="0" borderId="94" xfId="1" applyFont="1" applyFill="1" applyBorder="1" applyAlignment="1">
      <alignment horizontal="center" shrinkToFit="1"/>
    </xf>
    <xf numFmtId="49" fontId="19" fillId="0" borderId="8" xfId="1" applyNumberFormat="1" applyFont="1" applyFill="1" applyBorder="1" applyAlignment="1">
      <alignment horizontal="right"/>
    </xf>
    <xf numFmtId="49" fontId="20" fillId="0" borderId="0" xfId="1" applyNumberFormat="1" applyFont="1" applyFill="1" applyBorder="1" applyAlignment="1">
      <alignment horizontal="right"/>
    </xf>
    <xf numFmtId="49" fontId="19" fillId="0" borderId="137" xfId="1" applyNumberFormat="1" applyFont="1" applyFill="1" applyBorder="1" applyAlignment="1">
      <alignment horizontal="right"/>
    </xf>
    <xf numFmtId="49" fontId="20" fillId="0" borderId="127" xfId="1" applyNumberFormat="1" applyFont="1" applyFill="1" applyBorder="1" applyAlignment="1">
      <alignment horizontal="right"/>
    </xf>
    <xf numFmtId="0" fontId="19" fillId="0" borderId="18" xfId="1" applyFont="1" applyFill="1" applyBorder="1" applyAlignment="1">
      <alignment horizontal="center" shrinkToFit="1"/>
    </xf>
    <xf numFmtId="0" fontId="19" fillId="0" borderId="102" xfId="1" applyFont="1" applyFill="1" applyBorder="1" applyAlignment="1">
      <alignment horizontal="center" shrinkToFit="1"/>
    </xf>
    <xf numFmtId="49" fontId="19" fillId="0" borderId="116" xfId="1" applyNumberFormat="1" applyFont="1" applyFill="1" applyBorder="1" applyAlignment="1">
      <alignment horizontal="right"/>
    </xf>
    <xf numFmtId="49" fontId="19" fillId="0" borderId="18" xfId="1" applyNumberFormat="1" applyFont="1" applyFill="1" applyBorder="1" applyAlignment="1">
      <alignment horizontal="right"/>
    </xf>
    <xf numFmtId="49" fontId="19" fillId="0" borderId="102" xfId="1" applyNumberFormat="1" applyFont="1" applyFill="1" applyBorder="1" applyAlignment="1">
      <alignment horizontal="right"/>
    </xf>
    <xf numFmtId="49" fontId="20" fillId="0" borderId="18" xfId="1" applyNumberFormat="1" applyFont="1" applyFill="1" applyBorder="1" applyAlignment="1">
      <alignment horizontal="right"/>
    </xf>
    <xf numFmtId="49" fontId="19" fillId="0" borderId="142" xfId="1" applyNumberFormat="1" applyFont="1" applyFill="1" applyBorder="1" applyAlignment="1">
      <alignment horizontal="right"/>
    </xf>
    <xf numFmtId="49" fontId="20" fillId="0" borderId="126" xfId="1" applyNumberFormat="1" applyFont="1" applyFill="1" applyBorder="1" applyAlignment="1">
      <alignment horizontal="right"/>
    </xf>
    <xf numFmtId="0" fontId="18" fillId="0" borderId="2" xfId="1" applyFont="1" applyFill="1" applyBorder="1" applyAlignment="1">
      <alignment horizontal="center" vertical="center"/>
    </xf>
    <xf numFmtId="0" fontId="18" fillId="0" borderId="91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18" fillId="0" borderId="94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left" vertical="center" wrapText="1"/>
    </xf>
    <xf numFmtId="0" fontId="18" fillId="0" borderId="116" xfId="1" applyFont="1" applyFill="1" applyBorder="1" applyAlignment="1">
      <alignment horizontal="center" vertical="center" wrapText="1"/>
    </xf>
    <xf numFmtId="0" fontId="18" fillId="0" borderId="18" xfId="1" applyFont="1" applyFill="1" applyBorder="1" applyAlignment="1">
      <alignment horizontal="center" vertical="center" wrapText="1"/>
    </xf>
    <xf numFmtId="0" fontId="18" fillId="0" borderId="100" xfId="1" applyFont="1" applyFill="1" applyBorder="1" applyAlignment="1">
      <alignment horizontal="center" vertical="center" wrapText="1"/>
    </xf>
    <xf numFmtId="0" fontId="18" fillId="0" borderId="15" xfId="1" applyFont="1" applyFill="1" applyBorder="1" applyAlignment="1">
      <alignment horizontal="center" vertical="center" wrapText="1"/>
    </xf>
    <xf numFmtId="0" fontId="15" fillId="0" borderId="116" xfId="1" applyFont="1" applyFill="1" applyBorder="1" applyAlignment="1">
      <alignment horizontal="center" vertical="center" wrapText="1"/>
    </xf>
    <xf numFmtId="0" fontId="18" fillId="0" borderId="102" xfId="1" applyFont="1" applyFill="1" applyBorder="1" applyAlignment="1">
      <alignment horizontal="center" vertical="center" wrapText="1"/>
    </xf>
    <xf numFmtId="0" fontId="18" fillId="0" borderId="35" xfId="1" applyFont="1" applyFill="1" applyBorder="1" applyAlignment="1">
      <alignment horizontal="center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18" fillId="0" borderId="142" xfId="1" applyFont="1" applyFill="1" applyBorder="1" applyAlignment="1">
      <alignment horizontal="center" vertical="center" wrapText="1"/>
    </xf>
    <xf numFmtId="0" fontId="18" fillId="0" borderId="143" xfId="1" applyFont="1" applyFill="1" applyBorder="1" applyAlignment="1">
      <alignment horizontal="center" vertical="center" wrapText="1"/>
    </xf>
    <xf numFmtId="0" fontId="15" fillId="0" borderId="141" xfId="1" applyFont="1" applyFill="1" applyBorder="1" applyAlignment="1">
      <alignment horizontal="center" vertical="center"/>
    </xf>
    <xf numFmtId="0" fontId="15" fillId="0" borderId="75" xfId="1" applyFont="1" applyFill="1" applyBorder="1" applyAlignment="1">
      <alignment horizontal="center" vertical="center"/>
    </xf>
    <xf numFmtId="0" fontId="15" fillId="0" borderId="76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/>
    </xf>
    <xf numFmtId="0" fontId="17" fillId="0" borderId="94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91" xfId="1" applyFont="1" applyFill="1" applyBorder="1" applyAlignment="1">
      <alignment horizontal="center" vertical="center"/>
    </xf>
    <xf numFmtId="0" fontId="15" fillId="0" borderId="94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horizontal="center" vertical="center"/>
    </xf>
    <xf numFmtId="0" fontId="15" fillId="0" borderId="35" xfId="1" applyFont="1" applyFill="1" applyBorder="1" applyAlignment="1">
      <alignment horizontal="center" vertical="center"/>
    </xf>
    <xf numFmtId="0" fontId="18" fillId="0" borderId="116" xfId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horizontal="center" vertical="center"/>
    </xf>
    <xf numFmtId="0" fontId="18" fillId="0" borderId="102" xfId="1" applyFont="1" applyFill="1" applyBorder="1" applyAlignment="1">
      <alignment horizontal="center" vertical="center"/>
    </xf>
    <xf numFmtId="0" fontId="18" fillId="0" borderId="100" xfId="1" applyFont="1" applyFill="1" applyBorder="1" applyAlignment="1">
      <alignment horizontal="center" vertical="center"/>
    </xf>
    <xf numFmtId="0" fontId="18" fillId="0" borderId="75" xfId="1" applyFont="1" applyFill="1" applyBorder="1" applyAlignment="1">
      <alignment horizontal="center" vertical="center"/>
    </xf>
    <xf numFmtId="0" fontId="15" fillId="0" borderId="140" xfId="1" applyFont="1" applyFill="1" applyBorder="1" applyAlignment="1">
      <alignment horizontal="center" vertical="center"/>
    </xf>
    <xf numFmtId="38" fontId="18" fillId="0" borderId="123" xfId="2" applyFont="1" applyFill="1" applyBorder="1" applyAlignment="1">
      <alignment horizontal="center" vertical="center"/>
    </xf>
    <xf numFmtId="3" fontId="18" fillId="0" borderId="123" xfId="1" applyNumberFormat="1" applyFont="1" applyFill="1" applyBorder="1" applyAlignment="1">
      <alignment horizontal="center" vertical="center"/>
    </xf>
    <xf numFmtId="187" fontId="15" fillId="0" borderId="8" xfId="1" applyNumberFormat="1" applyFont="1" applyFill="1" applyBorder="1" applyAlignment="1">
      <alignment horizontal="center" vertical="center"/>
    </xf>
    <xf numFmtId="187" fontId="15" fillId="0" borderId="0" xfId="1" applyNumberFormat="1" applyFont="1" applyFill="1" applyBorder="1" applyAlignment="1">
      <alignment horizontal="center" vertical="center"/>
    </xf>
    <xf numFmtId="187" fontId="15" fillId="0" borderId="138" xfId="1" applyNumberFormat="1" applyFont="1" applyFill="1" applyBorder="1" applyAlignment="1">
      <alignment horizontal="center" vertical="center"/>
    </xf>
    <xf numFmtId="187" fontId="15" fillId="0" borderId="10" xfId="1" applyNumberFormat="1" applyFont="1" applyFill="1" applyBorder="1" applyAlignment="1">
      <alignment horizontal="center" vertical="center"/>
    </xf>
    <xf numFmtId="0" fontId="15" fillId="0" borderId="93" xfId="1" applyFont="1" applyFill="1" applyBorder="1" applyAlignment="1">
      <alignment horizontal="center" vertical="center"/>
    </xf>
    <xf numFmtId="0" fontId="15" fillId="0" borderId="100" xfId="1" applyFont="1" applyFill="1" applyBorder="1" applyAlignment="1">
      <alignment horizontal="center" vertical="center"/>
    </xf>
    <xf numFmtId="186" fontId="15" fillId="0" borderId="144" xfId="1" applyNumberFormat="1" applyFont="1" applyFill="1" applyBorder="1" applyAlignment="1">
      <alignment horizontal="right" vertical="center"/>
    </xf>
    <xf numFmtId="186" fontId="15" fillId="0" borderId="38" xfId="1" applyNumberFormat="1" applyFont="1" applyFill="1" applyBorder="1" applyAlignment="1">
      <alignment horizontal="right" vertical="center"/>
    </xf>
    <xf numFmtId="187" fontId="15" fillId="0" borderId="145" xfId="1" applyNumberFormat="1" applyFont="1" applyFill="1" applyBorder="1" applyAlignment="1">
      <alignment horizontal="center" vertical="center"/>
    </xf>
    <xf numFmtId="187" fontId="15" fillId="0" borderId="146" xfId="1" applyNumberFormat="1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136" xfId="3" applyFont="1" applyFill="1" applyBorder="1" applyAlignment="1">
      <alignment horizontal="center" vertical="center"/>
    </xf>
    <xf numFmtId="0" fontId="17" fillId="0" borderId="91" xfId="3" applyFont="1" applyFill="1" applyBorder="1" applyAlignment="1">
      <alignment horizontal="center" vertical="center"/>
    </xf>
    <xf numFmtId="0" fontId="14" fillId="0" borderId="35" xfId="3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center" vertical="center"/>
    </xf>
    <xf numFmtId="0" fontId="17" fillId="0" borderId="132" xfId="3" applyFont="1" applyFill="1" applyBorder="1" applyAlignment="1">
      <alignment horizontal="center" vertical="center"/>
    </xf>
    <xf numFmtId="184" fontId="17" fillId="0" borderId="0" xfId="1" applyNumberFormat="1" applyFont="1" applyFill="1" applyBorder="1" applyAlignment="1">
      <alignment horizontal="right" vertical="center"/>
    </xf>
    <xf numFmtId="180" fontId="15" fillId="0" borderId="18" xfId="4" applyNumberFormat="1" applyFont="1" applyFill="1" applyBorder="1" applyAlignment="1">
      <alignment horizontal="right" vertical="center" indent="1"/>
    </xf>
    <xf numFmtId="180" fontId="15" fillId="0" borderId="0" xfId="4" applyNumberFormat="1" applyFont="1" applyFill="1" applyBorder="1" applyAlignment="1">
      <alignment horizontal="right" vertical="center" indent="1"/>
    </xf>
    <xf numFmtId="180" fontId="15" fillId="0" borderId="15" xfId="4" applyNumberFormat="1" applyFont="1" applyFill="1" applyBorder="1" applyAlignment="1">
      <alignment horizontal="right" vertical="center" indent="1"/>
    </xf>
    <xf numFmtId="0" fontId="15" fillId="0" borderId="10" xfId="1" applyFont="1" applyFill="1" applyBorder="1" applyAlignment="1">
      <alignment horizontal="center" vertical="center"/>
    </xf>
    <xf numFmtId="0" fontId="15" fillId="0" borderId="139" xfId="1" applyFont="1" applyFill="1" applyBorder="1" applyAlignment="1">
      <alignment horizontal="center" vertical="center"/>
    </xf>
    <xf numFmtId="180" fontId="15" fillId="0" borderId="116" xfId="4" applyNumberFormat="1" applyFont="1" applyFill="1" applyBorder="1" applyAlignment="1">
      <alignment vertical="center"/>
    </xf>
    <xf numFmtId="180" fontId="15" fillId="0" borderId="126" xfId="4" applyNumberFormat="1" applyFont="1" applyFill="1" applyBorder="1" applyAlignment="1">
      <alignment horizontal="right" vertical="center"/>
    </xf>
    <xf numFmtId="180" fontId="15" fillId="0" borderId="18" xfId="4" applyNumberFormat="1" applyFont="1" applyFill="1" applyBorder="1" applyAlignment="1">
      <alignment horizontal="right" vertical="center"/>
    </xf>
    <xf numFmtId="180" fontId="15" fillId="0" borderId="8" xfId="4" applyNumberFormat="1" applyFont="1" applyFill="1" applyBorder="1" applyAlignment="1">
      <alignment vertical="center"/>
    </xf>
    <xf numFmtId="180" fontId="15" fillId="0" borderId="127" xfId="4" applyNumberFormat="1" applyFont="1" applyFill="1" applyBorder="1" applyAlignment="1">
      <alignment horizontal="right" vertical="center"/>
    </xf>
    <xf numFmtId="180" fontId="15" fillId="0" borderId="0" xfId="4" applyNumberFormat="1" applyFont="1" applyFill="1" applyBorder="1" applyAlignment="1">
      <alignment horizontal="right" vertical="center"/>
    </xf>
    <xf numFmtId="180" fontId="15" fillId="0" borderId="100" xfId="4" applyNumberFormat="1" applyFont="1" applyFill="1" applyBorder="1" applyAlignment="1">
      <alignment vertical="center"/>
    </xf>
    <xf numFmtId="180" fontId="15" fillId="0" borderId="128" xfId="4" applyNumberFormat="1" applyFont="1" applyFill="1" applyBorder="1" applyAlignment="1">
      <alignment horizontal="right" vertical="center"/>
    </xf>
    <xf numFmtId="180" fontId="15" fillId="0" borderId="15" xfId="4" applyNumberFormat="1" applyFont="1" applyFill="1" applyBorder="1" applyAlignment="1">
      <alignment horizontal="right" vertical="center"/>
    </xf>
    <xf numFmtId="180" fontId="15" fillId="0" borderId="129" xfId="4" applyNumberFormat="1" applyFont="1" applyFill="1" applyBorder="1" applyAlignment="1">
      <alignment vertical="center"/>
    </xf>
    <xf numFmtId="180" fontId="15" fillId="0" borderId="36" xfId="4" applyNumberFormat="1" applyFont="1" applyFill="1" applyBorder="1" applyAlignment="1">
      <alignment vertical="center"/>
    </xf>
    <xf numFmtId="180" fontId="15" fillId="0" borderId="124" xfId="4" applyNumberFormat="1" applyFont="1" applyFill="1" applyBorder="1" applyAlignment="1">
      <alignment vertical="center"/>
    </xf>
    <xf numFmtId="180" fontId="15" fillId="0" borderId="131" xfId="4" applyNumberFormat="1" applyFont="1" applyFill="1" applyBorder="1" applyAlignment="1">
      <alignment horizontal="right" vertical="center"/>
    </xf>
    <xf numFmtId="180" fontId="15" fillId="0" borderId="123" xfId="4" applyNumberFormat="1" applyFont="1" applyFill="1" applyBorder="1" applyAlignment="1">
      <alignment horizontal="right" vertical="center"/>
    </xf>
    <xf numFmtId="38" fontId="18" fillId="0" borderId="152" xfId="5" applyFont="1" applyFill="1" applyBorder="1" applyAlignment="1">
      <alignment vertical="center"/>
    </xf>
    <xf numFmtId="38" fontId="15" fillId="0" borderId="112" xfId="5" applyFont="1" applyFill="1" applyBorder="1" applyAlignment="1">
      <alignment vertical="center"/>
    </xf>
    <xf numFmtId="38" fontId="15" fillId="0" borderId="112" xfId="5" applyFont="1" applyFill="1" applyBorder="1" applyAlignment="1">
      <alignment horizontal="right" vertical="center"/>
    </xf>
    <xf numFmtId="38" fontId="15" fillId="0" borderId="134" xfId="5" applyFont="1" applyFill="1" applyBorder="1" applyAlignment="1">
      <alignment vertical="center"/>
    </xf>
    <xf numFmtId="3" fontId="18" fillId="0" borderId="135" xfId="1" applyNumberFormat="1" applyFont="1" applyFill="1" applyBorder="1" applyAlignment="1">
      <alignment horizontal="right" vertical="center"/>
    </xf>
    <xf numFmtId="3" fontId="15" fillId="0" borderId="138" xfId="1" applyNumberFormat="1" applyFont="1" applyFill="1" applyBorder="1" applyAlignment="1">
      <alignment horizontal="right" vertical="center" indent="1"/>
    </xf>
    <xf numFmtId="3" fontId="15" fillId="0" borderId="10" xfId="1" applyNumberFormat="1" applyFont="1" applyFill="1" applyBorder="1" applyAlignment="1">
      <alignment horizontal="right" vertical="center" indent="1"/>
    </xf>
    <xf numFmtId="3" fontId="18" fillId="0" borderId="10" xfId="1" applyNumberFormat="1" applyFont="1" applyFill="1" applyBorder="1" applyAlignment="1">
      <alignment horizontal="right" vertical="center" indent="1"/>
    </xf>
    <xf numFmtId="0" fontId="18" fillId="0" borderId="139" xfId="1" applyFont="1" applyFill="1" applyBorder="1" applyAlignment="1">
      <alignment horizontal="right" vertical="center" indent="1"/>
    </xf>
    <xf numFmtId="3" fontId="15" fillId="0" borderId="135" xfId="1" applyNumberFormat="1" applyFont="1" applyFill="1" applyBorder="1" applyAlignment="1">
      <alignment horizontal="right" vertical="center" wrapText="1" indent="1"/>
    </xf>
    <xf numFmtId="3" fontId="18" fillId="0" borderId="10" xfId="1" applyNumberFormat="1" applyFont="1" applyFill="1" applyBorder="1" applyAlignment="1">
      <alignment horizontal="right" vertical="center"/>
    </xf>
    <xf numFmtId="3" fontId="15" fillId="0" borderId="0" xfId="1" applyNumberFormat="1" applyFont="1" applyFill="1" applyBorder="1" applyAlignment="1">
      <alignment vertical="center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/>
    </xf>
    <xf numFmtId="0" fontId="17" fillId="0" borderId="111" xfId="1" applyFont="1" applyFill="1" applyBorder="1" applyAlignment="1">
      <alignment horizontal="center" vertical="center"/>
    </xf>
    <xf numFmtId="0" fontId="18" fillId="0" borderId="138" xfId="1" applyFont="1" applyFill="1" applyBorder="1" applyAlignment="1">
      <alignment vertical="center"/>
    </xf>
    <xf numFmtId="49" fontId="18" fillId="0" borderId="138" xfId="1" applyNumberFormat="1" applyFont="1" applyFill="1" applyBorder="1" applyAlignment="1">
      <alignment horizontal="right" vertical="center"/>
    </xf>
    <xf numFmtId="49" fontId="18" fillId="0" borderId="10" xfId="1" applyNumberFormat="1" applyFont="1" applyFill="1" applyBorder="1" applyAlignment="1">
      <alignment horizontal="right" vertical="center"/>
    </xf>
    <xf numFmtId="49" fontId="15" fillId="0" borderId="10" xfId="1" applyNumberFormat="1" applyFont="1" applyFill="1" applyBorder="1" applyAlignment="1">
      <alignment horizontal="right" vertical="center"/>
    </xf>
    <xf numFmtId="49" fontId="18" fillId="0" borderId="139" xfId="1" applyNumberFormat="1" applyFont="1" applyFill="1" applyBorder="1" applyAlignment="1">
      <alignment horizontal="right" vertical="center"/>
    </xf>
    <xf numFmtId="185" fontId="15" fillId="0" borderId="135" xfId="2" applyNumberFormat="1" applyFont="1" applyFill="1" applyBorder="1" applyAlignment="1">
      <alignment horizontal="right" vertical="center"/>
    </xf>
    <xf numFmtId="185" fontId="15" fillId="0" borderId="10" xfId="2" applyNumberFormat="1" applyFont="1" applyFill="1" applyBorder="1" applyAlignment="1">
      <alignment horizontal="right" vertical="center"/>
    </xf>
    <xf numFmtId="49" fontId="18" fillId="0" borderId="111" xfId="1" applyNumberFormat="1" applyFont="1" applyFill="1" applyBorder="1" applyAlignment="1">
      <alignment horizontal="right" vertical="center"/>
    </xf>
    <xf numFmtId="49" fontId="15" fillId="0" borderId="138" xfId="1" applyNumberFormat="1" applyFont="1" applyFill="1" applyBorder="1" applyAlignment="1">
      <alignment horizontal="right" vertical="center"/>
    </xf>
    <xf numFmtId="3" fontId="18" fillId="0" borderId="10" xfId="1" applyNumberFormat="1" applyFont="1" applyFill="1" applyBorder="1" applyAlignment="1">
      <alignment vertical="center"/>
    </xf>
    <xf numFmtId="0" fontId="18" fillId="0" borderId="10" xfId="1" applyFont="1" applyFill="1" applyBorder="1" applyAlignment="1">
      <alignment vertical="center"/>
    </xf>
    <xf numFmtId="38" fontId="18" fillId="0" borderId="10" xfId="2" applyFont="1" applyFill="1" applyBorder="1" applyAlignment="1">
      <alignment horizontal="right" vertical="center"/>
    </xf>
    <xf numFmtId="38" fontId="17" fillId="0" borderId="138" xfId="6" applyFont="1" applyFill="1" applyBorder="1">
      <alignment vertical="center"/>
    </xf>
    <xf numFmtId="38" fontId="17" fillId="0" borderId="111" xfId="6" applyFont="1" applyFill="1" applyBorder="1">
      <alignment vertical="center"/>
    </xf>
    <xf numFmtId="38" fontId="17" fillId="0" borderId="139" xfId="6" applyFont="1" applyFill="1" applyBorder="1">
      <alignment vertical="center"/>
    </xf>
    <xf numFmtId="38" fontId="17" fillId="0" borderId="135" xfId="6" applyFont="1" applyFill="1" applyBorder="1" applyAlignment="1">
      <alignment horizontal="right" vertical="center"/>
    </xf>
  </cellXfs>
  <cellStyles count="7">
    <cellStyle name="桁区切り 2" xfId="2"/>
    <cellStyle name="桁区切り 3" xfId="5"/>
    <cellStyle name="桁区切り 4" xfId="6"/>
    <cellStyle name="標準" xfId="0" builtinId="0"/>
    <cellStyle name="標準 2" xfId="1"/>
    <cellStyle name="標準 3" xfId="3"/>
    <cellStyle name="標準_平成17年度　農地転用申請集計表（各月別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12</xdr:row>
      <xdr:rowOff>0</xdr:rowOff>
    </xdr:from>
    <xdr:to>
      <xdr:col>6</xdr:col>
      <xdr:colOff>381000</xdr:colOff>
      <xdr:row>12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4152900" y="35909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257175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5057775" y="35909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304800</xdr:colOff>
      <xdr:row>12</xdr:row>
      <xdr:rowOff>0</xdr:rowOff>
    </xdr:from>
    <xdr:to>
      <xdr:col>6</xdr:col>
      <xdr:colOff>381000</xdr:colOff>
      <xdr:row>12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4152900" y="35909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257175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5057775" y="35909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304800</xdr:colOff>
      <xdr:row>12</xdr:row>
      <xdr:rowOff>0</xdr:rowOff>
    </xdr:from>
    <xdr:to>
      <xdr:col>6</xdr:col>
      <xdr:colOff>381000</xdr:colOff>
      <xdr:row>12</xdr:row>
      <xdr:rowOff>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4152900" y="35909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257175</xdr:colOff>
      <xdr:row>12</xdr:row>
      <xdr:rowOff>0</xdr:rowOff>
    </xdr:from>
    <xdr:to>
      <xdr:col>7</xdr:col>
      <xdr:colOff>333375</xdr:colOff>
      <xdr:row>12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5057775" y="35909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76200" y="476250"/>
          <a:ext cx="9620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1"/>
  <sheetViews>
    <sheetView view="pageBreakPreview" zoomScaleNormal="100" zoomScaleSheetLayoutView="100" workbookViewId="0"/>
  </sheetViews>
  <sheetFormatPr defaultColWidth="10.375" defaultRowHeight="48" customHeight="1" x14ac:dyDescent="0.15"/>
  <cols>
    <col min="1" max="1" width="2.375" style="50" customWidth="1"/>
    <col min="2" max="2" width="5.25" style="50" customWidth="1"/>
    <col min="3" max="3" width="8.125" style="50" customWidth="1"/>
    <col min="4" max="4" width="3.625" style="50" customWidth="1"/>
    <col min="5" max="10" width="9.5" style="50" customWidth="1"/>
    <col min="11" max="14" width="8.125" style="50" customWidth="1"/>
    <col min="15" max="256" width="10.375" style="50"/>
    <col min="257" max="257" width="2.375" style="50" customWidth="1"/>
    <col min="258" max="258" width="5.25" style="50" customWidth="1"/>
    <col min="259" max="259" width="8.125" style="50" customWidth="1"/>
    <col min="260" max="260" width="3.625" style="50" customWidth="1"/>
    <col min="261" max="266" width="9.5" style="50" customWidth="1"/>
    <col min="267" max="270" width="8.125" style="50" customWidth="1"/>
    <col min="271" max="512" width="10.375" style="50"/>
    <col min="513" max="513" width="2.375" style="50" customWidth="1"/>
    <col min="514" max="514" width="5.25" style="50" customWidth="1"/>
    <col min="515" max="515" width="8.125" style="50" customWidth="1"/>
    <col min="516" max="516" width="3.625" style="50" customWidth="1"/>
    <col min="517" max="522" width="9.5" style="50" customWidth="1"/>
    <col min="523" max="526" width="8.125" style="50" customWidth="1"/>
    <col min="527" max="768" width="10.375" style="50"/>
    <col min="769" max="769" width="2.375" style="50" customWidth="1"/>
    <col min="770" max="770" width="5.25" style="50" customWidth="1"/>
    <col min="771" max="771" width="8.125" style="50" customWidth="1"/>
    <col min="772" max="772" width="3.625" style="50" customWidth="1"/>
    <col min="773" max="778" width="9.5" style="50" customWidth="1"/>
    <col min="779" max="782" width="8.125" style="50" customWidth="1"/>
    <col min="783" max="1024" width="10.375" style="50"/>
    <col min="1025" max="1025" width="2.375" style="50" customWidth="1"/>
    <col min="1026" max="1026" width="5.25" style="50" customWidth="1"/>
    <col min="1027" max="1027" width="8.125" style="50" customWidth="1"/>
    <col min="1028" max="1028" width="3.625" style="50" customWidth="1"/>
    <col min="1029" max="1034" width="9.5" style="50" customWidth="1"/>
    <col min="1035" max="1038" width="8.125" style="50" customWidth="1"/>
    <col min="1039" max="1280" width="10.375" style="50"/>
    <col min="1281" max="1281" width="2.375" style="50" customWidth="1"/>
    <col min="1282" max="1282" width="5.25" style="50" customWidth="1"/>
    <col min="1283" max="1283" width="8.125" style="50" customWidth="1"/>
    <col min="1284" max="1284" width="3.625" style="50" customWidth="1"/>
    <col min="1285" max="1290" width="9.5" style="50" customWidth="1"/>
    <col min="1291" max="1294" width="8.125" style="50" customWidth="1"/>
    <col min="1295" max="1536" width="10.375" style="50"/>
    <col min="1537" max="1537" width="2.375" style="50" customWidth="1"/>
    <col min="1538" max="1538" width="5.25" style="50" customWidth="1"/>
    <col min="1539" max="1539" width="8.125" style="50" customWidth="1"/>
    <col min="1540" max="1540" width="3.625" style="50" customWidth="1"/>
    <col min="1541" max="1546" width="9.5" style="50" customWidth="1"/>
    <col min="1547" max="1550" width="8.125" style="50" customWidth="1"/>
    <col min="1551" max="1792" width="10.375" style="50"/>
    <col min="1793" max="1793" width="2.375" style="50" customWidth="1"/>
    <col min="1794" max="1794" width="5.25" style="50" customWidth="1"/>
    <col min="1795" max="1795" width="8.125" style="50" customWidth="1"/>
    <col min="1796" max="1796" width="3.625" style="50" customWidth="1"/>
    <col min="1797" max="1802" width="9.5" style="50" customWidth="1"/>
    <col min="1803" max="1806" width="8.125" style="50" customWidth="1"/>
    <col min="1807" max="2048" width="10.375" style="50"/>
    <col min="2049" max="2049" width="2.375" style="50" customWidth="1"/>
    <col min="2050" max="2050" width="5.25" style="50" customWidth="1"/>
    <col min="2051" max="2051" width="8.125" style="50" customWidth="1"/>
    <col min="2052" max="2052" width="3.625" style="50" customWidth="1"/>
    <col min="2053" max="2058" width="9.5" style="50" customWidth="1"/>
    <col min="2059" max="2062" width="8.125" style="50" customWidth="1"/>
    <col min="2063" max="2304" width="10.375" style="50"/>
    <col min="2305" max="2305" width="2.375" style="50" customWidth="1"/>
    <col min="2306" max="2306" width="5.25" style="50" customWidth="1"/>
    <col min="2307" max="2307" width="8.125" style="50" customWidth="1"/>
    <col min="2308" max="2308" width="3.625" style="50" customWidth="1"/>
    <col min="2309" max="2314" width="9.5" style="50" customWidth="1"/>
    <col min="2315" max="2318" width="8.125" style="50" customWidth="1"/>
    <col min="2319" max="2560" width="10.375" style="50"/>
    <col min="2561" max="2561" width="2.375" style="50" customWidth="1"/>
    <col min="2562" max="2562" width="5.25" style="50" customWidth="1"/>
    <col min="2563" max="2563" width="8.125" style="50" customWidth="1"/>
    <col min="2564" max="2564" width="3.625" style="50" customWidth="1"/>
    <col min="2565" max="2570" width="9.5" style="50" customWidth="1"/>
    <col min="2571" max="2574" width="8.125" style="50" customWidth="1"/>
    <col min="2575" max="2816" width="10.375" style="50"/>
    <col min="2817" max="2817" width="2.375" style="50" customWidth="1"/>
    <col min="2818" max="2818" width="5.25" style="50" customWidth="1"/>
    <col min="2819" max="2819" width="8.125" style="50" customWidth="1"/>
    <col min="2820" max="2820" width="3.625" style="50" customWidth="1"/>
    <col min="2821" max="2826" width="9.5" style="50" customWidth="1"/>
    <col min="2827" max="2830" width="8.125" style="50" customWidth="1"/>
    <col min="2831" max="3072" width="10.375" style="50"/>
    <col min="3073" max="3073" width="2.375" style="50" customWidth="1"/>
    <col min="3074" max="3074" width="5.25" style="50" customWidth="1"/>
    <col min="3075" max="3075" width="8.125" style="50" customWidth="1"/>
    <col min="3076" max="3076" width="3.625" style="50" customWidth="1"/>
    <col min="3077" max="3082" width="9.5" style="50" customWidth="1"/>
    <col min="3083" max="3086" width="8.125" style="50" customWidth="1"/>
    <col min="3087" max="3328" width="10.375" style="50"/>
    <col min="3329" max="3329" width="2.375" style="50" customWidth="1"/>
    <col min="3330" max="3330" width="5.25" style="50" customWidth="1"/>
    <col min="3331" max="3331" width="8.125" style="50" customWidth="1"/>
    <col min="3332" max="3332" width="3.625" style="50" customWidth="1"/>
    <col min="3333" max="3338" width="9.5" style="50" customWidth="1"/>
    <col min="3339" max="3342" width="8.125" style="50" customWidth="1"/>
    <col min="3343" max="3584" width="10.375" style="50"/>
    <col min="3585" max="3585" width="2.375" style="50" customWidth="1"/>
    <col min="3586" max="3586" width="5.25" style="50" customWidth="1"/>
    <col min="3587" max="3587" width="8.125" style="50" customWidth="1"/>
    <col min="3588" max="3588" width="3.625" style="50" customWidth="1"/>
    <col min="3589" max="3594" width="9.5" style="50" customWidth="1"/>
    <col min="3595" max="3598" width="8.125" style="50" customWidth="1"/>
    <col min="3599" max="3840" width="10.375" style="50"/>
    <col min="3841" max="3841" width="2.375" style="50" customWidth="1"/>
    <col min="3842" max="3842" width="5.25" style="50" customWidth="1"/>
    <col min="3843" max="3843" width="8.125" style="50" customWidth="1"/>
    <col min="3844" max="3844" width="3.625" style="50" customWidth="1"/>
    <col min="3845" max="3850" width="9.5" style="50" customWidth="1"/>
    <col min="3851" max="3854" width="8.125" style="50" customWidth="1"/>
    <col min="3855" max="4096" width="10.375" style="50"/>
    <col min="4097" max="4097" width="2.375" style="50" customWidth="1"/>
    <col min="4098" max="4098" width="5.25" style="50" customWidth="1"/>
    <col min="4099" max="4099" width="8.125" style="50" customWidth="1"/>
    <col min="4100" max="4100" width="3.625" style="50" customWidth="1"/>
    <col min="4101" max="4106" width="9.5" style="50" customWidth="1"/>
    <col min="4107" max="4110" width="8.125" style="50" customWidth="1"/>
    <col min="4111" max="4352" width="10.375" style="50"/>
    <col min="4353" max="4353" width="2.375" style="50" customWidth="1"/>
    <col min="4354" max="4354" width="5.25" style="50" customWidth="1"/>
    <col min="4355" max="4355" width="8.125" style="50" customWidth="1"/>
    <col min="4356" max="4356" width="3.625" style="50" customWidth="1"/>
    <col min="4357" max="4362" width="9.5" style="50" customWidth="1"/>
    <col min="4363" max="4366" width="8.125" style="50" customWidth="1"/>
    <col min="4367" max="4608" width="10.375" style="50"/>
    <col min="4609" max="4609" width="2.375" style="50" customWidth="1"/>
    <col min="4610" max="4610" width="5.25" style="50" customWidth="1"/>
    <col min="4611" max="4611" width="8.125" style="50" customWidth="1"/>
    <col min="4612" max="4612" width="3.625" style="50" customWidth="1"/>
    <col min="4613" max="4618" width="9.5" style="50" customWidth="1"/>
    <col min="4619" max="4622" width="8.125" style="50" customWidth="1"/>
    <col min="4623" max="4864" width="10.375" style="50"/>
    <col min="4865" max="4865" width="2.375" style="50" customWidth="1"/>
    <col min="4866" max="4866" width="5.25" style="50" customWidth="1"/>
    <col min="4867" max="4867" width="8.125" style="50" customWidth="1"/>
    <col min="4868" max="4868" width="3.625" style="50" customWidth="1"/>
    <col min="4869" max="4874" width="9.5" style="50" customWidth="1"/>
    <col min="4875" max="4878" width="8.125" style="50" customWidth="1"/>
    <col min="4879" max="5120" width="10.375" style="50"/>
    <col min="5121" max="5121" width="2.375" style="50" customWidth="1"/>
    <col min="5122" max="5122" width="5.25" style="50" customWidth="1"/>
    <col min="5123" max="5123" width="8.125" style="50" customWidth="1"/>
    <col min="5124" max="5124" width="3.625" style="50" customWidth="1"/>
    <col min="5125" max="5130" width="9.5" style="50" customWidth="1"/>
    <col min="5131" max="5134" width="8.125" style="50" customWidth="1"/>
    <col min="5135" max="5376" width="10.375" style="50"/>
    <col min="5377" max="5377" width="2.375" style="50" customWidth="1"/>
    <col min="5378" max="5378" width="5.25" style="50" customWidth="1"/>
    <col min="5379" max="5379" width="8.125" style="50" customWidth="1"/>
    <col min="5380" max="5380" width="3.625" style="50" customWidth="1"/>
    <col min="5381" max="5386" width="9.5" style="50" customWidth="1"/>
    <col min="5387" max="5390" width="8.125" style="50" customWidth="1"/>
    <col min="5391" max="5632" width="10.375" style="50"/>
    <col min="5633" max="5633" width="2.375" style="50" customWidth="1"/>
    <col min="5634" max="5634" width="5.25" style="50" customWidth="1"/>
    <col min="5635" max="5635" width="8.125" style="50" customWidth="1"/>
    <col min="5636" max="5636" width="3.625" style="50" customWidth="1"/>
    <col min="5637" max="5642" width="9.5" style="50" customWidth="1"/>
    <col min="5643" max="5646" width="8.125" style="50" customWidth="1"/>
    <col min="5647" max="5888" width="10.375" style="50"/>
    <col min="5889" max="5889" width="2.375" style="50" customWidth="1"/>
    <col min="5890" max="5890" width="5.25" style="50" customWidth="1"/>
    <col min="5891" max="5891" width="8.125" style="50" customWidth="1"/>
    <col min="5892" max="5892" width="3.625" style="50" customWidth="1"/>
    <col min="5893" max="5898" width="9.5" style="50" customWidth="1"/>
    <col min="5899" max="5902" width="8.125" style="50" customWidth="1"/>
    <col min="5903" max="6144" width="10.375" style="50"/>
    <col min="6145" max="6145" width="2.375" style="50" customWidth="1"/>
    <col min="6146" max="6146" width="5.25" style="50" customWidth="1"/>
    <col min="6147" max="6147" width="8.125" style="50" customWidth="1"/>
    <col min="6148" max="6148" width="3.625" style="50" customWidth="1"/>
    <col min="6149" max="6154" width="9.5" style="50" customWidth="1"/>
    <col min="6155" max="6158" width="8.125" style="50" customWidth="1"/>
    <col min="6159" max="6400" width="10.375" style="50"/>
    <col min="6401" max="6401" width="2.375" style="50" customWidth="1"/>
    <col min="6402" max="6402" width="5.25" style="50" customWidth="1"/>
    <col min="6403" max="6403" width="8.125" style="50" customWidth="1"/>
    <col min="6404" max="6404" width="3.625" style="50" customWidth="1"/>
    <col min="6405" max="6410" width="9.5" style="50" customWidth="1"/>
    <col min="6411" max="6414" width="8.125" style="50" customWidth="1"/>
    <col min="6415" max="6656" width="10.375" style="50"/>
    <col min="6657" max="6657" width="2.375" style="50" customWidth="1"/>
    <col min="6658" max="6658" width="5.25" style="50" customWidth="1"/>
    <col min="6659" max="6659" width="8.125" style="50" customWidth="1"/>
    <col min="6660" max="6660" width="3.625" style="50" customWidth="1"/>
    <col min="6661" max="6666" width="9.5" style="50" customWidth="1"/>
    <col min="6667" max="6670" width="8.125" style="50" customWidth="1"/>
    <col min="6671" max="6912" width="10.375" style="50"/>
    <col min="6913" max="6913" width="2.375" style="50" customWidth="1"/>
    <col min="6914" max="6914" width="5.25" style="50" customWidth="1"/>
    <col min="6915" max="6915" width="8.125" style="50" customWidth="1"/>
    <col min="6916" max="6916" width="3.625" style="50" customWidth="1"/>
    <col min="6917" max="6922" width="9.5" style="50" customWidth="1"/>
    <col min="6923" max="6926" width="8.125" style="50" customWidth="1"/>
    <col min="6927" max="7168" width="10.375" style="50"/>
    <col min="7169" max="7169" width="2.375" style="50" customWidth="1"/>
    <col min="7170" max="7170" width="5.25" style="50" customWidth="1"/>
    <col min="7171" max="7171" width="8.125" style="50" customWidth="1"/>
    <col min="7172" max="7172" width="3.625" style="50" customWidth="1"/>
    <col min="7173" max="7178" width="9.5" style="50" customWidth="1"/>
    <col min="7179" max="7182" width="8.125" style="50" customWidth="1"/>
    <col min="7183" max="7424" width="10.375" style="50"/>
    <col min="7425" max="7425" width="2.375" style="50" customWidth="1"/>
    <col min="7426" max="7426" width="5.25" style="50" customWidth="1"/>
    <col min="7427" max="7427" width="8.125" style="50" customWidth="1"/>
    <col min="7428" max="7428" width="3.625" style="50" customWidth="1"/>
    <col min="7429" max="7434" width="9.5" style="50" customWidth="1"/>
    <col min="7435" max="7438" width="8.125" style="50" customWidth="1"/>
    <col min="7439" max="7680" width="10.375" style="50"/>
    <col min="7681" max="7681" width="2.375" style="50" customWidth="1"/>
    <col min="7682" max="7682" width="5.25" style="50" customWidth="1"/>
    <col min="7683" max="7683" width="8.125" style="50" customWidth="1"/>
    <col min="7684" max="7684" width="3.625" style="50" customWidth="1"/>
    <col min="7685" max="7690" width="9.5" style="50" customWidth="1"/>
    <col min="7691" max="7694" width="8.125" style="50" customWidth="1"/>
    <col min="7695" max="7936" width="10.375" style="50"/>
    <col min="7937" max="7937" width="2.375" style="50" customWidth="1"/>
    <col min="7938" max="7938" width="5.25" style="50" customWidth="1"/>
    <col min="7939" max="7939" width="8.125" style="50" customWidth="1"/>
    <col min="7940" max="7940" width="3.625" style="50" customWidth="1"/>
    <col min="7941" max="7946" width="9.5" style="50" customWidth="1"/>
    <col min="7947" max="7950" width="8.125" style="50" customWidth="1"/>
    <col min="7951" max="8192" width="10.375" style="50"/>
    <col min="8193" max="8193" width="2.375" style="50" customWidth="1"/>
    <col min="8194" max="8194" width="5.25" style="50" customWidth="1"/>
    <col min="8195" max="8195" width="8.125" style="50" customWidth="1"/>
    <col min="8196" max="8196" width="3.625" style="50" customWidth="1"/>
    <col min="8197" max="8202" width="9.5" style="50" customWidth="1"/>
    <col min="8203" max="8206" width="8.125" style="50" customWidth="1"/>
    <col min="8207" max="8448" width="10.375" style="50"/>
    <col min="8449" max="8449" width="2.375" style="50" customWidth="1"/>
    <col min="8450" max="8450" width="5.25" style="50" customWidth="1"/>
    <col min="8451" max="8451" width="8.125" style="50" customWidth="1"/>
    <col min="8452" max="8452" width="3.625" style="50" customWidth="1"/>
    <col min="8453" max="8458" width="9.5" style="50" customWidth="1"/>
    <col min="8459" max="8462" width="8.125" style="50" customWidth="1"/>
    <col min="8463" max="8704" width="10.375" style="50"/>
    <col min="8705" max="8705" width="2.375" style="50" customWidth="1"/>
    <col min="8706" max="8706" width="5.25" style="50" customWidth="1"/>
    <col min="8707" max="8707" width="8.125" style="50" customWidth="1"/>
    <col min="8708" max="8708" width="3.625" style="50" customWidth="1"/>
    <col min="8709" max="8714" width="9.5" style="50" customWidth="1"/>
    <col min="8715" max="8718" width="8.125" style="50" customWidth="1"/>
    <col min="8719" max="8960" width="10.375" style="50"/>
    <col min="8961" max="8961" width="2.375" style="50" customWidth="1"/>
    <col min="8962" max="8962" width="5.25" style="50" customWidth="1"/>
    <col min="8963" max="8963" width="8.125" style="50" customWidth="1"/>
    <col min="8964" max="8964" width="3.625" style="50" customWidth="1"/>
    <col min="8965" max="8970" width="9.5" style="50" customWidth="1"/>
    <col min="8971" max="8974" width="8.125" style="50" customWidth="1"/>
    <col min="8975" max="9216" width="10.375" style="50"/>
    <col min="9217" max="9217" width="2.375" style="50" customWidth="1"/>
    <col min="9218" max="9218" width="5.25" style="50" customWidth="1"/>
    <col min="9219" max="9219" width="8.125" style="50" customWidth="1"/>
    <col min="9220" max="9220" width="3.625" style="50" customWidth="1"/>
    <col min="9221" max="9226" width="9.5" style="50" customWidth="1"/>
    <col min="9227" max="9230" width="8.125" style="50" customWidth="1"/>
    <col min="9231" max="9472" width="10.375" style="50"/>
    <col min="9473" max="9473" width="2.375" style="50" customWidth="1"/>
    <col min="9474" max="9474" width="5.25" style="50" customWidth="1"/>
    <col min="9475" max="9475" width="8.125" style="50" customWidth="1"/>
    <col min="9476" max="9476" width="3.625" style="50" customWidth="1"/>
    <col min="9477" max="9482" width="9.5" style="50" customWidth="1"/>
    <col min="9483" max="9486" width="8.125" style="50" customWidth="1"/>
    <col min="9487" max="9728" width="10.375" style="50"/>
    <col min="9729" max="9729" width="2.375" style="50" customWidth="1"/>
    <col min="9730" max="9730" width="5.25" style="50" customWidth="1"/>
    <col min="9731" max="9731" width="8.125" style="50" customWidth="1"/>
    <col min="9732" max="9732" width="3.625" style="50" customWidth="1"/>
    <col min="9733" max="9738" width="9.5" style="50" customWidth="1"/>
    <col min="9739" max="9742" width="8.125" style="50" customWidth="1"/>
    <col min="9743" max="9984" width="10.375" style="50"/>
    <col min="9985" max="9985" width="2.375" style="50" customWidth="1"/>
    <col min="9986" max="9986" width="5.25" style="50" customWidth="1"/>
    <col min="9987" max="9987" width="8.125" style="50" customWidth="1"/>
    <col min="9988" max="9988" width="3.625" style="50" customWidth="1"/>
    <col min="9989" max="9994" width="9.5" style="50" customWidth="1"/>
    <col min="9995" max="9998" width="8.125" style="50" customWidth="1"/>
    <col min="9999" max="10240" width="10.375" style="50"/>
    <col min="10241" max="10241" width="2.375" style="50" customWidth="1"/>
    <col min="10242" max="10242" width="5.25" style="50" customWidth="1"/>
    <col min="10243" max="10243" width="8.125" style="50" customWidth="1"/>
    <col min="10244" max="10244" width="3.625" style="50" customWidth="1"/>
    <col min="10245" max="10250" width="9.5" style="50" customWidth="1"/>
    <col min="10251" max="10254" width="8.125" style="50" customWidth="1"/>
    <col min="10255" max="10496" width="10.375" style="50"/>
    <col min="10497" max="10497" width="2.375" style="50" customWidth="1"/>
    <col min="10498" max="10498" width="5.25" style="50" customWidth="1"/>
    <col min="10499" max="10499" width="8.125" style="50" customWidth="1"/>
    <col min="10500" max="10500" width="3.625" style="50" customWidth="1"/>
    <col min="10501" max="10506" width="9.5" style="50" customWidth="1"/>
    <col min="10507" max="10510" width="8.125" style="50" customWidth="1"/>
    <col min="10511" max="10752" width="10.375" style="50"/>
    <col min="10753" max="10753" width="2.375" style="50" customWidth="1"/>
    <col min="10754" max="10754" width="5.25" style="50" customWidth="1"/>
    <col min="10755" max="10755" width="8.125" style="50" customWidth="1"/>
    <col min="10756" max="10756" width="3.625" style="50" customWidth="1"/>
    <col min="10757" max="10762" width="9.5" style="50" customWidth="1"/>
    <col min="10763" max="10766" width="8.125" style="50" customWidth="1"/>
    <col min="10767" max="11008" width="10.375" style="50"/>
    <col min="11009" max="11009" width="2.375" style="50" customWidth="1"/>
    <col min="11010" max="11010" width="5.25" style="50" customWidth="1"/>
    <col min="11011" max="11011" width="8.125" style="50" customWidth="1"/>
    <col min="11012" max="11012" width="3.625" style="50" customWidth="1"/>
    <col min="11013" max="11018" width="9.5" style="50" customWidth="1"/>
    <col min="11019" max="11022" width="8.125" style="50" customWidth="1"/>
    <col min="11023" max="11264" width="10.375" style="50"/>
    <col min="11265" max="11265" width="2.375" style="50" customWidth="1"/>
    <col min="11266" max="11266" width="5.25" style="50" customWidth="1"/>
    <col min="11267" max="11267" width="8.125" style="50" customWidth="1"/>
    <col min="11268" max="11268" width="3.625" style="50" customWidth="1"/>
    <col min="11269" max="11274" width="9.5" style="50" customWidth="1"/>
    <col min="11275" max="11278" width="8.125" style="50" customWidth="1"/>
    <col min="11279" max="11520" width="10.375" style="50"/>
    <col min="11521" max="11521" width="2.375" style="50" customWidth="1"/>
    <col min="11522" max="11522" width="5.25" style="50" customWidth="1"/>
    <col min="11523" max="11523" width="8.125" style="50" customWidth="1"/>
    <col min="11524" max="11524" width="3.625" style="50" customWidth="1"/>
    <col min="11525" max="11530" width="9.5" style="50" customWidth="1"/>
    <col min="11531" max="11534" width="8.125" style="50" customWidth="1"/>
    <col min="11535" max="11776" width="10.375" style="50"/>
    <col min="11777" max="11777" width="2.375" style="50" customWidth="1"/>
    <col min="11778" max="11778" width="5.25" style="50" customWidth="1"/>
    <col min="11779" max="11779" width="8.125" style="50" customWidth="1"/>
    <col min="11780" max="11780" width="3.625" style="50" customWidth="1"/>
    <col min="11781" max="11786" width="9.5" style="50" customWidth="1"/>
    <col min="11787" max="11790" width="8.125" style="50" customWidth="1"/>
    <col min="11791" max="12032" width="10.375" style="50"/>
    <col min="12033" max="12033" width="2.375" style="50" customWidth="1"/>
    <col min="12034" max="12034" width="5.25" style="50" customWidth="1"/>
    <col min="12035" max="12035" width="8.125" style="50" customWidth="1"/>
    <col min="12036" max="12036" width="3.625" style="50" customWidth="1"/>
    <col min="12037" max="12042" width="9.5" style="50" customWidth="1"/>
    <col min="12043" max="12046" width="8.125" style="50" customWidth="1"/>
    <col min="12047" max="12288" width="10.375" style="50"/>
    <col min="12289" max="12289" width="2.375" style="50" customWidth="1"/>
    <col min="12290" max="12290" width="5.25" style="50" customWidth="1"/>
    <col min="12291" max="12291" width="8.125" style="50" customWidth="1"/>
    <col min="12292" max="12292" width="3.625" style="50" customWidth="1"/>
    <col min="12293" max="12298" width="9.5" style="50" customWidth="1"/>
    <col min="12299" max="12302" width="8.125" style="50" customWidth="1"/>
    <col min="12303" max="12544" width="10.375" style="50"/>
    <col min="12545" max="12545" width="2.375" style="50" customWidth="1"/>
    <col min="12546" max="12546" width="5.25" style="50" customWidth="1"/>
    <col min="12547" max="12547" width="8.125" style="50" customWidth="1"/>
    <col min="12548" max="12548" width="3.625" style="50" customWidth="1"/>
    <col min="12549" max="12554" width="9.5" style="50" customWidth="1"/>
    <col min="12555" max="12558" width="8.125" style="50" customWidth="1"/>
    <col min="12559" max="12800" width="10.375" style="50"/>
    <col min="12801" max="12801" width="2.375" style="50" customWidth="1"/>
    <col min="12802" max="12802" width="5.25" style="50" customWidth="1"/>
    <col min="12803" max="12803" width="8.125" style="50" customWidth="1"/>
    <col min="12804" max="12804" width="3.625" style="50" customWidth="1"/>
    <col min="12805" max="12810" width="9.5" style="50" customWidth="1"/>
    <col min="12811" max="12814" width="8.125" style="50" customWidth="1"/>
    <col min="12815" max="13056" width="10.375" style="50"/>
    <col min="13057" max="13057" width="2.375" style="50" customWidth="1"/>
    <col min="13058" max="13058" width="5.25" style="50" customWidth="1"/>
    <col min="13059" max="13059" width="8.125" style="50" customWidth="1"/>
    <col min="13060" max="13060" width="3.625" style="50" customWidth="1"/>
    <col min="13061" max="13066" width="9.5" style="50" customWidth="1"/>
    <col min="13067" max="13070" width="8.125" style="50" customWidth="1"/>
    <col min="13071" max="13312" width="10.375" style="50"/>
    <col min="13313" max="13313" width="2.375" style="50" customWidth="1"/>
    <col min="13314" max="13314" width="5.25" style="50" customWidth="1"/>
    <col min="13315" max="13315" width="8.125" style="50" customWidth="1"/>
    <col min="13316" max="13316" width="3.625" style="50" customWidth="1"/>
    <col min="13317" max="13322" width="9.5" style="50" customWidth="1"/>
    <col min="13323" max="13326" width="8.125" style="50" customWidth="1"/>
    <col min="13327" max="13568" width="10.375" style="50"/>
    <col min="13569" max="13569" width="2.375" style="50" customWidth="1"/>
    <col min="13570" max="13570" width="5.25" style="50" customWidth="1"/>
    <col min="13571" max="13571" width="8.125" style="50" customWidth="1"/>
    <col min="13572" max="13572" width="3.625" style="50" customWidth="1"/>
    <col min="13573" max="13578" width="9.5" style="50" customWidth="1"/>
    <col min="13579" max="13582" width="8.125" style="50" customWidth="1"/>
    <col min="13583" max="13824" width="10.375" style="50"/>
    <col min="13825" max="13825" width="2.375" style="50" customWidth="1"/>
    <col min="13826" max="13826" width="5.25" style="50" customWidth="1"/>
    <col min="13827" max="13827" width="8.125" style="50" customWidth="1"/>
    <col min="13828" max="13828" width="3.625" style="50" customWidth="1"/>
    <col min="13829" max="13834" width="9.5" style="50" customWidth="1"/>
    <col min="13835" max="13838" width="8.125" style="50" customWidth="1"/>
    <col min="13839" max="14080" width="10.375" style="50"/>
    <col min="14081" max="14081" width="2.375" style="50" customWidth="1"/>
    <col min="14082" max="14082" width="5.25" style="50" customWidth="1"/>
    <col min="14083" max="14083" width="8.125" style="50" customWidth="1"/>
    <col min="14084" max="14084" width="3.625" style="50" customWidth="1"/>
    <col min="14085" max="14090" width="9.5" style="50" customWidth="1"/>
    <col min="14091" max="14094" width="8.125" style="50" customWidth="1"/>
    <col min="14095" max="14336" width="10.375" style="50"/>
    <col min="14337" max="14337" width="2.375" style="50" customWidth="1"/>
    <col min="14338" max="14338" width="5.25" style="50" customWidth="1"/>
    <col min="14339" max="14339" width="8.125" style="50" customWidth="1"/>
    <col min="14340" max="14340" width="3.625" style="50" customWidth="1"/>
    <col min="14341" max="14346" width="9.5" style="50" customWidth="1"/>
    <col min="14347" max="14350" width="8.125" style="50" customWidth="1"/>
    <col min="14351" max="14592" width="10.375" style="50"/>
    <col min="14593" max="14593" width="2.375" style="50" customWidth="1"/>
    <col min="14594" max="14594" width="5.25" style="50" customWidth="1"/>
    <col min="14595" max="14595" width="8.125" style="50" customWidth="1"/>
    <col min="14596" max="14596" width="3.625" style="50" customWidth="1"/>
    <col min="14597" max="14602" width="9.5" style="50" customWidth="1"/>
    <col min="14603" max="14606" width="8.125" style="50" customWidth="1"/>
    <col min="14607" max="14848" width="10.375" style="50"/>
    <col min="14849" max="14849" width="2.375" style="50" customWidth="1"/>
    <col min="14850" max="14850" width="5.25" style="50" customWidth="1"/>
    <col min="14851" max="14851" width="8.125" style="50" customWidth="1"/>
    <col min="14852" max="14852" width="3.625" style="50" customWidth="1"/>
    <col min="14853" max="14858" width="9.5" style="50" customWidth="1"/>
    <col min="14859" max="14862" width="8.125" style="50" customWidth="1"/>
    <col min="14863" max="15104" width="10.375" style="50"/>
    <col min="15105" max="15105" width="2.375" style="50" customWidth="1"/>
    <col min="15106" max="15106" width="5.25" style="50" customWidth="1"/>
    <col min="15107" max="15107" width="8.125" style="50" customWidth="1"/>
    <col min="15108" max="15108" width="3.625" style="50" customWidth="1"/>
    <col min="15109" max="15114" width="9.5" style="50" customWidth="1"/>
    <col min="15115" max="15118" width="8.125" style="50" customWidth="1"/>
    <col min="15119" max="15360" width="10.375" style="50"/>
    <col min="15361" max="15361" width="2.375" style="50" customWidth="1"/>
    <col min="15362" max="15362" width="5.25" style="50" customWidth="1"/>
    <col min="15363" max="15363" width="8.125" style="50" customWidth="1"/>
    <col min="15364" max="15364" width="3.625" style="50" customWidth="1"/>
    <col min="15365" max="15370" width="9.5" style="50" customWidth="1"/>
    <col min="15371" max="15374" width="8.125" style="50" customWidth="1"/>
    <col min="15375" max="15616" width="10.375" style="50"/>
    <col min="15617" max="15617" width="2.375" style="50" customWidth="1"/>
    <col min="15618" max="15618" width="5.25" style="50" customWidth="1"/>
    <col min="15619" max="15619" width="8.125" style="50" customWidth="1"/>
    <col min="15620" max="15620" width="3.625" style="50" customWidth="1"/>
    <col min="15621" max="15626" width="9.5" style="50" customWidth="1"/>
    <col min="15627" max="15630" width="8.125" style="50" customWidth="1"/>
    <col min="15631" max="15872" width="10.375" style="50"/>
    <col min="15873" max="15873" width="2.375" style="50" customWidth="1"/>
    <col min="15874" max="15874" width="5.25" style="50" customWidth="1"/>
    <col min="15875" max="15875" width="8.125" style="50" customWidth="1"/>
    <col min="15876" max="15876" width="3.625" style="50" customWidth="1"/>
    <col min="15877" max="15882" width="9.5" style="50" customWidth="1"/>
    <col min="15883" max="15886" width="8.125" style="50" customWidth="1"/>
    <col min="15887" max="16128" width="10.375" style="50"/>
    <col min="16129" max="16129" width="2.375" style="50" customWidth="1"/>
    <col min="16130" max="16130" width="5.25" style="50" customWidth="1"/>
    <col min="16131" max="16131" width="8.125" style="50" customWidth="1"/>
    <col min="16132" max="16132" width="3.625" style="50" customWidth="1"/>
    <col min="16133" max="16138" width="9.5" style="50" customWidth="1"/>
    <col min="16139" max="16142" width="8.125" style="50" customWidth="1"/>
    <col min="16143" max="16384" width="10.375" style="50"/>
  </cols>
  <sheetData>
    <row r="1" spans="1:10" s="26" customFormat="1" ht="22.5" customHeight="1" thickBot="1" x14ac:dyDescent="0.45">
      <c r="B1" s="351" t="s">
        <v>23</v>
      </c>
      <c r="J1" s="344" t="s">
        <v>24</v>
      </c>
    </row>
    <row r="2" spans="1:10" s="26" customFormat="1" ht="26.1" customHeight="1" x14ac:dyDescent="0.4">
      <c r="B2" s="387" t="s">
        <v>25</v>
      </c>
      <c r="C2" s="387"/>
      <c r="D2" s="388"/>
      <c r="E2" s="6" t="s">
        <v>26</v>
      </c>
      <c r="F2" s="6" t="s">
        <v>27</v>
      </c>
      <c r="G2" s="6" t="s">
        <v>28</v>
      </c>
      <c r="H2" s="6" t="s">
        <v>29</v>
      </c>
      <c r="I2" s="6" t="s">
        <v>30</v>
      </c>
      <c r="J2" s="6" t="s">
        <v>31</v>
      </c>
    </row>
    <row r="3" spans="1:10" s="26" customFormat="1" ht="22.5" customHeight="1" x14ac:dyDescent="0.4">
      <c r="B3" s="395" t="s">
        <v>32</v>
      </c>
      <c r="C3" s="396"/>
      <c r="D3" s="397"/>
      <c r="E3" s="31">
        <v>634</v>
      </c>
      <c r="F3" s="31">
        <v>646</v>
      </c>
      <c r="G3" s="31">
        <v>557</v>
      </c>
      <c r="H3" s="31">
        <v>561</v>
      </c>
      <c r="I3" s="31">
        <v>462</v>
      </c>
      <c r="J3" s="31">
        <v>644</v>
      </c>
    </row>
    <row r="4" spans="1:10" s="26" customFormat="1" ht="22.5" customHeight="1" x14ac:dyDescent="0.4">
      <c r="B4" s="398" t="s">
        <v>33</v>
      </c>
      <c r="C4" s="401" t="s">
        <v>34</v>
      </c>
      <c r="D4" s="402"/>
      <c r="E4" s="32">
        <v>1183</v>
      </c>
      <c r="F4" s="32">
        <v>1245</v>
      </c>
      <c r="G4" s="32">
        <v>1017</v>
      </c>
      <c r="H4" s="32">
        <v>944</v>
      </c>
      <c r="I4" s="32">
        <v>637</v>
      </c>
      <c r="J4" s="32">
        <v>406</v>
      </c>
    </row>
    <row r="5" spans="1:10" s="26" customFormat="1" ht="22.5" customHeight="1" x14ac:dyDescent="0.4">
      <c r="B5" s="399"/>
      <c r="C5" s="403" t="s">
        <v>35</v>
      </c>
      <c r="D5" s="384"/>
      <c r="E5" s="33">
        <v>4224</v>
      </c>
      <c r="F5" s="33">
        <v>3442</v>
      </c>
      <c r="G5" s="33">
        <v>2050</v>
      </c>
      <c r="H5" s="33">
        <v>1481</v>
      </c>
      <c r="I5" s="33">
        <v>1291</v>
      </c>
      <c r="J5" s="33">
        <v>832</v>
      </c>
    </row>
    <row r="6" spans="1:10" s="26" customFormat="1" ht="22.5" customHeight="1" thickBot="1" x14ac:dyDescent="0.45">
      <c r="B6" s="400"/>
      <c r="C6" s="404" t="s">
        <v>36</v>
      </c>
      <c r="D6" s="405"/>
      <c r="E6" s="34">
        <v>5407</v>
      </c>
      <c r="F6" s="34">
        <v>4687</v>
      </c>
      <c r="G6" s="34">
        <v>3067</v>
      </c>
      <c r="H6" s="34">
        <v>2425</v>
      </c>
      <c r="I6" s="34">
        <v>1927</v>
      </c>
      <c r="J6" s="34">
        <v>1238</v>
      </c>
    </row>
    <row r="7" spans="1:10" s="26" customFormat="1" ht="22.5" customHeight="1" thickTop="1" thickBot="1" x14ac:dyDescent="0.45">
      <c r="B7" s="406" t="s">
        <v>37</v>
      </c>
      <c r="C7" s="406"/>
      <c r="D7" s="407"/>
      <c r="E7" s="35">
        <v>6041</v>
      </c>
      <c r="F7" s="35">
        <v>5333</v>
      </c>
      <c r="G7" s="35">
        <v>4768</v>
      </c>
      <c r="H7" s="35">
        <v>4459</v>
      </c>
      <c r="I7" s="35">
        <v>3952</v>
      </c>
      <c r="J7" s="35">
        <v>3382</v>
      </c>
    </row>
    <row r="8" spans="1:10" s="36" customFormat="1" ht="15.6" customHeight="1" x14ac:dyDescent="0.4">
      <c r="A8" s="28"/>
      <c r="C8" s="28" t="s">
        <v>38</v>
      </c>
      <c r="D8" s="28"/>
      <c r="E8" s="28"/>
      <c r="F8" s="28"/>
      <c r="G8" s="28"/>
      <c r="H8" s="28"/>
      <c r="I8" s="28"/>
      <c r="J8" s="28"/>
    </row>
    <row r="9" spans="1:10" s="36" customFormat="1" ht="15.6" customHeight="1" x14ac:dyDescent="0.4">
      <c r="A9" s="28"/>
      <c r="C9" s="28" t="s">
        <v>39</v>
      </c>
      <c r="D9" s="28"/>
      <c r="E9" s="28"/>
      <c r="F9" s="28"/>
      <c r="G9" s="28"/>
    </row>
    <row r="10" spans="1:10" s="26" customFormat="1" ht="22.5" customHeight="1" x14ac:dyDescent="0.4">
      <c r="B10" s="29"/>
    </row>
    <row r="11" spans="1:10" s="26" customFormat="1" ht="22.5" customHeight="1" thickBot="1" x14ac:dyDescent="0.45">
      <c r="B11" s="352" t="s">
        <v>40</v>
      </c>
      <c r="J11" s="344" t="s">
        <v>41</v>
      </c>
    </row>
    <row r="12" spans="1:10" s="26" customFormat="1" ht="26.1" customHeight="1" x14ac:dyDescent="0.4">
      <c r="B12" s="387" t="s">
        <v>25</v>
      </c>
      <c r="C12" s="387"/>
      <c r="D12" s="388"/>
      <c r="E12" s="6" t="s">
        <v>42</v>
      </c>
      <c r="F12" s="6" t="s">
        <v>43</v>
      </c>
      <c r="G12" s="6" t="s">
        <v>4</v>
      </c>
      <c r="H12" s="6" t="s">
        <v>5</v>
      </c>
      <c r="I12" s="6" t="s">
        <v>6</v>
      </c>
      <c r="J12" s="6" t="s">
        <v>44</v>
      </c>
    </row>
    <row r="13" spans="1:10" s="26" customFormat="1" ht="22.5" customHeight="1" x14ac:dyDescent="0.4">
      <c r="B13" s="383" t="s">
        <v>45</v>
      </c>
      <c r="C13" s="384"/>
      <c r="D13" s="37" t="s">
        <v>46</v>
      </c>
      <c r="E13" s="38">
        <v>5047</v>
      </c>
      <c r="F13" s="38">
        <v>3936</v>
      </c>
      <c r="G13" s="38">
        <v>3539</v>
      </c>
      <c r="H13" s="38">
        <v>2175</v>
      </c>
      <c r="I13" s="38">
        <v>1598</v>
      </c>
      <c r="J13" s="38">
        <v>1733</v>
      </c>
    </row>
    <row r="14" spans="1:10" s="26" customFormat="1" ht="22.5" customHeight="1" x14ac:dyDescent="0.4">
      <c r="B14" s="408" t="s">
        <v>47</v>
      </c>
      <c r="C14" s="384"/>
      <c r="D14" s="39" t="s">
        <v>48</v>
      </c>
      <c r="E14" s="33">
        <v>4550</v>
      </c>
      <c r="F14" s="33">
        <v>3309</v>
      </c>
      <c r="G14" s="33">
        <v>2721</v>
      </c>
      <c r="H14" s="33">
        <v>1569</v>
      </c>
      <c r="I14" s="33">
        <v>1118</v>
      </c>
      <c r="J14" s="33">
        <v>1642</v>
      </c>
    </row>
    <row r="15" spans="1:10" s="26" customFormat="1" ht="22.5" customHeight="1" x14ac:dyDescent="0.4">
      <c r="B15" s="393" t="s">
        <v>49</v>
      </c>
      <c r="C15" s="394"/>
      <c r="D15" s="40" t="s">
        <v>50</v>
      </c>
      <c r="E15" s="41">
        <v>9597</v>
      </c>
      <c r="F15" s="41">
        <v>7245</v>
      </c>
      <c r="G15" s="41">
        <v>6260</v>
      </c>
      <c r="H15" s="41">
        <v>3744</v>
      </c>
      <c r="I15" s="41">
        <v>2716</v>
      </c>
      <c r="J15" s="41">
        <v>3375</v>
      </c>
    </row>
    <row r="16" spans="1:10" s="26" customFormat="1" ht="22.5" customHeight="1" x14ac:dyDescent="0.4">
      <c r="B16" s="21"/>
      <c r="C16" s="21"/>
      <c r="D16" s="37" t="s">
        <v>46</v>
      </c>
      <c r="E16" s="38">
        <v>3391</v>
      </c>
      <c r="F16" s="38">
        <v>3521</v>
      </c>
      <c r="G16" s="38">
        <v>3433</v>
      </c>
      <c r="H16" s="38">
        <v>2321</v>
      </c>
      <c r="I16" s="38">
        <v>1953</v>
      </c>
      <c r="J16" s="38">
        <v>1820</v>
      </c>
    </row>
    <row r="17" spans="1:10" s="26" customFormat="1" ht="22.5" customHeight="1" x14ac:dyDescent="0.4">
      <c r="B17" s="383" t="s">
        <v>51</v>
      </c>
      <c r="C17" s="384"/>
      <c r="D17" s="39" t="s">
        <v>48</v>
      </c>
      <c r="E17" s="33">
        <v>3436</v>
      </c>
      <c r="F17" s="33">
        <v>3437</v>
      </c>
      <c r="G17" s="33">
        <v>3552</v>
      </c>
      <c r="H17" s="33">
        <v>2422</v>
      </c>
      <c r="I17" s="33">
        <v>1906</v>
      </c>
      <c r="J17" s="33">
        <v>1868</v>
      </c>
    </row>
    <row r="18" spans="1:10" s="26" customFormat="1" ht="22.5" customHeight="1" thickBot="1" x14ac:dyDescent="0.45">
      <c r="B18" s="42"/>
      <c r="C18" s="42"/>
      <c r="D18" s="43" t="s">
        <v>50</v>
      </c>
      <c r="E18" s="34">
        <v>6827</v>
      </c>
      <c r="F18" s="34">
        <v>6958</v>
      </c>
      <c r="G18" s="34">
        <v>6985</v>
      </c>
      <c r="H18" s="34">
        <v>4743</v>
      </c>
      <c r="I18" s="34">
        <v>3859</v>
      </c>
      <c r="J18" s="34">
        <v>3688</v>
      </c>
    </row>
    <row r="19" spans="1:10" s="26" customFormat="1" ht="22.5" customHeight="1" thickTop="1" thickBot="1" x14ac:dyDescent="0.45">
      <c r="B19" s="381" t="s">
        <v>52</v>
      </c>
      <c r="C19" s="385"/>
      <c r="D19" s="386"/>
      <c r="E19" s="44">
        <v>16424</v>
      </c>
      <c r="F19" s="44">
        <v>14203</v>
      </c>
      <c r="G19" s="44">
        <v>13245</v>
      </c>
      <c r="H19" s="44">
        <v>8487</v>
      </c>
      <c r="I19" s="44">
        <v>6575</v>
      </c>
      <c r="J19" s="44">
        <v>7063</v>
      </c>
    </row>
    <row r="20" spans="1:10" s="36" customFormat="1" ht="15.6" customHeight="1" x14ac:dyDescent="0.4">
      <c r="A20" s="28"/>
      <c r="B20" s="28"/>
      <c r="C20" s="28" t="s">
        <v>53</v>
      </c>
      <c r="D20" s="28"/>
      <c r="E20" s="28"/>
      <c r="F20" s="28"/>
      <c r="G20" s="28"/>
      <c r="H20" s="28"/>
      <c r="I20" s="28"/>
      <c r="J20" s="28"/>
    </row>
    <row r="21" spans="1:10" s="36" customFormat="1" ht="15.6" customHeight="1" x14ac:dyDescent="0.4">
      <c r="A21" s="28"/>
      <c r="C21" s="28" t="s">
        <v>54</v>
      </c>
      <c r="D21" s="28"/>
      <c r="E21" s="28"/>
      <c r="F21" s="28"/>
      <c r="G21" s="28"/>
    </row>
    <row r="22" spans="1:10" s="26" customFormat="1" ht="22.5" customHeight="1" x14ac:dyDescent="0.4">
      <c r="C22" s="45"/>
    </row>
    <row r="23" spans="1:10" s="26" customFormat="1" ht="22.5" customHeight="1" thickBot="1" x14ac:dyDescent="0.45">
      <c r="B23" s="351" t="s">
        <v>55</v>
      </c>
      <c r="J23" s="344" t="s">
        <v>56</v>
      </c>
    </row>
    <row r="24" spans="1:10" s="26" customFormat="1" ht="26.1" customHeight="1" x14ac:dyDescent="0.4">
      <c r="B24" s="387" t="s">
        <v>25</v>
      </c>
      <c r="C24" s="387"/>
      <c r="D24" s="388"/>
      <c r="E24" s="6" t="s">
        <v>57</v>
      </c>
      <c r="F24" s="6" t="s">
        <v>58</v>
      </c>
      <c r="G24" s="6" t="s">
        <v>59</v>
      </c>
      <c r="H24" s="6" t="s">
        <v>60</v>
      </c>
      <c r="I24" s="6" t="s">
        <v>61</v>
      </c>
      <c r="J24" s="6" t="s">
        <v>62</v>
      </c>
    </row>
    <row r="25" spans="1:10" s="26" customFormat="1" ht="22.5" customHeight="1" x14ac:dyDescent="0.4">
      <c r="B25" s="389" t="s">
        <v>63</v>
      </c>
      <c r="C25" s="389"/>
      <c r="D25" s="390"/>
      <c r="E25" s="46">
        <v>1971</v>
      </c>
      <c r="F25" s="46">
        <v>1739</v>
      </c>
      <c r="G25" s="46">
        <v>1525</v>
      </c>
      <c r="H25" s="46">
        <v>1257</v>
      </c>
      <c r="I25" s="46">
        <v>1565</v>
      </c>
      <c r="J25" s="46">
        <v>1150</v>
      </c>
    </row>
    <row r="26" spans="1:10" s="26" customFormat="1" ht="22.5" customHeight="1" x14ac:dyDescent="0.4">
      <c r="B26" s="391" t="s">
        <v>64</v>
      </c>
      <c r="C26" s="391"/>
      <c r="D26" s="392"/>
      <c r="E26" s="47">
        <v>556</v>
      </c>
      <c r="F26" s="47">
        <v>539</v>
      </c>
      <c r="G26" s="47">
        <v>528</v>
      </c>
      <c r="H26" s="47">
        <v>394</v>
      </c>
      <c r="I26" s="47">
        <v>317</v>
      </c>
      <c r="J26" s="47">
        <v>338</v>
      </c>
    </row>
    <row r="27" spans="1:10" s="26" customFormat="1" ht="22.5" customHeight="1" thickBot="1" x14ac:dyDescent="0.45">
      <c r="B27" s="379" t="s">
        <v>65</v>
      </c>
      <c r="C27" s="379"/>
      <c r="D27" s="380"/>
      <c r="E27" s="48">
        <v>2091</v>
      </c>
      <c r="F27" s="48">
        <v>2011</v>
      </c>
      <c r="G27" s="48">
        <v>1847</v>
      </c>
      <c r="H27" s="48">
        <v>1737</v>
      </c>
      <c r="I27" s="48">
        <v>1652</v>
      </c>
      <c r="J27" s="48">
        <v>1377</v>
      </c>
    </row>
    <row r="28" spans="1:10" s="26" customFormat="1" ht="22.5" customHeight="1" thickTop="1" thickBot="1" x14ac:dyDescent="0.45">
      <c r="B28" s="381" t="s">
        <v>66</v>
      </c>
      <c r="C28" s="381"/>
      <c r="D28" s="382"/>
      <c r="E28" s="49">
        <v>4618</v>
      </c>
      <c r="F28" s="49">
        <v>4290</v>
      </c>
      <c r="G28" s="49">
        <v>3900</v>
      </c>
      <c r="H28" s="49">
        <v>3652</v>
      </c>
      <c r="I28" s="49">
        <v>3534</v>
      </c>
      <c r="J28" s="49">
        <v>2866</v>
      </c>
    </row>
    <row r="29" spans="1:10" s="36" customFormat="1" ht="15.6" customHeight="1" x14ac:dyDescent="0.4">
      <c r="A29" s="28"/>
      <c r="C29" s="28" t="s">
        <v>67</v>
      </c>
      <c r="D29" s="28"/>
      <c r="E29" s="28"/>
      <c r="F29" s="28"/>
      <c r="G29" s="28"/>
      <c r="H29" s="28"/>
      <c r="I29" s="28"/>
      <c r="J29" s="28"/>
    </row>
    <row r="30" spans="1:10" s="36" customFormat="1" ht="15.6" customHeight="1" x14ac:dyDescent="0.4">
      <c r="A30" s="28"/>
      <c r="B30" s="28" t="s">
        <v>68</v>
      </c>
      <c r="D30" s="28"/>
      <c r="E30" s="28"/>
      <c r="F30" s="28"/>
      <c r="G30" s="28"/>
    </row>
    <row r="31" spans="1:10" ht="40.5" customHeight="1" x14ac:dyDescent="0.15"/>
  </sheetData>
  <mergeCells count="18">
    <mergeCell ref="B15:C15"/>
    <mergeCell ref="B2:D2"/>
    <mergeCell ref="B3:D3"/>
    <mergeCell ref="B4:B6"/>
    <mergeCell ref="C4:D4"/>
    <mergeCell ref="C5:D5"/>
    <mergeCell ref="C6:D6"/>
    <mergeCell ref="B7:D7"/>
    <mergeCell ref="B12:D12"/>
    <mergeCell ref="B13:C13"/>
    <mergeCell ref="B14:C14"/>
    <mergeCell ref="B27:D27"/>
    <mergeCell ref="B28:D28"/>
    <mergeCell ref="B17:C17"/>
    <mergeCell ref="B19:D19"/>
    <mergeCell ref="B24:D24"/>
    <mergeCell ref="B25:D25"/>
    <mergeCell ref="B26:D26"/>
  </mergeCells>
  <phoneticPr fontId="3"/>
  <printOptions horizontalCentered="1" gridLinesSet="0"/>
  <pageMargins left="0.78740157480314965" right="0.59" top="0.9055118110236221" bottom="0.9055118110236221" header="0" footer="0"/>
  <pageSetup paperSize="9" scale="98" firstPageNumber="102" pageOrder="overThenDown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view="pageBreakPreview" topLeftCell="A58" zoomScaleNormal="100" workbookViewId="0"/>
  </sheetViews>
  <sheetFormatPr defaultRowHeight="13.5" x14ac:dyDescent="0.4"/>
  <cols>
    <col min="1" max="1" width="3.625" style="176" customWidth="1"/>
    <col min="2" max="2" width="10.25" style="175" customWidth="1"/>
    <col min="3" max="12" width="7.5" style="175" customWidth="1"/>
    <col min="13" max="13" width="3.25" style="175" customWidth="1"/>
    <col min="14" max="256" width="9" style="175"/>
    <col min="257" max="257" width="3.625" style="175" customWidth="1"/>
    <col min="258" max="258" width="10.25" style="175" customWidth="1"/>
    <col min="259" max="268" width="7.5" style="175" customWidth="1"/>
    <col min="269" max="269" width="3.25" style="175" customWidth="1"/>
    <col min="270" max="512" width="9" style="175"/>
    <col min="513" max="513" width="3.625" style="175" customWidth="1"/>
    <col min="514" max="514" width="10.25" style="175" customWidth="1"/>
    <col min="515" max="524" width="7.5" style="175" customWidth="1"/>
    <col min="525" max="525" width="3.25" style="175" customWidth="1"/>
    <col min="526" max="768" width="9" style="175"/>
    <col min="769" max="769" width="3.625" style="175" customWidth="1"/>
    <col min="770" max="770" width="10.25" style="175" customWidth="1"/>
    <col min="771" max="780" width="7.5" style="175" customWidth="1"/>
    <col min="781" max="781" width="3.25" style="175" customWidth="1"/>
    <col min="782" max="1024" width="9" style="175"/>
    <col min="1025" max="1025" width="3.625" style="175" customWidth="1"/>
    <col min="1026" max="1026" width="10.25" style="175" customWidth="1"/>
    <col min="1027" max="1036" width="7.5" style="175" customWidth="1"/>
    <col min="1037" max="1037" width="3.25" style="175" customWidth="1"/>
    <col min="1038" max="1280" width="9" style="175"/>
    <col min="1281" max="1281" width="3.625" style="175" customWidth="1"/>
    <col min="1282" max="1282" width="10.25" style="175" customWidth="1"/>
    <col min="1283" max="1292" width="7.5" style="175" customWidth="1"/>
    <col min="1293" max="1293" width="3.25" style="175" customWidth="1"/>
    <col min="1294" max="1536" width="9" style="175"/>
    <col min="1537" max="1537" width="3.625" style="175" customWidth="1"/>
    <col min="1538" max="1538" width="10.25" style="175" customWidth="1"/>
    <col min="1539" max="1548" width="7.5" style="175" customWidth="1"/>
    <col min="1549" max="1549" width="3.25" style="175" customWidth="1"/>
    <col min="1550" max="1792" width="9" style="175"/>
    <col min="1793" max="1793" width="3.625" style="175" customWidth="1"/>
    <col min="1794" max="1794" width="10.25" style="175" customWidth="1"/>
    <col min="1795" max="1804" width="7.5" style="175" customWidth="1"/>
    <col min="1805" max="1805" width="3.25" style="175" customWidth="1"/>
    <col min="1806" max="2048" width="9" style="175"/>
    <col min="2049" max="2049" width="3.625" style="175" customWidth="1"/>
    <col min="2050" max="2050" width="10.25" style="175" customWidth="1"/>
    <col min="2051" max="2060" width="7.5" style="175" customWidth="1"/>
    <col min="2061" max="2061" width="3.25" style="175" customWidth="1"/>
    <col min="2062" max="2304" width="9" style="175"/>
    <col min="2305" max="2305" width="3.625" style="175" customWidth="1"/>
    <col min="2306" max="2306" width="10.25" style="175" customWidth="1"/>
    <col min="2307" max="2316" width="7.5" style="175" customWidth="1"/>
    <col min="2317" max="2317" width="3.25" style="175" customWidth="1"/>
    <col min="2318" max="2560" width="9" style="175"/>
    <col min="2561" max="2561" width="3.625" style="175" customWidth="1"/>
    <col min="2562" max="2562" width="10.25" style="175" customWidth="1"/>
    <col min="2563" max="2572" width="7.5" style="175" customWidth="1"/>
    <col min="2573" max="2573" width="3.25" style="175" customWidth="1"/>
    <col min="2574" max="2816" width="9" style="175"/>
    <col min="2817" max="2817" width="3.625" style="175" customWidth="1"/>
    <col min="2818" max="2818" width="10.25" style="175" customWidth="1"/>
    <col min="2819" max="2828" width="7.5" style="175" customWidth="1"/>
    <col min="2829" max="2829" width="3.25" style="175" customWidth="1"/>
    <col min="2830" max="3072" width="9" style="175"/>
    <col min="3073" max="3073" width="3.625" style="175" customWidth="1"/>
    <col min="3074" max="3074" width="10.25" style="175" customWidth="1"/>
    <col min="3075" max="3084" width="7.5" style="175" customWidth="1"/>
    <col min="3085" max="3085" width="3.25" style="175" customWidth="1"/>
    <col min="3086" max="3328" width="9" style="175"/>
    <col min="3329" max="3329" width="3.625" style="175" customWidth="1"/>
    <col min="3330" max="3330" width="10.25" style="175" customWidth="1"/>
    <col min="3331" max="3340" width="7.5" style="175" customWidth="1"/>
    <col min="3341" max="3341" width="3.25" style="175" customWidth="1"/>
    <col min="3342" max="3584" width="9" style="175"/>
    <col min="3585" max="3585" width="3.625" style="175" customWidth="1"/>
    <col min="3586" max="3586" width="10.25" style="175" customWidth="1"/>
    <col min="3587" max="3596" width="7.5" style="175" customWidth="1"/>
    <col min="3597" max="3597" width="3.25" style="175" customWidth="1"/>
    <col min="3598" max="3840" width="9" style="175"/>
    <col min="3841" max="3841" width="3.625" style="175" customWidth="1"/>
    <col min="3842" max="3842" width="10.25" style="175" customWidth="1"/>
    <col min="3843" max="3852" width="7.5" style="175" customWidth="1"/>
    <col min="3853" max="3853" width="3.25" style="175" customWidth="1"/>
    <col min="3854" max="4096" width="9" style="175"/>
    <col min="4097" max="4097" width="3.625" style="175" customWidth="1"/>
    <col min="4098" max="4098" width="10.25" style="175" customWidth="1"/>
    <col min="4099" max="4108" width="7.5" style="175" customWidth="1"/>
    <col min="4109" max="4109" width="3.25" style="175" customWidth="1"/>
    <col min="4110" max="4352" width="9" style="175"/>
    <col min="4353" max="4353" width="3.625" style="175" customWidth="1"/>
    <col min="4354" max="4354" width="10.25" style="175" customWidth="1"/>
    <col min="4355" max="4364" width="7.5" style="175" customWidth="1"/>
    <col min="4365" max="4365" width="3.25" style="175" customWidth="1"/>
    <col min="4366" max="4608" width="9" style="175"/>
    <col min="4609" max="4609" width="3.625" style="175" customWidth="1"/>
    <col min="4610" max="4610" width="10.25" style="175" customWidth="1"/>
    <col min="4611" max="4620" width="7.5" style="175" customWidth="1"/>
    <col min="4621" max="4621" width="3.25" style="175" customWidth="1"/>
    <col min="4622" max="4864" width="9" style="175"/>
    <col min="4865" max="4865" width="3.625" style="175" customWidth="1"/>
    <col min="4866" max="4866" width="10.25" style="175" customWidth="1"/>
    <col min="4867" max="4876" width="7.5" style="175" customWidth="1"/>
    <col min="4877" max="4877" width="3.25" style="175" customWidth="1"/>
    <col min="4878" max="5120" width="9" style="175"/>
    <col min="5121" max="5121" width="3.625" style="175" customWidth="1"/>
    <col min="5122" max="5122" width="10.25" style="175" customWidth="1"/>
    <col min="5123" max="5132" width="7.5" style="175" customWidth="1"/>
    <col min="5133" max="5133" width="3.25" style="175" customWidth="1"/>
    <col min="5134" max="5376" width="9" style="175"/>
    <col min="5377" max="5377" width="3.625" style="175" customWidth="1"/>
    <col min="5378" max="5378" width="10.25" style="175" customWidth="1"/>
    <col min="5379" max="5388" width="7.5" style="175" customWidth="1"/>
    <col min="5389" max="5389" width="3.25" style="175" customWidth="1"/>
    <col min="5390" max="5632" width="9" style="175"/>
    <col min="5633" max="5633" width="3.625" style="175" customWidth="1"/>
    <col min="5634" max="5634" width="10.25" style="175" customWidth="1"/>
    <col min="5635" max="5644" width="7.5" style="175" customWidth="1"/>
    <col min="5645" max="5645" width="3.25" style="175" customWidth="1"/>
    <col min="5646" max="5888" width="9" style="175"/>
    <col min="5889" max="5889" width="3.625" style="175" customWidth="1"/>
    <col min="5890" max="5890" width="10.25" style="175" customWidth="1"/>
    <col min="5891" max="5900" width="7.5" style="175" customWidth="1"/>
    <col min="5901" max="5901" width="3.25" style="175" customWidth="1"/>
    <col min="5902" max="6144" width="9" style="175"/>
    <col min="6145" max="6145" width="3.625" style="175" customWidth="1"/>
    <col min="6146" max="6146" width="10.25" style="175" customWidth="1"/>
    <col min="6147" max="6156" width="7.5" style="175" customWidth="1"/>
    <col min="6157" max="6157" width="3.25" style="175" customWidth="1"/>
    <col min="6158" max="6400" width="9" style="175"/>
    <col min="6401" max="6401" width="3.625" style="175" customWidth="1"/>
    <col min="6402" max="6402" width="10.25" style="175" customWidth="1"/>
    <col min="6403" max="6412" width="7.5" style="175" customWidth="1"/>
    <col min="6413" max="6413" width="3.25" style="175" customWidth="1"/>
    <col min="6414" max="6656" width="9" style="175"/>
    <col min="6657" max="6657" width="3.625" style="175" customWidth="1"/>
    <col min="6658" max="6658" width="10.25" style="175" customWidth="1"/>
    <col min="6659" max="6668" width="7.5" style="175" customWidth="1"/>
    <col min="6669" max="6669" width="3.25" style="175" customWidth="1"/>
    <col min="6670" max="6912" width="9" style="175"/>
    <col min="6913" max="6913" width="3.625" style="175" customWidth="1"/>
    <col min="6914" max="6914" width="10.25" style="175" customWidth="1"/>
    <col min="6915" max="6924" width="7.5" style="175" customWidth="1"/>
    <col min="6925" max="6925" width="3.25" style="175" customWidth="1"/>
    <col min="6926" max="7168" width="9" style="175"/>
    <col min="7169" max="7169" width="3.625" style="175" customWidth="1"/>
    <col min="7170" max="7170" width="10.25" style="175" customWidth="1"/>
    <col min="7171" max="7180" width="7.5" style="175" customWidth="1"/>
    <col min="7181" max="7181" width="3.25" style="175" customWidth="1"/>
    <col min="7182" max="7424" width="9" style="175"/>
    <col min="7425" max="7425" width="3.625" style="175" customWidth="1"/>
    <col min="7426" max="7426" width="10.25" style="175" customWidth="1"/>
    <col min="7427" max="7436" width="7.5" style="175" customWidth="1"/>
    <col min="7437" max="7437" width="3.25" style="175" customWidth="1"/>
    <col min="7438" max="7680" width="9" style="175"/>
    <col min="7681" max="7681" width="3.625" style="175" customWidth="1"/>
    <col min="7682" max="7682" width="10.25" style="175" customWidth="1"/>
    <col min="7683" max="7692" width="7.5" style="175" customWidth="1"/>
    <col min="7693" max="7693" width="3.25" style="175" customWidth="1"/>
    <col min="7694" max="7936" width="9" style="175"/>
    <col min="7937" max="7937" width="3.625" style="175" customWidth="1"/>
    <col min="7938" max="7938" width="10.25" style="175" customWidth="1"/>
    <col min="7939" max="7948" width="7.5" style="175" customWidth="1"/>
    <col min="7949" max="7949" width="3.25" style="175" customWidth="1"/>
    <col min="7950" max="8192" width="9" style="175"/>
    <col min="8193" max="8193" width="3.625" style="175" customWidth="1"/>
    <col min="8194" max="8194" width="10.25" style="175" customWidth="1"/>
    <col min="8195" max="8204" width="7.5" style="175" customWidth="1"/>
    <col min="8205" max="8205" width="3.25" style="175" customWidth="1"/>
    <col min="8206" max="8448" width="9" style="175"/>
    <col min="8449" max="8449" width="3.625" style="175" customWidth="1"/>
    <col min="8450" max="8450" width="10.25" style="175" customWidth="1"/>
    <col min="8451" max="8460" width="7.5" style="175" customWidth="1"/>
    <col min="8461" max="8461" width="3.25" style="175" customWidth="1"/>
    <col min="8462" max="8704" width="9" style="175"/>
    <col min="8705" max="8705" width="3.625" style="175" customWidth="1"/>
    <col min="8706" max="8706" width="10.25" style="175" customWidth="1"/>
    <col min="8707" max="8716" width="7.5" style="175" customWidth="1"/>
    <col min="8717" max="8717" width="3.25" style="175" customWidth="1"/>
    <col min="8718" max="8960" width="9" style="175"/>
    <col min="8961" max="8961" width="3.625" style="175" customWidth="1"/>
    <col min="8962" max="8962" width="10.25" style="175" customWidth="1"/>
    <col min="8963" max="8972" width="7.5" style="175" customWidth="1"/>
    <col min="8973" max="8973" width="3.25" style="175" customWidth="1"/>
    <col min="8974" max="9216" width="9" style="175"/>
    <col min="9217" max="9217" width="3.625" style="175" customWidth="1"/>
    <col min="9218" max="9218" width="10.25" style="175" customWidth="1"/>
    <col min="9219" max="9228" width="7.5" style="175" customWidth="1"/>
    <col min="9229" max="9229" width="3.25" style="175" customWidth="1"/>
    <col min="9230" max="9472" width="9" style="175"/>
    <col min="9473" max="9473" width="3.625" style="175" customWidth="1"/>
    <col min="9474" max="9474" width="10.25" style="175" customWidth="1"/>
    <col min="9475" max="9484" width="7.5" style="175" customWidth="1"/>
    <col min="9485" max="9485" width="3.25" style="175" customWidth="1"/>
    <col min="9486" max="9728" width="9" style="175"/>
    <col min="9729" max="9729" width="3.625" style="175" customWidth="1"/>
    <col min="9730" max="9730" width="10.25" style="175" customWidth="1"/>
    <col min="9731" max="9740" width="7.5" style="175" customWidth="1"/>
    <col min="9741" max="9741" width="3.25" style="175" customWidth="1"/>
    <col min="9742" max="9984" width="9" style="175"/>
    <col min="9985" max="9985" width="3.625" style="175" customWidth="1"/>
    <col min="9986" max="9986" width="10.25" style="175" customWidth="1"/>
    <col min="9987" max="9996" width="7.5" style="175" customWidth="1"/>
    <col min="9997" max="9997" width="3.25" style="175" customWidth="1"/>
    <col min="9998" max="10240" width="9" style="175"/>
    <col min="10241" max="10241" width="3.625" style="175" customWidth="1"/>
    <col min="10242" max="10242" width="10.25" style="175" customWidth="1"/>
    <col min="10243" max="10252" width="7.5" style="175" customWidth="1"/>
    <col min="10253" max="10253" width="3.25" style="175" customWidth="1"/>
    <col min="10254" max="10496" width="9" style="175"/>
    <col min="10497" max="10497" width="3.625" style="175" customWidth="1"/>
    <col min="10498" max="10498" width="10.25" style="175" customWidth="1"/>
    <col min="10499" max="10508" width="7.5" style="175" customWidth="1"/>
    <col min="10509" max="10509" width="3.25" style="175" customWidth="1"/>
    <col min="10510" max="10752" width="9" style="175"/>
    <col min="10753" max="10753" width="3.625" style="175" customWidth="1"/>
    <col min="10754" max="10754" width="10.25" style="175" customWidth="1"/>
    <col min="10755" max="10764" width="7.5" style="175" customWidth="1"/>
    <col min="10765" max="10765" width="3.25" style="175" customWidth="1"/>
    <col min="10766" max="11008" width="9" style="175"/>
    <col min="11009" max="11009" width="3.625" style="175" customWidth="1"/>
    <col min="11010" max="11010" width="10.25" style="175" customWidth="1"/>
    <col min="11011" max="11020" width="7.5" style="175" customWidth="1"/>
    <col min="11021" max="11021" width="3.25" style="175" customWidth="1"/>
    <col min="11022" max="11264" width="9" style="175"/>
    <col min="11265" max="11265" width="3.625" style="175" customWidth="1"/>
    <col min="11266" max="11266" width="10.25" style="175" customWidth="1"/>
    <col min="11267" max="11276" width="7.5" style="175" customWidth="1"/>
    <col min="11277" max="11277" width="3.25" style="175" customWidth="1"/>
    <col min="11278" max="11520" width="9" style="175"/>
    <col min="11521" max="11521" width="3.625" style="175" customWidth="1"/>
    <col min="11522" max="11522" width="10.25" style="175" customWidth="1"/>
    <col min="11523" max="11532" width="7.5" style="175" customWidth="1"/>
    <col min="11533" max="11533" width="3.25" style="175" customWidth="1"/>
    <col min="11534" max="11776" width="9" style="175"/>
    <col min="11777" max="11777" width="3.625" style="175" customWidth="1"/>
    <col min="11778" max="11778" width="10.25" style="175" customWidth="1"/>
    <col min="11779" max="11788" width="7.5" style="175" customWidth="1"/>
    <col min="11789" max="11789" width="3.25" style="175" customWidth="1"/>
    <col min="11790" max="12032" width="9" style="175"/>
    <col min="12033" max="12033" width="3.625" style="175" customWidth="1"/>
    <col min="12034" max="12034" width="10.25" style="175" customWidth="1"/>
    <col min="12035" max="12044" width="7.5" style="175" customWidth="1"/>
    <col min="12045" max="12045" width="3.25" style="175" customWidth="1"/>
    <col min="12046" max="12288" width="9" style="175"/>
    <col min="12289" max="12289" width="3.625" style="175" customWidth="1"/>
    <col min="12290" max="12290" width="10.25" style="175" customWidth="1"/>
    <col min="12291" max="12300" width="7.5" style="175" customWidth="1"/>
    <col min="12301" max="12301" width="3.25" style="175" customWidth="1"/>
    <col min="12302" max="12544" width="9" style="175"/>
    <col min="12545" max="12545" width="3.625" style="175" customWidth="1"/>
    <col min="12546" max="12546" width="10.25" style="175" customWidth="1"/>
    <col min="12547" max="12556" width="7.5" style="175" customWidth="1"/>
    <col min="12557" max="12557" width="3.25" style="175" customWidth="1"/>
    <col min="12558" max="12800" width="9" style="175"/>
    <col min="12801" max="12801" width="3.625" style="175" customWidth="1"/>
    <col min="12802" max="12802" width="10.25" style="175" customWidth="1"/>
    <col min="12803" max="12812" width="7.5" style="175" customWidth="1"/>
    <col min="12813" max="12813" width="3.25" style="175" customWidth="1"/>
    <col min="12814" max="13056" width="9" style="175"/>
    <col min="13057" max="13057" width="3.625" style="175" customWidth="1"/>
    <col min="13058" max="13058" width="10.25" style="175" customWidth="1"/>
    <col min="13059" max="13068" width="7.5" style="175" customWidth="1"/>
    <col min="13069" max="13069" width="3.25" style="175" customWidth="1"/>
    <col min="13070" max="13312" width="9" style="175"/>
    <col min="13313" max="13313" width="3.625" style="175" customWidth="1"/>
    <col min="13314" max="13314" width="10.25" style="175" customWidth="1"/>
    <col min="13315" max="13324" width="7.5" style="175" customWidth="1"/>
    <col min="13325" max="13325" width="3.25" style="175" customWidth="1"/>
    <col min="13326" max="13568" width="9" style="175"/>
    <col min="13569" max="13569" width="3.625" style="175" customWidth="1"/>
    <col min="13570" max="13570" width="10.25" style="175" customWidth="1"/>
    <col min="13571" max="13580" width="7.5" style="175" customWidth="1"/>
    <col min="13581" max="13581" width="3.25" style="175" customWidth="1"/>
    <col min="13582" max="13824" width="9" style="175"/>
    <col min="13825" max="13825" width="3.625" style="175" customWidth="1"/>
    <col min="13826" max="13826" width="10.25" style="175" customWidth="1"/>
    <col min="13827" max="13836" width="7.5" style="175" customWidth="1"/>
    <col min="13837" max="13837" width="3.25" style="175" customWidth="1"/>
    <col min="13838" max="14080" width="9" style="175"/>
    <col min="14081" max="14081" width="3.625" style="175" customWidth="1"/>
    <col min="14082" max="14082" width="10.25" style="175" customWidth="1"/>
    <col min="14083" max="14092" width="7.5" style="175" customWidth="1"/>
    <col min="14093" max="14093" width="3.25" style="175" customWidth="1"/>
    <col min="14094" max="14336" width="9" style="175"/>
    <col min="14337" max="14337" width="3.625" style="175" customWidth="1"/>
    <col min="14338" max="14338" width="10.25" style="175" customWidth="1"/>
    <col min="14339" max="14348" width="7.5" style="175" customWidth="1"/>
    <col min="14349" max="14349" width="3.25" style="175" customWidth="1"/>
    <col min="14350" max="14592" width="9" style="175"/>
    <col min="14593" max="14593" width="3.625" style="175" customWidth="1"/>
    <col min="14594" max="14594" width="10.25" style="175" customWidth="1"/>
    <col min="14595" max="14604" width="7.5" style="175" customWidth="1"/>
    <col min="14605" max="14605" width="3.25" style="175" customWidth="1"/>
    <col min="14606" max="14848" width="9" style="175"/>
    <col min="14849" max="14849" width="3.625" style="175" customWidth="1"/>
    <col min="14850" max="14850" width="10.25" style="175" customWidth="1"/>
    <col min="14851" max="14860" width="7.5" style="175" customWidth="1"/>
    <col min="14861" max="14861" width="3.25" style="175" customWidth="1"/>
    <col min="14862" max="15104" width="9" style="175"/>
    <col min="15105" max="15105" width="3.625" style="175" customWidth="1"/>
    <col min="15106" max="15106" width="10.25" style="175" customWidth="1"/>
    <col min="15107" max="15116" width="7.5" style="175" customWidth="1"/>
    <col min="15117" max="15117" width="3.25" style="175" customWidth="1"/>
    <col min="15118" max="15360" width="9" style="175"/>
    <col min="15361" max="15361" width="3.625" style="175" customWidth="1"/>
    <col min="15362" max="15362" width="10.25" style="175" customWidth="1"/>
    <col min="15363" max="15372" width="7.5" style="175" customWidth="1"/>
    <col min="15373" max="15373" width="3.25" style="175" customWidth="1"/>
    <col min="15374" max="15616" width="9" style="175"/>
    <col min="15617" max="15617" width="3.625" style="175" customWidth="1"/>
    <col min="15618" max="15618" width="10.25" style="175" customWidth="1"/>
    <col min="15619" max="15628" width="7.5" style="175" customWidth="1"/>
    <col min="15629" max="15629" width="3.25" style="175" customWidth="1"/>
    <col min="15630" max="15872" width="9" style="175"/>
    <col min="15873" max="15873" width="3.625" style="175" customWidth="1"/>
    <col min="15874" max="15874" width="10.25" style="175" customWidth="1"/>
    <col min="15875" max="15884" width="7.5" style="175" customWidth="1"/>
    <col min="15885" max="15885" width="3.25" style="175" customWidth="1"/>
    <col min="15886" max="16128" width="9" style="175"/>
    <col min="16129" max="16129" width="3.625" style="175" customWidth="1"/>
    <col min="16130" max="16130" width="10.25" style="175" customWidth="1"/>
    <col min="16131" max="16140" width="7.5" style="175" customWidth="1"/>
    <col min="16141" max="16141" width="3.25" style="175" customWidth="1"/>
    <col min="16142" max="16384" width="9" style="175"/>
  </cols>
  <sheetData>
    <row r="1" spans="1:12" ht="16.5" customHeight="1" x14ac:dyDescent="0.15">
      <c r="A1" s="353" t="s">
        <v>232</v>
      </c>
      <c r="K1" s="461" t="s">
        <v>233</v>
      </c>
      <c r="L1" s="461"/>
    </row>
    <row r="2" spans="1:12" ht="3.75" customHeight="1" thickBot="1" x14ac:dyDescent="0.2">
      <c r="K2" s="177"/>
      <c r="L2" s="177"/>
    </row>
    <row r="3" spans="1:12" s="179" customFormat="1" ht="14.25" customHeight="1" x14ac:dyDescent="0.4">
      <c r="A3" s="462" t="s">
        <v>234</v>
      </c>
      <c r="B3" s="477" t="s">
        <v>235</v>
      </c>
      <c r="C3" s="470" t="s">
        <v>236</v>
      </c>
      <c r="D3" s="467" t="s">
        <v>237</v>
      </c>
      <c r="E3" s="468"/>
      <c r="F3" s="468"/>
      <c r="G3" s="469"/>
      <c r="H3" s="470" t="s">
        <v>238</v>
      </c>
      <c r="I3" s="467" t="s">
        <v>239</v>
      </c>
      <c r="J3" s="468"/>
      <c r="K3" s="468"/>
      <c r="L3" s="178"/>
    </row>
    <row r="4" spans="1:12" s="179" customFormat="1" ht="14.25" customHeight="1" x14ac:dyDescent="0.4">
      <c r="A4" s="459"/>
      <c r="B4" s="478"/>
      <c r="C4" s="471"/>
      <c r="D4" s="180"/>
      <c r="E4" s="472" t="s">
        <v>240</v>
      </c>
      <c r="F4" s="454" t="s">
        <v>241</v>
      </c>
      <c r="G4" s="454" t="s">
        <v>242</v>
      </c>
      <c r="H4" s="471"/>
      <c r="I4" s="181"/>
      <c r="J4" s="452" t="s">
        <v>63</v>
      </c>
      <c r="K4" s="454" t="s">
        <v>243</v>
      </c>
      <c r="L4" s="456" t="s">
        <v>64</v>
      </c>
    </row>
    <row r="5" spans="1:12" s="179" customFormat="1" ht="14.25" customHeight="1" x14ac:dyDescent="0.4">
      <c r="A5" s="463"/>
      <c r="B5" s="479"/>
      <c r="C5" s="455"/>
      <c r="D5" s="182"/>
      <c r="E5" s="480"/>
      <c r="F5" s="455"/>
      <c r="G5" s="455"/>
      <c r="H5" s="455"/>
      <c r="I5" s="183"/>
      <c r="J5" s="474"/>
      <c r="K5" s="455"/>
      <c r="L5" s="457"/>
    </row>
    <row r="6" spans="1:12" s="179" customFormat="1" ht="14.25" customHeight="1" x14ac:dyDescent="0.4">
      <c r="A6" s="448" t="s">
        <v>244</v>
      </c>
      <c r="B6" s="184" t="s">
        <v>245</v>
      </c>
      <c r="C6" s="185">
        <v>5333</v>
      </c>
      <c r="D6" s="186">
        <v>4243</v>
      </c>
      <c r="E6" s="187">
        <v>589</v>
      </c>
      <c r="F6" s="187">
        <v>1218</v>
      </c>
      <c r="G6" s="187">
        <v>2436</v>
      </c>
      <c r="H6" s="185">
        <v>4290</v>
      </c>
      <c r="I6" s="188">
        <v>4080</v>
      </c>
      <c r="J6" s="189">
        <v>1620</v>
      </c>
      <c r="K6" s="189">
        <v>1946</v>
      </c>
      <c r="L6" s="189">
        <v>507</v>
      </c>
    </row>
    <row r="7" spans="1:12" s="179" customFormat="1" ht="14.25" customHeight="1" x14ac:dyDescent="0.4">
      <c r="A7" s="449"/>
      <c r="B7" s="190" t="s">
        <v>246</v>
      </c>
      <c r="C7" s="185">
        <v>4768</v>
      </c>
      <c r="D7" s="186">
        <v>3624</v>
      </c>
      <c r="E7" s="189">
        <v>557</v>
      </c>
      <c r="F7" s="189">
        <v>1017</v>
      </c>
      <c r="G7" s="189">
        <v>2050</v>
      </c>
      <c r="H7" s="185">
        <v>3900</v>
      </c>
      <c r="I7" s="188">
        <v>3681</v>
      </c>
      <c r="J7" s="189">
        <v>1403</v>
      </c>
      <c r="K7" s="189">
        <v>1795</v>
      </c>
      <c r="L7" s="189">
        <v>474</v>
      </c>
    </row>
    <row r="8" spans="1:12" s="179" customFormat="1" ht="14.25" customHeight="1" x14ac:dyDescent="0.4">
      <c r="A8" s="449"/>
      <c r="B8" s="190" t="s">
        <v>247</v>
      </c>
      <c r="C8" s="185">
        <v>4459</v>
      </c>
      <c r="D8" s="186">
        <v>2986</v>
      </c>
      <c r="E8" s="189">
        <v>561</v>
      </c>
      <c r="F8" s="189">
        <v>944</v>
      </c>
      <c r="G8" s="189">
        <v>1481</v>
      </c>
      <c r="H8" s="185">
        <v>3651.88</v>
      </c>
      <c r="I8" s="188">
        <v>3388.44</v>
      </c>
      <c r="J8" s="189">
        <v>1256.44</v>
      </c>
      <c r="K8" s="189">
        <v>1737.24</v>
      </c>
      <c r="L8" s="189">
        <v>393.76</v>
      </c>
    </row>
    <row r="9" spans="1:12" s="179" customFormat="1" ht="14.25" customHeight="1" x14ac:dyDescent="0.4">
      <c r="A9" s="449"/>
      <c r="B9" s="190" t="s">
        <v>248</v>
      </c>
      <c r="C9" s="185">
        <v>3952</v>
      </c>
      <c r="D9" s="186">
        <v>2390</v>
      </c>
      <c r="E9" s="189">
        <v>462</v>
      </c>
      <c r="F9" s="189">
        <v>637</v>
      </c>
      <c r="G9" s="189">
        <v>1291</v>
      </c>
      <c r="H9" s="185">
        <v>3534</v>
      </c>
      <c r="I9" s="188">
        <v>3109</v>
      </c>
      <c r="J9" s="189">
        <v>1189</v>
      </c>
      <c r="K9" s="189">
        <v>1607</v>
      </c>
      <c r="L9" s="189">
        <v>313</v>
      </c>
    </row>
    <row r="10" spans="1:12" s="179" customFormat="1" ht="14.25" customHeight="1" thickBot="1" x14ac:dyDescent="0.45">
      <c r="A10" s="475"/>
      <c r="B10" s="191" t="s">
        <v>249</v>
      </c>
      <c r="C10" s="192">
        <v>3382</v>
      </c>
      <c r="D10" s="193">
        <v>1882</v>
      </c>
      <c r="E10" s="194">
        <v>644</v>
      </c>
      <c r="F10" s="194">
        <v>406</v>
      </c>
      <c r="G10" s="194">
        <v>832</v>
      </c>
      <c r="H10" s="192">
        <v>3407</v>
      </c>
      <c r="I10" s="195">
        <v>2866</v>
      </c>
      <c r="J10" s="194">
        <v>1150</v>
      </c>
      <c r="K10" s="194">
        <v>1377</v>
      </c>
      <c r="L10" s="194">
        <v>338</v>
      </c>
    </row>
    <row r="11" spans="1:12" s="179" customFormat="1" ht="14.25" customHeight="1" thickTop="1" x14ac:dyDescent="0.4">
      <c r="A11" s="476" t="s">
        <v>250</v>
      </c>
      <c r="B11" s="184" t="s">
        <v>245</v>
      </c>
      <c r="C11" s="196">
        <v>174</v>
      </c>
      <c r="D11" s="197">
        <v>120</v>
      </c>
      <c r="E11" s="198">
        <v>7</v>
      </c>
      <c r="F11" s="198">
        <v>11</v>
      </c>
      <c r="G11" s="199">
        <v>102</v>
      </c>
      <c r="H11" s="200">
        <v>86</v>
      </c>
      <c r="I11" s="200">
        <v>76</v>
      </c>
      <c r="J11" s="198">
        <v>35</v>
      </c>
      <c r="K11" s="201">
        <v>28</v>
      </c>
      <c r="L11" s="198">
        <v>13</v>
      </c>
    </row>
    <row r="12" spans="1:12" s="179" customFormat="1" ht="14.25" customHeight="1" x14ac:dyDescent="0.4">
      <c r="A12" s="449"/>
      <c r="B12" s="190" t="s">
        <v>246</v>
      </c>
      <c r="C12" s="196">
        <v>138</v>
      </c>
      <c r="D12" s="197">
        <v>65</v>
      </c>
      <c r="E12" s="198">
        <v>8</v>
      </c>
      <c r="F12" s="198">
        <v>9</v>
      </c>
      <c r="G12" s="199">
        <v>48</v>
      </c>
      <c r="H12" s="200">
        <v>56</v>
      </c>
      <c r="I12" s="200">
        <v>42</v>
      </c>
      <c r="J12" s="198">
        <v>17</v>
      </c>
      <c r="K12" s="201">
        <v>15</v>
      </c>
      <c r="L12" s="198">
        <v>10</v>
      </c>
    </row>
    <row r="13" spans="1:12" s="179" customFormat="1" ht="14.25" customHeight="1" x14ac:dyDescent="0.4">
      <c r="A13" s="449"/>
      <c r="B13" s="190" t="s">
        <v>247</v>
      </c>
      <c r="C13" s="196">
        <v>137</v>
      </c>
      <c r="D13" s="197">
        <v>61</v>
      </c>
      <c r="E13" s="198">
        <v>6</v>
      </c>
      <c r="F13" s="198">
        <v>8</v>
      </c>
      <c r="G13" s="199">
        <v>47</v>
      </c>
      <c r="H13" s="200">
        <v>56.62</v>
      </c>
      <c r="I13" s="200">
        <v>42.24</v>
      </c>
      <c r="J13" s="198">
        <v>16.420000000000002</v>
      </c>
      <c r="K13" s="198">
        <v>13.23</v>
      </c>
      <c r="L13" s="198">
        <v>12.59</v>
      </c>
    </row>
    <row r="14" spans="1:12" s="179" customFormat="1" ht="14.25" customHeight="1" x14ac:dyDescent="0.4">
      <c r="A14" s="449"/>
      <c r="B14" s="190" t="s">
        <v>251</v>
      </c>
      <c r="C14" s="196">
        <v>133</v>
      </c>
      <c r="D14" s="197">
        <v>55</v>
      </c>
      <c r="E14" s="198">
        <v>9</v>
      </c>
      <c r="F14" s="198">
        <v>9</v>
      </c>
      <c r="G14" s="198">
        <v>37</v>
      </c>
      <c r="H14" s="196">
        <v>37</v>
      </c>
      <c r="I14" s="200">
        <v>37</v>
      </c>
      <c r="J14" s="198">
        <v>15</v>
      </c>
      <c r="K14" s="198">
        <v>11</v>
      </c>
      <c r="L14" s="198">
        <v>11</v>
      </c>
    </row>
    <row r="15" spans="1:12" s="179" customFormat="1" ht="14.25" customHeight="1" x14ac:dyDescent="0.4">
      <c r="A15" s="450"/>
      <c r="B15" s="202" t="s">
        <v>249</v>
      </c>
      <c r="C15" s="203">
        <v>121</v>
      </c>
      <c r="D15" s="204">
        <v>46</v>
      </c>
      <c r="E15" s="205">
        <v>19</v>
      </c>
      <c r="F15" s="205">
        <v>5</v>
      </c>
      <c r="G15" s="205">
        <v>22</v>
      </c>
      <c r="H15" s="203">
        <v>31</v>
      </c>
      <c r="I15" s="206">
        <v>31</v>
      </c>
      <c r="J15" s="205">
        <v>11</v>
      </c>
      <c r="K15" s="205">
        <v>8</v>
      </c>
      <c r="L15" s="205">
        <v>11</v>
      </c>
    </row>
    <row r="16" spans="1:12" s="179" customFormat="1" ht="14.25" customHeight="1" x14ac:dyDescent="0.4">
      <c r="A16" s="448" t="s">
        <v>252</v>
      </c>
      <c r="B16" s="184" t="s">
        <v>245</v>
      </c>
      <c r="C16" s="196">
        <v>174</v>
      </c>
      <c r="D16" s="197">
        <v>129</v>
      </c>
      <c r="E16" s="198">
        <v>11</v>
      </c>
      <c r="F16" s="198">
        <v>42</v>
      </c>
      <c r="G16" s="198">
        <v>76</v>
      </c>
      <c r="H16" s="196">
        <v>131</v>
      </c>
      <c r="I16" s="200">
        <v>122</v>
      </c>
      <c r="J16" s="198">
        <v>50</v>
      </c>
      <c r="K16" s="198">
        <v>53</v>
      </c>
      <c r="L16" s="198">
        <v>19</v>
      </c>
    </row>
    <row r="17" spans="1:12" s="179" customFormat="1" ht="14.25" customHeight="1" x14ac:dyDescent="0.4">
      <c r="A17" s="449"/>
      <c r="B17" s="190" t="s">
        <v>246</v>
      </c>
      <c r="C17" s="196">
        <v>144</v>
      </c>
      <c r="D17" s="197">
        <v>100</v>
      </c>
      <c r="E17" s="198">
        <v>14</v>
      </c>
      <c r="F17" s="198">
        <v>28</v>
      </c>
      <c r="G17" s="198">
        <v>58</v>
      </c>
      <c r="H17" s="196">
        <v>118</v>
      </c>
      <c r="I17" s="200">
        <v>108</v>
      </c>
      <c r="J17" s="198">
        <v>43</v>
      </c>
      <c r="K17" s="198">
        <v>46</v>
      </c>
      <c r="L17" s="198">
        <v>19</v>
      </c>
    </row>
    <row r="18" spans="1:12" s="179" customFormat="1" ht="14.25" customHeight="1" x14ac:dyDescent="0.4">
      <c r="A18" s="449"/>
      <c r="B18" s="190" t="s">
        <v>247</v>
      </c>
      <c r="C18" s="196">
        <v>138</v>
      </c>
      <c r="D18" s="197">
        <v>83</v>
      </c>
      <c r="E18" s="198">
        <v>15</v>
      </c>
      <c r="F18" s="198">
        <v>31</v>
      </c>
      <c r="G18" s="198">
        <v>37</v>
      </c>
      <c r="H18" s="196">
        <v>88.11</v>
      </c>
      <c r="I18" s="200">
        <v>78.849999999999994</v>
      </c>
      <c r="J18" s="198">
        <v>33.58</v>
      </c>
      <c r="K18" s="198">
        <v>33.270000000000003</v>
      </c>
      <c r="L18" s="198">
        <v>12</v>
      </c>
    </row>
    <row r="19" spans="1:12" s="179" customFormat="1" ht="14.25" customHeight="1" x14ac:dyDescent="0.4">
      <c r="A19" s="449"/>
      <c r="B19" s="190" t="s">
        <v>251</v>
      </c>
      <c r="C19" s="196">
        <v>124</v>
      </c>
      <c r="D19" s="197">
        <v>75</v>
      </c>
      <c r="E19" s="198">
        <v>10</v>
      </c>
      <c r="F19" s="198">
        <v>14</v>
      </c>
      <c r="G19" s="198">
        <v>51</v>
      </c>
      <c r="H19" s="196">
        <v>71</v>
      </c>
      <c r="I19" s="200">
        <v>71</v>
      </c>
      <c r="J19" s="198">
        <v>33</v>
      </c>
      <c r="K19" s="198">
        <v>26</v>
      </c>
      <c r="L19" s="198">
        <v>11</v>
      </c>
    </row>
    <row r="20" spans="1:12" s="179" customFormat="1" ht="14.25" customHeight="1" x14ac:dyDescent="0.4">
      <c r="A20" s="450"/>
      <c r="B20" s="202" t="s">
        <v>249</v>
      </c>
      <c r="C20" s="203">
        <v>108</v>
      </c>
      <c r="D20" s="204">
        <v>54</v>
      </c>
      <c r="E20" s="205">
        <v>12</v>
      </c>
      <c r="F20" s="205">
        <v>13</v>
      </c>
      <c r="G20" s="205">
        <v>29</v>
      </c>
      <c r="H20" s="203">
        <v>52</v>
      </c>
      <c r="I20" s="206">
        <v>52</v>
      </c>
      <c r="J20" s="205">
        <v>28</v>
      </c>
      <c r="K20" s="205">
        <v>18</v>
      </c>
      <c r="L20" s="205">
        <v>6</v>
      </c>
    </row>
    <row r="21" spans="1:12" s="179" customFormat="1" ht="14.25" customHeight="1" x14ac:dyDescent="0.4">
      <c r="A21" s="448" t="s">
        <v>253</v>
      </c>
      <c r="B21" s="184" t="s">
        <v>245</v>
      </c>
      <c r="C21" s="196">
        <v>266</v>
      </c>
      <c r="D21" s="197">
        <v>198</v>
      </c>
      <c r="E21" s="198">
        <v>15</v>
      </c>
      <c r="F21" s="198">
        <v>57</v>
      </c>
      <c r="G21" s="198">
        <v>126</v>
      </c>
      <c r="H21" s="196">
        <v>195</v>
      </c>
      <c r="I21" s="200">
        <v>181</v>
      </c>
      <c r="J21" s="198">
        <v>70</v>
      </c>
      <c r="K21" s="198">
        <v>101</v>
      </c>
      <c r="L21" s="198">
        <v>87</v>
      </c>
    </row>
    <row r="22" spans="1:12" s="179" customFormat="1" ht="14.25" customHeight="1" x14ac:dyDescent="0.4">
      <c r="A22" s="449"/>
      <c r="B22" s="190" t="s">
        <v>246</v>
      </c>
      <c r="C22" s="196">
        <v>231</v>
      </c>
      <c r="D22" s="197">
        <v>155</v>
      </c>
      <c r="E22" s="198">
        <v>19</v>
      </c>
      <c r="F22" s="198">
        <v>44</v>
      </c>
      <c r="G22" s="198">
        <v>92</v>
      </c>
      <c r="H22" s="196">
        <v>165</v>
      </c>
      <c r="I22" s="200">
        <v>150</v>
      </c>
      <c r="J22" s="198">
        <v>49</v>
      </c>
      <c r="K22" s="198">
        <v>93</v>
      </c>
      <c r="L22" s="198">
        <v>8</v>
      </c>
    </row>
    <row r="23" spans="1:12" s="179" customFormat="1" ht="14.25" customHeight="1" x14ac:dyDescent="0.4">
      <c r="A23" s="449"/>
      <c r="B23" s="190" t="s">
        <v>247</v>
      </c>
      <c r="C23" s="196">
        <v>204</v>
      </c>
      <c r="D23" s="197">
        <v>134</v>
      </c>
      <c r="E23" s="198">
        <v>18</v>
      </c>
      <c r="F23" s="198">
        <v>49</v>
      </c>
      <c r="G23" s="198">
        <v>67</v>
      </c>
      <c r="H23" s="196">
        <v>160.99</v>
      </c>
      <c r="I23" s="200">
        <v>148.68</v>
      </c>
      <c r="J23" s="198">
        <v>44.05</v>
      </c>
      <c r="K23" s="198">
        <v>95.57</v>
      </c>
      <c r="L23" s="198">
        <v>9.06</v>
      </c>
    </row>
    <row r="24" spans="1:12" s="179" customFormat="1" ht="14.25" customHeight="1" x14ac:dyDescent="0.4">
      <c r="A24" s="449"/>
      <c r="B24" s="190" t="s">
        <v>251</v>
      </c>
      <c r="C24" s="196">
        <v>185</v>
      </c>
      <c r="D24" s="197">
        <v>114</v>
      </c>
      <c r="E24" s="198">
        <v>18</v>
      </c>
      <c r="F24" s="198">
        <v>27</v>
      </c>
      <c r="G24" s="198">
        <v>69</v>
      </c>
      <c r="H24" s="196">
        <v>147</v>
      </c>
      <c r="I24" s="200">
        <v>147</v>
      </c>
      <c r="J24" s="198">
        <v>48</v>
      </c>
      <c r="K24" s="198">
        <v>90</v>
      </c>
      <c r="L24" s="198">
        <v>9</v>
      </c>
    </row>
    <row r="25" spans="1:12" s="179" customFormat="1" ht="14.25" customHeight="1" x14ac:dyDescent="0.4">
      <c r="A25" s="450"/>
      <c r="B25" s="202" t="s">
        <v>249</v>
      </c>
      <c r="C25" s="203">
        <v>162</v>
      </c>
      <c r="D25" s="204">
        <v>87</v>
      </c>
      <c r="E25" s="205">
        <v>21</v>
      </c>
      <c r="F25" s="205">
        <v>19</v>
      </c>
      <c r="G25" s="205">
        <v>47</v>
      </c>
      <c r="H25" s="203">
        <v>134</v>
      </c>
      <c r="I25" s="206">
        <v>134</v>
      </c>
      <c r="J25" s="205">
        <v>41</v>
      </c>
      <c r="K25" s="205">
        <v>77</v>
      </c>
      <c r="L25" s="205">
        <v>16</v>
      </c>
    </row>
    <row r="26" spans="1:12" s="179" customFormat="1" ht="14.25" customHeight="1" x14ac:dyDescent="0.4">
      <c r="A26" s="448" t="s">
        <v>254</v>
      </c>
      <c r="B26" s="184" t="s">
        <v>245</v>
      </c>
      <c r="C26" s="196">
        <v>93</v>
      </c>
      <c r="D26" s="197">
        <v>61</v>
      </c>
      <c r="E26" s="198">
        <v>5</v>
      </c>
      <c r="F26" s="198">
        <v>15</v>
      </c>
      <c r="G26" s="199">
        <v>41</v>
      </c>
      <c r="H26" s="200">
        <v>49</v>
      </c>
      <c r="I26" s="200">
        <v>43</v>
      </c>
      <c r="J26" s="198">
        <v>14</v>
      </c>
      <c r="K26" s="198">
        <v>27</v>
      </c>
      <c r="L26" s="198">
        <v>1</v>
      </c>
    </row>
    <row r="27" spans="1:12" s="179" customFormat="1" ht="14.25" customHeight="1" x14ac:dyDescent="0.4">
      <c r="A27" s="449"/>
      <c r="B27" s="190" t="s">
        <v>246</v>
      </c>
      <c r="C27" s="196">
        <v>73</v>
      </c>
      <c r="D27" s="197">
        <v>42</v>
      </c>
      <c r="E27" s="198">
        <v>3</v>
      </c>
      <c r="F27" s="198">
        <v>8</v>
      </c>
      <c r="G27" s="199">
        <v>31</v>
      </c>
      <c r="H27" s="200">
        <v>35</v>
      </c>
      <c r="I27" s="200">
        <v>29</v>
      </c>
      <c r="J27" s="198">
        <v>9</v>
      </c>
      <c r="K27" s="201">
        <v>19</v>
      </c>
      <c r="L27" s="198">
        <v>1</v>
      </c>
    </row>
    <row r="28" spans="1:12" s="179" customFormat="1" ht="14.25" customHeight="1" x14ac:dyDescent="0.4">
      <c r="A28" s="449"/>
      <c r="B28" s="190" t="s">
        <v>247</v>
      </c>
      <c r="C28" s="196">
        <v>69</v>
      </c>
      <c r="D28" s="197">
        <v>29</v>
      </c>
      <c r="E28" s="198">
        <v>2</v>
      </c>
      <c r="F28" s="198">
        <v>7</v>
      </c>
      <c r="G28" s="199">
        <v>20</v>
      </c>
      <c r="H28" s="200">
        <v>28.11</v>
      </c>
      <c r="I28" s="200">
        <v>21.16</v>
      </c>
      <c r="J28" s="198">
        <v>5.3</v>
      </c>
      <c r="K28" s="198">
        <v>15</v>
      </c>
      <c r="L28" s="198">
        <v>0.86</v>
      </c>
    </row>
    <row r="29" spans="1:12" s="179" customFormat="1" ht="14.25" customHeight="1" x14ac:dyDescent="0.4">
      <c r="A29" s="449"/>
      <c r="B29" s="190" t="s">
        <v>251</v>
      </c>
      <c r="C29" s="196">
        <v>62</v>
      </c>
      <c r="D29" s="197">
        <v>21</v>
      </c>
      <c r="E29" s="198">
        <v>3</v>
      </c>
      <c r="F29" s="198">
        <v>3</v>
      </c>
      <c r="G29" s="198">
        <v>15</v>
      </c>
      <c r="H29" s="196">
        <v>19</v>
      </c>
      <c r="I29" s="200">
        <v>19</v>
      </c>
      <c r="J29" s="198">
        <v>4</v>
      </c>
      <c r="K29" s="198">
        <v>14</v>
      </c>
      <c r="L29" s="198">
        <v>1</v>
      </c>
    </row>
    <row r="30" spans="1:12" s="179" customFormat="1" ht="14.25" customHeight="1" x14ac:dyDescent="0.4">
      <c r="A30" s="450"/>
      <c r="B30" s="202" t="s">
        <v>249</v>
      </c>
      <c r="C30" s="203">
        <v>49</v>
      </c>
      <c r="D30" s="204">
        <v>19</v>
      </c>
      <c r="E30" s="205">
        <v>5</v>
      </c>
      <c r="F30" s="205">
        <v>1</v>
      </c>
      <c r="G30" s="205">
        <v>13</v>
      </c>
      <c r="H30" s="203">
        <v>19</v>
      </c>
      <c r="I30" s="206">
        <v>19</v>
      </c>
      <c r="J30" s="205">
        <v>8</v>
      </c>
      <c r="K30" s="205">
        <v>9</v>
      </c>
      <c r="L30" s="205">
        <v>2</v>
      </c>
    </row>
    <row r="31" spans="1:12" s="179" customFormat="1" ht="14.25" customHeight="1" x14ac:dyDescent="0.4">
      <c r="A31" s="448" t="s">
        <v>255</v>
      </c>
      <c r="B31" s="184" t="s">
        <v>245</v>
      </c>
      <c r="C31" s="196">
        <v>269</v>
      </c>
      <c r="D31" s="197">
        <v>232</v>
      </c>
      <c r="E31" s="198">
        <v>22</v>
      </c>
      <c r="F31" s="198">
        <v>60</v>
      </c>
      <c r="G31" s="198">
        <v>150</v>
      </c>
      <c r="H31" s="196">
        <v>222</v>
      </c>
      <c r="I31" s="200">
        <v>215</v>
      </c>
      <c r="J31" s="198">
        <v>77</v>
      </c>
      <c r="K31" s="201">
        <v>120</v>
      </c>
      <c r="L31" s="198">
        <v>18</v>
      </c>
    </row>
    <row r="32" spans="1:12" s="179" customFormat="1" ht="14.25" customHeight="1" x14ac:dyDescent="0.4">
      <c r="A32" s="449"/>
      <c r="B32" s="190" t="s">
        <v>246</v>
      </c>
      <c r="C32" s="196">
        <v>248</v>
      </c>
      <c r="D32" s="197">
        <v>206</v>
      </c>
      <c r="E32" s="198">
        <v>18</v>
      </c>
      <c r="F32" s="198">
        <v>50</v>
      </c>
      <c r="G32" s="198">
        <v>138</v>
      </c>
      <c r="H32" s="196">
        <v>194</v>
      </c>
      <c r="I32" s="200">
        <v>186</v>
      </c>
      <c r="J32" s="198">
        <v>63.2</v>
      </c>
      <c r="K32" s="198">
        <v>108</v>
      </c>
      <c r="L32" s="198">
        <v>14.1</v>
      </c>
    </row>
    <row r="33" spans="1:12" s="179" customFormat="1" ht="14.25" customHeight="1" x14ac:dyDescent="0.4">
      <c r="A33" s="449"/>
      <c r="B33" s="190" t="s">
        <v>247</v>
      </c>
      <c r="C33" s="196">
        <v>222</v>
      </c>
      <c r="D33" s="197">
        <v>154</v>
      </c>
      <c r="E33" s="198">
        <v>29</v>
      </c>
      <c r="F33" s="198">
        <v>44</v>
      </c>
      <c r="G33" s="198">
        <v>81</v>
      </c>
      <c r="H33" s="196">
        <v>184.57</v>
      </c>
      <c r="I33" s="200">
        <v>172.32</v>
      </c>
      <c r="J33" s="198">
        <v>57.95</v>
      </c>
      <c r="K33" s="198">
        <v>108.46</v>
      </c>
      <c r="L33" s="198">
        <v>5.91</v>
      </c>
    </row>
    <row r="34" spans="1:12" s="179" customFormat="1" ht="14.25" customHeight="1" x14ac:dyDescent="0.4">
      <c r="A34" s="449"/>
      <c r="B34" s="190" t="s">
        <v>251</v>
      </c>
      <c r="C34" s="196">
        <v>190</v>
      </c>
      <c r="D34" s="197">
        <v>120</v>
      </c>
      <c r="E34" s="198">
        <v>19</v>
      </c>
      <c r="F34" s="198">
        <v>30</v>
      </c>
      <c r="G34" s="198">
        <v>71</v>
      </c>
      <c r="H34" s="196">
        <v>150</v>
      </c>
      <c r="I34" s="200">
        <v>148</v>
      </c>
      <c r="J34" s="198">
        <v>51</v>
      </c>
      <c r="K34" s="198">
        <v>94</v>
      </c>
      <c r="L34" s="198">
        <v>3</v>
      </c>
    </row>
    <row r="35" spans="1:12" s="179" customFormat="1" ht="14.25" customHeight="1" x14ac:dyDescent="0.4">
      <c r="A35" s="450"/>
      <c r="B35" s="202" t="s">
        <v>249</v>
      </c>
      <c r="C35" s="203">
        <v>163</v>
      </c>
      <c r="D35" s="204">
        <v>87</v>
      </c>
      <c r="E35" s="205">
        <v>31</v>
      </c>
      <c r="F35" s="205">
        <v>22</v>
      </c>
      <c r="G35" s="205">
        <v>34</v>
      </c>
      <c r="H35" s="203">
        <v>178</v>
      </c>
      <c r="I35" s="206">
        <v>132</v>
      </c>
      <c r="J35" s="205">
        <v>46</v>
      </c>
      <c r="K35" s="205">
        <v>71</v>
      </c>
      <c r="L35" s="205">
        <v>15</v>
      </c>
    </row>
    <row r="36" spans="1:12" s="179" customFormat="1" ht="14.25" customHeight="1" x14ac:dyDescent="0.4">
      <c r="A36" s="448" t="s">
        <v>256</v>
      </c>
      <c r="B36" s="184" t="s">
        <v>245</v>
      </c>
      <c r="C36" s="196">
        <v>128</v>
      </c>
      <c r="D36" s="197">
        <v>103</v>
      </c>
      <c r="E36" s="198">
        <v>11</v>
      </c>
      <c r="F36" s="198">
        <v>26</v>
      </c>
      <c r="G36" s="198">
        <v>66</v>
      </c>
      <c r="H36" s="196">
        <v>69</v>
      </c>
      <c r="I36" s="200">
        <v>65</v>
      </c>
      <c r="J36" s="198">
        <v>18</v>
      </c>
      <c r="K36" s="198">
        <v>44</v>
      </c>
      <c r="L36" s="198">
        <v>3</v>
      </c>
    </row>
    <row r="37" spans="1:12" s="179" customFormat="1" ht="14.25" customHeight="1" x14ac:dyDescent="0.4">
      <c r="A37" s="449"/>
      <c r="B37" s="190" t="s">
        <v>246</v>
      </c>
      <c r="C37" s="196">
        <v>106</v>
      </c>
      <c r="D37" s="197">
        <v>80</v>
      </c>
      <c r="E37" s="198">
        <v>7</v>
      </c>
      <c r="F37" s="198">
        <v>28</v>
      </c>
      <c r="G37" s="198">
        <v>45</v>
      </c>
      <c r="H37" s="196">
        <v>58</v>
      </c>
      <c r="I37" s="200">
        <v>54</v>
      </c>
      <c r="J37" s="198">
        <v>16</v>
      </c>
      <c r="K37" s="201">
        <v>35</v>
      </c>
      <c r="L37" s="198">
        <v>3</v>
      </c>
    </row>
    <row r="38" spans="1:12" s="179" customFormat="1" ht="14.25" customHeight="1" x14ac:dyDescent="0.4">
      <c r="A38" s="449"/>
      <c r="B38" s="190" t="s">
        <v>247</v>
      </c>
      <c r="C38" s="196">
        <v>86</v>
      </c>
      <c r="D38" s="197">
        <v>59</v>
      </c>
      <c r="E38" s="198">
        <v>9</v>
      </c>
      <c r="F38" s="198">
        <v>17</v>
      </c>
      <c r="G38" s="198">
        <v>33</v>
      </c>
      <c r="H38" s="196">
        <v>49.52</v>
      </c>
      <c r="I38" s="200">
        <v>44.89</v>
      </c>
      <c r="J38" s="198">
        <v>13.92</v>
      </c>
      <c r="K38" s="198">
        <v>29.62</v>
      </c>
      <c r="L38" s="198">
        <v>1.35</v>
      </c>
    </row>
    <row r="39" spans="1:12" s="179" customFormat="1" ht="14.25" customHeight="1" x14ac:dyDescent="0.4">
      <c r="A39" s="449"/>
      <c r="B39" s="190" t="s">
        <v>251</v>
      </c>
      <c r="C39" s="196">
        <v>80</v>
      </c>
      <c r="D39" s="197">
        <v>45</v>
      </c>
      <c r="E39" s="198">
        <v>7</v>
      </c>
      <c r="F39" s="198">
        <v>9</v>
      </c>
      <c r="G39" s="198">
        <v>29</v>
      </c>
      <c r="H39" s="196">
        <v>41</v>
      </c>
      <c r="I39" s="200">
        <v>41</v>
      </c>
      <c r="J39" s="198">
        <v>14</v>
      </c>
      <c r="K39" s="198">
        <v>25</v>
      </c>
      <c r="L39" s="198">
        <v>1</v>
      </c>
    </row>
    <row r="40" spans="1:12" s="179" customFormat="1" ht="14.25" customHeight="1" x14ac:dyDescent="0.4">
      <c r="A40" s="450"/>
      <c r="B40" s="202" t="s">
        <v>249</v>
      </c>
      <c r="C40" s="203">
        <v>69</v>
      </c>
      <c r="D40" s="204">
        <v>41</v>
      </c>
      <c r="E40" s="205">
        <v>8</v>
      </c>
      <c r="F40" s="205">
        <v>8</v>
      </c>
      <c r="G40" s="205">
        <v>25</v>
      </c>
      <c r="H40" s="203">
        <v>35</v>
      </c>
      <c r="I40" s="206">
        <v>35</v>
      </c>
      <c r="J40" s="205">
        <v>12</v>
      </c>
      <c r="K40" s="205">
        <v>20</v>
      </c>
      <c r="L40" s="205">
        <v>3</v>
      </c>
    </row>
    <row r="41" spans="1:12" s="179" customFormat="1" ht="14.25" customHeight="1" x14ac:dyDescent="0.4">
      <c r="A41" s="448" t="s">
        <v>257</v>
      </c>
      <c r="B41" s="184" t="s">
        <v>245</v>
      </c>
      <c r="C41" s="196">
        <v>235</v>
      </c>
      <c r="D41" s="197">
        <v>179</v>
      </c>
      <c r="E41" s="198">
        <v>19</v>
      </c>
      <c r="F41" s="198">
        <v>45</v>
      </c>
      <c r="G41" s="198">
        <v>115</v>
      </c>
      <c r="H41" s="196">
        <v>181</v>
      </c>
      <c r="I41" s="200">
        <v>170</v>
      </c>
      <c r="J41" s="198">
        <v>99</v>
      </c>
      <c r="K41" s="198">
        <v>61</v>
      </c>
      <c r="L41" s="198">
        <v>9</v>
      </c>
    </row>
    <row r="42" spans="1:12" s="179" customFormat="1" ht="14.25" customHeight="1" x14ac:dyDescent="0.4">
      <c r="A42" s="449"/>
      <c r="B42" s="190" t="s">
        <v>246</v>
      </c>
      <c r="C42" s="196">
        <v>216</v>
      </c>
      <c r="D42" s="197">
        <v>158</v>
      </c>
      <c r="E42" s="198">
        <v>17</v>
      </c>
      <c r="F42" s="198">
        <v>35</v>
      </c>
      <c r="G42" s="198">
        <v>106</v>
      </c>
      <c r="H42" s="196">
        <v>168</v>
      </c>
      <c r="I42" s="200">
        <v>156</v>
      </c>
      <c r="J42" s="198">
        <v>93</v>
      </c>
      <c r="K42" s="201">
        <v>54</v>
      </c>
      <c r="L42" s="198">
        <v>9</v>
      </c>
    </row>
    <row r="43" spans="1:12" s="179" customFormat="1" ht="14.25" customHeight="1" x14ac:dyDescent="0.4">
      <c r="A43" s="449"/>
      <c r="B43" s="190" t="s">
        <v>247</v>
      </c>
      <c r="C43" s="196">
        <v>209</v>
      </c>
      <c r="D43" s="197">
        <v>138</v>
      </c>
      <c r="E43" s="198">
        <v>21</v>
      </c>
      <c r="F43" s="198">
        <v>35</v>
      </c>
      <c r="G43" s="198">
        <v>82</v>
      </c>
      <c r="H43" s="196">
        <v>167.3</v>
      </c>
      <c r="I43" s="200">
        <v>154.27000000000001</v>
      </c>
      <c r="J43" s="198">
        <v>89.65</v>
      </c>
      <c r="K43" s="198">
        <v>54.62</v>
      </c>
      <c r="L43" s="198">
        <v>10</v>
      </c>
    </row>
    <row r="44" spans="1:12" s="179" customFormat="1" ht="14.25" customHeight="1" x14ac:dyDescent="0.4">
      <c r="A44" s="449"/>
      <c r="B44" s="190" t="s">
        <v>251</v>
      </c>
      <c r="C44" s="196">
        <v>178</v>
      </c>
      <c r="D44" s="197">
        <v>104</v>
      </c>
      <c r="E44" s="198">
        <v>18</v>
      </c>
      <c r="F44" s="198">
        <v>17</v>
      </c>
      <c r="G44" s="198">
        <v>69</v>
      </c>
      <c r="H44" s="196">
        <v>141</v>
      </c>
      <c r="I44" s="200">
        <v>141</v>
      </c>
      <c r="J44" s="198">
        <v>88</v>
      </c>
      <c r="K44" s="198">
        <v>45</v>
      </c>
      <c r="L44" s="198">
        <v>8</v>
      </c>
    </row>
    <row r="45" spans="1:12" s="179" customFormat="1" ht="14.25" customHeight="1" x14ac:dyDescent="0.4">
      <c r="A45" s="450"/>
      <c r="B45" s="202" t="s">
        <v>249</v>
      </c>
      <c r="C45" s="203">
        <v>143</v>
      </c>
      <c r="D45" s="204">
        <v>79</v>
      </c>
      <c r="E45" s="205">
        <v>17</v>
      </c>
      <c r="F45" s="205">
        <v>21</v>
      </c>
      <c r="G45" s="205">
        <v>41</v>
      </c>
      <c r="H45" s="203">
        <v>139</v>
      </c>
      <c r="I45" s="206">
        <v>138</v>
      </c>
      <c r="J45" s="205">
        <v>92</v>
      </c>
      <c r="K45" s="205">
        <v>31</v>
      </c>
      <c r="L45" s="205">
        <v>15</v>
      </c>
    </row>
    <row r="46" spans="1:12" s="179" customFormat="1" ht="14.25" customHeight="1" x14ac:dyDescent="0.4">
      <c r="A46" s="448" t="s">
        <v>258</v>
      </c>
      <c r="B46" s="184" t="s">
        <v>245</v>
      </c>
      <c r="C46" s="196">
        <v>107</v>
      </c>
      <c r="D46" s="197">
        <v>106</v>
      </c>
      <c r="E46" s="207">
        <v>24</v>
      </c>
      <c r="F46" s="207">
        <v>67</v>
      </c>
      <c r="G46" s="207">
        <v>15</v>
      </c>
      <c r="H46" s="196">
        <v>177</v>
      </c>
      <c r="I46" s="200">
        <v>177</v>
      </c>
      <c r="J46" s="207">
        <v>7</v>
      </c>
      <c r="K46" s="198">
        <v>167</v>
      </c>
      <c r="L46" s="198">
        <v>2</v>
      </c>
    </row>
    <row r="47" spans="1:12" s="179" customFormat="1" ht="14.25" customHeight="1" x14ac:dyDescent="0.4">
      <c r="A47" s="449"/>
      <c r="B47" s="190" t="s">
        <v>246</v>
      </c>
      <c r="C47" s="196">
        <v>102</v>
      </c>
      <c r="D47" s="197">
        <v>100</v>
      </c>
      <c r="E47" s="207">
        <v>36</v>
      </c>
      <c r="F47" s="207">
        <v>56</v>
      </c>
      <c r="G47" s="207">
        <v>8</v>
      </c>
      <c r="H47" s="196">
        <v>181</v>
      </c>
      <c r="I47" s="200">
        <v>181</v>
      </c>
      <c r="J47" s="207">
        <v>4</v>
      </c>
      <c r="K47" s="201">
        <v>175</v>
      </c>
      <c r="L47" s="198">
        <v>1.9</v>
      </c>
    </row>
    <row r="48" spans="1:12" s="179" customFormat="1" ht="14.25" customHeight="1" x14ac:dyDescent="0.4">
      <c r="A48" s="449"/>
      <c r="B48" s="190" t="s">
        <v>247</v>
      </c>
      <c r="C48" s="196">
        <v>100</v>
      </c>
      <c r="D48" s="197">
        <v>94</v>
      </c>
      <c r="E48" s="198">
        <v>32</v>
      </c>
      <c r="F48" s="198">
        <v>54</v>
      </c>
      <c r="G48" s="198">
        <v>8</v>
      </c>
      <c r="H48" s="196">
        <v>198.77</v>
      </c>
      <c r="I48" s="200">
        <v>197.82</v>
      </c>
      <c r="J48" s="198">
        <v>1.87</v>
      </c>
      <c r="K48" s="198">
        <v>195.59</v>
      </c>
      <c r="L48" s="198">
        <v>0</v>
      </c>
    </row>
    <row r="49" spans="1:12" s="179" customFormat="1" ht="14.25" customHeight="1" x14ac:dyDescent="0.4">
      <c r="A49" s="449"/>
      <c r="B49" s="190" t="s">
        <v>251</v>
      </c>
      <c r="C49" s="196">
        <v>96</v>
      </c>
      <c r="D49" s="197">
        <v>89</v>
      </c>
      <c r="E49" s="198">
        <v>37</v>
      </c>
      <c r="F49" s="198">
        <v>44</v>
      </c>
      <c r="G49" s="198">
        <v>8</v>
      </c>
      <c r="H49" s="196">
        <v>208</v>
      </c>
      <c r="I49" s="200">
        <v>208</v>
      </c>
      <c r="J49" s="198">
        <v>2</v>
      </c>
      <c r="K49" s="198">
        <v>206</v>
      </c>
      <c r="L49" s="198">
        <v>1</v>
      </c>
    </row>
    <row r="50" spans="1:12" s="179" customFormat="1" ht="14.25" customHeight="1" x14ac:dyDescent="0.4">
      <c r="A50" s="450"/>
      <c r="B50" s="202" t="s">
        <v>249</v>
      </c>
      <c r="C50" s="203">
        <v>87</v>
      </c>
      <c r="D50" s="204">
        <v>79</v>
      </c>
      <c r="E50" s="205">
        <v>49</v>
      </c>
      <c r="F50" s="205">
        <v>23</v>
      </c>
      <c r="G50" s="205">
        <v>7</v>
      </c>
      <c r="H50" s="203">
        <v>209</v>
      </c>
      <c r="I50" s="206">
        <v>209</v>
      </c>
      <c r="J50" s="205">
        <v>1</v>
      </c>
      <c r="K50" s="205">
        <v>207</v>
      </c>
      <c r="L50" s="205">
        <v>0</v>
      </c>
    </row>
    <row r="51" spans="1:12" s="179" customFormat="1" ht="14.25" customHeight="1" x14ac:dyDescent="0.4">
      <c r="A51" s="448" t="s">
        <v>259</v>
      </c>
      <c r="B51" s="184" t="s">
        <v>245</v>
      </c>
      <c r="C51" s="196">
        <v>137</v>
      </c>
      <c r="D51" s="197">
        <v>126</v>
      </c>
      <c r="E51" s="198">
        <v>51</v>
      </c>
      <c r="F51" s="198">
        <v>44</v>
      </c>
      <c r="G51" s="198">
        <v>31</v>
      </c>
      <c r="H51" s="196">
        <v>193</v>
      </c>
      <c r="I51" s="200">
        <v>191</v>
      </c>
      <c r="J51" s="198">
        <v>10</v>
      </c>
      <c r="K51" s="201">
        <v>178</v>
      </c>
      <c r="L51" s="198">
        <v>4</v>
      </c>
    </row>
    <row r="52" spans="1:12" s="208" customFormat="1" ht="14.25" customHeight="1" x14ac:dyDescent="0.4">
      <c r="A52" s="449"/>
      <c r="B52" s="190" t="s">
        <v>246</v>
      </c>
      <c r="C52" s="198">
        <v>130</v>
      </c>
      <c r="D52" s="197">
        <v>124</v>
      </c>
      <c r="E52" s="198">
        <v>35</v>
      </c>
      <c r="F52" s="198">
        <v>53</v>
      </c>
      <c r="G52" s="198">
        <v>36</v>
      </c>
      <c r="H52" s="196">
        <v>198</v>
      </c>
      <c r="I52" s="197">
        <v>197</v>
      </c>
      <c r="J52" s="198">
        <v>8</v>
      </c>
      <c r="K52" s="198">
        <v>181</v>
      </c>
      <c r="L52" s="198">
        <v>8</v>
      </c>
    </row>
    <row r="53" spans="1:12" s="208" customFormat="1" ht="14.25" customHeight="1" x14ac:dyDescent="0.4">
      <c r="A53" s="449"/>
      <c r="B53" s="190" t="s">
        <v>260</v>
      </c>
      <c r="C53" s="196">
        <v>121</v>
      </c>
      <c r="D53" s="197">
        <v>107</v>
      </c>
      <c r="E53" s="198">
        <v>31</v>
      </c>
      <c r="F53" s="198">
        <v>51</v>
      </c>
      <c r="G53" s="199">
        <v>25</v>
      </c>
      <c r="H53" s="199">
        <v>210.32</v>
      </c>
      <c r="I53" s="197">
        <v>207.96</v>
      </c>
      <c r="J53" s="198">
        <v>6.11</v>
      </c>
      <c r="K53" s="198">
        <v>195.98</v>
      </c>
      <c r="L53" s="198">
        <v>5.87</v>
      </c>
    </row>
    <row r="54" spans="1:12" s="208" customFormat="1" ht="14.25" customHeight="1" x14ac:dyDescent="0.4">
      <c r="A54" s="449"/>
      <c r="B54" s="190" t="s">
        <v>251</v>
      </c>
      <c r="C54" s="209">
        <v>112</v>
      </c>
      <c r="D54" s="210">
        <v>90</v>
      </c>
      <c r="E54" s="211">
        <v>32</v>
      </c>
      <c r="F54" s="211">
        <v>38</v>
      </c>
      <c r="G54" s="212">
        <v>20</v>
      </c>
      <c r="H54" s="209">
        <v>205</v>
      </c>
      <c r="I54" s="210">
        <v>205</v>
      </c>
      <c r="J54" s="211">
        <v>3</v>
      </c>
      <c r="K54" s="211">
        <v>199</v>
      </c>
      <c r="L54" s="211">
        <v>3</v>
      </c>
    </row>
    <row r="55" spans="1:12" s="208" customFormat="1" ht="14.25" customHeight="1" thickBot="1" x14ac:dyDescent="0.45">
      <c r="A55" s="451"/>
      <c r="B55" s="213" t="s">
        <v>249</v>
      </c>
      <c r="C55" s="214">
        <v>94</v>
      </c>
      <c r="D55" s="215">
        <v>75</v>
      </c>
      <c r="E55" s="216">
        <v>41</v>
      </c>
      <c r="F55" s="216">
        <v>26</v>
      </c>
      <c r="G55" s="217">
        <v>8</v>
      </c>
      <c r="H55" s="214">
        <v>194</v>
      </c>
      <c r="I55" s="215">
        <v>194</v>
      </c>
      <c r="J55" s="216">
        <v>2</v>
      </c>
      <c r="K55" s="216">
        <v>186</v>
      </c>
      <c r="L55" s="216">
        <v>6</v>
      </c>
    </row>
    <row r="56" spans="1:12" s="208" customFormat="1" ht="14.25" customHeight="1" x14ac:dyDescent="0.4">
      <c r="A56" s="218"/>
      <c r="B56" s="219"/>
      <c r="C56" s="220"/>
      <c r="D56" s="220"/>
      <c r="E56" s="220"/>
      <c r="F56" s="220"/>
      <c r="G56" s="220"/>
      <c r="H56" s="220"/>
      <c r="I56" s="220"/>
      <c r="J56" s="220"/>
      <c r="K56" s="220"/>
      <c r="L56" s="220"/>
    </row>
    <row r="57" spans="1:12" s="208" customFormat="1" ht="14.25" customHeight="1" x14ac:dyDescent="0.4">
      <c r="A57" s="218"/>
      <c r="B57" s="219"/>
      <c r="C57" s="220"/>
      <c r="D57" s="220"/>
      <c r="E57" s="220"/>
      <c r="F57" s="220"/>
      <c r="G57" s="220"/>
      <c r="H57" s="220"/>
      <c r="I57" s="220"/>
      <c r="J57" s="220"/>
      <c r="K57" s="220"/>
      <c r="L57" s="220"/>
    </row>
    <row r="58" spans="1:12" ht="16.5" customHeight="1" thickBot="1" x14ac:dyDescent="0.2">
      <c r="A58" s="174"/>
      <c r="K58" s="461" t="s">
        <v>233</v>
      </c>
      <c r="L58" s="461"/>
    </row>
    <row r="59" spans="1:12" s="219" customFormat="1" ht="14.25" customHeight="1" x14ac:dyDescent="0.4">
      <c r="A59" s="462" t="s">
        <v>234</v>
      </c>
      <c r="B59" s="221"/>
      <c r="C59" s="464" t="s">
        <v>261</v>
      </c>
      <c r="D59" s="467" t="s">
        <v>237</v>
      </c>
      <c r="E59" s="468"/>
      <c r="F59" s="468"/>
      <c r="G59" s="469"/>
      <c r="H59" s="470" t="s">
        <v>238</v>
      </c>
      <c r="I59" s="467" t="s">
        <v>239</v>
      </c>
      <c r="J59" s="468"/>
      <c r="K59" s="468"/>
      <c r="L59" s="178"/>
    </row>
    <row r="60" spans="1:12" s="219" customFormat="1" ht="14.25" customHeight="1" x14ac:dyDescent="0.4">
      <c r="A60" s="459"/>
      <c r="B60" s="222" t="s">
        <v>262</v>
      </c>
      <c r="C60" s="465"/>
      <c r="D60" s="180"/>
      <c r="E60" s="472" t="s">
        <v>263</v>
      </c>
      <c r="F60" s="454" t="s">
        <v>241</v>
      </c>
      <c r="G60" s="454" t="s">
        <v>264</v>
      </c>
      <c r="H60" s="471"/>
      <c r="I60" s="181"/>
      <c r="J60" s="452" t="s">
        <v>63</v>
      </c>
      <c r="K60" s="454" t="s">
        <v>243</v>
      </c>
      <c r="L60" s="456" t="s">
        <v>64</v>
      </c>
    </row>
    <row r="61" spans="1:12" s="219" customFormat="1" ht="14.25" customHeight="1" x14ac:dyDescent="0.4">
      <c r="A61" s="463"/>
      <c r="B61" s="223"/>
      <c r="C61" s="466"/>
      <c r="D61" s="224"/>
      <c r="E61" s="473"/>
      <c r="F61" s="455"/>
      <c r="G61" s="455"/>
      <c r="H61" s="455"/>
      <c r="I61" s="225"/>
      <c r="J61" s="453"/>
      <c r="K61" s="455"/>
      <c r="L61" s="457"/>
    </row>
    <row r="62" spans="1:12" s="219" customFormat="1" ht="14.25" customHeight="1" x14ac:dyDescent="0.4">
      <c r="A62" s="448" t="s">
        <v>265</v>
      </c>
      <c r="B62" s="184" t="s">
        <v>266</v>
      </c>
      <c r="C62" s="226">
        <v>235</v>
      </c>
      <c r="D62" s="227">
        <v>204</v>
      </c>
      <c r="E62" s="228">
        <v>41</v>
      </c>
      <c r="F62" s="228">
        <v>61</v>
      </c>
      <c r="G62" s="229">
        <v>102</v>
      </c>
      <c r="H62" s="226">
        <v>228</v>
      </c>
      <c r="I62" s="227">
        <v>222</v>
      </c>
      <c r="J62" s="228">
        <v>129</v>
      </c>
      <c r="K62" s="228">
        <v>82</v>
      </c>
      <c r="L62" s="228">
        <v>11</v>
      </c>
    </row>
    <row r="63" spans="1:12" s="219" customFormat="1" ht="14.25" customHeight="1" x14ac:dyDescent="0.4">
      <c r="A63" s="449"/>
      <c r="B63" s="190" t="s">
        <v>246</v>
      </c>
      <c r="C63" s="230">
        <v>205</v>
      </c>
      <c r="D63" s="197">
        <v>172</v>
      </c>
      <c r="E63" s="198">
        <v>39</v>
      </c>
      <c r="F63" s="198">
        <v>37</v>
      </c>
      <c r="G63" s="199">
        <v>96</v>
      </c>
      <c r="H63" s="230">
        <v>214</v>
      </c>
      <c r="I63" s="197">
        <v>208</v>
      </c>
      <c r="J63" s="198">
        <v>119.5</v>
      </c>
      <c r="K63" s="198">
        <v>75</v>
      </c>
      <c r="L63" s="198">
        <v>14</v>
      </c>
    </row>
    <row r="64" spans="1:12" s="219" customFormat="1" ht="14.25" customHeight="1" x14ac:dyDescent="0.4">
      <c r="A64" s="449"/>
      <c r="B64" s="190" t="s">
        <v>247</v>
      </c>
      <c r="C64" s="230">
        <v>187</v>
      </c>
      <c r="D64" s="197">
        <v>151</v>
      </c>
      <c r="E64" s="198">
        <v>38</v>
      </c>
      <c r="F64" s="198">
        <v>42</v>
      </c>
      <c r="G64" s="199">
        <v>71</v>
      </c>
      <c r="H64" s="230">
        <v>205.26</v>
      </c>
      <c r="I64" s="197">
        <v>199.34</v>
      </c>
      <c r="J64" s="198">
        <v>117.62</v>
      </c>
      <c r="K64" s="198">
        <v>67.33</v>
      </c>
      <c r="L64" s="198">
        <v>14.39</v>
      </c>
    </row>
    <row r="65" spans="1:12" s="219" customFormat="1" ht="14.25" customHeight="1" x14ac:dyDescent="0.4">
      <c r="A65" s="449"/>
      <c r="B65" s="190" t="s">
        <v>251</v>
      </c>
      <c r="C65" s="209">
        <v>157</v>
      </c>
      <c r="D65" s="210">
        <v>125</v>
      </c>
      <c r="E65" s="220">
        <v>29</v>
      </c>
      <c r="F65" s="220">
        <v>29</v>
      </c>
      <c r="G65" s="212">
        <v>67</v>
      </c>
      <c r="H65" s="209">
        <v>186</v>
      </c>
      <c r="I65" s="210">
        <v>185</v>
      </c>
      <c r="J65" s="220">
        <v>113</v>
      </c>
      <c r="K65" s="220">
        <v>67</v>
      </c>
      <c r="L65" s="220">
        <v>5</v>
      </c>
    </row>
    <row r="66" spans="1:12" s="219" customFormat="1" ht="14.25" customHeight="1" x14ac:dyDescent="0.4">
      <c r="A66" s="450"/>
      <c r="B66" s="202" t="s">
        <v>267</v>
      </c>
      <c r="C66" s="231">
        <v>134</v>
      </c>
      <c r="D66" s="232">
        <v>98</v>
      </c>
      <c r="E66" s="233">
        <v>37</v>
      </c>
      <c r="F66" s="233">
        <v>17</v>
      </c>
      <c r="G66" s="234">
        <v>44</v>
      </c>
      <c r="H66" s="231">
        <v>176</v>
      </c>
      <c r="I66" s="232">
        <v>174</v>
      </c>
      <c r="J66" s="233">
        <v>117</v>
      </c>
      <c r="K66" s="233">
        <v>52</v>
      </c>
      <c r="L66" s="233">
        <v>6</v>
      </c>
    </row>
    <row r="67" spans="1:12" s="219" customFormat="1" ht="14.25" customHeight="1" x14ac:dyDescent="0.4">
      <c r="A67" s="448" t="s">
        <v>268</v>
      </c>
      <c r="B67" s="184" t="s">
        <v>245</v>
      </c>
      <c r="C67" s="230">
        <v>154</v>
      </c>
      <c r="D67" s="197">
        <v>101</v>
      </c>
      <c r="E67" s="198">
        <v>8</v>
      </c>
      <c r="F67" s="198">
        <v>21</v>
      </c>
      <c r="G67" s="199">
        <v>72</v>
      </c>
      <c r="H67" s="230">
        <v>88</v>
      </c>
      <c r="I67" s="197">
        <v>78</v>
      </c>
      <c r="J67" s="198">
        <v>45</v>
      </c>
      <c r="K67" s="201">
        <v>28</v>
      </c>
      <c r="L67" s="198">
        <v>5</v>
      </c>
    </row>
    <row r="68" spans="1:12" s="219" customFormat="1" ht="14.25" customHeight="1" x14ac:dyDescent="0.4">
      <c r="A68" s="449"/>
      <c r="B68" s="190" t="s">
        <v>269</v>
      </c>
      <c r="C68" s="230">
        <v>125</v>
      </c>
      <c r="D68" s="197">
        <v>77</v>
      </c>
      <c r="E68" s="198">
        <v>8</v>
      </c>
      <c r="F68" s="198">
        <v>10</v>
      </c>
      <c r="G68" s="199">
        <v>59</v>
      </c>
      <c r="H68" s="230">
        <v>69</v>
      </c>
      <c r="I68" s="197">
        <v>59</v>
      </c>
      <c r="J68" s="198">
        <v>33</v>
      </c>
      <c r="K68" s="201">
        <v>22</v>
      </c>
      <c r="L68" s="198">
        <v>4</v>
      </c>
    </row>
    <row r="69" spans="1:12" s="219" customFormat="1" ht="14.25" customHeight="1" x14ac:dyDescent="0.4">
      <c r="A69" s="449"/>
      <c r="B69" s="190" t="s">
        <v>270</v>
      </c>
      <c r="C69" s="230">
        <v>111</v>
      </c>
      <c r="D69" s="197">
        <v>64</v>
      </c>
      <c r="E69" s="198">
        <v>14</v>
      </c>
      <c r="F69" s="198">
        <v>12</v>
      </c>
      <c r="G69" s="199">
        <v>38</v>
      </c>
      <c r="H69" s="230">
        <v>55.13</v>
      </c>
      <c r="I69" s="197">
        <v>47.44</v>
      </c>
      <c r="J69" s="198">
        <v>27.07</v>
      </c>
      <c r="K69" s="198">
        <v>16.64</v>
      </c>
      <c r="L69" s="198">
        <v>3.73</v>
      </c>
    </row>
    <row r="70" spans="1:12" s="219" customFormat="1" ht="14.25" customHeight="1" x14ac:dyDescent="0.4">
      <c r="A70" s="449"/>
      <c r="B70" s="190" t="s">
        <v>251</v>
      </c>
      <c r="C70" s="209">
        <v>99</v>
      </c>
      <c r="D70" s="210">
        <v>52</v>
      </c>
      <c r="E70" s="220">
        <v>11</v>
      </c>
      <c r="F70" s="220">
        <v>7</v>
      </c>
      <c r="G70" s="212">
        <v>34</v>
      </c>
      <c r="H70" s="209">
        <v>47</v>
      </c>
      <c r="I70" s="210">
        <v>47</v>
      </c>
      <c r="J70" s="220">
        <v>24</v>
      </c>
      <c r="K70" s="220">
        <v>19</v>
      </c>
      <c r="L70" s="220">
        <v>4</v>
      </c>
    </row>
    <row r="71" spans="1:12" s="219" customFormat="1" ht="14.25" customHeight="1" x14ac:dyDescent="0.4">
      <c r="A71" s="450"/>
      <c r="B71" s="202" t="s">
        <v>249</v>
      </c>
      <c r="C71" s="231">
        <v>81</v>
      </c>
      <c r="D71" s="232">
        <v>39</v>
      </c>
      <c r="E71" s="233">
        <v>14</v>
      </c>
      <c r="F71" s="233">
        <v>4</v>
      </c>
      <c r="G71" s="234">
        <v>21</v>
      </c>
      <c r="H71" s="231">
        <v>40</v>
      </c>
      <c r="I71" s="232">
        <v>40</v>
      </c>
      <c r="J71" s="233">
        <v>18</v>
      </c>
      <c r="K71" s="233">
        <v>18</v>
      </c>
      <c r="L71" s="233">
        <v>4</v>
      </c>
    </row>
    <row r="72" spans="1:12" s="219" customFormat="1" ht="14.25" customHeight="1" x14ac:dyDescent="0.4">
      <c r="A72" s="448" t="s">
        <v>271</v>
      </c>
      <c r="B72" s="184" t="s">
        <v>266</v>
      </c>
      <c r="C72" s="230">
        <v>249</v>
      </c>
      <c r="D72" s="197">
        <v>221</v>
      </c>
      <c r="E72" s="198">
        <v>43</v>
      </c>
      <c r="F72" s="198">
        <v>106</v>
      </c>
      <c r="G72" s="199">
        <v>72</v>
      </c>
      <c r="H72" s="230">
        <v>300</v>
      </c>
      <c r="I72" s="197">
        <v>295</v>
      </c>
      <c r="J72" s="198">
        <v>56</v>
      </c>
      <c r="K72" s="201">
        <v>235</v>
      </c>
      <c r="L72" s="198">
        <v>4</v>
      </c>
    </row>
    <row r="73" spans="1:12" s="219" customFormat="1" ht="14.25" customHeight="1" x14ac:dyDescent="0.4">
      <c r="A73" s="449"/>
      <c r="B73" s="190" t="s">
        <v>246</v>
      </c>
      <c r="C73" s="230">
        <v>227</v>
      </c>
      <c r="D73" s="197">
        <v>199</v>
      </c>
      <c r="E73" s="198">
        <v>42</v>
      </c>
      <c r="F73" s="198">
        <v>89</v>
      </c>
      <c r="G73" s="199">
        <v>68</v>
      </c>
      <c r="H73" s="230">
        <v>301</v>
      </c>
      <c r="I73" s="197">
        <v>296</v>
      </c>
      <c r="J73" s="198">
        <v>51</v>
      </c>
      <c r="K73" s="198">
        <v>237</v>
      </c>
      <c r="L73" s="198">
        <v>8</v>
      </c>
    </row>
    <row r="74" spans="1:12" s="219" customFormat="1" ht="14.25" customHeight="1" x14ac:dyDescent="0.4">
      <c r="A74" s="449"/>
      <c r="B74" s="190" t="s">
        <v>247</v>
      </c>
      <c r="C74" s="230">
        <v>218</v>
      </c>
      <c r="D74" s="197">
        <v>181</v>
      </c>
      <c r="E74" s="198">
        <v>36</v>
      </c>
      <c r="F74" s="198">
        <v>91</v>
      </c>
      <c r="G74" s="199">
        <v>54</v>
      </c>
      <c r="H74" s="230">
        <v>307.99</v>
      </c>
      <c r="I74" s="197">
        <v>301.82</v>
      </c>
      <c r="J74" s="198">
        <v>43.07</v>
      </c>
      <c r="K74" s="198">
        <v>253.47</v>
      </c>
      <c r="L74" s="198">
        <v>5.28</v>
      </c>
    </row>
    <row r="75" spans="1:12" s="219" customFormat="1" ht="14.25" customHeight="1" x14ac:dyDescent="0.4">
      <c r="A75" s="449"/>
      <c r="B75" s="190" t="s">
        <v>272</v>
      </c>
      <c r="C75" s="209">
        <v>205</v>
      </c>
      <c r="D75" s="210">
        <v>164</v>
      </c>
      <c r="E75" s="220">
        <v>38</v>
      </c>
      <c r="F75" s="220">
        <v>72</v>
      </c>
      <c r="G75" s="212">
        <v>54</v>
      </c>
      <c r="H75" s="209">
        <v>302</v>
      </c>
      <c r="I75" s="210">
        <v>302</v>
      </c>
      <c r="J75" s="220">
        <v>38</v>
      </c>
      <c r="K75" s="220">
        <v>260</v>
      </c>
      <c r="L75" s="220">
        <v>5</v>
      </c>
    </row>
    <row r="76" spans="1:12" s="219" customFormat="1" ht="14.25" customHeight="1" x14ac:dyDescent="0.4">
      <c r="A76" s="450"/>
      <c r="B76" s="202" t="s">
        <v>249</v>
      </c>
      <c r="C76" s="231">
        <v>175</v>
      </c>
      <c r="D76" s="233">
        <v>142</v>
      </c>
      <c r="E76" s="235">
        <v>67</v>
      </c>
      <c r="F76" s="233">
        <v>36</v>
      </c>
      <c r="G76" s="233">
        <v>39</v>
      </c>
      <c r="H76" s="231">
        <v>315</v>
      </c>
      <c r="I76" s="233">
        <v>308</v>
      </c>
      <c r="J76" s="235">
        <v>39</v>
      </c>
      <c r="K76" s="233">
        <v>257</v>
      </c>
      <c r="L76" s="233">
        <v>12</v>
      </c>
    </row>
    <row r="77" spans="1:12" s="219" customFormat="1" ht="14.25" customHeight="1" x14ac:dyDescent="0.4">
      <c r="A77" s="448" t="s">
        <v>273</v>
      </c>
      <c r="B77" s="184" t="s">
        <v>245</v>
      </c>
      <c r="C77" s="236">
        <v>472</v>
      </c>
      <c r="D77" s="236">
        <v>354</v>
      </c>
      <c r="E77" s="237">
        <v>33</v>
      </c>
      <c r="F77" s="228">
        <v>53</v>
      </c>
      <c r="G77" s="228">
        <v>268</v>
      </c>
      <c r="H77" s="236">
        <v>322</v>
      </c>
      <c r="I77" s="227">
        <v>299</v>
      </c>
      <c r="J77" s="228">
        <v>185</v>
      </c>
      <c r="K77" s="201">
        <v>103</v>
      </c>
      <c r="L77" s="228">
        <v>13</v>
      </c>
    </row>
    <row r="78" spans="1:12" s="219" customFormat="1" ht="14.25" customHeight="1" x14ac:dyDescent="0.4">
      <c r="A78" s="449"/>
      <c r="B78" s="190" t="s">
        <v>246</v>
      </c>
      <c r="C78" s="196">
        <v>424</v>
      </c>
      <c r="D78" s="196">
        <v>299</v>
      </c>
      <c r="E78" s="238">
        <v>29</v>
      </c>
      <c r="F78" s="198">
        <v>43</v>
      </c>
      <c r="G78" s="198">
        <v>227</v>
      </c>
      <c r="H78" s="196">
        <v>291</v>
      </c>
      <c r="I78" s="197">
        <v>267</v>
      </c>
      <c r="J78" s="198">
        <v>165</v>
      </c>
      <c r="K78" s="198">
        <v>89</v>
      </c>
      <c r="L78" s="198">
        <v>12.8</v>
      </c>
    </row>
    <row r="79" spans="1:12" s="219" customFormat="1" ht="14.25" customHeight="1" x14ac:dyDescent="0.4">
      <c r="A79" s="449"/>
      <c r="B79" s="190" t="s">
        <v>274</v>
      </c>
      <c r="C79" s="230">
        <v>397</v>
      </c>
      <c r="D79" s="198">
        <v>241</v>
      </c>
      <c r="E79" s="238">
        <v>30</v>
      </c>
      <c r="F79" s="198">
        <v>37</v>
      </c>
      <c r="G79" s="199">
        <v>174</v>
      </c>
      <c r="H79" s="198">
        <v>266.72000000000003</v>
      </c>
      <c r="I79" s="197">
        <v>238.71</v>
      </c>
      <c r="J79" s="198">
        <v>153.30000000000001</v>
      </c>
      <c r="K79" s="198">
        <v>74.56</v>
      </c>
      <c r="L79" s="198">
        <v>10.85</v>
      </c>
    </row>
    <row r="80" spans="1:12" s="219" customFormat="1" ht="14.25" customHeight="1" x14ac:dyDescent="0.4">
      <c r="A80" s="449"/>
      <c r="B80" s="190" t="s">
        <v>251</v>
      </c>
      <c r="C80" s="209">
        <v>348</v>
      </c>
      <c r="D80" s="239">
        <v>183</v>
      </c>
      <c r="E80" s="240">
        <v>18</v>
      </c>
      <c r="F80" s="220">
        <v>28</v>
      </c>
      <c r="G80" s="212">
        <v>137</v>
      </c>
      <c r="H80" s="209">
        <v>238</v>
      </c>
      <c r="I80" s="210">
        <v>204</v>
      </c>
      <c r="J80" s="220">
        <v>143</v>
      </c>
      <c r="K80" s="220">
        <v>51</v>
      </c>
      <c r="L80" s="220">
        <v>9</v>
      </c>
    </row>
    <row r="81" spans="1:12" s="219" customFormat="1" ht="14.25" customHeight="1" x14ac:dyDescent="0.4">
      <c r="A81" s="450"/>
      <c r="B81" s="202" t="s">
        <v>249</v>
      </c>
      <c r="C81" s="241">
        <v>310</v>
      </c>
      <c r="D81" s="241">
        <v>154</v>
      </c>
      <c r="E81" s="235">
        <v>29</v>
      </c>
      <c r="F81" s="233">
        <v>26</v>
      </c>
      <c r="G81" s="233">
        <v>99</v>
      </c>
      <c r="H81" s="241">
        <v>225</v>
      </c>
      <c r="I81" s="232">
        <v>202</v>
      </c>
      <c r="J81" s="233">
        <v>150</v>
      </c>
      <c r="K81" s="233">
        <v>40</v>
      </c>
      <c r="L81" s="233">
        <v>12</v>
      </c>
    </row>
    <row r="82" spans="1:12" s="219" customFormat="1" ht="14.25" customHeight="1" x14ac:dyDescent="0.4">
      <c r="A82" s="448" t="s">
        <v>275</v>
      </c>
      <c r="B82" s="184" t="s">
        <v>245</v>
      </c>
      <c r="C82" s="196">
        <v>229</v>
      </c>
      <c r="D82" s="197">
        <v>182</v>
      </c>
      <c r="E82" s="198">
        <v>10</v>
      </c>
      <c r="F82" s="198">
        <v>31</v>
      </c>
      <c r="G82" s="198">
        <v>141</v>
      </c>
      <c r="H82" s="196">
        <v>157</v>
      </c>
      <c r="I82" s="197">
        <v>148</v>
      </c>
      <c r="J82" s="198">
        <v>99</v>
      </c>
      <c r="K82" s="242">
        <v>40</v>
      </c>
      <c r="L82" s="198">
        <v>9</v>
      </c>
    </row>
    <row r="83" spans="1:12" s="219" customFormat="1" ht="14.25" customHeight="1" x14ac:dyDescent="0.4">
      <c r="A83" s="449"/>
      <c r="B83" s="190" t="s">
        <v>246</v>
      </c>
      <c r="C83" s="230">
        <v>213</v>
      </c>
      <c r="D83" s="197">
        <v>149</v>
      </c>
      <c r="E83" s="198">
        <v>15</v>
      </c>
      <c r="F83" s="198">
        <v>26</v>
      </c>
      <c r="G83" s="198">
        <v>108</v>
      </c>
      <c r="H83" s="230">
        <v>146</v>
      </c>
      <c r="I83" s="197">
        <v>133</v>
      </c>
      <c r="J83" s="198">
        <v>94</v>
      </c>
      <c r="K83" s="198">
        <v>32</v>
      </c>
      <c r="L83" s="198">
        <v>6.5</v>
      </c>
    </row>
    <row r="84" spans="1:12" s="243" customFormat="1" ht="14.25" customHeight="1" x14ac:dyDescent="0.4">
      <c r="A84" s="449"/>
      <c r="B84" s="190" t="s">
        <v>247</v>
      </c>
      <c r="C84" s="230">
        <v>185</v>
      </c>
      <c r="D84" s="197">
        <v>115</v>
      </c>
      <c r="E84" s="198">
        <v>17</v>
      </c>
      <c r="F84" s="198">
        <v>31</v>
      </c>
      <c r="G84" s="198">
        <v>67</v>
      </c>
      <c r="H84" s="230">
        <v>136.91999999999999</v>
      </c>
      <c r="I84" s="197">
        <v>123.34</v>
      </c>
      <c r="J84" s="198">
        <v>85.64</v>
      </c>
      <c r="K84" s="198">
        <v>33.229999999999997</v>
      </c>
      <c r="L84" s="198">
        <v>4.47</v>
      </c>
    </row>
    <row r="85" spans="1:12" s="219" customFormat="1" ht="14.25" customHeight="1" x14ac:dyDescent="0.4">
      <c r="A85" s="449"/>
      <c r="B85" s="190" t="s">
        <v>251</v>
      </c>
      <c r="C85" s="209">
        <v>160</v>
      </c>
      <c r="D85" s="210">
        <v>87</v>
      </c>
      <c r="E85" s="220">
        <v>18</v>
      </c>
      <c r="F85" s="220">
        <v>10</v>
      </c>
      <c r="G85" s="212">
        <v>59</v>
      </c>
      <c r="H85" s="209">
        <v>108</v>
      </c>
      <c r="I85" s="210">
        <v>107</v>
      </c>
      <c r="J85" s="220">
        <v>78</v>
      </c>
      <c r="K85" s="220">
        <v>22</v>
      </c>
      <c r="L85" s="220">
        <v>8</v>
      </c>
    </row>
    <row r="86" spans="1:12" s="219" customFormat="1" ht="14.25" customHeight="1" x14ac:dyDescent="0.4">
      <c r="A86" s="450"/>
      <c r="B86" s="202" t="s">
        <v>249</v>
      </c>
      <c r="C86" s="231">
        <v>131</v>
      </c>
      <c r="D86" s="232">
        <v>65</v>
      </c>
      <c r="E86" s="233">
        <v>20</v>
      </c>
      <c r="F86" s="233">
        <v>10</v>
      </c>
      <c r="G86" s="234">
        <v>35</v>
      </c>
      <c r="H86" s="231">
        <v>105</v>
      </c>
      <c r="I86" s="232">
        <v>105</v>
      </c>
      <c r="J86" s="233">
        <v>80</v>
      </c>
      <c r="K86" s="233">
        <v>16</v>
      </c>
      <c r="L86" s="233">
        <v>9</v>
      </c>
    </row>
    <row r="87" spans="1:12" s="219" customFormat="1" ht="14.25" customHeight="1" x14ac:dyDescent="0.4">
      <c r="A87" s="448" t="s">
        <v>276</v>
      </c>
      <c r="B87" s="184" t="s">
        <v>245</v>
      </c>
      <c r="C87" s="230">
        <v>337</v>
      </c>
      <c r="D87" s="197">
        <v>244</v>
      </c>
      <c r="E87" s="198">
        <v>29</v>
      </c>
      <c r="F87" s="198">
        <v>52</v>
      </c>
      <c r="G87" s="199">
        <v>163</v>
      </c>
      <c r="H87" s="230">
        <v>257</v>
      </c>
      <c r="I87" s="197">
        <v>239</v>
      </c>
      <c r="J87" s="198">
        <v>102</v>
      </c>
      <c r="K87" s="198">
        <v>125</v>
      </c>
      <c r="L87" s="198">
        <v>13</v>
      </c>
    </row>
    <row r="88" spans="1:12" s="243" customFormat="1" ht="14.25" customHeight="1" x14ac:dyDescent="0.4">
      <c r="A88" s="449"/>
      <c r="B88" s="190" t="s">
        <v>246</v>
      </c>
      <c r="C88" s="230">
        <v>298</v>
      </c>
      <c r="D88" s="197">
        <v>210</v>
      </c>
      <c r="E88" s="198">
        <v>28</v>
      </c>
      <c r="F88" s="198">
        <v>45</v>
      </c>
      <c r="G88" s="199">
        <v>137</v>
      </c>
      <c r="H88" s="230">
        <v>241</v>
      </c>
      <c r="I88" s="197">
        <v>224</v>
      </c>
      <c r="J88" s="198">
        <v>96</v>
      </c>
      <c r="K88" s="198">
        <v>114</v>
      </c>
      <c r="L88" s="198">
        <v>13.7</v>
      </c>
    </row>
    <row r="89" spans="1:12" s="219" customFormat="1" ht="14.25" customHeight="1" x14ac:dyDescent="0.4">
      <c r="A89" s="449"/>
      <c r="B89" s="190" t="s">
        <v>277</v>
      </c>
      <c r="C89" s="230">
        <v>284</v>
      </c>
      <c r="D89" s="197">
        <v>179</v>
      </c>
      <c r="E89" s="198">
        <v>29</v>
      </c>
      <c r="F89" s="198">
        <v>44</v>
      </c>
      <c r="G89" s="199">
        <v>106</v>
      </c>
      <c r="H89" s="230">
        <v>222.23</v>
      </c>
      <c r="I89" s="197">
        <v>203.07</v>
      </c>
      <c r="J89" s="198">
        <v>81.56</v>
      </c>
      <c r="K89" s="198">
        <v>108.41</v>
      </c>
      <c r="L89" s="198">
        <v>13.1</v>
      </c>
    </row>
    <row r="90" spans="1:12" s="219" customFormat="1" ht="14.25" customHeight="1" x14ac:dyDescent="0.4">
      <c r="A90" s="449"/>
      <c r="B90" s="190" t="s">
        <v>251</v>
      </c>
      <c r="C90" s="209">
        <v>257</v>
      </c>
      <c r="D90" s="210">
        <v>141</v>
      </c>
      <c r="E90" s="220">
        <v>16</v>
      </c>
      <c r="F90" s="220">
        <v>49</v>
      </c>
      <c r="G90" s="212">
        <v>76</v>
      </c>
      <c r="H90" s="209">
        <v>191</v>
      </c>
      <c r="I90" s="210">
        <v>190</v>
      </c>
      <c r="J90" s="220">
        <v>77</v>
      </c>
      <c r="K90" s="220">
        <v>101</v>
      </c>
      <c r="L90" s="220">
        <v>12</v>
      </c>
    </row>
    <row r="91" spans="1:12" s="219" customFormat="1" ht="14.25" customHeight="1" x14ac:dyDescent="0.4">
      <c r="A91" s="450"/>
      <c r="B91" s="202" t="s">
        <v>278</v>
      </c>
      <c r="C91" s="231">
        <v>220</v>
      </c>
      <c r="D91" s="232">
        <v>108</v>
      </c>
      <c r="E91" s="233">
        <v>33</v>
      </c>
      <c r="F91" s="233">
        <v>26</v>
      </c>
      <c r="G91" s="234">
        <v>49</v>
      </c>
      <c r="H91" s="231">
        <v>177</v>
      </c>
      <c r="I91" s="232">
        <v>164</v>
      </c>
      <c r="J91" s="233">
        <v>67</v>
      </c>
      <c r="K91" s="233">
        <v>83</v>
      </c>
      <c r="L91" s="233">
        <v>13</v>
      </c>
    </row>
    <row r="92" spans="1:12" s="219" customFormat="1" ht="14.25" customHeight="1" x14ac:dyDescent="0.4">
      <c r="A92" s="448" t="s">
        <v>279</v>
      </c>
      <c r="B92" s="184" t="s">
        <v>245</v>
      </c>
      <c r="C92" s="230">
        <v>221</v>
      </c>
      <c r="D92" s="197">
        <v>163</v>
      </c>
      <c r="E92" s="198">
        <v>18</v>
      </c>
      <c r="F92" s="198">
        <v>52</v>
      </c>
      <c r="G92" s="199">
        <v>93</v>
      </c>
      <c r="H92" s="230">
        <v>123</v>
      </c>
      <c r="I92" s="197">
        <v>111</v>
      </c>
      <c r="J92" s="198">
        <v>45</v>
      </c>
      <c r="K92" s="201">
        <v>58</v>
      </c>
      <c r="L92" s="198">
        <v>8</v>
      </c>
    </row>
    <row r="93" spans="1:12" s="219" customFormat="1" ht="14.25" customHeight="1" x14ac:dyDescent="0.4">
      <c r="A93" s="449"/>
      <c r="B93" s="190" t="s">
        <v>280</v>
      </c>
      <c r="C93" s="230">
        <v>187</v>
      </c>
      <c r="D93" s="197">
        <v>145</v>
      </c>
      <c r="E93" s="198">
        <v>32</v>
      </c>
      <c r="F93" s="198">
        <v>39</v>
      </c>
      <c r="G93" s="199">
        <v>74</v>
      </c>
      <c r="H93" s="230">
        <v>105</v>
      </c>
      <c r="I93" s="197">
        <v>98</v>
      </c>
      <c r="J93" s="198">
        <v>39</v>
      </c>
      <c r="K93" s="198">
        <v>54</v>
      </c>
      <c r="L93" s="198">
        <v>5</v>
      </c>
    </row>
    <row r="94" spans="1:12" s="219" customFormat="1" ht="14.25" customHeight="1" x14ac:dyDescent="0.4">
      <c r="A94" s="449"/>
      <c r="B94" s="190" t="s">
        <v>281</v>
      </c>
      <c r="C94" s="230">
        <v>172</v>
      </c>
      <c r="D94" s="197">
        <v>113</v>
      </c>
      <c r="E94" s="198">
        <v>30</v>
      </c>
      <c r="F94" s="198">
        <v>32</v>
      </c>
      <c r="G94" s="199">
        <v>51</v>
      </c>
      <c r="H94" s="230">
        <v>94.45</v>
      </c>
      <c r="I94" s="197">
        <v>83.71</v>
      </c>
      <c r="J94" s="198">
        <v>33.130000000000003</v>
      </c>
      <c r="K94" s="198">
        <v>44.32</v>
      </c>
      <c r="L94" s="198">
        <v>6.26</v>
      </c>
    </row>
    <row r="95" spans="1:12" s="219" customFormat="1" ht="14.25" customHeight="1" x14ac:dyDescent="0.4">
      <c r="A95" s="449"/>
      <c r="B95" s="190" t="s">
        <v>251</v>
      </c>
      <c r="C95" s="209">
        <v>138</v>
      </c>
      <c r="D95" s="210">
        <v>79</v>
      </c>
      <c r="E95" s="220">
        <v>24</v>
      </c>
      <c r="F95" s="220">
        <v>15</v>
      </c>
      <c r="G95" s="212">
        <v>40</v>
      </c>
      <c r="H95" s="209">
        <v>64</v>
      </c>
      <c r="I95" s="210">
        <v>64</v>
      </c>
      <c r="J95" s="220">
        <v>31</v>
      </c>
      <c r="K95" s="220">
        <v>29</v>
      </c>
      <c r="L95" s="220">
        <v>3</v>
      </c>
    </row>
    <row r="96" spans="1:12" s="219" customFormat="1" ht="14.25" customHeight="1" x14ac:dyDescent="0.4">
      <c r="A96" s="450"/>
      <c r="B96" s="202" t="s">
        <v>249</v>
      </c>
      <c r="C96" s="231">
        <v>110</v>
      </c>
      <c r="D96" s="232">
        <v>47</v>
      </c>
      <c r="E96" s="233">
        <v>18</v>
      </c>
      <c r="F96" s="233">
        <v>5</v>
      </c>
      <c r="G96" s="234">
        <v>24</v>
      </c>
      <c r="H96" s="231">
        <v>63</v>
      </c>
      <c r="I96" s="232">
        <v>53</v>
      </c>
      <c r="J96" s="233">
        <v>30</v>
      </c>
      <c r="K96" s="233">
        <v>19</v>
      </c>
      <c r="L96" s="233">
        <v>4</v>
      </c>
    </row>
    <row r="97" spans="1:12" s="219" customFormat="1" ht="14.25" customHeight="1" x14ac:dyDescent="0.4">
      <c r="A97" s="448" t="s">
        <v>282</v>
      </c>
      <c r="B97" s="184" t="s">
        <v>245</v>
      </c>
      <c r="C97" s="226">
        <v>243</v>
      </c>
      <c r="D97" s="227">
        <v>174</v>
      </c>
      <c r="E97" s="228">
        <v>12</v>
      </c>
      <c r="F97" s="228">
        <v>23</v>
      </c>
      <c r="G97" s="229">
        <v>139</v>
      </c>
      <c r="H97" s="226">
        <v>160</v>
      </c>
      <c r="I97" s="227">
        <v>147</v>
      </c>
      <c r="J97" s="228">
        <v>63</v>
      </c>
      <c r="K97" s="228">
        <v>76</v>
      </c>
      <c r="L97" s="228">
        <v>7</v>
      </c>
    </row>
    <row r="98" spans="1:12" s="243" customFormat="1" ht="14.25" customHeight="1" x14ac:dyDescent="0.4">
      <c r="A98" s="449"/>
      <c r="B98" s="190" t="s">
        <v>246</v>
      </c>
      <c r="C98" s="230">
        <v>227</v>
      </c>
      <c r="D98" s="197">
        <v>155</v>
      </c>
      <c r="E98" s="198">
        <v>11</v>
      </c>
      <c r="F98" s="198">
        <v>32</v>
      </c>
      <c r="G98" s="199">
        <v>112</v>
      </c>
      <c r="H98" s="230">
        <v>156</v>
      </c>
      <c r="I98" s="197">
        <v>143</v>
      </c>
      <c r="J98" s="198">
        <v>60</v>
      </c>
      <c r="K98" s="201">
        <v>78</v>
      </c>
      <c r="L98" s="198">
        <v>6</v>
      </c>
    </row>
    <row r="99" spans="1:12" s="219" customFormat="1" ht="14.25" customHeight="1" x14ac:dyDescent="0.4">
      <c r="A99" s="449"/>
      <c r="B99" s="190" t="s">
        <v>247</v>
      </c>
      <c r="C99" s="230">
        <v>186</v>
      </c>
      <c r="D99" s="197">
        <v>130</v>
      </c>
      <c r="E99" s="198">
        <v>12</v>
      </c>
      <c r="F99" s="198">
        <v>31</v>
      </c>
      <c r="G99" s="199">
        <v>87</v>
      </c>
      <c r="H99" s="230">
        <v>140.32</v>
      </c>
      <c r="I99" s="197">
        <v>130.09</v>
      </c>
      <c r="J99" s="198">
        <v>54.03</v>
      </c>
      <c r="K99" s="198">
        <v>73.03</v>
      </c>
      <c r="L99" s="198">
        <v>3.03</v>
      </c>
    </row>
    <row r="100" spans="1:12" s="219" customFormat="1" ht="14.25" customHeight="1" x14ac:dyDescent="0.4">
      <c r="A100" s="449"/>
      <c r="B100" s="190" t="s">
        <v>251</v>
      </c>
      <c r="C100" s="209">
        <v>169</v>
      </c>
      <c r="D100" s="210">
        <v>101</v>
      </c>
      <c r="E100" s="220">
        <v>9</v>
      </c>
      <c r="F100" s="220">
        <v>17</v>
      </c>
      <c r="G100" s="212">
        <v>75</v>
      </c>
      <c r="H100" s="209">
        <v>159</v>
      </c>
      <c r="I100" s="210">
        <v>114</v>
      </c>
      <c r="J100" s="220">
        <v>48</v>
      </c>
      <c r="K100" s="220">
        <v>62</v>
      </c>
      <c r="L100" s="220">
        <v>3</v>
      </c>
    </row>
    <row r="101" spans="1:12" s="219" customFormat="1" ht="14.25" customHeight="1" x14ac:dyDescent="0.4">
      <c r="A101" s="450"/>
      <c r="B101" s="202" t="s">
        <v>249</v>
      </c>
      <c r="C101" s="231">
        <v>132</v>
      </c>
      <c r="D101" s="232">
        <v>65</v>
      </c>
      <c r="E101" s="233">
        <v>12</v>
      </c>
      <c r="F101" s="233">
        <v>8</v>
      </c>
      <c r="G101" s="234">
        <v>45</v>
      </c>
      <c r="H101" s="231">
        <v>132</v>
      </c>
      <c r="I101" s="232">
        <v>86</v>
      </c>
      <c r="J101" s="233">
        <v>43</v>
      </c>
      <c r="K101" s="233">
        <v>40</v>
      </c>
      <c r="L101" s="233">
        <v>3</v>
      </c>
    </row>
    <row r="102" spans="1:12" s="219" customFormat="1" ht="14.25" customHeight="1" x14ac:dyDescent="0.4">
      <c r="A102" s="448" t="s">
        <v>283</v>
      </c>
      <c r="B102" s="184" t="s">
        <v>245</v>
      </c>
      <c r="C102" s="226">
        <v>404</v>
      </c>
      <c r="D102" s="227">
        <v>317</v>
      </c>
      <c r="E102" s="228">
        <v>31</v>
      </c>
      <c r="F102" s="228">
        <v>61</v>
      </c>
      <c r="G102" s="229">
        <v>225</v>
      </c>
      <c r="H102" s="226">
        <v>362</v>
      </c>
      <c r="I102" s="227">
        <v>344</v>
      </c>
      <c r="J102" s="228">
        <v>162</v>
      </c>
      <c r="K102" s="228">
        <v>127</v>
      </c>
      <c r="L102" s="228">
        <v>54</v>
      </c>
    </row>
    <row r="103" spans="1:12" s="219" customFormat="1" ht="14.25" customHeight="1" x14ac:dyDescent="0.4">
      <c r="A103" s="449"/>
      <c r="B103" s="190" t="s">
        <v>284</v>
      </c>
      <c r="C103" s="230">
        <v>380</v>
      </c>
      <c r="D103" s="197">
        <v>289</v>
      </c>
      <c r="E103" s="198">
        <v>34</v>
      </c>
      <c r="F103" s="198">
        <v>58</v>
      </c>
      <c r="G103" s="199">
        <v>197</v>
      </c>
      <c r="H103" s="230">
        <v>307</v>
      </c>
      <c r="I103" s="197">
        <v>289</v>
      </c>
      <c r="J103" s="198">
        <v>140</v>
      </c>
      <c r="K103" s="198">
        <v>113</v>
      </c>
      <c r="L103" s="198">
        <v>37</v>
      </c>
    </row>
    <row r="104" spans="1:12" s="219" customFormat="1" ht="14.25" customHeight="1" x14ac:dyDescent="0.4">
      <c r="A104" s="449"/>
      <c r="B104" s="190" t="s">
        <v>247</v>
      </c>
      <c r="C104" s="230">
        <v>349</v>
      </c>
      <c r="D104" s="197">
        <v>220</v>
      </c>
      <c r="E104" s="198">
        <v>27</v>
      </c>
      <c r="F104" s="198">
        <v>49</v>
      </c>
      <c r="G104" s="199">
        <v>144</v>
      </c>
      <c r="H104" s="230">
        <v>280.26</v>
      </c>
      <c r="I104" s="197">
        <v>255.59</v>
      </c>
      <c r="J104" s="198">
        <v>131.05000000000001</v>
      </c>
      <c r="K104" s="198">
        <v>90.28</v>
      </c>
      <c r="L104" s="198">
        <v>34.26</v>
      </c>
    </row>
    <row r="105" spans="1:12" s="219" customFormat="1" ht="14.25" customHeight="1" x14ac:dyDescent="0.4">
      <c r="A105" s="449"/>
      <c r="B105" s="190" t="s">
        <v>251</v>
      </c>
      <c r="C105" s="209">
        <v>317</v>
      </c>
      <c r="D105" s="210">
        <v>175</v>
      </c>
      <c r="E105" s="220">
        <v>24</v>
      </c>
      <c r="F105" s="220">
        <v>24</v>
      </c>
      <c r="G105" s="212">
        <v>127</v>
      </c>
      <c r="H105" s="209">
        <v>236</v>
      </c>
      <c r="I105" s="210">
        <v>220</v>
      </c>
      <c r="J105" s="220">
        <v>112</v>
      </c>
      <c r="K105" s="220">
        <v>78</v>
      </c>
      <c r="L105" s="220">
        <v>30</v>
      </c>
    </row>
    <row r="106" spans="1:12" s="219" customFormat="1" ht="14.25" customHeight="1" x14ac:dyDescent="0.4">
      <c r="A106" s="450"/>
      <c r="B106" s="202" t="s">
        <v>249</v>
      </c>
      <c r="C106" s="231">
        <v>256</v>
      </c>
      <c r="D106" s="232">
        <v>119</v>
      </c>
      <c r="E106" s="233">
        <v>30</v>
      </c>
      <c r="F106" s="233">
        <v>7</v>
      </c>
      <c r="G106" s="234">
        <v>82</v>
      </c>
      <c r="H106" s="231">
        <v>172</v>
      </c>
      <c r="I106" s="232">
        <v>154</v>
      </c>
      <c r="J106" s="233">
        <v>95</v>
      </c>
      <c r="K106" s="233">
        <v>45</v>
      </c>
      <c r="L106" s="233">
        <v>14</v>
      </c>
    </row>
    <row r="107" spans="1:12" s="219" customFormat="1" ht="14.25" customHeight="1" x14ac:dyDescent="0.4">
      <c r="A107" s="458" t="s">
        <v>285</v>
      </c>
      <c r="B107" s="184" t="s">
        <v>286</v>
      </c>
      <c r="C107" s="230">
        <v>169</v>
      </c>
      <c r="D107" s="197">
        <v>118</v>
      </c>
      <c r="E107" s="198">
        <v>17</v>
      </c>
      <c r="F107" s="198">
        <v>20</v>
      </c>
      <c r="G107" s="199">
        <v>81</v>
      </c>
      <c r="H107" s="230">
        <v>110</v>
      </c>
      <c r="I107" s="197">
        <v>100</v>
      </c>
      <c r="J107" s="198">
        <v>74</v>
      </c>
      <c r="K107" s="201">
        <v>20</v>
      </c>
      <c r="L107" s="198">
        <v>6</v>
      </c>
    </row>
    <row r="108" spans="1:12" s="219" customFormat="1" ht="14.25" customHeight="1" x14ac:dyDescent="0.4">
      <c r="A108" s="459"/>
      <c r="B108" s="190" t="s">
        <v>287</v>
      </c>
      <c r="C108" s="230">
        <v>139</v>
      </c>
      <c r="D108" s="197">
        <v>90</v>
      </c>
      <c r="E108" s="198">
        <v>11</v>
      </c>
      <c r="F108" s="198">
        <v>17</v>
      </c>
      <c r="G108" s="199">
        <v>62</v>
      </c>
      <c r="H108" s="200">
        <v>92</v>
      </c>
      <c r="I108" s="197">
        <v>82</v>
      </c>
      <c r="J108" s="198">
        <v>63</v>
      </c>
      <c r="K108" s="198">
        <v>15</v>
      </c>
      <c r="L108" s="198">
        <v>4</v>
      </c>
    </row>
    <row r="109" spans="1:12" s="219" customFormat="1" ht="14.25" customHeight="1" x14ac:dyDescent="0.4">
      <c r="A109" s="459"/>
      <c r="B109" s="190" t="s">
        <v>281</v>
      </c>
      <c r="C109" s="230">
        <v>132</v>
      </c>
      <c r="D109" s="197">
        <v>64</v>
      </c>
      <c r="E109" s="198">
        <v>11</v>
      </c>
      <c r="F109" s="198">
        <v>15</v>
      </c>
      <c r="G109" s="199">
        <v>38</v>
      </c>
      <c r="H109" s="200">
        <v>74.45</v>
      </c>
      <c r="I109" s="197">
        <v>61.94</v>
      </c>
      <c r="J109" s="198">
        <v>48.7</v>
      </c>
      <c r="K109" s="198">
        <v>8.9</v>
      </c>
      <c r="L109" s="198">
        <v>4.34</v>
      </c>
    </row>
    <row r="110" spans="1:12" s="219" customFormat="1" ht="14.25" customHeight="1" x14ac:dyDescent="0.4">
      <c r="A110" s="459"/>
      <c r="B110" s="190" t="s">
        <v>251</v>
      </c>
      <c r="C110" s="212">
        <v>101</v>
      </c>
      <c r="D110" s="210">
        <v>54</v>
      </c>
      <c r="E110" s="220">
        <v>7</v>
      </c>
      <c r="F110" s="220">
        <v>10</v>
      </c>
      <c r="G110" s="212">
        <v>37</v>
      </c>
      <c r="H110" s="209">
        <v>66</v>
      </c>
      <c r="I110" s="210">
        <v>56</v>
      </c>
      <c r="J110" s="220">
        <v>47</v>
      </c>
      <c r="K110" s="220">
        <v>6</v>
      </c>
      <c r="L110" s="220">
        <v>2</v>
      </c>
    </row>
    <row r="111" spans="1:12" s="219" customFormat="1" ht="14.25" customHeight="1" thickBot="1" x14ac:dyDescent="0.45">
      <c r="A111" s="460"/>
      <c r="B111" s="213" t="s">
        <v>249</v>
      </c>
      <c r="C111" s="217">
        <v>62</v>
      </c>
      <c r="D111" s="215">
        <v>27</v>
      </c>
      <c r="E111" s="216">
        <v>9</v>
      </c>
      <c r="F111" s="216">
        <v>7</v>
      </c>
      <c r="G111" s="217">
        <v>11</v>
      </c>
      <c r="H111" s="214">
        <v>68</v>
      </c>
      <c r="I111" s="215">
        <v>60</v>
      </c>
      <c r="J111" s="216">
        <v>56</v>
      </c>
      <c r="K111" s="216">
        <v>3</v>
      </c>
      <c r="L111" s="216">
        <v>1</v>
      </c>
    </row>
    <row r="112" spans="1:12" s="219" customFormat="1" ht="14.25" customHeight="1" x14ac:dyDescent="0.4">
      <c r="A112" s="244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</row>
    <row r="113" spans="1:12" s="219" customFormat="1" ht="14.25" customHeight="1" x14ac:dyDescent="0.4">
      <c r="A113" s="244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</row>
    <row r="114" spans="1:12" ht="16.5" customHeight="1" thickBot="1" x14ac:dyDescent="0.2">
      <c r="A114" s="174"/>
      <c r="K114" s="461" t="s">
        <v>233</v>
      </c>
      <c r="L114" s="461"/>
    </row>
    <row r="115" spans="1:12" s="219" customFormat="1" ht="14.25" customHeight="1" x14ac:dyDescent="0.4">
      <c r="A115" s="462" t="s">
        <v>234</v>
      </c>
      <c r="B115" s="221"/>
      <c r="C115" s="464" t="s">
        <v>261</v>
      </c>
      <c r="D115" s="467" t="s">
        <v>237</v>
      </c>
      <c r="E115" s="468"/>
      <c r="F115" s="468"/>
      <c r="G115" s="469"/>
      <c r="H115" s="470" t="s">
        <v>238</v>
      </c>
      <c r="I115" s="467" t="s">
        <v>239</v>
      </c>
      <c r="J115" s="468"/>
      <c r="K115" s="468"/>
      <c r="L115" s="178"/>
    </row>
    <row r="116" spans="1:12" s="219" customFormat="1" ht="14.25" customHeight="1" x14ac:dyDescent="0.4">
      <c r="A116" s="459"/>
      <c r="B116" s="222" t="s">
        <v>262</v>
      </c>
      <c r="C116" s="465"/>
      <c r="D116" s="180"/>
      <c r="E116" s="472" t="s">
        <v>288</v>
      </c>
      <c r="F116" s="454" t="s">
        <v>289</v>
      </c>
      <c r="G116" s="454" t="s">
        <v>290</v>
      </c>
      <c r="H116" s="471"/>
      <c r="I116" s="181"/>
      <c r="J116" s="452" t="s">
        <v>63</v>
      </c>
      <c r="K116" s="454" t="s">
        <v>243</v>
      </c>
      <c r="L116" s="456" t="s">
        <v>64</v>
      </c>
    </row>
    <row r="117" spans="1:12" s="219" customFormat="1" ht="14.25" customHeight="1" x14ac:dyDescent="0.4">
      <c r="A117" s="463"/>
      <c r="B117" s="223"/>
      <c r="C117" s="466"/>
      <c r="D117" s="224"/>
      <c r="E117" s="473"/>
      <c r="F117" s="455"/>
      <c r="G117" s="455"/>
      <c r="H117" s="455"/>
      <c r="I117" s="225"/>
      <c r="J117" s="453"/>
      <c r="K117" s="455"/>
      <c r="L117" s="457"/>
    </row>
    <row r="118" spans="1:12" s="219" customFormat="1" ht="14.25" customHeight="1" x14ac:dyDescent="0.4">
      <c r="A118" s="448" t="s">
        <v>291</v>
      </c>
      <c r="B118" s="184" t="s">
        <v>266</v>
      </c>
      <c r="C118" s="230">
        <v>163</v>
      </c>
      <c r="D118" s="197">
        <v>123</v>
      </c>
      <c r="E118" s="198">
        <v>23</v>
      </c>
      <c r="F118" s="198">
        <v>39</v>
      </c>
      <c r="G118" s="199">
        <v>61</v>
      </c>
      <c r="H118" s="230">
        <v>97</v>
      </c>
      <c r="I118" s="197">
        <v>90</v>
      </c>
      <c r="J118" s="198">
        <v>19</v>
      </c>
      <c r="K118" s="201">
        <v>52</v>
      </c>
      <c r="L118" s="198">
        <v>19</v>
      </c>
    </row>
    <row r="119" spans="1:12" s="219" customFormat="1" ht="14.25" customHeight="1" x14ac:dyDescent="0.4">
      <c r="A119" s="449"/>
      <c r="B119" s="190" t="s">
        <v>292</v>
      </c>
      <c r="C119" s="230">
        <v>140</v>
      </c>
      <c r="D119" s="197">
        <v>101</v>
      </c>
      <c r="E119" s="198">
        <v>15</v>
      </c>
      <c r="F119" s="198">
        <v>23</v>
      </c>
      <c r="G119" s="199">
        <v>63</v>
      </c>
      <c r="H119" s="230">
        <v>83</v>
      </c>
      <c r="I119" s="197">
        <v>76</v>
      </c>
      <c r="J119" s="198">
        <v>18</v>
      </c>
      <c r="K119" s="198">
        <v>41</v>
      </c>
      <c r="L119" s="198">
        <v>17</v>
      </c>
    </row>
    <row r="120" spans="1:12" s="219" customFormat="1" ht="14.25" customHeight="1" x14ac:dyDescent="0.4">
      <c r="A120" s="449"/>
      <c r="B120" s="190" t="s">
        <v>281</v>
      </c>
      <c r="C120" s="230">
        <v>139</v>
      </c>
      <c r="D120" s="197">
        <v>86</v>
      </c>
      <c r="E120" s="198">
        <v>20</v>
      </c>
      <c r="F120" s="198">
        <v>21</v>
      </c>
      <c r="G120" s="199">
        <v>45</v>
      </c>
      <c r="H120" s="230">
        <v>77.64</v>
      </c>
      <c r="I120" s="197">
        <v>68.83</v>
      </c>
      <c r="J120" s="198">
        <v>22.18</v>
      </c>
      <c r="K120" s="198">
        <v>32.61</v>
      </c>
      <c r="L120" s="198">
        <v>14.04</v>
      </c>
    </row>
    <row r="121" spans="1:12" s="219" customFormat="1" ht="14.25" customHeight="1" x14ac:dyDescent="0.4">
      <c r="A121" s="449"/>
      <c r="B121" s="190" t="s">
        <v>272</v>
      </c>
      <c r="C121" s="209">
        <v>111</v>
      </c>
      <c r="D121" s="210">
        <v>64</v>
      </c>
      <c r="E121" s="220">
        <v>14</v>
      </c>
      <c r="F121" s="220">
        <v>18</v>
      </c>
      <c r="G121" s="212">
        <v>32</v>
      </c>
      <c r="H121" s="209">
        <v>118</v>
      </c>
      <c r="I121" s="210">
        <v>57</v>
      </c>
      <c r="J121" s="220">
        <v>16</v>
      </c>
      <c r="K121" s="220">
        <v>26</v>
      </c>
      <c r="L121" s="220">
        <v>15</v>
      </c>
    </row>
    <row r="122" spans="1:12" s="219" customFormat="1" ht="14.25" customHeight="1" x14ac:dyDescent="0.4">
      <c r="A122" s="450"/>
      <c r="B122" s="202" t="s">
        <v>249</v>
      </c>
      <c r="C122" s="231">
        <v>115</v>
      </c>
      <c r="D122" s="232">
        <v>61</v>
      </c>
      <c r="E122" s="233">
        <v>28</v>
      </c>
      <c r="F122" s="233">
        <v>7</v>
      </c>
      <c r="G122" s="234">
        <v>26</v>
      </c>
      <c r="H122" s="231">
        <v>110</v>
      </c>
      <c r="I122" s="232">
        <v>46</v>
      </c>
      <c r="J122" s="233">
        <v>14</v>
      </c>
      <c r="K122" s="233">
        <v>16</v>
      </c>
      <c r="L122" s="233">
        <v>15</v>
      </c>
    </row>
    <row r="123" spans="1:12" s="219" customFormat="1" ht="14.25" customHeight="1" x14ac:dyDescent="0.4">
      <c r="A123" s="448" t="s">
        <v>293</v>
      </c>
      <c r="B123" s="184" t="s">
        <v>245</v>
      </c>
      <c r="C123" s="230">
        <v>189</v>
      </c>
      <c r="D123" s="197">
        <v>175</v>
      </c>
      <c r="E123" s="198">
        <v>45</v>
      </c>
      <c r="F123" s="198">
        <v>82</v>
      </c>
      <c r="G123" s="199">
        <v>48</v>
      </c>
      <c r="H123" s="230">
        <v>140</v>
      </c>
      <c r="I123" s="197">
        <v>137</v>
      </c>
      <c r="J123" s="198">
        <v>21</v>
      </c>
      <c r="K123" s="201">
        <v>1</v>
      </c>
      <c r="L123" s="198">
        <v>115</v>
      </c>
    </row>
    <row r="124" spans="1:12" s="219" customFormat="1" ht="14.25" customHeight="1" x14ac:dyDescent="0.4">
      <c r="A124" s="449"/>
      <c r="B124" s="190" t="s">
        <v>246</v>
      </c>
      <c r="C124" s="230">
        <v>182</v>
      </c>
      <c r="D124" s="197">
        <v>158</v>
      </c>
      <c r="E124" s="198">
        <v>37</v>
      </c>
      <c r="F124" s="198">
        <v>71</v>
      </c>
      <c r="G124" s="199">
        <v>50</v>
      </c>
      <c r="H124" s="230">
        <v>129</v>
      </c>
      <c r="I124" s="197">
        <v>124</v>
      </c>
      <c r="J124" s="198">
        <v>15</v>
      </c>
      <c r="K124" s="201">
        <v>1</v>
      </c>
      <c r="L124" s="198">
        <v>108</v>
      </c>
    </row>
    <row r="125" spans="1:12" s="219" customFormat="1" ht="14.25" customHeight="1" x14ac:dyDescent="0.4">
      <c r="A125" s="449"/>
      <c r="B125" s="190" t="s">
        <v>294</v>
      </c>
      <c r="C125" s="230">
        <v>182</v>
      </c>
      <c r="D125" s="197">
        <v>136</v>
      </c>
      <c r="E125" s="198">
        <v>33</v>
      </c>
      <c r="F125" s="198">
        <v>65</v>
      </c>
      <c r="G125" s="199">
        <v>38</v>
      </c>
      <c r="H125" s="230">
        <v>105</v>
      </c>
      <c r="I125" s="197">
        <v>102.64</v>
      </c>
      <c r="J125" s="198">
        <v>11.09</v>
      </c>
      <c r="K125" s="198">
        <v>0.04</v>
      </c>
      <c r="L125" s="198">
        <v>91.51</v>
      </c>
    </row>
    <row r="126" spans="1:12" s="219" customFormat="1" ht="14.25" customHeight="1" x14ac:dyDescent="0.4">
      <c r="A126" s="449"/>
      <c r="B126" s="190" t="s">
        <v>251</v>
      </c>
      <c r="C126" s="209">
        <v>168</v>
      </c>
      <c r="D126" s="210">
        <v>117</v>
      </c>
      <c r="E126" s="220">
        <v>27</v>
      </c>
      <c r="F126" s="220">
        <v>57</v>
      </c>
      <c r="G126" s="212">
        <v>33</v>
      </c>
      <c r="H126" s="209">
        <v>105</v>
      </c>
      <c r="I126" s="210">
        <v>92</v>
      </c>
      <c r="J126" s="220">
        <v>8</v>
      </c>
      <c r="K126" s="220">
        <v>0</v>
      </c>
      <c r="L126" s="220">
        <v>84</v>
      </c>
    </row>
    <row r="127" spans="1:12" s="219" customFormat="1" ht="14.25" customHeight="1" x14ac:dyDescent="0.4">
      <c r="A127" s="450"/>
      <c r="B127" s="202" t="s">
        <v>278</v>
      </c>
      <c r="C127" s="231">
        <v>144</v>
      </c>
      <c r="D127" s="232">
        <v>98</v>
      </c>
      <c r="E127" s="233">
        <v>36</v>
      </c>
      <c r="F127" s="233">
        <v>32</v>
      </c>
      <c r="G127" s="234">
        <v>30</v>
      </c>
      <c r="H127" s="231">
        <v>106</v>
      </c>
      <c r="I127" s="232">
        <v>84</v>
      </c>
      <c r="J127" s="233">
        <v>7</v>
      </c>
      <c r="K127" s="233">
        <v>1</v>
      </c>
      <c r="L127" s="233">
        <v>76</v>
      </c>
    </row>
    <row r="128" spans="1:12" s="243" customFormat="1" ht="14.25" customHeight="1" x14ac:dyDescent="0.4">
      <c r="A128" s="448" t="s">
        <v>295</v>
      </c>
      <c r="B128" s="184" t="s">
        <v>245</v>
      </c>
      <c r="C128" s="230">
        <v>211</v>
      </c>
      <c r="D128" s="197">
        <v>189</v>
      </c>
      <c r="E128" s="198">
        <v>36</v>
      </c>
      <c r="F128" s="198">
        <v>77</v>
      </c>
      <c r="G128" s="199">
        <v>76</v>
      </c>
      <c r="H128" s="230">
        <v>92</v>
      </c>
      <c r="I128" s="197">
        <v>89</v>
      </c>
      <c r="J128" s="198">
        <v>5</v>
      </c>
      <c r="K128" s="242">
        <v>12</v>
      </c>
      <c r="L128" s="198">
        <v>71</v>
      </c>
    </row>
    <row r="129" spans="1:12" s="243" customFormat="1" ht="14.25" customHeight="1" x14ac:dyDescent="0.4">
      <c r="A129" s="449"/>
      <c r="B129" s="190" t="s">
        <v>269</v>
      </c>
      <c r="C129" s="230">
        <v>202</v>
      </c>
      <c r="D129" s="197">
        <v>179</v>
      </c>
      <c r="E129" s="198">
        <v>35</v>
      </c>
      <c r="F129" s="198">
        <v>63</v>
      </c>
      <c r="G129" s="199">
        <v>81</v>
      </c>
      <c r="H129" s="230">
        <v>85</v>
      </c>
      <c r="I129" s="197">
        <v>81</v>
      </c>
      <c r="J129" s="198">
        <v>5</v>
      </c>
      <c r="K129" s="198">
        <v>10</v>
      </c>
      <c r="L129" s="198">
        <v>67</v>
      </c>
    </row>
    <row r="130" spans="1:12" ht="14.25" customHeight="1" x14ac:dyDescent="0.4">
      <c r="A130" s="449"/>
      <c r="B130" s="190" t="s">
        <v>247</v>
      </c>
      <c r="C130" s="230">
        <v>191</v>
      </c>
      <c r="D130" s="197">
        <v>151</v>
      </c>
      <c r="E130" s="198">
        <v>36</v>
      </c>
      <c r="F130" s="198">
        <v>55</v>
      </c>
      <c r="G130" s="199">
        <v>60</v>
      </c>
      <c r="H130" s="230">
        <v>68.92</v>
      </c>
      <c r="I130" s="197">
        <v>62.61</v>
      </c>
      <c r="J130" s="198">
        <v>4.7699999999999996</v>
      </c>
      <c r="K130" s="198">
        <v>6.18</v>
      </c>
      <c r="L130" s="198">
        <v>51.66</v>
      </c>
    </row>
    <row r="131" spans="1:12" ht="14.25" customHeight="1" x14ac:dyDescent="0.4">
      <c r="A131" s="449"/>
      <c r="B131" s="190" t="s">
        <v>296</v>
      </c>
      <c r="C131" s="245">
        <v>168</v>
      </c>
      <c r="D131" s="246">
        <v>103</v>
      </c>
      <c r="E131" s="247">
        <v>23</v>
      </c>
      <c r="F131" s="247">
        <v>30</v>
      </c>
      <c r="G131" s="248">
        <v>50</v>
      </c>
      <c r="H131" s="245">
        <v>179</v>
      </c>
      <c r="I131" s="246">
        <v>32</v>
      </c>
      <c r="J131" s="247">
        <v>3</v>
      </c>
      <c r="K131" s="247">
        <v>1</v>
      </c>
      <c r="L131" s="247">
        <v>28</v>
      </c>
    </row>
    <row r="132" spans="1:12" ht="14.25" customHeight="1" x14ac:dyDescent="0.4">
      <c r="A132" s="450"/>
      <c r="B132" s="202" t="s">
        <v>278</v>
      </c>
      <c r="C132" s="249">
        <v>163</v>
      </c>
      <c r="D132" s="250">
        <v>98</v>
      </c>
      <c r="E132" s="251">
        <v>42</v>
      </c>
      <c r="F132" s="251">
        <v>28</v>
      </c>
      <c r="G132" s="252">
        <v>28</v>
      </c>
      <c r="H132" s="249">
        <v>229</v>
      </c>
      <c r="I132" s="250">
        <v>51</v>
      </c>
      <c r="J132" s="251">
        <v>5</v>
      </c>
      <c r="K132" s="251">
        <v>44</v>
      </c>
      <c r="L132" s="251">
        <v>1</v>
      </c>
    </row>
    <row r="133" spans="1:12" s="179" customFormat="1" ht="14.25" customHeight="1" x14ac:dyDescent="0.4">
      <c r="A133" s="448" t="s">
        <v>297</v>
      </c>
      <c r="B133" s="184" t="s">
        <v>245</v>
      </c>
      <c r="C133" s="230">
        <v>172</v>
      </c>
      <c r="D133" s="197">
        <v>150</v>
      </c>
      <c r="E133" s="198">
        <v>30</v>
      </c>
      <c r="F133" s="198">
        <v>61</v>
      </c>
      <c r="G133" s="199">
        <v>59</v>
      </c>
      <c r="H133" s="230">
        <v>124</v>
      </c>
      <c r="I133" s="197">
        <v>120</v>
      </c>
      <c r="J133" s="198">
        <v>44</v>
      </c>
      <c r="K133" s="242">
        <v>39</v>
      </c>
      <c r="L133" s="198">
        <v>38</v>
      </c>
    </row>
    <row r="134" spans="1:12" s="179" customFormat="1" ht="14.25" customHeight="1" x14ac:dyDescent="0.4">
      <c r="A134" s="449"/>
      <c r="B134" s="190" t="s">
        <v>280</v>
      </c>
      <c r="C134" s="230">
        <v>146</v>
      </c>
      <c r="D134" s="197">
        <v>117</v>
      </c>
      <c r="E134" s="198">
        <v>24</v>
      </c>
      <c r="F134" s="198">
        <v>53</v>
      </c>
      <c r="G134" s="199">
        <v>40</v>
      </c>
      <c r="H134" s="230">
        <v>106</v>
      </c>
      <c r="I134" s="197">
        <v>101</v>
      </c>
      <c r="J134" s="198">
        <v>26</v>
      </c>
      <c r="K134" s="198">
        <v>33</v>
      </c>
      <c r="L134" s="198">
        <v>43</v>
      </c>
    </row>
    <row r="135" spans="1:12" s="179" customFormat="1" ht="14.25" customHeight="1" x14ac:dyDescent="0.4">
      <c r="A135" s="449"/>
      <c r="B135" s="190" t="s">
        <v>247</v>
      </c>
      <c r="C135" s="230">
        <v>143</v>
      </c>
      <c r="D135" s="197">
        <v>95</v>
      </c>
      <c r="E135" s="198">
        <v>25</v>
      </c>
      <c r="F135" s="198">
        <v>40</v>
      </c>
      <c r="G135" s="199">
        <v>30</v>
      </c>
      <c r="H135" s="230">
        <v>84.61</v>
      </c>
      <c r="I135" s="197">
        <v>76.22</v>
      </c>
      <c r="J135" s="198">
        <v>15.82</v>
      </c>
      <c r="K135" s="198">
        <v>25.75</v>
      </c>
      <c r="L135" s="198">
        <v>34.65</v>
      </c>
    </row>
    <row r="136" spans="1:12" s="219" customFormat="1" ht="14.25" customHeight="1" x14ac:dyDescent="0.4">
      <c r="A136" s="449"/>
      <c r="B136" s="190" t="s">
        <v>296</v>
      </c>
      <c r="C136" s="209">
        <v>127</v>
      </c>
      <c r="D136" s="210">
        <v>73</v>
      </c>
      <c r="E136" s="220">
        <v>19</v>
      </c>
      <c r="F136" s="220">
        <v>29</v>
      </c>
      <c r="G136" s="212">
        <v>25</v>
      </c>
      <c r="H136" s="209">
        <v>103</v>
      </c>
      <c r="I136" s="210">
        <v>69</v>
      </c>
      <c r="J136" s="220">
        <v>26</v>
      </c>
      <c r="K136" s="220">
        <v>25</v>
      </c>
      <c r="L136" s="220">
        <v>19</v>
      </c>
    </row>
    <row r="137" spans="1:12" s="219" customFormat="1" ht="14.25" customHeight="1" x14ac:dyDescent="0.4">
      <c r="A137" s="450"/>
      <c r="B137" s="202" t="s">
        <v>298</v>
      </c>
      <c r="C137" s="231">
        <v>116</v>
      </c>
      <c r="D137" s="232">
        <v>63</v>
      </c>
      <c r="E137" s="233">
        <v>25</v>
      </c>
      <c r="F137" s="233">
        <v>18</v>
      </c>
      <c r="G137" s="234">
        <v>20</v>
      </c>
      <c r="H137" s="231">
        <v>103</v>
      </c>
      <c r="I137" s="232">
        <v>70</v>
      </c>
      <c r="J137" s="233">
        <v>28</v>
      </c>
      <c r="K137" s="233">
        <v>23</v>
      </c>
      <c r="L137" s="233">
        <v>19</v>
      </c>
    </row>
    <row r="138" spans="1:12" s="219" customFormat="1" ht="14.25" customHeight="1" x14ac:dyDescent="0.4">
      <c r="A138" s="448" t="s">
        <v>299</v>
      </c>
      <c r="B138" s="184" t="s">
        <v>245</v>
      </c>
      <c r="C138" s="230">
        <v>216</v>
      </c>
      <c r="D138" s="197">
        <v>190</v>
      </c>
      <c r="E138" s="198">
        <v>37</v>
      </c>
      <c r="F138" s="198">
        <v>69</v>
      </c>
      <c r="G138" s="199">
        <v>84</v>
      </c>
      <c r="H138" s="230">
        <v>233</v>
      </c>
      <c r="I138" s="197">
        <v>228</v>
      </c>
      <c r="J138" s="198">
        <v>99</v>
      </c>
      <c r="K138" s="201">
        <v>75</v>
      </c>
      <c r="L138" s="198">
        <v>55</v>
      </c>
    </row>
    <row r="139" spans="1:12" s="219" customFormat="1" ht="14.25" customHeight="1" x14ac:dyDescent="0.4">
      <c r="A139" s="449"/>
      <c r="B139" s="190" t="s">
        <v>280</v>
      </c>
      <c r="C139" s="230">
        <v>205</v>
      </c>
      <c r="D139" s="197">
        <v>181</v>
      </c>
      <c r="E139" s="198">
        <v>30</v>
      </c>
      <c r="F139" s="198">
        <v>63</v>
      </c>
      <c r="G139" s="199">
        <v>88</v>
      </c>
      <c r="H139" s="230">
        <v>214</v>
      </c>
      <c r="I139" s="197">
        <v>210</v>
      </c>
      <c r="J139" s="198">
        <v>87</v>
      </c>
      <c r="K139" s="198">
        <v>73</v>
      </c>
      <c r="L139" s="198">
        <v>52</v>
      </c>
    </row>
    <row r="140" spans="1:12" s="219" customFormat="1" ht="14.25" customHeight="1" x14ac:dyDescent="0.4">
      <c r="A140" s="449"/>
      <c r="B140" s="190" t="s">
        <v>247</v>
      </c>
      <c r="C140" s="230">
        <v>221</v>
      </c>
      <c r="D140" s="197">
        <v>139</v>
      </c>
      <c r="E140" s="198">
        <v>30</v>
      </c>
      <c r="F140" s="198">
        <v>48</v>
      </c>
      <c r="G140" s="199">
        <v>61</v>
      </c>
      <c r="H140" s="230">
        <v>182.59</v>
      </c>
      <c r="I140" s="197">
        <v>167.39</v>
      </c>
      <c r="J140" s="198">
        <v>56.97</v>
      </c>
      <c r="K140" s="198">
        <v>67.84</v>
      </c>
      <c r="L140" s="198">
        <v>42.58</v>
      </c>
    </row>
    <row r="141" spans="1:12" s="219" customFormat="1" ht="14.25" customHeight="1" x14ac:dyDescent="0.4">
      <c r="A141" s="449"/>
      <c r="B141" s="190" t="s">
        <v>300</v>
      </c>
      <c r="C141" s="209">
        <v>195</v>
      </c>
      <c r="D141" s="210">
        <v>107</v>
      </c>
      <c r="E141" s="220">
        <v>23</v>
      </c>
      <c r="F141" s="220">
        <v>27</v>
      </c>
      <c r="G141" s="212">
        <v>57</v>
      </c>
      <c r="H141" s="209">
        <v>217</v>
      </c>
      <c r="I141" s="210">
        <v>157</v>
      </c>
      <c r="J141" s="220">
        <v>59</v>
      </c>
      <c r="K141" s="220">
        <v>60</v>
      </c>
      <c r="L141" s="220">
        <v>38</v>
      </c>
    </row>
    <row r="142" spans="1:12" s="219" customFormat="1" ht="14.25" customHeight="1" x14ac:dyDescent="0.4">
      <c r="A142" s="450"/>
      <c r="B142" s="202" t="s">
        <v>249</v>
      </c>
      <c r="C142" s="231">
        <v>176</v>
      </c>
      <c r="D142" s="232">
        <v>90</v>
      </c>
      <c r="E142" s="233">
        <v>31</v>
      </c>
      <c r="F142" s="233">
        <v>22</v>
      </c>
      <c r="G142" s="234">
        <v>37</v>
      </c>
      <c r="H142" s="231">
        <v>209</v>
      </c>
      <c r="I142" s="232">
        <v>140</v>
      </c>
      <c r="J142" s="233">
        <v>54</v>
      </c>
      <c r="K142" s="233">
        <v>54</v>
      </c>
      <c r="L142" s="233">
        <v>32</v>
      </c>
    </row>
    <row r="143" spans="1:12" s="219" customFormat="1" ht="14.25" customHeight="1" x14ac:dyDescent="0.4">
      <c r="A143" s="448" t="s">
        <v>301</v>
      </c>
      <c r="B143" s="184" t="s">
        <v>245</v>
      </c>
      <c r="C143" s="230">
        <v>86</v>
      </c>
      <c r="D143" s="197">
        <v>84</v>
      </c>
      <c r="E143" s="198">
        <v>11</v>
      </c>
      <c r="F143" s="198">
        <v>43</v>
      </c>
      <c r="G143" s="199">
        <v>30</v>
      </c>
      <c r="H143" s="230">
        <v>193</v>
      </c>
      <c r="I143" s="197">
        <v>193</v>
      </c>
      <c r="J143" s="198">
        <v>93</v>
      </c>
      <c r="K143" s="201">
        <v>97</v>
      </c>
      <c r="L143" s="198">
        <v>2</v>
      </c>
    </row>
    <row r="144" spans="1:12" s="219" customFormat="1" ht="14.25" customHeight="1" x14ac:dyDescent="0.4">
      <c r="A144" s="449"/>
      <c r="B144" s="190" t="s">
        <v>269</v>
      </c>
      <c r="C144" s="230">
        <v>80</v>
      </c>
      <c r="D144" s="197">
        <v>73</v>
      </c>
      <c r="E144" s="198">
        <v>10</v>
      </c>
      <c r="F144" s="198">
        <v>37</v>
      </c>
      <c r="G144" s="199">
        <v>26</v>
      </c>
      <c r="H144" s="230">
        <v>187</v>
      </c>
      <c r="I144" s="197">
        <v>186</v>
      </c>
      <c r="J144" s="198">
        <v>87</v>
      </c>
      <c r="K144" s="198">
        <v>95</v>
      </c>
      <c r="L144" s="198">
        <v>3</v>
      </c>
    </row>
    <row r="145" spans="1:13" s="219" customFormat="1" ht="14.25" customHeight="1" x14ac:dyDescent="0.4">
      <c r="A145" s="449"/>
      <c r="B145" s="190" t="s">
        <v>281</v>
      </c>
      <c r="C145" s="230">
        <v>76</v>
      </c>
      <c r="D145" s="197">
        <v>62</v>
      </c>
      <c r="E145" s="198">
        <v>10</v>
      </c>
      <c r="F145" s="198">
        <v>35</v>
      </c>
      <c r="G145" s="199">
        <v>17</v>
      </c>
      <c r="H145" s="230">
        <v>200.01</v>
      </c>
      <c r="I145" s="197">
        <v>197.13</v>
      </c>
      <c r="J145" s="198">
        <v>101.83</v>
      </c>
      <c r="K145" s="198">
        <v>93.61</v>
      </c>
      <c r="L145" s="198">
        <v>1.69</v>
      </c>
    </row>
    <row r="146" spans="1:13" s="219" customFormat="1" ht="14.25" customHeight="1" x14ac:dyDescent="0.4">
      <c r="A146" s="449"/>
      <c r="B146" s="190" t="s">
        <v>251</v>
      </c>
      <c r="C146" s="230">
        <v>72</v>
      </c>
      <c r="D146" s="197">
        <v>52</v>
      </c>
      <c r="E146" s="198">
        <v>9</v>
      </c>
      <c r="F146" s="198">
        <v>24</v>
      </c>
      <c r="G146" s="199">
        <v>19</v>
      </c>
      <c r="H146" s="230">
        <v>197</v>
      </c>
      <c r="I146" s="197">
        <v>197</v>
      </c>
      <c r="J146" s="198">
        <v>107</v>
      </c>
      <c r="K146" s="198">
        <v>89</v>
      </c>
      <c r="L146" s="198">
        <v>1</v>
      </c>
    </row>
    <row r="147" spans="1:13" s="219" customFormat="1" ht="14.25" customHeight="1" thickBot="1" x14ac:dyDescent="0.45">
      <c r="A147" s="451"/>
      <c r="B147" s="213" t="s">
        <v>278</v>
      </c>
      <c r="C147" s="253">
        <v>61</v>
      </c>
      <c r="D147" s="254">
        <v>41</v>
      </c>
      <c r="E147" s="255">
        <v>10</v>
      </c>
      <c r="F147" s="254">
        <v>15</v>
      </c>
      <c r="G147" s="256">
        <v>16</v>
      </c>
      <c r="H147" s="254">
        <v>190</v>
      </c>
      <c r="I147" s="257">
        <v>189</v>
      </c>
      <c r="J147" s="254">
        <v>105</v>
      </c>
      <c r="K147" s="254">
        <v>83</v>
      </c>
      <c r="L147" s="254">
        <v>1</v>
      </c>
    </row>
    <row r="148" spans="1:13" s="219" customFormat="1" ht="14.25" customHeight="1" x14ac:dyDescent="0.4">
      <c r="A148" s="179"/>
      <c r="B148" s="258" t="s">
        <v>302</v>
      </c>
      <c r="C148" s="258"/>
      <c r="D148" s="258"/>
      <c r="E148" s="258"/>
      <c r="F148" s="258"/>
      <c r="G148" s="259" t="s">
        <v>303</v>
      </c>
      <c r="H148" s="260"/>
      <c r="I148" s="260"/>
      <c r="J148" s="260"/>
      <c r="K148" s="208"/>
      <c r="L148" s="208"/>
    </row>
    <row r="149" spans="1:13" s="208" customFormat="1" ht="14.25" customHeight="1" x14ac:dyDescent="0.4">
      <c r="A149" s="179"/>
      <c r="B149" s="258"/>
      <c r="C149" s="258"/>
      <c r="D149" s="258"/>
      <c r="E149" s="258"/>
      <c r="F149" s="258"/>
      <c r="G149" s="261"/>
      <c r="H149" s="261"/>
      <c r="I149" s="261"/>
      <c r="J149" s="261"/>
      <c r="M149" s="262"/>
    </row>
    <row r="150" spans="1:13" s="208" customFormat="1" ht="14.25" customHeight="1" x14ac:dyDescent="0.4"/>
    <row r="151" spans="1:13" s="208" customFormat="1" ht="14.25" customHeight="1" x14ac:dyDescent="0.4"/>
    <row r="152" spans="1:13" s="219" customFormat="1" ht="14.25" customHeight="1" x14ac:dyDescent="0.4"/>
    <row r="153" spans="1:13" s="219" customFormat="1" ht="14.25" customHeight="1" x14ac:dyDescent="0.4"/>
    <row r="154" spans="1:13" s="219" customFormat="1" ht="14.25" customHeight="1" x14ac:dyDescent="0.4"/>
    <row r="155" spans="1:13" s="219" customFormat="1" ht="14.25" customHeight="1" x14ac:dyDescent="0.4"/>
    <row r="156" spans="1:13" s="219" customFormat="1" ht="14.25" customHeight="1" x14ac:dyDescent="0.4"/>
    <row r="157" spans="1:13" s="219" customFormat="1" ht="14.25" customHeight="1" x14ac:dyDescent="0.4"/>
    <row r="158" spans="1:13" s="219" customFormat="1" ht="14.25" customHeight="1" x14ac:dyDescent="0.4"/>
    <row r="159" spans="1:13" s="219" customFormat="1" ht="14.25" customHeight="1" x14ac:dyDescent="0.4"/>
    <row r="160" spans="1:13" s="219" customFormat="1" ht="14.25" customHeight="1" x14ac:dyDescent="0.4"/>
    <row r="161" spans="13:13" s="219" customFormat="1" ht="14.25" customHeight="1" x14ac:dyDescent="0.4"/>
    <row r="162" spans="13:13" s="219" customFormat="1" ht="14.25" customHeight="1" x14ac:dyDescent="0.4"/>
    <row r="163" spans="13:13" s="219" customFormat="1" ht="14.25" customHeight="1" x14ac:dyDescent="0.4"/>
    <row r="164" spans="13:13" s="219" customFormat="1" ht="14.25" customHeight="1" x14ac:dyDescent="0.4"/>
    <row r="165" spans="13:13" s="219" customFormat="1" ht="14.25" customHeight="1" x14ac:dyDescent="0.4"/>
    <row r="166" spans="13:13" s="219" customFormat="1" ht="14.25" customHeight="1" x14ac:dyDescent="0.4"/>
    <row r="167" spans="13:13" s="208" customFormat="1" ht="14.25" customHeight="1" x14ac:dyDescent="0.4">
      <c r="M167" s="262"/>
    </row>
    <row r="168" spans="13:13" s="208" customFormat="1" ht="14.25" customHeight="1" x14ac:dyDescent="0.4"/>
    <row r="169" spans="13:13" s="243" customFormat="1" ht="14.25" customHeight="1" x14ac:dyDescent="0.4"/>
    <row r="170" spans="13:13" s="219" customFormat="1" ht="14.25" customHeight="1" x14ac:dyDescent="0.4"/>
    <row r="171" spans="13:13" s="219" customFormat="1" ht="14.25" customHeight="1" x14ac:dyDescent="0.4"/>
    <row r="172" spans="13:13" s="219" customFormat="1" ht="14.25" customHeight="1" x14ac:dyDescent="0.4"/>
    <row r="173" spans="13:13" s="219" customFormat="1" ht="14.25" customHeight="1" x14ac:dyDescent="0.4"/>
    <row r="174" spans="13:13" s="219" customFormat="1" ht="14.25" customHeight="1" x14ac:dyDescent="0.4"/>
    <row r="175" spans="13:13" s="219" customFormat="1" ht="14.25" customHeight="1" x14ac:dyDescent="0.4"/>
    <row r="176" spans="13:13" s="208" customFormat="1" ht="12.75" x14ac:dyDescent="0.4"/>
    <row r="177" spans="1:1" s="208" customFormat="1" ht="12.75" x14ac:dyDescent="0.4"/>
    <row r="178" spans="1:1" s="208" customFormat="1" ht="12.75" x14ac:dyDescent="0.4">
      <c r="A178" s="179"/>
    </row>
    <row r="179" spans="1:1" s="208" customFormat="1" ht="12.75" x14ac:dyDescent="0.4">
      <c r="A179" s="179"/>
    </row>
    <row r="180" spans="1:1" s="208" customFormat="1" ht="12.75" x14ac:dyDescent="0.4">
      <c r="A180" s="179"/>
    </row>
    <row r="181" spans="1:1" s="208" customFormat="1" ht="12.75" x14ac:dyDescent="0.4">
      <c r="A181" s="179"/>
    </row>
    <row r="182" spans="1:1" s="208" customFormat="1" ht="12.75" x14ac:dyDescent="0.4">
      <c r="A182" s="179"/>
    </row>
    <row r="183" spans="1:1" s="208" customFormat="1" ht="12.75" x14ac:dyDescent="0.4">
      <c r="A183" s="179"/>
    </row>
    <row r="184" spans="1:1" s="208" customFormat="1" ht="12.75" x14ac:dyDescent="0.4">
      <c r="A184" s="179"/>
    </row>
    <row r="185" spans="1:1" s="208" customFormat="1" ht="12.75" x14ac:dyDescent="0.4">
      <c r="A185" s="179"/>
    </row>
    <row r="186" spans="1:1" s="208" customFormat="1" ht="12.75" x14ac:dyDescent="0.4">
      <c r="A186" s="179"/>
    </row>
    <row r="187" spans="1:1" s="208" customFormat="1" ht="12.75" x14ac:dyDescent="0.4">
      <c r="A187" s="179"/>
    </row>
    <row r="188" spans="1:1" s="208" customFormat="1" ht="12.75" x14ac:dyDescent="0.4">
      <c r="A188" s="179"/>
    </row>
    <row r="189" spans="1:1" s="208" customFormat="1" ht="12.75" x14ac:dyDescent="0.4">
      <c r="A189" s="179"/>
    </row>
    <row r="190" spans="1:1" s="208" customFormat="1" ht="12.75" x14ac:dyDescent="0.4">
      <c r="A190" s="179"/>
    </row>
    <row r="191" spans="1:1" s="208" customFormat="1" ht="12.75" x14ac:dyDescent="0.4">
      <c r="A191" s="179"/>
    </row>
    <row r="192" spans="1:1" s="208" customFormat="1" ht="12.75" x14ac:dyDescent="0.4">
      <c r="A192" s="179"/>
    </row>
    <row r="193" spans="1:1" s="208" customFormat="1" ht="12.75" x14ac:dyDescent="0.4">
      <c r="A193" s="179"/>
    </row>
    <row r="194" spans="1:1" s="208" customFormat="1" ht="12.75" x14ac:dyDescent="0.4">
      <c r="A194" s="179"/>
    </row>
    <row r="195" spans="1:1" s="208" customFormat="1" ht="12.75" x14ac:dyDescent="0.4">
      <c r="A195" s="179"/>
    </row>
    <row r="196" spans="1:1" s="208" customFormat="1" ht="12.75" x14ac:dyDescent="0.4">
      <c r="A196" s="179"/>
    </row>
    <row r="197" spans="1:1" s="208" customFormat="1" ht="12.75" x14ac:dyDescent="0.4">
      <c r="A197" s="179"/>
    </row>
    <row r="198" spans="1:1" s="208" customFormat="1" ht="12.75" x14ac:dyDescent="0.4">
      <c r="A198" s="179"/>
    </row>
  </sheetData>
  <mergeCells count="63">
    <mergeCell ref="K1:L1"/>
    <mergeCell ref="A3:A5"/>
    <mergeCell ref="B3:B5"/>
    <mergeCell ref="C3:C5"/>
    <mergeCell ref="D3:G3"/>
    <mergeCell ref="H3:H5"/>
    <mergeCell ref="I3:K3"/>
    <mergeCell ref="E4:E5"/>
    <mergeCell ref="F4:F5"/>
    <mergeCell ref="G4:G5"/>
    <mergeCell ref="A46:A50"/>
    <mergeCell ref="J4:J5"/>
    <mergeCell ref="K4:K5"/>
    <mergeCell ref="L4:L5"/>
    <mergeCell ref="A6:A10"/>
    <mergeCell ref="A11:A15"/>
    <mergeCell ref="A16:A20"/>
    <mergeCell ref="A21:A25"/>
    <mergeCell ref="A26:A30"/>
    <mergeCell ref="A31:A35"/>
    <mergeCell ref="A36:A40"/>
    <mergeCell ref="A41:A45"/>
    <mergeCell ref="A51:A55"/>
    <mergeCell ref="K58:L58"/>
    <mergeCell ref="A59:A61"/>
    <mergeCell ref="C59:C61"/>
    <mergeCell ref="D59:G59"/>
    <mergeCell ref="H59:H61"/>
    <mergeCell ref="I59:K59"/>
    <mergeCell ref="E60:E61"/>
    <mergeCell ref="F60:F61"/>
    <mergeCell ref="G60:G61"/>
    <mergeCell ref="A102:A106"/>
    <mergeCell ref="J60:J61"/>
    <mergeCell ref="K60:K61"/>
    <mergeCell ref="L60:L61"/>
    <mergeCell ref="A62:A66"/>
    <mergeCell ref="A67:A71"/>
    <mergeCell ref="A72:A76"/>
    <mergeCell ref="A77:A81"/>
    <mergeCell ref="A82:A86"/>
    <mergeCell ref="A87:A91"/>
    <mergeCell ref="A92:A96"/>
    <mergeCell ref="A97:A101"/>
    <mergeCell ref="L116:L117"/>
    <mergeCell ref="A118:A122"/>
    <mergeCell ref="A123:A127"/>
    <mergeCell ref="A128:A132"/>
    <mergeCell ref="A107:A111"/>
    <mergeCell ref="K114:L114"/>
    <mergeCell ref="A115:A117"/>
    <mergeCell ref="C115:C117"/>
    <mergeCell ref="D115:G115"/>
    <mergeCell ref="H115:H117"/>
    <mergeCell ref="I115:K115"/>
    <mergeCell ref="E116:E117"/>
    <mergeCell ref="F116:F117"/>
    <mergeCell ref="G116:G117"/>
    <mergeCell ref="A133:A137"/>
    <mergeCell ref="A138:A142"/>
    <mergeCell ref="A143:A147"/>
    <mergeCell ref="J116:J117"/>
    <mergeCell ref="K116:K117"/>
  </mergeCells>
  <phoneticPr fontId="3"/>
  <pageMargins left="0.78740157480314965" right="0.59" top="0.79" bottom="0.79" header="0" footer="0"/>
  <pageSetup paperSize="9" scale="90" firstPageNumber="112" orientation="portrait" useFirstPageNumber="1" r:id="rId1"/>
  <headerFooter alignWithMargins="0"/>
  <rowBreaks count="2" manualBreakCount="2">
    <brk id="56" max="16383" man="1"/>
    <brk id="11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32"/>
  <sheetViews>
    <sheetView view="pageBreakPreview" topLeftCell="A25" zoomScaleNormal="100" zoomScaleSheetLayoutView="100" workbookViewId="0"/>
  </sheetViews>
  <sheetFormatPr defaultColWidth="10.375" defaultRowHeight="14.85" customHeight="1" x14ac:dyDescent="0.15"/>
  <cols>
    <col min="1" max="1" width="8.25" style="51" customWidth="1"/>
    <col min="2" max="2" width="6.875" style="1" customWidth="1"/>
    <col min="3" max="10" width="7" style="1" customWidth="1"/>
    <col min="11" max="11" width="7.25" style="1" customWidth="1"/>
    <col min="12" max="12" width="4.375" style="1" customWidth="1"/>
    <col min="13" max="13" width="10.375" style="1" customWidth="1"/>
    <col min="14" max="256" width="10.375" style="1"/>
    <col min="257" max="257" width="8.25" style="1" customWidth="1"/>
    <col min="258" max="258" width="6.875" style="1" customWidth="1"/>
    <col min="259" max="266" width="7" style="1" customWidth="1"/>
    <col min="267" max="267" width="7.25" style="1" customWidth="1"/>
    <col min="268" max="268" width="4.375" style="1" customWidth="1"/>
    <col min="269" max="269" width="10.375" style="1" customWidth="1"/>
    <col min="270" max="512" width="10.375" style="1"/>
    <col min="513" max="513" width="8.25" style="1" customWidth="1"/>
    <col min="514" max="514" width="6.875" style="1" customWidth="1"/>
    <col min="515" max="522" width="7" style="1" customWidth="1"/>
    <col min="523" max="523" width="7.25" style="1" customWidth="1"/>
    <col min="524" max="524" width="4.375" style="1" customWidth="1"/>
    <col min="525" max="525" width="10.375" style="1" customWidth="1"/>
    <col min="526" max="768" width="10.375" style="1"/>
    <col min="769" max="769" width="8.25" style="1" customWidth="1"/>
    <col min="770" max="770" width="6.875" style="1" customWidth="1"/>
    <col min="771" max="778" width="7" style="1" customWidth="1"/>
    <col min="779" max="779" width="7.25" style="1" customWidth="1"/>
    <col min="780" max="780" width="4.375" style="1" customWidth="1"/>
    <col min="781" max="781" width="10.375" style="1" customWidth="1"/>
    <col min="782" max="1024" width="10.375" style="1"/>
    <col min="1025" max="1025" width="8.25" style="1" customWidth="1"/>
    <col min="1026" max="1026" width="6.875" style="1" customWidth="1"/>
    <col min="1027" max="1034" width="7" style="1" customWidth="1"/>
    <col min="1035" max="1035" width="7.25" style="1" customWidth="1"/>
    <col min="1036" max="1036" width="4.375" style="1" customWidth="1"/>
    <col min="1037" max="1037" width="10.375" style="1" customWidth="1"/>
    <col min="1038" max="1280" width="10.375" style="1"/>
    <col min="1281" max="1281" width="8.25" style="1" customWidth="1"/>
    <col min="1282" max="1282" width="6.875" style="1" customWidth="1"/>
    <col min="1283" max="1290" width="7" style="1" customWidth="1"/>
    <col min="1291" max="1291" width="7.25" style="1" customWidth="1"/>
    <col min="1292" max="1292" width="4.375" style="1" customWidth="1"/>
    <col min="1293" max="1293" width="10.375" style="1" customWidth="1"/>
    <col min="1294" max="1536" width="10.375" style="1"/>
    <col min="1537" max="1537" width="8.25" style="1" customWidth="1"/>
    <col min="1538" max="1538" width="6.875" style="1" customWidth="1"/>
    <col min="1539" max="1546" width="7" style="1" customWidth="1"/>
    <col min="1547" max="1547" width="7.25" style="1" customWidth="1"/>
    <col min="1548" max="1548" width="4.375" style="1" customWidth="1"/>
    <col min="1549" max="1549" width="10.375" style="1" customWidth="1"/>
    <col min="1550" max="1792" width="10.375" style="1"/>
    <col min="1793" max="1793" width="8.25" style="1" customWidth="1"/>
    <col min="1794" max="1794" width="6.875" style="1" customWidth="1"/>
    <col min="1795" max="1802" width="7" style="1" customWidth="1"/>
    <col min="1803" max="1803" width="7.25" style="1" customWidth="1"/>
    <col min="1804" max="1804" width="4.375" style="1" customWidth="1"/>
    <col min="1805" max="1805" width="10.375" style="1" customWidth="1"/>
    <col min="1806" max="2048" width="10.375" style="1"/>
    <col min="2049" max="2049" width="8.25" style="1" customWidth="1"/>
    <col min="2050" max="2050" width="6.875" style="1" customWidth="1"/>
    <col min="2051" max="2058" width="7" style="1" customWidth="1"/>
    <col min="2059" max="2059" width="7.25" style="1" customWidth="1"/>
    <col min="2060" max="2060" width="4.375" style="1" customWidth="1"/>
    <col min="2061" max="2061" width="10.375" style="1" customWidth="1"/>
    <col min="2062" max="2304" width="10.375" style="1"/>
    <col min="2305" max="2305" width="8.25" style="1" customWidth="1"/>
    <col min="2306" max="2306" width="6.875" style="1" customWidth="1"/>
    <col min="2307" max="2314" width="7" style="1" customWidth="1"/>
    <col min="2315" max="2315" width="7.25" style="1" customWidth="1"/>
    <col min="2316" max="2316" width="4.375" style="1" customWidth="1"/>
    <col min="2317" max="2317" width="10.375" style="1" customWidth="1"/>
    <col min="2318" max="2560" width="10.375" style="1"/>
    <col min="2561" max="2561" width="8.25" style="1" customWidth="1"/>
    <col min="2562" max="2562" width="6.875" style="1" customWidth="1"/>
    <col min="2563" max="2570" width="7" style="1" customWidth="1"/>
    <col min="2571" max="2571" width="7.25" style="1" customWidth="1"/>
    <col min="2572" max="2572" width="4.375" style="1" customWidth="1"/>
    <col min="2573" max="2573" width="10.375" style="1" customWidth="1"/>
    <col min="2574" max="2816" width="10.375" style="1"/>
    <col min="2817" max="2817" width="8.25" style="1" customWidth="1"/>
    <col min="2818" max="2818" width="6.875" style="1" customWidth="1"/>
    <col min="2819" max="2826" width="7" style="1" customWidth="1"/>
    <col min="2827" max="2827" width="7.25" style="1" customWidth="1"/>
    <col min="2828" max="2828" width="4.375" style="1" customWidth="1"/>
    <col min="2829" max="2829" width="10.375" style="1" customWidth="1"/>
    <col min="2830" max="3072" width="10.375" style="1"/>
    <col min="3073" max="3073" width="8.25" style="1" customWidth="1"/>
    <col min="3074" max="3074" width="6.875" style="1" customWidth="1"/>
    <col min="3075" max="3082" width="7" style="1" customWidth="1"/>
    <col min="3083" max="3083" width="7.25" style="1" customWidth="1"/>
    <col min="3084" max="3084" width="4.375" style="1" customWidth="1"/>
    <col min="3085" max="3085" width="10.375" style="1" customWidth="1"/>
    <col min="3086" max="3328" width="10.375" style="1"/>
    <col min="3329" max="3329" width="8.25" style="1" customWidth="1"/>
    <col min="3330" max="3330" width="6.875" style="1" customWidth="1"/>
    <col min="3331" max="3338" width="7" style="1" customWidth="1"/>
    <col min="3339" max="3339" width="7.25" style="1" customWidth="1"/>
    <col min="3340" max="3340" width="4.375" style="1" customWidth="1"/>
    <col min="3341" max="3341" width="10.375" style="1" customWidth="1"/>
    <col min="3342" max="3584" width="10.375" style="1"/>
    <col min="3585" max="3585" width="8.25" style="1" customWidth="1"/>
    <col min="3586" max="3586" width="6.875" style="1" customWidth="1"/>
    <col min="3587" max="3594" width="7" style="1" customWidth="1"/>
    <col min="3595" max="3595" width="7.25" style="1" customWidth="1"/>
    <col min="3596" max="3596" width="4.375" style="1" customWidth="1"/>
    <col min="3597" max="3597" width="10.375" style="1" customWidth="1"/>
    <col min="3598" max="3840" width="10.375" style="1"/>
    <col min="3841" max="3841" width="8.25" style="1" customWidth="1"/>
    <col min="3842" max="3842" width="6.875" style="1" customWidth="1"/>
    <col min="3843" max="3850" width="7" style="1" customWidth="1"/>
    <col min="3851" max="3851" width="7.25" style="1" customWidth="1"/>
    <col min="3852" max="3852" width="4.375" style="1" customWidth="1"/>
    <col min="3853" max="3853" width="10.375" style="1" customWidth="1"/>
    <col min="3854" max="4096" width="10.375" style="1"/>
    <col min="4097" max="4097" width="8.25" style="1" customWidth="1"/>
    <col min="4098" max="4098" width="6.875" style="1" customWidth="1"/>
    <col min="4099" max="4106" width="7" style="1" customWidth="1"/>
    <col min="4107" max="4107" width="7.25" style="1" customWidth="1"/>
    <col min="4108" max="4108" width="4.375" style="1" customWidth="1"/>
    <col min="4109" max="4109" width="10.375" style="1" customWidth="1"/>
    <col min="4110" max="4352" width="10.375" style="1"/>
    <col min="4353" max="4353" width="8.25" style="1" customWidth="1"/>
    <col min="4354" max="4354" width="6.875" style="1" customWidth="1"/>
    <col min="4355" max="4362" width="7" style="1" customWidth="1"/>
    <col min="4363" max="4363" width="7.25" style="1" customWidth="1"/>
    <col min="4364" max="4364" width="4.375" style="1" customWidth="1"/>
    <col min="4365" max="4365" width="10.375" style="1" customWidth="1"/>
    <col min="4366" max="4608" width="10.375" style="1"/>
    <col min="4609" max="4609" width="8.25" style="1" customWidth="1"/>
    <col min="4610" max="4610" width="6.875" style="1" customWidth="1"/>
    <col min="4611" max="4618" width="7" style="1" customWidth="1"/>
    <col min="4619" max="4619" width="7.25" style="1" customWidth="1"/>
    <col min="4620" max="4620" width="4.375" style="1" customWidth="1"/>
    <col min="4621" max="4621" width="10.375" style="1" customWidth="1"/>
    <col min="4622" max="4864" width="10.375" style="1"/>
    <col min="4865" max="4865" width="8.25" style="1" customWidth="1"/>
    <col min="4866" max="4866" width="6.875" style="1" customWidth="1"/>
    <col min="4867" max="4874" width="7" style="1" customWidth="1"/>
    <col min="4875" max="4875" width="7.25" style="1" customWidth="1"/>
    <col min="4876" max="4876" width="4.375" style="1" customWidth="1"/>
    <col min="4877" max="4877" width="10.375" style="1" customWidth="1"/>
    <col min="4878" max="5120" width="10.375" style="1"/>
    <col min="5121" max="5121" width="8.25" style="1" customWidth="1"/>
    <col min="5122" max="5122" width="6.875" style="1" customWidth="1"/>
    <col min="5123" max="5130" width="7" style="1" customWidth="1"/>
    <col min="5131" max="5131" width="7.25" style="1" customWidth="1"/>
    <col min="5132" max="5132" width="4.375" style="1" customWidth="1"/>
    <col min="5133" max="5133" width="10.375" style="1" customWidth="1"/>
    <col min="5134" max="5376" width="10.375" style="1"/>
    <col min="5377" max="5377" width="8.25" style="1" customWidth="1"/>
    <col min="5378" max="5378" width="6.875" style="1" customWidth="1"/>
    <col min="5379" max="5386" width="7" style="1" customWidth="1"/>
    <col min="5387" max="5387" width="7.25" style="1" customWidth="1"/>
    <col min="5388" max="5388" width="4.375" style="1" customWidth="1"/>
    <col min="5389" max="5389" width="10.375" style="1" customWidth="1"/>
    <col min="5390" max="5632" width="10.375" style="1"/>
    <col min="5633" max="5633" width="8.25" style="1" customWidth="1"/>
    <col min="5634" max="5634" width="6.875" style="1" customWidth="1"/>
    <col min="5635" max="5642" width="7" style="1" customWidth="1"/>
    <col min="5643" max="5643" width="7.25" style="1" customWidth="1"/>
    <col min="5644" max="5644" width="4.375" style="1" customWidth="1"/>
    <col min="5645" max="5645" width="10.375" style="1" customWidth="1"/>
    <col min="5646" max="5888" width="10.375" style="1"/>
    <col min="5889" max="5889" width="8.25" style="1" customWidth="1"/>
    <col min="5890" max="5890" width="6.875" style="1" customWidth="1"/>
    <col min="5891" max="5898" width="7" style="1" customWidth="1"/>
    <col min="5899" max="5899" width="7.25" style="1" customWidth="1"/>
    <col min="5900" max="5900" width="4.375" style="1" customWidth="1"/>
    <col min="5901" max="5901" width="10.375" style="1" customWidth="1"/>
    <col min="5902" max="6144" width="10.375" style="1"/>
    <col min="6145" max="6145" width="8.25" style="1" customWidth="1"/>
    <col min="6146" max="6146" width="6.875" style="1" customWidth="1"/>
    <col min="6147" max="6154" width="7" style="1" customWidth="1"/>
    <col min="6155" max="6155" width="7.25" style="1" customWidth="1"/>
    <col min="6156" max="6156" width="4.375" style="1" customWidth="1"/>
    <col min="6157" max="6157" width="10.375" style="1" customWidth="1"/>
    <col min="6158" max="6400" width="10.375" style="1"/>
    <col min="6401" max="6401" width="8.25" style="1" customWidth="1"/>
    <col min="6402" max="6402" width="6.875" style="1" customWidth="1"/>
    <col min="6403" max="6410" width="7" style="1" customWidth="1"/>
    <col min="6411" max="6411" width="7.25" style="1" customWidth="1"/>
    <col min="6412" max="6412" width="4.375" style="1" customWidth="1"/>
    <col min="6413" max="6413" width="10.375" style="1" customWidth="1"/>
    <col min="6414" max="6656" width="10.375" style="1"/>
    <col min="6657" max="6657" width="8.25" style="1" customWidth="1"/>
    <col min="6658" max="6658" width="6.875" style="1" customWidth="1"/>
    <col min="6659" max="6666" width="7" style="1" customWidth="1"/>
    <col min="6667" max="6667" width="7.25" style="1" customWidth="1"/>
    <col min="6668" max="6668" width="4.375" style="1" customWidth="1"/>
    <col min="6669" max="6669" width="10.375" style="1" customWidth="1"/>
    <col min="6670" max="6912" width="10.375" style="1"/>
    <col min="6913" max="6913" width="8.25" style="1" customWidth="1"/>
    <col min="6914" max="6914" width="6.875" style="1" customWidth="1"/>
    <col min="6915" max="6922" width="7" style="1" customWidth="1"/>
    <col min="6923" max="6923" width="7.25" style="1" customWidth="1"/>
    <col min="6924" max="6924" width="4.375" style="1" customWidth="1"/>
    <col min="6925" max="6925" width="10.375" style="1" customWidth="1"/>
    <col min="6926" max="7168" width="10.375" style="1"/>
    <col min="7169" max="7169" width="8.25" style="1" customWidth="1"/>
    <col min="7170" max="7170" width="6.875" style="1" customWidth="1"/>
    <col min="7171" max="7178" width="7" style="1" customWidth="1"/>
    <col min="7179" max="7179" width="7.25" style="1" customWidth="1"/>
    <col min="7180" max="7180" width="4.375" style="1" customWidth="1"/>
    <col min="7181" max="7181" width="10.375" style="1" customWidth="1"/>
    <col min="7182" max="7424" width="10.375" style="1"/>
    <col min="7425" max="7425" width="8.25" style="1" customWidth="1"/>
    <col min="7426" max="7426" width="6.875" style="1" customWidth="1"/>
    <col min="7427" max="7434" width="7" style="1" customWidth="1"/>
    <col min="7435" max="7435" width="7.25" style="1" customWidth="1"/>
    <col min="7436" max="7436" width="4.375" style="1" customWidth="1"/>
    <col min="7437" max="7437" width="10.375" style="1" customWidth="1"/>
    <col min="7438" max="7680" width="10.375" style="1"/>
    <col min="7681" max="7681" width="8.25" style="1" customWidth="1"/>
    <col min="7682" max="7682" width="6.875" style="1" customWidth="1"/>
    <col min="7683" max="7690" width="7" style="1" customWidth="1"/>
    <col min="7691" max="7691" width="7.25" style="1" customWidth="1"/>
    <col min="7692" max="7692" width="4.375" style="1" customWidth="1"/>
    <col min="7693" max="7693" width="10.375" style="1" customWidth="1"/>
    <col min="7694" max="7936" width="10.375" style="1"/>
    <col min="7937" max="7937" width="8.25" style="1" customWidth="1"/>
    <col min="7938" max="7938" width="6.875" style="1" customWidth="1"/>
    <col min="7939" max="7946" width="7" style="1" customWidth="1"/>
    <col min="7947" max="7947" width="7.25" style="1" customWidth="1"/>
    <col min="7948" max="7948" width="4.375" style="1" customWidth="1"/>
    <col min="7949" max="7949" width="10.375" style="1" customWidth="1"/>
    <col min="7950" max="8192" width="10.375" style="1"/>
    <col min="8193" max="8193" width="8.25" style="1" customWidth="1"/>
    <col min="8194" max="8194" width="6.875" style="1" customWidth="1"/>
    <col min="8195" max="8202" width="7" style="1" customWidth="1"/>
    <col min="8203" max="8203" width="7.25" style="1" customWidth="1"/>
    <col min="8204" max="8204" width="4.375" style="1" customWidth="1"/>
    <col min="8205" max="8205" width="10.375" style="1" customWidth="1"/>
    <col min="8206" max="8448" width="10.375" style="1"/>
    <col min="8449" max="8449" width="8.25" style="1" customWidth="1"/>
    <col min="8450" max="8450" width="6.875" style="1" customWidth="1"/>
    <col min="8451" max="8458" width="7" style="1" customWidth="1"/>
    <col min="8459" max="8459" width="7.25" style="1" customWidth="1"/>
    <col min="8460" max="8460" width="4.375" style="1" customWidth="1"/>
    <col min="8461" max="8461" width="10.375" style="1" customWidth="1"/>
    <col min="8462" max="8704" width="10.375" style="1"/>
    <col min="8705" max="8705" width="8.25" style="1" customWidth="1"/>
    <col min="8706" max="8706" width="6.875" style="1" customWidth="1"/>
    <col min="8707" max="8714" width="7" style="1" customWidth="1"/>
    <col min="8715" max="8715" width="7.25" style="1" customWidth="1"/>
    <col min="8716" max="8716" width="4.375" style="1" customWidth="1"/>
    <col min="8717" max="8717" width="10.375" style="1" customWidth="1"/>
    <col min="8718" max="8960" width="10.375" style="1"/>
    <col min="8961" max="8961" width="8.25" style="1" customWidth="1"/>
    <col min="8962" max="8962" width="6.875" style="1" customWidth="1"/>
    <col min="8963" max="8970" width="7" style="1" customWidth="1"/>
    <col min="8971" max="8971" width="7.25" style="1" customWidth="1"/>
    <col min="8972" max="8972" width="4.375" style="1" customWidth="1"/>
    <col min="8973" max="8973" width="10.375" style="1" customWidth="1"/>
    <col min="8974" max="9216" width="10.375" style="1"/>
    <col min="9217" max="9217" width="8.25" style="1" customWidth="1"/>
    <col min="9218" max="9218" width="6.875" style="1" customWidth="1"/>
    <col min="9219" max="9226" width="7" style="1" customWidth="1"/>
    <col min="9227" max="9227" width="7.25" style="1" customWidth="1"/>
    <col min="9228" max="9228" width="4.375" style="1" customWidth="1"/>
    <col min="9229" max="9229" width="10.375" style="1" customWidth="1"/>
    <col min="9230" max="9472" width="10.375" style="1"/>
    <col min="9473" max="9473" width="8.25" style="1" customWidth="1"/>
    <col min="9474" max="9474" width="6.875" style="1" customWidth="1"/>
    <col min="9475" max="9482" width="7" style="1" customWidth="1"/>
    <col min="9483" max="9483" width="7.25" style="1" customWidth="1"/>
    <col min="9484" max="9484" width="4.375" style="1" customWidth="1"/>
    <col min="9485" max="9485" width="10.375" style="1" customWidth="1"/>
    <col min="9486" max="9728" width="10.375" style="1"/>
    <col min="9729" max="9729" width="8.25" style="1" customWidth="1"/>
    <col min="9730" max="9730" width="6.875" style="1" customWidth="1"/>
    <col min="9731" max="9738" width="7" style="1" customWidth="1"/>
    <col min="9739" max="9739" width="7.25" style="1" customWidth="1"/>
    <col min="9740" max="9740" width="4.375" style="1" customWidth="1"/>
    <col min="9741" max="9741" width="10.375" style="1" customWidth="1"/>
    <col min="9742" max="9984" width="10.375" style="1"/>
    <col min="9985" max="9985" width="8.25" style="1" customWidth="1"/>
    <col min="9986" max="9986" width="6.875" style="1" customWidth="1"/>
    <col min="9987" max="9994" width="7" style="1" customWidth="1"/>
    <col min="9995" max="9995" width="7.25" style="1" customWidth="1"/>
    <col min="9996" max="9996" width="4.375" style="1" customWidth="1"/>
    <col min="9997" max="9997" width="10.375" style="1" customWidth="1"/>
    <col min="9998" max="10240" width="10.375" style="1"/>
    <col min="10241" max="10241" width="8.25" style="1" customWidth="1"/>
    <col min="10242" max="10242" width="6.875" style="1" customWidth="1"/>
    <col min="10243" max="10250" width="7" style="1" customWidth="1"/>
    <col min="10251" max="10251" width="7.25" style="1" customWidth="1"/>
    <col min="10252" max="10252" width="4.375" style="1" customWidth="1"/>
    <col min="10253" max="10253" width="10.375" style="1" customWidth="1"/>
    <col min="10254" max="10496" width="10.375" style="1"/>
    <col min="10497" max="10497" width="8.25" style="1" customWidth="1"/>
    <col min="10498" max="10498" width="6.875" style="1" customWidth="1"/>
    <col min="10499" max="10506" width="7" style="1" customWidth="1"/>
    <col min="10507" max="10507" width="7.25" style="1" customWidth="1"/>
    <col min="10508" max="10508" width="4.375" style="1" customWidth="1"/>
    <col min="10509" max="10509" width="10.375" style="1" customWidth="1"/>
    <col min="10510" max="10752" width="10.375" style="1"/>
    <col min="10753" max="10753" width="8.25" style="1" customWidth="1"/>
    <col min="10754" max="10754" width="6.875" style="1" customWidth="1"/>
    <col min="10755" max="10762" width="7" style="1" customWidth="1"/>
    <col min="10763" max="10763" width="7.25" style="1" customWidth="1"/>
    <col min="10764" max="10764" width="4.375" style="1" customWidth="1"/>
    <col min="10765" max="10765" width="10.375" style="1" customWidth="1"/>
    <col min="10766" max="11008" width="10.375" style="1"/>
    <col min="11009" max="11009" width="8.25" style="1" customWidth="1"/>
    <col min="11010" max="11010" width="6.875" style="1" customWidth="1"/>
    <col min="11011" max="11018" width="7" style="1" customWidth="1"/>
    <col min="11019" max="11019" width="7.25" style="1" customWidth="1"/>
    <col min="11020" max="11020" width="4.375" style="1" customWidth="1"/>
    <col min="11021" max="11021" width="10.375" style="1" customWidth="1"/>
    <col min="11022" max="11264" width="10.375" style="1"/>
    <col min="11265" max="11265" width="8.25" style="1" customWidth="1"/>
    <col min="11266" max="11266" width="6.875" style="1" customWidth="1"/>
    <col min="11267" max="11274" width="7" style="1" customWidth="1"/>
    <col min="11275" max="11275" width="7.25" style="1" customWidth="1"/>
    <col min="11276" max="11276" width="4.375" style="1" customWidth="1"/>
    <col min="11277" max="11277" width="10.375" style="1" customWidth="1"/>
    <col min="11278" max="11520" width="10.375" style="1"/>
    <col min="11521" max="11521" width="8.25" style="1" customWidth="1"/>
    <col min="11522" max="11522" width="6.875" style="1" customWidth="1"/>
    <col min="11523" max="11530" width="7" style="1" customWidth="1"/>
    <col min="11531" max="11531" width="7.25" style="1" customWidth="1"/>
    <col min="11532" max="11532" width="4.375" style="1" customWidth="1"/>
    <col min="11533" max="11533" width="10.375" style="1" customWidth="1"/>
    <col min="11534" max="11776" width="10.375" style="1"/>
    <col min="11777" max="11777" width="8.25" style="1" customWidth="1"/>
    <col min="11778" max="11778" width="6.875" style="1" customWidth="1"/>
    <col min="11779" max="11786" width="7" style="1" customWidth="1"/>
    <col min="11787" max="11787" width="7.25" style="1" customWidth="1"/>
    <col min="11788" max="11788" width="4.375" style="1" customWidth="1"/>
    <col min="11789" max="11789" width="10.375" style="1" customWidth="1"/>
    <col min="11790" max="12032" width="10.375" style="1"/>
    <col min="12033" max="12033" width="8.25" style="1" customWidth="1"/>
    <col min="12034" max="12034" width="6.875" style="1" customWidth="1"/>
    <col min="12035" max="12042" width="7" style="1" customWidth="1"/>
    <col min="12043" max="12043" width="7.25" style="1" customWidth="1"/>
    <col min="12044" max="12044" width="4.375" style="1" customWidth="1"/>
    <col min="12045" max="12045" width="10.375" style="1" customWidth="1"/>
    <col min="12046" max="12288" width="10.375" style="1"/>
    <col min="12289" max="12289" width="8.25" style="1" customWidth="1"/>
    <col min="12290" max="12290" width="6.875" style="1" customWidth="1"/>
    <col min="12291" max="12298" width="7" style="1" customWidth="1"/>
    <col min="12299" max="12299" width="7.25" style="1" customWidth="1"/>
    <col min="12300" max="12300" width="4.375" style="1" customWidth="1"/>
    <col min="12301" max="12301" width="10.375" style="1" customWidth="1"/>
    <col min="12302" max="12544" width="10.375" style="1"/>
    <col min="12545" max="12545" width="8.25" style="1" customWidth="1"/>
    <col min="12546" max="12546" width="6.875" style="1" customWidth="1"/>
    <col min="12547" max="12554" width="7" style="1" customWidth="1"/>
    <col min="12555" max="12555" width="7.25" style="1" customWidth="1"/>
    <col min="12556" max="12556" width="4.375" style="1" customWidth="1"/>
    <col min="12557" max="12557" width="10.375" style="1" customWidth="1"/>
    <col min="12558" max="12800" width="10.375" style="1"/>
    <col min="12801" max="12801" width="8.25" style="1" customWidth="1"/>
    <col min="12802" max="12802" width="6.875" style="1" customWidth="1"/>
    <col min="12803" max="12810" width="7" style="1" customWidth="1"/>
    <col min="12811" max="12811" width="7.25" style="1" customWidth="1"/>
    <col min="12812" max="12812" width="4.375" style="1" customWidth="1"/>
    <col min="12813" max="12813" width="10.375" style="1" customWidth="1"/>
    <col min="12814" max="13056" width="10.375" style="1"/>
    <col min="13057" max="13057" width="8.25" style="1" customWidth="1"/>
    <col min="13058" max="13058" width="6.875" style="1" customWidth="1"/>
    <col min="13059" max="13066" width="7" style="1" customWidth="1"/>
    <col min="13067" max="13067" width="7.25" style="1" customWidth="1"/>
    <col min="13068" max="13068" width="4.375" style="1" customWidth="1"/>
    <col min="13069" max="13069" width="10.375" style="1" customWidth="1"/>
    <col min="13070" max="13312" width="10.375" style="1"/>
    <col min="13313" max="13313" width="8.25" style="1" customWidth="1"/>
    <col min="13314" max="13314" width="6.875" style="1" customWidth="1"/>
    <col min="13315" max="13322" width="7" style="1" customWidth="1"/>
    <col min="13323" max="13323" width="7.25" style="1" customWidth="1"/>
    <col min="13324" max="13324" width="4.375" style="1" customWidth="1"/>
    <col min="13325" max="13325" width="10.375" style="1" customWidth="1"/>
    <col min="13326" max="13568" width="10.375" style="1"/>
    <col min="13569" max="13569" width="8.25" style="1" customWidth="1"/>
    <col min="13570" max="13570" width="6.875" style="1" customWidth="1"/>
    <col min="13571" max="13578" width="7" style="1" customWidth="1"/>
    <col min="13579" max="13579" width="7.25" style="1" customWidth="1"/>
    <col min="13580" max="13580" width="4.375" style="1" customWidth="1"/>
    <col min="13581" max="13581" width="10.375" style="1" customWidth="1"/>
    <col min="13582" max="13824" width="10.375" style="1"/>
    <col min="13825" max="13825" width="8.25" style="1" customWidth="1"/>
    <col min="13826" max="13826" width="6.875" style="1" customWidth="1"/>
    <col min="13827" max="13834" width="7" style="1" customWidth="1"/>
    <col min="13835" max="13835" width="7.25" style="1" customWidth="1"/>
    <col min="13836" max="13836" width="4.375" style="1" customWidth="1"/>
    <col min="13837" max="13837" width="10.375" style="1" customWidth="1"/>
    <col min="13838" max="14080" width="10.375" style="1"/>
    <col min="14081" max="14081" width="8.25" style="1" customWidth="1"/>
    <col min="14082" max="14082" width="6.875" style="1" customWidth="1"/>
    <col min="14083" max="14090" width="7" style="1" customWidth="1"/>
    <col min="14091" max="14091" width="7.25" style="1" customWidth="1"/>
    <col min="14092" max="14092" width="4.375" style="1" customWidth="1"/>
    <col min="14093" max="14093" width="10.375" style="1" customWidth="1"/>
    <col min="14094" max="14336" width="10.375" style="1"/>
    <col min="14337" max="14337" width="8.25" style="1" customWidth="1"/>
    <col min="14338" max="14338" width="6.875" style="1" customWidth="1"/>
    <col min="14339" max="14346" width="7" style="1" customWidth="1"/>
    <col min="14347" max="14347" width="7.25" style="1" customWidth="1"/>
    <col min="14348" max="14348" width="4.375" style="1" customWidth="1"/>
    <col min="14349" max="14349" width="10.375" style="1" customWidth="1"/>
    <col min="14350" max="14592" width="10.375" style="1"/>
    <col min="14593" max="14593" width="8.25" style="1" customWidth="1"/>
    <col min="14594" max="14594" width="6.875" style="1" customWidth="1"/>
    <col min="14595" max="14602" width="7" style="1" customWidth="1"/>
    <col min="14603" max="14603" width="7.25" style="1" customWidth="1"/>
    <col min="14604" max="14604" width="4.375" style="1" customWidth="1"/>
    <col min="14605" max="14605" width="10.375" style="1" customWidth="1"/>
    <col min="14606" max="14848" width="10.375" style="1"/>
    <col min="14849" max="14849" width="8.25" style="1" customWidth="1"/>
    <col min="14850" max="14850" width="6.875" style="1" customWidth="1"/>
    <col min="14851" max="14858" width="7" style="1" customWidth="1"/>
    <col min="14859" max="14859" width="7.25" style="1" customWidth="1"/>
    <col min="14860" max="14860" width="4.375" style="1" customWidth="1"/>
    <col min="14861" max="14861" width="10.375" style="1" customWidth="1"/>
    <col min="14862" max="15104" width="10.375" style="1"/>
    <col min="15105" max="15105" width="8.25" style="1" customWidth="1"/>
    <col min="15106" max="15106" width="6.875" style="1" customWidth="1"/>
    <col min="15107" max="15114" width="7" style="1" customWidth="1"/>
    <col min="15115" max="15115" width="7.25" style="1" customWidth="1"/>
    <col min="15116" max="15116" width="4.375" style="1" customWidth="1"/>
    <col min="15117" max="15117" width="10.375" style="1" customWidth="1"/>
    <col min="15118" max="15360" width="10.375" style="1"/>
    <col min="15361" max="15361" width="8.25" style="1" customWidth="1"/>
    <col min="15362" max="15362" width="6.875" style="1" customWidth="1"/>
    <col min="15363" max="15370" width="7" style="1" customWidth="1"/>
    <col min="15371" max="15371" width="7.25" style="1" customWidth="1"/>
    <col min="15372" max="15372" width="4.375" style="1" customWidth="1"/>
    <col min="15373" max="15373" width="10.375" style="1" customWidth="1"/>
    <col min="15374" max="15616" width="10.375" style="1"/>
    <col min="15617" max="15617" width="8.25" style="1" customWidth="1"/>
    <col min="15618" max="15618" width="6.875" style="1" customWidth="1"/>
    <col min="15619" max="15626" width="7" style="1" customWidth="1"/>
    <col min="15627" max="15627" width="7.25" style="1" customWidth="1"/>
    <col min="15628" max="15628" width="4.375" style="1" customWidth="1"/>
    <col min="15629" max="15629" width="10.375" style="1" customWidth="1"/>
    <col min="15630" max="15872" width="10.375" style="1"/>
    <col min="15873" max="15873" width="8.25" style="1" customWidth="1"/>
    <col min="15874" max="15874" width="6.875" style="1" customWidth="1"/>
    <col min="15875" max="15882" width="7" style="1" customWidth="1"/>
    <col min="15883" max="15883" width="7.25" style="1" customWidth="1"/>
    <col min="15884" max="15884" width="4.375" style="1" customWidth="1"/>
    <col min="15885" max="15885" width="10.375" style="1" customWidth="1"/>
    <col min="15886" max="16128" width="10.375" style="1"/>
    <col min="16129" max="16129" width="8.25" style="1" customWidth="1"/>
    <col min="16130" max="16130" width="6.875" style="1" customWidth="1"/>
    <col min="16131" max="16138" width="7" style="1" customWidth="1"/>
    <col min="16139" max="16139" width="7.25" style="1" customWidth="1"/>
    <col min="16140" max="16140" width="4.375" style="1" customWidth="1"/>
    <col min="16141" max="16141" width="10.375" style="1" customWidth="1"/>
    <col min="16142" max="16384" width="10.375" style="1"/>
  </cols>
  <sheetData>
    <row r="1" spans="1:12" ht="19.5" customHeight="1" x14ac:dyDescent="0.15">
      <c r="A1" s="351" t="s">
        <v>304</v>
      </c>
    </row>
    <row r="2" spans="1:12" ht="13.5" customHeight="1" thickBot="1" x14ac:dyDescent="0.2">
      <c r="A2" s="89"/>
      <c r="J2" s="51"/>
      <c r="K2" s="2" t="s">
        <v>305</v>
      </c>
      <c r="L2" s="90"/>
    </row>
    <row r="3" spans="1:12" s="26" customFormat="1" ht="22.5" customHeight="1" x14ac:dyDescent="0.15">
      <c r="A3" s="481" t="s">
        <v>306</v>
      </c>
      <c r="B3" s="483" t="s">
        <v>307</v>
      </c>
      <c r="C3" s="409" t="s">
        <v>308</v>
      </c>
      <c r="D3" s="485"/>
      <c r="E3" s="485"/>
      <c r="F3" s="485"/>
      <c r="G3" s="485"/>
      <c r="H3" s="485"/>
      <c r="I3" s="485"/>
      <c r="J3" s="486"/>
      <c r="K3" s="487" t="s">
        <v>309</v>
      </c>
    </row>
    <row r="4" spans="1:12" s="26" customFormat="1" ht="45" customHeight="1" x14ac:dyDescent="0.4">
      <c r="A4" s="482"/>
      <c r="B4" s="484"/>
      <c r="C4" s="263" t="s">
        <v>310</v>
      </c>
      <c r="D4" s="263" t="s">
        <v>311</v>
      </c>
      <c r="E4" s="263" t="s">
        <v>312</v>
      </c>
      <c r="F4" s="263" t="s">
        <v>313</v>
      </c>
      <c r="G4" s="263" t="s">
        <v>314</v>
      </c>
      <c r="H4" s="263" t="s">
        <v>315</v>
      </c>
      <c r="I4" s="263" t="s">
        <v>316</v>
      </c>
      <c r="J4" s="263" t="s">
        <v>317</v>
      </c>
      <c r="K4" s="428"/>
    </row>
    <row r="5" spans="1:12" s="26" customFormat="1" ht="22.5" customHeight="1" thickBot="1" x14ac:dyDescent="0.45">
      <c r="A5" s="9" t="s">
        <v>112</v>
      </c>
      <c r="B5" s="264">
        <v>48</v>
      </c>
      <c r="C5" s="264">
        <v>1</v>
      </c>
      <c r="D5" s="265">
        <v>19</v>
      </c>
      <c r="E5" s="266">
        <v>11</v>
      </c>
      <c r="F5" s="266">
        <v>5</v>
      </c>
      <c r="G5" s="267">
        <v>2</v>
      </c>
      <c r="H5" s="266">
        <v>1</v>
      </c>
      <c r="I5" s="266">
        <v>5</v>
      </c>
      <c r="J5" s="266">
        <v>4</v>
      </c>
      <c r="K5" s="268">
        <v>10688</v>
      </c>
    </row>
    <row r="6" spans="1:12" s="26" customFormat="1" ht="22.5" customHeight="1" x14ac:dyDescent="0.4">
      <c r="A6" s="108" t="s">
        <v>76</v>
      </c>
      <c r="B6" s="269">
        <v>3</v>
      </c>
      <c r="C6" s="269" t="s">
        <v>174</v>
      </c>
      <c r="D6" s="270" t="s">
        <v>174</v>
      </c>
      <c r="E6" s="270" t="s">
        <v>318</v>
      </c>
      <c r="F6" s="270" t="s">
        <v>319</v>
      </c>
      <c r="G6" s="270" t="s">
        <v>318</v>
      </c>
      <c r="H6" s="270" t="s">
        <v>319</v>
      </c>
      <c r="I6" s="270">
        <v>1</v>
      </c>
      <c r="J6" s="270">
        <v>2</v>
      </c>
      <c r="K6" s="271" t="s">
        <v>320</v>
      </c>
    </row>
    <row r="7" spans="1:12" s="26" customFormat="1" ht="22.5" customHeight="1" x14ac:dyDescent="0.4">
      <c r="A7" s="110" t="s">
        <v>77</v>
      </c>
      <c r="B7" s="272">
        <v>5</v>
      </c>
      <c r="C7" s="269" t="s">
        <v>174</v>
      </c>
      <c r="D7" s="270">
        <v>3</v>
      </c>
      <c r="E7" s="273" t="s">
        <v>318</v>
      </c>
      <c r="F7" s="273">
        <v>1</v>
      </c>
      <c r="G7" s="273">
        <v>1</v>
      </c>
      <c r="H7" s="273" t="s">
        <v>319</v>
      </c>
      <c r="I7" s="273" t="s">
        <v>318</v>
      </c>
      <c r="J7" s="273" t="s">
        <v>318</v>
      </c>
      <c r="K7" s="271" t="s">
        <v>321</v>
      </c>
    </row>
    <row r="8" spans="1:12" s="26" customFormat="1" ht="22.5" customHeight="1" x14ac:dyDescent="0.4">
      <c r="A8" s="110" t="s">
        <v>78</v>
      </c>
      <c r="B8" s="272">
        <v>4</v>
      </c>
      <c r="C8" s="269" t="s">
        <v>174</v>
      </c>
      <c r="D8" s="270">
        <v>3</v>
      </c>
      <c r="E8" s="273">
        <v>1</v>
      </c>
      <c r="F8" s="273" t="s">
        <v>318</v>
      </c>
      <c r="G8" s="273" t="s">
        <v>318</v>
      </c>
      <c r="H8" s="273" t="s">
        <v>318</v>
      </c>
      <c r="I8" s="273" t="s">
        <v>319</v>
      </c>
      <c r="J8" s="273" t="s">
        <v>319</v>
      </c>
      <c r="K8" s="271" t="s">
        <v>321</v>
      </c>
    </row>
    <row r="9" spans="1:12" s="26" customFormat="1" ht="22.5" customHeight="1" x14ac:dyDescent="0.4">
      <c r="A9" s="110" t="s">
        <v>79</v>
      </c>
      <c r="B9" s="269" t="s">
        <v>174</v>
      </c>
      <c r="C9" s="269" t="s">
        <v>174</v>
      </c>
      <c r="D9" s="270" t="s">
        <v>174</v>
      </c>
      <c r="E9" s="273" t="s">
        <v>319</v>
      </c>
      <c r="F9" s="273" t="s">
        <v>319</v>
      </c>
      <c r="G9" s="273" t="s">
        <v>319</v>
      </c>
      <c r="H9" s="273" t="s">
        <v>318</v>
      </c>
      <c r="I9" s="273" t="s">
        <v>319</v>
      </c>
      <c r="J9" s="273" t="s">
        <v>319</v>
      </c>
      <c r="K9" s="271" t="s">
        <v>321</v>
      </c>
    </row>
    <row r="10" spans="1:12" s="26" customFormat="1" ht="22.5" customHeight="1" x14ac:dyDescent="0.4">
      <c r="A10" s="110" t="s">
        <v>80</v>
      </c>
      <c r="B10" s="269">
        <v>8</v>
      </c>
      <c r="C10" s="269" t="s">
        <v>174</v>
      </c>
      <c r="D10" s="270">
        <v>3</v>
      </c>
      <c r="E10" s="273">
        <v>2</v>
      </c>
      <c r="F10" s="273">
        <v>2</v>
      </c>
      <c r="G10" s="273">
        <v>1</v>
      </c>
      <c r="H10" s="273" t="s">
        <v>318</v>
      </c>
      <c r="I10" s="273" t="s">
        <v>319</v>
      </c>
      <c r="J10" s="273" t="s">
        <v>319</v>
      </c>
      <c r="K10" s="271" t="s">
        <v>321</v>
      </c>
    </row>
    <row r="11" spans="1:12" s="26" customFormat="1" ht="22.5" customHeight="1" x14ac:dyDescent="0.4">
      <c r="A11" s="110" t="s">
        <v>81</v>
      </c>
      <c r="B11" s="269">
        <v>6</v>
      </c>
      <c r="C11" s="269" t="s">
        <v>174</v>
      </c>
      <c r="D11" s="270">
        <v>1</v>
      </c>
      <c r="E11" s="273">
        <v>1</v>
      </c>
      <c r="F11" s="273">
        <v>1</v>
      </c>
      <c r="G11" s="273" t="s">
        <v>319</v>
      </c>
      <c r="H11" s="273">
        <v>1</v>
      </c>
      <c r="I11" s="273">
        <v>1</v>
      </c>
      <c r="J11" s="273">
        <v>1</v>
      </c>
      <c r="K11" s="271" t="s">
        <v>321</v>
      </c>
    </row>
    <row r="12" spans="1:12" s="26" customFormat="1" ht="22.5" customHeight="1" x14ac:dyDescent="0.4">
      <c r="A12" s="110" t="s">
        <v>82</v>
      </c>
      <c r="B12" s="269">
        <v>2</v>
      </c>
      <c r="C12" s="269" t="s">
        <v>174</v>
      </c>
      <c r="D12" s="270">
        <v>1</v>
      </c>
      <c r="E12" s="273" t="s">
        <v>318</v>
      </c>
      <c r="F12" s="273" t="s">
        <v>318</v>
      </c>
      <c r="G12" s="273" t="s">
        <v>319</v>
      </c>
      <c r="H12" s="273" t="s">
        <v>319</v>
      </c>
      <c r="I12" s="273">
        <v>1</v>
      </c>
      <c r="J12" s="273" t="s">
        <v>319</v>
      </c>
      <c r="K12" s="271" t="s">
        <v>321</v>
      </c>
    </row>
    <row r="13" spans="1:12" s="26" customFormat="1" ht="22.5" customHeight="1" x14ac:dyDescent="0.4">
      <c r="A13" s="110" t="s">
        <v>83</v>
      </c>
      <c r="B13" s="269">
        <v>1</v>
      </c>
      <c r="C13" s="269" t="s">
        <v>174</v>
      </c>
      <c r="D13" s="270">
        <v>1</v>
      </c>
      <c r="E13" s="273" t="s">
        <v>319</v>
      </c>
      <c r="F13" s="273" t="s">
        <v>318</v>
      </c>
      <c r="G13" s="273" t="s">
        <v>318</v>
      </c>
      <c r="H13" s="273" t="s">
        <v>319</v>
      </c>
      <c r="I13" s="273" t="s">
        <v>319</v>
      </c>
      <c r="J13" s="273" t="s">
        <v>319</v>
      </c>
      <c r="K13" s="271" t="s">
        <v>321</v>
      </c>
    </row>
    <row r="14" spans="1:12" s="26" customFormat="1" ht="22.5" customHeight="1" x14ac:dyDescent="0.4">
      <c r="A14" s="110" t="s">
        <v>84</v>
      </c>
      <c r="B14" s="269">
        <v>3</v>
      </c>
      <c r="C14" s="269" t="s">
        <v>174</v>
      </c>
      <c r="D14" s="270">
        <v>1</v>
      </c>
      <c r="E14" s="273">
        <v>2</v>
      </c>
      <c r="F14" s="273" t="s">
        <v>318</v>
      </c>
      <c r="G14" s="273" t="s">
        <v>318</v>
      </c>
      <c r="H14" s="273" t="s">
        <v>318</v>
      </c>
      <c r="I14" s="273" t="s">
        <v>319</v>
      </c>
      <c r="J14" s="273" t="s">
        <v>318</v>
      </c>
      <c r="K14" s="271" t="s">
        <v>320</v>
      </c>
    </row>
    <row r="15" spans="1:12" s="26" customFormat="1" ht="22.5" customHeight="1" x14ac:dyDescent="0.4">
      <c r="A15" s="110" t="s">
        <v>85</v>
      </c>
      <c r="B15" s="269" t="s">
        <v>318</v>
      </c>
      <c r="C15" s="269" t="s">
        <v>174</v>
      </c>
      <c r="D15" s="270" t="s">
        <v>319</v>
      </c>
      <c r="E15" s="273" t="s">
        <v>318</v>
      </c>
      <c r="F15" s="273" t="s">
        <v>319</v>
      </c>
      <c r="G15" s="273" t="s">
        <v>318</v>
      </c>
      <c r="H15" s="273" t="s">
        <v>318</v>
      </c>
      <c r="I15" s="273" t="s">
        <v>319</v>
      </c>
      <c r="J15" s="273" t="s">
        <v>319</v>
      </c>
      <c r="K15" s="271" t="s">
        <v>321</v>
      </c>
    </row>
    <row r="16" spans="1:12" s="26" customFormat="1" ht="22.5" customHeight="1" x14ac:dyDescent="0.4">
      <c r="A16" s="110" t="s">
        <v>86</v>
      </c>
      <c r="B16" s="269">
        <v>1</v>
      </c>
      <c r="C16" s="269" t="s">
        <v>174</v>
      </c>
      <c r="D16" s="270" t="s">
        <v>174</v>
      </c>
      <c r="E16" s="273" t="s">
        <v>319</v>
      </c>
      <c r="F16" s="273">
        <v>1</v>
      </c>
      <c r="G16" s="273" t="s">
        <v>319</v>
      </c>
      <c r="H16" s="273" t="s">
        <v>318</v>
      </c>
      <c r="I16" s="273" t="s">
        <v>319</v>
      </c>
      <c r="J16" s="273" t="s">
        <v>318</v>
      </c>
      <c r="K16" s="271" t="s">
        <v>321</v>
      </c>
    </row>
    <row r="17" spans="1:233" s="26" customFormat="1" ht="22.5" customHeight="1" x14ac:dyDescent="0.4">
      <c r="A17" s="110" t="s">
        <v>87</v>
      </c>
      <c r="B17" s="269">
        <v>3</v>
      </c>
      <c r="C17" s="269"/>
      <c r="D17" s="270">
        <v>2</v>
      </c>
      <c r="E17" s="273">
        <v>1</v>
      </c>
      <c r="F17" s="273" t="s">
        <v>318</v>
      </c>
      <c r="G17" s="273" t="s">
        <v>319</v>
      </c>
      <c r="H17" s="273" t="s">
        <v>319</v>
      </c>
      <c r="I17" s="273" t="s">
        <v>319</v>
      </c>
      <c r="J17" s="273" t="s">
        <v>319</v>
      </c>
      <c r="K17" s="271" t="s">
        <v>320</v>
      </c>
    </row>
    <row r="18" spans="1:233" s="26" customFormat="1" ht="22.5" customHeight="1" x14ac:dyDescent="0.4">
      <c r="A18" s="110" t="s">
        <v>88</v>
      </c>
      <c r="B18" s="269">
        <v>5</v>
      </c>
      <c r="C18" s="269" t="s">
        <v>318</v>
      </c>
      <c r="D18" s="270">
        <v>1</v>
      </c>
      <c r="E18" s="273">
        <v>2</v>
      </c>
      <c r="F18" s="273" t="s">
        <v>319</v>
      </c>
      <c r="G18" s="273" t="s">
        <v>318</v>
      </c>
      <c r="H18" s="273" t="s">
        <v>318</v>
      </c>
      <c r="I18" s="273">
        <v>2</v>
      </c>
      <c r="J18" s="273" t="s">
        <v>318</v>
      </c>
      <c r="K18" s="271" t="s">
        <v>321</v>
      </c>
    </row>
    <row r="19" spans="1:233" s="26" customFormat="1" ht="22.5" customHeight="1" x14ac:dyDescent="0.4">
      <c r="A19" s="110" t="s">
        <v>89</v>
      </c>
      <c r="B19" s="269" t="s">
        <v>174</v>
      </c>
      <c r="C19" s="269" t="s">
        <v>174</v>
      </c>
      <c r="D19" s="270" t="s">
        <v>174</v>
      </c>
      <c r="E19" s="273" t="s">
        <v>319</v>
      </c>
      <c r="F19" s="273" t="s">
        <v>319</v>
      </c>
      <c r="G19" s="273" t="s">
        <v>319</v>
      </c>
      <c r="H19" s="273" t="s">
        <v>319</v>
      </c>
      <c r="I19" s="273" t="s">
        <v>319</v>
      </c>
      <c r="J19" s="273" t="s">
        <v>319</v>
      </c>
      <c r="K19" s="271" t="s">
        <v>321</v>
      </c>
    </row>
    <row r="20" spans="1:233" s="26" customFormat="1" ht="22.5" customHeight="1" x14ac:dyDescent="0.4">
      <c r="A20" s="110" t="s">
        <v>90</v>
      </c>
      <c r="B20" s="269">
        <v>1</v>
      </c>
      <c r="C20" s="269" t="s">
        <v>174</v>
      </c>
      <c r="D20" s="270" t="s">
        <v>319</v>
      </c>
      <c r="E20" s="273">
        <v>1</v>
      </c>
      <c r="F20" s="273" t="s">
        <v>318</v>
      </c>
      <c r="G20" s="273" t="s">
        <v>319</v>
      </c>
      <c r="H20" s="273" t="s">
        <v>319</v>
      </c>
      <c r="I20" s="273" t="s">
        <v>318</v>
      </c>
      <c r="J20" s="273" t="s">
        <v>319</v>
      </c>
      <c r="K20" s="271" t="s">
        <v>321</v>
      </c>
    </row>
    <row r="21" spans="1:233" s="26" customFormat="1" ht="22.5" customHeight="1" x14ac:dyDescent="0.4">
      <c r="A21" s="110" t="s">
        <v>91</v>
      </c>
      <c r="B21" s="269">
        <v>2</v>
      </c>
      <c r="C21" s="269" t="s">
        <v>174</v>
      </c>
      <c r="D21" s="270" t="s">
        <v>319</v>
      </c>
      <c r="E21" s="273">
        <v>1</v>
      </c>
      <c r="F21" s="273" t="s">
        <v>319</v>
      </c>
      <c r="G21" s="273" t="s">
        <v>319</v>
      </c>
      <c r="H21" s="273" t="s">
        <v>319</v>
      </c>
      <c r="I21" s="273" t="s">
        <v>319</v>
      </c>
      <c r="J21" s="273">
        <v>1</v>
      </c>
      <c r="K21" s="271" t="s">
        <v>320</v>
      </c>
    </row>
    <row r="22" spans="1:233" s="26" customFormat="1" ht="22.5" customHeight="1" x14ac:dyDescent="0.4">
      <c r="A22" s="108" t="s">
        <v>92</v>
      </c>
      <c r="B22" s="274">
        <v>1</v>
      </c>
      <c r="C22" s="269" t="s">
        <v>174</v>
      </c>
      <c r="D22" s="270">
        <v>1</v>
      </c>
      <c r="E22" s="270" t="s">
        <v>319</v>
      </c>
      <c r="F22" s="270" t="s">
        <v>318</v>
      </c>
      <c r="G22" s="270" t="s">
        <v>319</v>
      </c>
      <c r="H22" s="270" t="s">
        <v>319</v>
      </c>
      <c r="I22" s="270" t="s">
        <v>318</v>
      </c>
      <c r="J22" s="270" t="s">
        <v>319</v>
      </c>
      <c r="K22" s="271" t="s">
        <v>321</v>
      </c>
    </row>
    <row r="23" spans="1:233" s="26" customFormat="1" ht="22.5" customHeight="1" x14ac:dyDescent="0.4">
      <c r="A23" s="108" t="s">
        <v>93</v>
      </c>
      <c r="B23" s="269">
        <v>1</v>
      </c>
      <c r="C23" s="269" t="s">
        <v>174</v>
      </c>
      <c r="D23" s="270">
        <v>1</v>
      </c>
      <c r="E23" s="270" t="s">
        <v>319</v>
      </c>
      <c r="F23" s="270" t="s">
        <v>318</v>
      </c>
      <c r="G23" s="270" t="s">
        <v>319</v>
      </c>
      <c r="H23" s="270" t="s">
        <v>319</v>
      </c>
      <c r="I23" s="270" t="s">
        <v>322</v>
      </c>
      <c r="J23" s="270" t="s">
        <v>319</v>
      </c>
      <c r="K23" s="271" t="s">
        <v>320</v>
      </c>
    </row>
    <row r="24" spans="1:233" s="26" customFormat="1" ht="22.5" customHeight="1" x14ac:dyDescent="0.4">
      <c r="A24" s="110" t="s">
        <v>94</v>
      </c>
      <c r="B24" s="269" t="s">
        <v>174</v>
      </c>
      <c r="C24" s="269" t="s">
        <v>174</v>
      </c>
      <c r="D24" s="270" t="s">
        <v>323</v>
      </c>
      <c r="E24" s="273" t="s">
        <v>319</v>
      </c>
      <c r="F24" s="273" t="s">
        <v>318</v>
      </c>
      <c r="G24" s="273" t="s">
        <v>318</v>
      </c>
      <c r="H24" s="273" t="s">
        <v>319</v>
      </c>
      <c r="I24" s="270" t="s">
        <v>323</v>
      </c>
      <c r="J24" s="270" t="s">
        <v>322</v>
      </c>
      <c r="K24" s="271" t="s">
        <v>324</v>
      </c>
    </row>
    <row r="25" spans="1:233" s="26" customFormat="1" ht="22.5" customHeight="1" x14ac:dyDescent="0.4">
      <c r="A25" s="110" t="s">
        <v>95</v>
      </c>
      <c r="B25" s="269" t="s">
        <v>174</v>
      </c>
      <c r="C25" s="269" t="s">
        <v>174</v>
      </c>
      <c r="D25" s="270" t="s">
        <v>319</v>
      </c>
      <c r="E25" s="273" t="s">
        <v>319</v>
      </c>
      <c r="F25" s="273" t="s">
        <v>322</v>
      </c>
      <c r="G25" s="273" t="s">
        <v>322</v>
      </c>
      <c r="H25" s="273" t="s">
        <v>318</v>
      </c>
      <c r="I25" s="270" t="s">
        <v>319</v>
      </c>
      <c r="J25" s="273" t="s">
        <v>322</v>
      </c>
      <c r="K25" s="271" t="s">
        <v>321</v>
      </c>
    </row>
    <row r="26" spans="1:233" s="26" customFormat="1" ht="22.5" customHeight="1" x14ac:dyDescent="0.4">
      <c r="A26" s="110" t="s">
        <v>96</v>
      </c>
      <c r="B26" s="269" t="s">
        <v>174</v>
      </c>
      <c r="C26" s="269" t="s">
        <v>174</v>
      </c>
      <c r="D26" s="270" t="s">
        <v>323</v>
      </c>
      <c r="E26" s="273" t="s">
        <v>318</v>
      </c>
      <c r="F26" s="273" t="s">
        <v>318</v>
      </c>
      <c r="G26" s="273" t="s">
        <v>319</v>
      </c>
      <c r="H26" s="273" t="s">
        <v>323</v>
      </c>
      <c r="I26" s="270" t="s">
        <v>318</v>
      </c>
      <c r="J26" s="270" t="s">
        <v>323</v>
      </c>
      <c r="K26" s="271" t="s">
        <v>324</v>
      </c>
    </row>
    <row r="27" spans="1:233" s="26" customFormat="1" ht="22.5" customHeight="1" x14ac:dyDescent="0.4">
      <c r="A27" s="110" t="s">
        <v>97</v>
      </c>
      <c r="B27" s="269" t="s">
        <v>174</v>
      </c>
      <c r="C27" s="269" t="s">
        <v>174</v>
      </c>
      <c r="D27" s="270" t="s">
        <v>319</v>
      </c>
      <c r="E27" s="273" t="s">
        <v>319</v>
      </c>
      <c r="F27" s="273" t="s">
        <v>319</v>
      </c>
      <c r="G27" s="273" t="s">
        <v>322</v>
      </c>
      <c r="H27" s="273" t="s">
        <v>325</v>
      </c>
      <c r="I27" s="270" t="s">
        <v>322</v>
      </c>
      <c r="J27" s="273" t="s">
        <v>318</v>
      </c>
      <c r="K27" s="271" t="s">
        <v>321</v>
      </c>
    </row>
    <row r="28" spans="1:233" s="26" customFormat="1" ht="22.5" customHeight="1" x14ac:dyDescent="0.4">
      <c r="A28" s="108" t="s">
        <v>98</v>
      </c>
      <c r="B28" s="269" t="s">
        <v>174</v>
      </c>
      <c r="C28" s="269" t="s">
        <v>174</v>
      </c>
      <c r="D28" s="270" t="s">
        <v>174</v>
      </c>
      <c r="E28" s="270" t="s">
        <v>322</v>
      </c>
      <c r="F28" s="270" t="s">
        <v>325</v>
      </c>
      <c r="G28" s="270" t="s">
        <v>318</v>
      </c>
      <c r="H28" s="270" t="s">
        <v>319</v>
      </c>
      <c r="I28" s="270" t="s">
        <v>323</v>
      </c>
      <c r="J28" s="270" t="s">
        <v>323</v>
      </c>
      <c r="K28" s="271" t="s">
        <v>326</v>
      </c>
    </row>
    <row r="29" spans="1:233" s="26" customFormat="1" ht="22.5" customHeight="1" x14ac:dyDescent="0.4">
      <c r="A29" s="110" t="s">
        <v>99</v>
      </c>
      <c r="B29" s="269">
        <v>1</v>
      </c>
      <c r="C29" s="269">
        <v>1</v>
      </c>
      <c r="D29" s="270" t="s">
        <v>174</v>
      </c>
      <c r="E29" s="273" t="s">
        <v>318</v>
      </c>
      <c r="F29" s="273" t="s">
        <v>319</v>
      </c>
      <c r="G29" s="273" t="s">
        <v>323</v>
      </c>
      <c r="H29" s="273" t="s">
        <v>322</v>
      </c>
      <c r="I29" s="270" t="s">
        <v>322</v>
      </c>
      <c r="J29" s="270" t="s">
        <v>319</v>
      </c>
      <c r="K29" s="271" t="s">
        <v>321</v>
      </c>
    </row>
    <row r="30" spans="1:233" s="26" customFormat="1" ht="22.5" customHeight="1" thickBot="1" x14ac:dyDescent="0.45">
      <c r="A30" s="110" t="s">
        <v>100</v>
      </c>
      <c r="B30" s="269">
        <v>1</v>
      </c>
      <c r="C30" s="269" t="s">
        <v>174</v>
      </c>
      <c r="D30" s="275">
        <v>1</v>
      </c>
      <c r="E30" s="273" t="s">
        <v>325</v>
      </c>
      <c r="F30" s="273" t="s">
        <v>318</v>
      </c>
      <c r="G30" s="270" t="s">
        <v>319</v>
      </c>
      <c r="H30" s="273" t="s">
        <v>319</v>
      </c>
      <c r="I30" s="270" t="s">
        <v>323</v>
      </c>
      <c r="J30" s="273" t="s">
        <v>319</v>
      </c>
      <c r="K30" s="276" t="s">
        <v>326</v>
      </c>
    </row>
    <row r="31" spans="1:233" s="26" customFormat="1" ht="18" customHeight="1" x14ac:dyDescent="0.4">
      <c r="A31" s="24" t="s">
        <v>327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</row>
    <row r="32" spans="1:233" ht="14.25" customHeight="1" x14ac:dyDescent="0.15">
      <c r="A32" s="36" t="s">
        <v>328</v>
      </c>
    </row>
  </sheetData>
  <mergeCells count="4">
    <mergeCell ref="A3:A4"/>
    <mergeCell ref="B3:B4"/>
    <mergeCell ref="C3:J3"/>
    <mergeCell ref="K3:K4"/>
  </mergeCells>
  <phoneticPr fontId="3"/>
  <pageMargins left="0.78740157480314965" right="0.78740157480314965" top="0.78740157480314965" bottom="0.78740157480314965" header="0.51181102362204722" footer="0.51181102362204722"/>
  <pageSetup paperSize="9" firstPageNumber="114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view="pageBreakPreview" topLeftCell="A34" zoomScaleNormal="100" zoomScaleSheetLayoutView="100" workbookViewId="0">
      <selection activeCell="C17" sqref="C17"/>
    </sheetView>
  </sheetViews>
  <sheetFormatPr defaultColWidth="7.625" defaultRowHeight="18" customHeight="1" x14ac:dyDescent="0.4"/>
  <cols>
    <col min="1" max="1" width="12.375" style="319" customWidth="1"/>
    <col min="2" max="11" width="7.75" style="319" customWidth="1"/>
    <col min="12" max="12" width="2.5" style="319" customWidth="1"/>
    <col min="13" max="13" width="15.5" style="319" customWidth="1"/>
    <col min="14" max="16" width="2.5" style="319" customWidth="1"/>
    <col min="17" max="256" width="7.625" style="319"/>
    <col min="257" max="257" width="12.375" style="319" customWidth="1"/>
    <col min="258" max="267" width="7.75" style="319" customWidth="1"/>
    <col min="268" max="272" width="2.5" style="319" customWidth="1"/>
    <col min="273" max="512" width="7.625" style="319"/>
    <col min="513" max="513" width="12.375" style="319" customWidth="1"/>
    <col min="514" max="523" width="7.75" style="319" customWidth="1"/>
    <col min="524" max="528" width="2.5" style="319" customWidth="1"/>
    <col min="529" max="768" width="7.625" style="319"/>
    <col min="769" max="769" width="12.375" style="319" customWidth="1"/>
    <col min="770" max="779" width="7.75" style="319" customWidth="1"/>
    <col min="780" max="784" width="2.5" style="319" customWidth="1"/>
    <col min="785" max="1024" width="7.625" style="319"/>
    <col min="1025" max="1025" width="12.375" style="319" customWidth="1"/>
    <col min="1026" max="1035" width="7.75" style="319" customWidth="1"/>
    <col min="1036" max="1040" width="2.5" style="319" customWidth="1"/>
    <col min="1041" max="1280" width="7.625" style="319"/>
    <col min="1281" max="1281" width="12.375" style="319" customWidth="1"/>
    <col min="1282" max="1291" width="7.75" style="319" customWidth="1"/>
    <col min="1292" max="1296" width="2.5" style="319" customWidth="1"/>
    <col min="1297" max="1536" width="7.625" style="319"/>
    <col min="1537" max="1537" width="12.375" style="319" customWidth="1"/>
    <col min="1538" max="1547" width="7.75" style="319" customWidth="1"/>
    <col min="1548" max="1552" width="2.5" style="319" customWidth="1"/>
    <col min="1553" max="1792" width="7.625" style="319"/>
    <col min="1793" max="1793" width="12.375" style="319" customWidth="1"/>
    <col min="1794" max="1803" width="7.75" style="319" customWidth="1"/>
    <col min="1804" max="1808" width="2.5" style="319" customWidth="1"/>
    <col min="1809" max="2048" width="7.625" style="319"/>
    <col min="2049" max="2049" width="12.375" style="319" customWidth="1"/>
    <col min="2050" max="2059" width="7.75" style="319" customWidth="1"/>
    <col min="2060" max="2064" width="2.5" style="319" customWidth="1"/>
    <col min="2065" max="2304" width="7.625" style="319"/>
    <col min="2305" max="2305" width="12.375" style="319" customWidth="1"/>
    <col min="2306" max="2315" width="7.75" style="319" customWidth="1"/>
    <col min="2316" max="2320" width="2.5" style="319" customWidth="1"/>
    <col min="2321" max="2560" width="7.625" style="319"/>
    <col min="2561" max="2561" width="12.375" style="319" customWidth="1"/>
    <col min="2562" max="2571" width="7.75" style="319" customWidth="1"/>
    <col min="2572" max="2576" width="2.5" style="319" customWidth="1"/>
    <col min="2577" max="2816" width="7.625" style="319"/>
    <col min="2817" max="2817" width="12.375" style="319" customWidth="1"/>
    <col min="2818" max="2827" width="7.75" style="319" customWidth="1"/>
    <col min="2828" max="2832" width="2.5" style="319" customWidth="1"/>
    <col min="2833" max="3072" width="7.625" style="319"/>
    <col min="3073" max="3073" width="12.375" style="319" customWidth="1"/>
    <col min="3074" max="3083" width="7.75" style="319" customWidth="1"/>
    <col min="3084" max="3088" width="2.5" style="319" customWidth="1"/>
    <col min="3089" max="3328" width="7.625" style="319"/>
    <col min="3329" max="3329" width="12.375" style="319" customWidth="1"/>
    <col min="3330" max="3339" width="7.75" style="319" customWidth="1"/>
    <col min="3340" max="3344" width="2.5" style="319" customWidth="1"/>
    <col min="3345" max="3584" width="7.625" style="319"/>
    <col min="3585" max="3585" width="12.375" style="319" customWidth="1"/>
    <col min="3586" max="3595" width="7.75" style="319" customWidth="1"/>
    <col min="3596" max="3600" width="2.5" style="319" customWidth="1"/>
    <col min="3601" max="3840" width="7.625" style="319"/>
    <col min="3841" max="3841" width="12.375" style="319" customWidth="1"/>
    <col min="3842" max="3851" width="7.75" style="319" customWidth="1"/>
    <col min="3852" max="3856" width="2.5" style="319" customWidth="1"/>
    <col min="3857" max="4096" width="7.625" style="319"/>
    <col min="4097" max="4097" width="12.375" style="319" customWidth="1"/>
    <col min="4098" max="4107" width="7.75" style="319" customWidth="1"/>
    <col min="4108" max="4112" width="2.5" style="319" customWidth="1"/>
    <col min="4113" max="4352" width="7.625" style="319"/>
    <col min="4353" max="4353" width="12.375" style="319" customWidth="1"/>
    <col min="4354" max="4363" width="7.75" style="319" customWidth="1"/>
    <col min="4364" max="4368" width="2.5" style="319" customWidth="1"/>
    <col min="4369" max="4608" width="7.625" style="319"/>
    <col min="4609" max="4609" width="12.375" style="319" customWidth="1"/>
    <col min="4610" max="4619" width="7.75" style="319" customWidth="1"/>
    <col min="4620" max="4624" width="2.5" style="319" customWidth="1"/>
    <col min="4625" max="4864" width="7.625" style="319"/>
    <col min="4865" max="4865" width="12.375" style="319" customWidth="1"/>
    <col min="4866" max="4875" width="7.75" style="319" customWidth="1"/>
    <col min="4876" max="4880" width="2.5" style="319" customWidth="1"/>
    <col min="4881" max="5120" width="7.625" style="319"/>
    <col min="5121" max="5121" width="12.375" style="319" customWidth="1"/>
    <col min="5122" max="5131" width="7.75" style="319" customWidth="1"/>
    <col min="5132" max="5136" width="2.5" style="319" customWidth="1"/>
    <col min="5137" max="5376" width="7.625" style="319"/>
    <col min="5377" max="5377" width="12.375" style="319" customWidth="1"/>
    <col min="5378" max="5387" width="7.75" style="319" customWidth="1"/>
    <col min="5388" max="5392" width="2.5" style="319" customWidth="1"/>
    <col min="5393" max="5632" width="7.625" style="319"/>
    <col min="5633" max="5633" width="12.375" style="319" customWidth="1"/>
    <col min="5634" max="5643" width="7.75" style="319" customWidth="1"/>
    <col min="5644" max="5648" width="2.5" style="319" customWidth="1"/>
    <col min="5649" max="5888" width="7.625" style="319"/>
    <col min="5889" max="5889" width="12.375" style="319" customWidth="1"/>
    <col min="5890" max="5899" width="7.75" style="319" customWidth="1"/>
    <col min="5900" max="5904" width="2.5" style="319" customWidth="1"/>
    <col min="5905" max="6144" width="7.625" style="319"/>
    <col min="6145" max="6145" width="12.375" style="319" customWidth="1"/>
    <col min="6146" max="6155" width="7.75" style="319" customWidth="1"/>
    <col min="6156" max="6160" width="2.5" style="319" customWidth="1"/>
    <col min="6161" max="6400" width="7.625" style="319"/>
    <col min="6401" max="6401" width="12.375" style="319" customWidth="1"/>
    <col min="6402" max="6411" width="7.75" style="319" customWidth="1"/>
    <col min="6412" max="6416" width="2.5" style="319" customWidth="1"/>
    <col min="6417" max="6656" width="7.625" style="319"/>
    <col min="6657" max="6657" width="12.375" style="319" customWidth="1"/>
    <col min="6658" max="6667" width="7.75" style="319" customWidth="1"/>
    <col min="6668" max="6672" width="2.5" style="319" customWidth="1"/>
    <col min="6673" max="6912" width="7.625" style="319"/>
    <col min="6913" max="6913" width="12.375" style="319" customWidth="1"/>
    <col min="6914" max="6923" width="7.75" style="319" customWidth="1"/>
    <col min="6924" max="6928" width="2.5" style="319" customWidth="1"/>
    <col min="6929" max="7168" width="7.625" style="319"/>
    <col min="7169" max="7169" width="12.375" style="319" customWidth="1"/>
    <col min="7170" max="7179" width="7.75" style="319" customWidth="1"/>
    <col min="7180" max="7184" width="2.5" style="319" customWidth="1"/>
    <col min="7185" max="7424" width="7.625" style="319"/>
    <col min="7425" max="7425" width="12.375" style="319" customWidth="1"/>
    <col min="7426" max="7435" width="7.75" style="319" customWidth="1"/>
    <col min="7436" max="7440" width="2.5" style="319" customWidth="1"/>
    <col min="7441" max="7680" width="7.625" style="319"/>
    <col min="7681" max="7681" width="12.375" style="319" customWidth="1"/>
    <col min="7682" max="7691" width="7.75" style="319" customWidth="1"/>
    <col min="7692" max="7696" width="2.5" style="319" customWidth="1"/>
    <col min="7697" max="7936" width="7.625" style="319"/>
    <col min="7937" max="7937" width="12.375" style="319" customWidth="1"/>
    <col min="7938" max="7947" width="7.75" style="319" customWidth="1"/>
    <col min="7948" max="7952" width="2.5" style="319" customWidth="1"/>
    <col min="7953" max="8192" width="7.625" style="319"/>
    <col min="8193" max="8193" width="12.375" style="319" customWidth="1"/>
    <col min="8194" max="8203" width="7.75" style="319" customWidth="1"/>
    <col min="8204" max="8208" width="2.5" style="319" customWidth="1"/>
    <col min="8209" max="8448" width="7.625" style="319"/>
    <col min="8449" max="8449" width="12.375" style="319" customWidth="1"/>
    <col min="8450" max="8459" width="7.75" style="319" customWidth="1"/>
    <col min="8460" max="8464" width="2.5" style="319" customWidth="1"/>
    <col min="8465" max="8704" width="7.625" style="319"/>
    <col min="8705" max="8705" width="12.375" style="319" customWidth="1"/>
    <col min="8706" max="8715" width="7.75" style="319" customWidth="1"/>
    <col min="8716" max="8720" width="2.5" style="319" customWidth="1"/>
    <col min="8721" max="8960" width="7.625" style="319"/>
    <col min="8961" max="8961" width="12.375" style="319" customWidth="1"/>
    <col min="8962" max="8971" width="7.75" style="319" customWidth="1"/>
    <col min="8972" max="8976" width="2.5" style="319" customWidth="1"/>
    <col min="8977" max="9216" width="7.625" style="319"/>
    <col min="9217" max="9217" width="12.375" style="319" customWidth="1"/>
    <col min="9218" max="9227" width="7.75" style="319" customWidth="1"/>
    <col min="9228" max="9232" width="2.5" style="319" customWidth="1"/>
    <col min="9233" max="9472" width="7.625" style="319"/>
    <col min="9473" max="9473" width="12.375" style="319" customWidth="1"/>
    <col min="9474" max="9483" width="7.75" style="319" customWidth="1"/>
    <col min="9484" max="9488" width="2.5" style="319" customWidth="1"/>
    <col min="9489" max="9728" width="7.625" style="319"/>
    <col min="9729" max="9729" width="12.375" style="319" customWidth="1"/>
    <col min="9730" max="9739" width="7.75" style="319" customWidth="1"/>
    <col min="9740" max="9744" width="2.5" style="319" customWidth="1"/>
    <col min="9745" max="9984" width="7.625" style="319"/>
    <col min="9985" max="9985" width="12.375" style="319" customWidth="1"/>
    <col min="9986" max="9995" width="7.75" style="319" customWidth="1"/>
    <col min="9996" max="10000" width="2.5" style="319" customWidth="1"/>
    <col min="10001" max="10240" width="7.625" style="319"/>
    <col min="10241" max="10241" width="12.375" style="319" customWidth="1"/>
    <col min="10242" max="10251" width="7.75" style="319" customWidth="1"/>
    <col min="10252" max="10256" width="2.5" style="319" customWidth="1"/>
    <col min="10257" max="10496" width="7.625" style="319"/>
    <col min="10497" max="10497" width="12.375" style="319" customWidth="1"/>
    <col min="10498" max="10507" width="7.75" style="319" customWidth="1"/>
    <col min="10508" max="10512" width="2.5" style="319" customWidth="1"/>
    <col min="10513" max="10752" width="7.625" style="319"/>
    <col min="10753" max="10753" width="12.375" style="319" customWidth="1"/>
    <col min="10754" max="10763" width="7.75" style="319" customWidth="1"/>
    <col min="10764" max="10768" width="2.5" style="319" customWidth="1"/>
    <col min="10769" max="11008" width="7.625" style="319"/>
    <col min="11009" max="11009" width="12.375" style="319" customWidth="1"/>
    <col min="11010" max="11019" width="7.75" style="319" customWidth="1"/>
    <col min="11020" max="11024" width="2.5" style="319" customWidth="1"/>
    <col min="11025" max="11264" width="7.625" style="319"/>
    <col min="11265" max="11265" width="12.375" style="319" customWidth="1"/>
    <col min="11266" max="11275" width="7.75" style="319" customWidth="1"/>
    <col min="11276" max="11280" width="2.5" style="319" customWidth="1"/>
    <col min="11281" max="11520" width="7.625" style="319"/>
    <col min="11521" max="11521" width="12.375" style="319" customWidth="1"/>
    <col min="11522" max="11531" width="7.75" style="319" customWidth="1"/>
    <col min="11532" max="11536" width="2.5" style="319" customWidth="1"/>
    <col min="11537" max="11776" width="7.625" style="319"/>
    <col min="11777" max="11777" width="12.375" style="319" customWidth="1"/>
    <col min="11778" max="11787" width="7.75" style="319" customWidth="1"/>
    <col min="11788" max="11792" width="2.5" style="319" customWidth="1"/>
    <col min="11793" max="12032" width="7.625" style="319"/>
    <col min="12033" max="12033" width="12.375" style="319" customWidth="1"/>
    <col min="12034" max="12043" width="7.75" style="319" customWidth="1"/>
    <col min="12044" max="12048" width="2.5" style="319" customWidth="1"/>
    <col min="12049" max="12288" width="7.625" style="319"/>
    <col min="12289" max="12289" width="12.375" style="319" customWidth="1"/>
    <col min="12290" max="12299" width="7.75" style="319" customWidth="1"/>
    <col min="12300" max="12304" width="2.5" style="319" customWidth="1"/>
    <col min="12305" max="12544" width="7.625" style="319"/>
    <col min="12545" max="12545" width="12.375" style="319" customWidth="1"/>
    <col min="12546" max="12555" width="7.75" style="319" customWidth="1"/>
    <col min="12556" max="12560" width="2.5" style="319" customWidth="1"/>
    <col min="12561" max="12800" width="7.625" style="319"/>
    <col min="12801" max="12801" width="12.375" style="319" customWidth="1"/>
    <col min="12802" max="12811" width="7.75" style="319" customWidth="1"/>
    <col min="12812" max="12816" width="2.5" style="319" customWidth="1"/>
    <col min="12817" max="13056" width="7.625" style="319"/>
    <col min="13057" max="13057" width="12.375" style="319" customWidth="1"/>
    <col min="13058" max="13067" width="7.75" style="319" customWidth="1"/>
    <col min="13068" max="13072" width="2.5" style="319" customWidth="1"/>
    <col min="13073" max="13312" width="7.625" style="319"/>
    <col min="13313" max="13313" width="12.375" style="319" customWidth="1"/>
    <col min="13314" max="13323" width="7.75" style="319" customWidth="1"/>
    <col min="13324" max="13328" width="2.5" style="319" customWidth="1"/>
    <col min="13329" max="13568" width="7.625" style="319"/>
    <col min="13569" max="13569" width="12.375" style="319" customWidth="1"/>
    <col min="13570" max="13579" width="7.75" style="319" customWidth="1"/>
    <col min="13580" max="13584" width="2.5" style="319" customWidth="1"/>
    <col min="13585" max="13824" width="7.625" style="319"/>
    <col min="13825" max="13825" width="12.375" style="319" customWidth="1"/>
    <col min="13826" max="13835" width="7.75" style="319" customWidth="1"/>
    <col min="13836" max="13840" width="2.5" style="319" customWidth="1"/>
    <col min="13841" max="14080" width="7.625" style="319"/>
    <col min="14081" max="14081" width="12.375" style="319" customWidth="1"/>
    <col min="14082" max="14091" width="7.75" style="319" customWidth="1"/>
    <col min="14092" max="14096" width="2.5" style="319" customWidth="1"/>
    <col min="14097" max="14336" width="7.625" style="319"/>
    <col min="14337" max="14337" width="12.375" style="319" customWidth="1"/>
    <col min="14338" max="14347" width="7.75" style="319" customWidth="1"/>
    <col min="14348" max="14352" width="2.5" style="319" customWidth="1"/>
    <col min="14353" max="14592" width="7.625" style="319"/>
    <col min="14593" max="14593" width="12.375" style="319" customWidth="1"/>
    <col min="14594" max="14603" width="7.75" style="319" customWidth="1"/>
    <col min="14604" max="14608" width="2.5" style="319" customWidth="1"/>
    <col min="14609" max="14848" width="7.625" style="319"/>
    <col min="14849" max="14849" width="12.375" style="319" customWidth="1"/>
    <col min="14850" max="14859" width="7.75" style="319" customWidth="1"/>
    <col min="14860" max="14864" width="2.5" style="319" customWidth="1"/>
    <col min="14865" max="15104" width="7.625" style="319"/>
    <col min="15105" max="15105" width="12.375" style="319" customWidth="1"/>
    <col min="15106" max="15115" width="7.75" style="319" customWidth="1"/>
    <col min="15116" max="15120" width="2.5" style="319" customWidth="1"/>
    <col min="15121" max="15360" width="7.625" style="319"/>
    <col min="15361" max="15361" width="12.375" style="319" customWidth="1"/>
    <col min="15362" max="15371" width="7.75" style="319" customWidth="1"/>
    <col min="15372" max="15376" width="2.5" style="319" customWidth="1"/>
    <col min="15377" max="15616" width="7.625" style="319"/>
    <col min="15617" max="15617" width="12.375" style="319" customWidth="1"/>
    <col min="15618" max="15627" width="7.75" style="319" customWidth="1"/>
    <col min="15628" max="15632" width="2.5" style="319" customWidth="1"/>
    <col min="15633" max="15872" width="7.625" style="319"/>
    <col min="15873" max="15873" width="12.375" style="319" customWidth="1"/>
    <col min="15874" max="15883" width="7.75" style="319" customWidth="1"/>
    <col min="15884" max="15888" width="2.5" style="319" customWidth="1"/>
    <col min="15889" max="16128" width="7.625" style="319"/>
    <col min="16129" max="16129" width="12.375" style="319" customWidth="1"/>
    <col min="16130" max="16139" width="7.75" style="319" customWidth="1"/>
    <col min="16140" max="16144" width="2.5" style="319" customWidth="1"/>
    <col min="16145" max="16384" width="7.625" style="319"/>
  </cols>
  <sheetData>
    <row r="1" spans="1:17" s="325" customFormat="1" ht="23.25" customHeight="1" thickBot="1" x14ac:dyDescent="0.45">
      <c r="A1" s="354" t="s">
        <v>329</v>
      </c>
      <c r="B1" s="372"/>
      <c r="C1" s="372"/>
      <c r="D1" s="372"/>
      <c r="E1" s="372"/>
      <c r="F1" s="372"/>
      <c r="G1" s="372"/>
      <c r="H1" s="319"/>
      <c r="I1" s="319"/>
      <c r="K1" s="649" t="s">
        <v>549</v>
      </c>
    </row>
    <row r="2" spans="1:17" s="326" customFormat="1" ht="18" customHeight="1" x14ac:dyDescent="0.4">
      <c r="A2" s="520" t="s">
        <v>330</v>
      </c>
      <c r="B2" s="521"/>
      <c r="C2" s="277" t="s">
        <v>331</v>
      </c>
      <c r="D2" s="522" t="s">
        <v>332</v>
      </c>
      <c r="E2" s="523"/>
      <c r="F2" s="524" t="s">
        <v>333</v>
      </c>
      <c r="G2" s="523"/>
      <c r="H2" s="524" t="s">
        <v>334</v>
      </c>
      <c r="I2" s="523"/>
      <c r="J2" s="524" t="s">
        <v>65</v>
      </c>
      <c r="K2" s="525"/>
    </row>
    <row r="3" spans="1:17" s="326" customFormat="1" ht="18" customHeight="1" x14ac:dyDescent="0.4">
      <c r="A3" s="526" t="s">
        <v>335</v>
      </c>
      <c r="B3" s="527"/>
      <c r="C3" s="655">
        <v>98</v>
      </c>
      <c r="D3" s="656">
        <v>151374</v>
      </c>
      <c r="E3" s="657"/>
      <c r="F3" s="657">
        <v>38031</v>
      </c>
      <c r="G3" s="657"/>
      <c r="H3" s="657">
        <v>113343</v>
      </c>
      <c r="I3" s="657"/>
      <c r="J3" s="650"/>
      <c r="K3" s="650"/>
      <c r="Q3" s="327"/>
    </row>
    <row r="4" spans="1:17" s="326" customFormat="1" ht="18" customHeight="1" x14ac:dyDescent="0.4">
      <c r="A4" s="516" t="s">
        <v>336</v>
      </c>
      <c r="B4" s="517"/>
      <c r="C4" s="658">
        <v>27</v>
      </c>
      <c r="D4" s="659">
        <v>52048</v>
      </c>
      <c r="E4" s="660"/>
      <c r="F4" s="660">
        <v>44697</v>
      </c>
      <c r="G4" s="660"/>
      <c r="H4" s="660">
        <v>7351</v>
      </c>
      <c r="I4" s="660"/>
      <c r="J4" s="651"/>
      <c r="K4" s="651"/>
      <c r="Q4" s="327"/>
    </row>
    <row r="5" spans="1:17" s="326" customFormat="1" ht="18" customHeight="1" x14ac:dyDescent="0.4">
      <c r="A5" s="516" t="s">
        <v>337</v>
      </c>
      <c r="B5" s="517"/>
      <c r="C5" s="658">
        <v>314</v>
      </c>
      <c r="D5" s="659">
        <v>184464</v>
      </c>
      <c r="E5" s="660"/>
      <c r="F5" s="660">
        <v>94800</v>
      </c>
      <c r="G5" s="660"/>
      <c r="H5" s="660">
        <v>89663</v>
      </c>
      <c r="I5" s="660"/>
      <c r="J5" s="651"/>
      <c r="K5" s="651"/>
      <c r="Q5" s="327"/>
    </row>
    <row r="6" spans="1:17" s="326" customFormat="1" ht="18" customHeight="1" x14ac:dyDescent="0.4">
      <c r="A6" s="516" t="s">
        <v>338</v>
      </c>
      <c r="B6" s="517"/>
      <c r="C6" s="658">
        <v>24</v>
      </c>
      <c r="D6" s="659">
        <v>3961</v>
      </c>
      <c r="E6" s="660"/>
      <c r="F6" s="660">
        <v>1122</v>
      </c>
      <c r="G6" s="660"/>
      <c r="H6" s="660">
        <v>2839</v>
      </c>
      <c r="I6" s="660"/>
      <c r="J6" s="651"/>
      <c r="K6" s="651"/>
      <c r="Q6" s="327"/>
    </row>
    <row r="7" spans="1:17" s="326" customFormat="1" ht="18" customHeight="1" x14ac:dyDescent="0.4">
      <c r="A7" s="518" t="s">
        <v>339</v>
      </c>
      <c r="B7" s="519"/>
      <c r="C7" s="661">
        <v>5</v>
      </c>
      <c r="D7" s="662">
        <v>2293</v>
      </c>
      <c r="E7" s="663"/>
      <c r="F7" s="663">
        <v>1930</v>
      </c>
      <c r="G7" s="663"/>
      <c r="H7" s="663">
        <v>363</v>
      </c>
      <c r="I7" s="663"/>
      <c r="J7" s="652"/>
      <c r="K7" s="652"/>
      <c r="Q7" s="327"/>
    </row>
    <row r="8" spans="1:17" s="326" customFormat="1" ht="18" customHeight="1" x14ac:dyDescent="0.4">
      <c r="A8" s="509" t="s">
        <v>340</v>
      </c>
      <c r="B8" s="510"/>
      <c r="C8" s="328">
        <f>SUM(C3:C7)</f>
        <v>468</v>
      </c>
      <c r="D8" s="511">
        <f>F8+H8</f>
        <v>394139</v>
      </c>
      <c r="E8" s="512"/>
      <c r="F8" s="512">
        <f>SUM(F3:G7)</f>
        <v>180580</v>
      </c>
      <c r="G8" s="512"/>
      <c r="H8" s="512">
        <f>SUM(H3:K7)</f>
        <v>213559</v>
      </c>
      <c r="I8" s="512"/>
      <c r="J8" s="513" t="s">
        <v>341</v>
      </c>
      <c r="K8" s="513"/>
      <c r="Q8" s="327"/>
    </row>
    <row r="9" spans="1:17" s="326" customFormat="1" ht="18" customHeight="1" x14ac:dyDescent="0.4">
      <c r="A9" s="514" t="s">
        <v>342</v>
      </c>
      <c r="B9" s="515"/>
      <c r="C9" s="328">
        <v>0</v>
      </c>
      <c r="D9" s="664">
        <v>0</v>
      </c>
      <c r="E9" s="665"/>
      <c r="F9" s="665">
        <v>0</v>
      </c>
      <c r="G9" s="665"/>
      <c r="H9" s="665">
        <v>0</v>
      </c>
      <c r="I9" s="665"/>
      <c r="J9" s="513" t="s">
        <v>114</v>
      </c>
      <c r="K9" s="513"/>
      <c r="Q9" s="327"/>
    </row>
    <row r="10" spans="1:17" s="326" customFormat="1" ht="18" customHeight="1" thickBot="1" x14ac:dyDescent="0.45">
      <c r="A10" s="507" t="s">
        <v>343</v>
      </c>
      <c r="B10" s="508"/>
      <c r="C10" s="666">
        <v>569</v>
      </c>
      <c r="D10" s="667">
        <v>1181089</v>
      </c>
      <c r="E10" s="668"/>
      <c r="F10" s="668">
        <v>758525</v>
      </c>
      <c r="G10" s="668"/>
      <c r="H10" s="668">
        <v>186952</v>
      </c>
      <c r="I10" s="668"/>
      <c r="J10" s="668">
        <v>235612</v>
      </c>
      <c r="K10" s="668"/>
      <c r="Q10" s="327"/>
    </row>
    <row r="11" spans="1:17" s="326" customFormat="1" ht="18" customHeight="1" x14ac:dyDescent="0.4">
      <c r="A11" s="329" t="s">
        <v>344</v>
      </c>
      <c r="B11" s="318"/>
      <c r="C11" s="318"/>
      <c r="D11" s="318"/>
      <c r="E11" s="318"/>
      <c r="F11" s="318"/>
      <c r="G11" s="318"/>
      <c r="H11" s="318"/>
      <c r="J11" s="373"/>
    </row>
    <row r="12" spans="1:17" s="326" customFormat="1" ht="15" customHeight="1" x14ac:dyDescent="0.4">
      <c r="A12" s="318" t="s">
        <v>345</v>
      </c>
      <c r="D12" s="318"/>
      <c r="E12" s="318"/>
      <c r="F12" s="318"/>
      <c r="G12" s="318"/>
      <c r="H12" s="318"/>
      <c r="I12" s="318"/>
      <c r="J12" s="318"/>
      <c r="K12" s="318"/>
    </row>
    <row r="13" spans="1:17" s="326" customFormat="1" ht="15" customHeight="1" x14ac:dyDescent="0.4">
      <c r="A13" s="318" t="s">
        <v>346</v>
      </c>
      <c r="D13" s="318"/>
      <c r="E13" s="318"/>
      <c r="F13" s="318"/>
      <c r="G13" s="318"/>
      <c r="H13" s="318"/>
      <c r="I13" s="318"/>
      <c r="J13" s="318"/>
      <c r="K13" s="318"/>
    </row>
    <row r="14" spans="1:17" s="326" customFormat="1" ht="15" customHeight="1" x14ac:dyDescent="0.4">
      <c r="A14" s="318" t="s">
        <v>347</v>
      </c>
      <c r="D14" s="318"/>
      <c r="E14" s="318"/>
      <c r="F14" s="318"/>
      <c r="G14" s="318"/>
      <c r="H14" s="318"/>
      <c r="I14" s="318"/>
      <c r="J14" s="318"/>
      <c r="K14" s="318"/>
    </row>
    <row r="15" spans="1:17" s="326" customFormat="1" ht="15" customHeight="1" x14ac:dyDescent="0.4">
      <c r="A15" s="318" t="s">
        <v>348</v>
      </c>
      <c r="D15" s="318"/>
      <c r="E15" s="318"/>
      <c r="F15" s="318"/>
      <c r="G15" s="318"/>
      <c r="H15" s="318"/>
      <c r="I15" s="318"/>
      <c r="J15" s="318"/>
      <c r="K15" s="318"/>
    </row>
    <row r="16" spans="1:17" ht="15" customHeight="1" x14ac:dyDescent="0.4">
      <c r="A16" s="318" t="s">
        <v>349</v>
      </c>
    </row>
    <row r="17" spans="1:11" ht="8.25" customHeight="1" x14ac:dyDescent="0.4">
      <c r="A17" s="318"/>
      <c r="B17" s="318"/>
      <c r="C17" s="318"/>
      <c r="D17" s="372"/>
      <c r="E17" s="372"/>
      <c r="F17" s="372"/>
      <c r="G17" s="372"/>
      <c r="H17" s="372"/>
      <c r="I17" s="372"/>
      <c r="J17" s="372"/>
      <c r="K17" s="372"/>
    </row>
    <row r="18" spans="1:11" s="325" customFormat="1" ht="23.25" customHeight="1" thickBot="1" x14ac:dyDescent="0.45">
      <c r="A18" s="354" t="s">
        <v>577</v>
      </c>
      <c r="B18" s="321"/>
      <c r="C18" s="321"/>
      <c r="D18" s="321"/>
      <c r="E18" s="321"/>
      <c r="F18" s="321"/>
      <c r="G18" s="321"/>
      <c r="H18" s="321"/>
      <c r="I18" s="321"/>
      <c r="J18" s="350" t="s">
        <v>578</v>
      </c>
      <c r="K18" s="348"/>
    </row>
    <row r="19" spans="1:11" s="334" customFormat="1" ht="30" customHeight="1" x14ac:dyDescent="0.4">
      <c r="A19" s="505" t="s">
        <v>350</v>
      </c>
      <c r="B19" s="530"/>
      <c r="C19" s="330" t="s">
        <v>351</v>
      </c>
      <c r="D19" s="331" t="s">
        <v>352</v>
      </c>
      <c r="E19" s="332" t="s">
        <v>353</v>
      </c>
      <c r="F19" s="367" t="s">
        <v>354</v>
      </c>
      <c r="G19" s="333" t="s">
        <v>355</v>
      </c>
      <c r="H19" s="367" t="s">
        <v>356</v>
      </c>
      <c r="I19" s="528" t="s">
        <v>112</v>
      </c>
      <c r="J19" s="554"/>
      <c r="K19" s="366"/>
    </row>
    <row r="20" spans="1:11" s="326" customFormat="1" ht="20.100000000000001" customHeight="1" x14ac:dyDescent="0.4">
      <c r="A20" s="531" t="s">
        <v>357</v>
      </c>
      <c r="B20" s="532"/>
      <c r="C20" s="359">
        <v>33316.28</v>
      </c>
      <c r="D20" s="360">
        <v>3747</v>
      </c>
      <c r="E20" s="360">
        <v>4862.49</v>
      </c>
      <c r="F20" s="360">
        <v>1109</v>
      </c>
      <c r="G20" s="360">
        <v>19836.650000000001</v>
      </c>
      <c r="H20" s="361">
        <v>51953.009999999995</v>
      </c>
      <c r="I20" s="529">
        <f>SUM(C20:H20)</f>
        <v>114824.43</v>
      </c>
      <c r="J20" s="540"/>
      <c r="K20" s="680"/>
    </row>
    <row r="21" spans="1:11" s="326" customFormat="1" ht="20.100000000000001" customHeight="1" x14ac:dyDescent="0.4">
      <c r="A21" s="533" t="s">
        <v>358</v>
      </c>
      <c r="B21" s="534"/>
      <c r="C21" s="362">
        <v>42302.68</v>
      </c>
      <c r="D21" s="363">
        <v>5484.9</v>
      </c>
      <c r="E21" s="363">
        <v>4826.92</v>
      </c>
      <c r="F21" s="364" t="s">
        <v>319</v>
      </c>
      <c r="G21" s="363">
        <v>7999.16</v>
      </c>
      <c r="H21" s="365">
        <v>54240.800000000003</v>
      </c>
      <c r="I21" s="529">
        <f t="shared" ref="I21:I28" si="0">SUM(C21:H21)</f>
        <v>114854.46</v>
      </c>
      <c r="J21" s="540"/>
      <c r="K21" s="680"/>
    </row>
    <row r="22" spans="1:11" s="326" customFormat="1" ht="20.100000000000001" customHeight="1" x14ac:dyDescent="0.4">
      <c r="A22" s="533" t="s">
        <v>359</v>
      </c>
      <c r="B22" s="534"/>
      <c r="C22" s="362">
        <v>40915.61</v>
      </c>
      <c r="D22" s="363">
        <v>5425.99</v>
      </c>
      <c r="E22" s="363">
        <v>12792.69</v>
      </c>
      <c r="F22" s="364">
        <v>3259</v>
      </c>
      <c r="G22" s="363">
        <v>31097.84</v>
      </c>
      <c r="H22" s="365">
        <v>73185.86</v>
      </c>
      <c r="I22" s="529">
        <f t="shared" si="0"/>
        <v>166676.99</v>
      </c>
      <c r="J22" s="540"/>
      <c r="K22" s="680"/>
    </row>
    <row r="23" spans="1:11" s="326" customFormat="1" ht="20.100000000000001" customHeight="1" x14ac:dyDescent="0.4">
      <c r="A23" s="533" t="s">
        <v>360</v>
      </c>
      <c r="B23" s="534"/>
      <c r="C23" s="362">
        <v>39320</v>
      </c>
      <c r="D23" s="363">
        <v>2501</v>
      </c>
      <c r="E23" s="363">
        <v>10196</v>
      </c>
      <c r="F23" s="364">
        <v>3370</v>
      </c>
      <c r="G23" s="363">
        <v>12848</v>
      </c>
      <c r="H23" s="365">
        <v>124856</v>
      </c>
      <c r="I23" s="529">
        <f t="shared" si="0"/>
        <v>193091</v>
      </c>
      <c r="J23" s="540"/>
      <c r="K23" s="680"/>
    </row>
    <row r="24" spans="1:11" s="326" customFormat="1" ht="20.100000000000001" customHeight="1" x14ac:dyDescent="0.4">
      <c r="A24" s="533" t="s">
        <v>361</v>
      </c>
      <c r="B24" s="534"/>
      <c r="C24" s="362">
        <v>32871</v>
      </c>
      <c r="D24" s="363">
        <v>1851</v>
      </c>
      <c r="E24" s="363">
        <v>19276</v>
      </c>
      <c r="F24" s="364" t="s">
        <v>174</v>
      </c>
      <c r="G24" s="363">
        <v>20828</v>
      </c>
      <c r="H24" s="365">
        <v>130958</v>
      </c>
      <c r="I24" s="529">
        <f t="shared" si="0"/>
        <v>205784</v>
      </c>
      <c r="J24" s="540"/>
      <c r="K24" s="680"/>
    </row>
    <row r="25" spans="1:11" s="326" customFormat="1" ht="20.100000000000001" customHeight="1" x14ac:dyDescent="0.4">
      <c r="A25" s="533" t="s">
        <v>362</v>
      </c>
      <c r="B25" s="534"/>
      <c r="C25" s="362">
        <v>37173</v>
      </c>
      <c r="D25" s="363">
        <v>1074</v>
      </c>
      <c r="E25" s="363">
        <v>12082</v>
      </c>
      <c r="F25" s="364">
        <v>1885</v>
      </c>
      <c r="G25" s="363">
        <v>18697</v>
      </c>
      <c r="H25" s="365">
        <v>176306</v>
      </c>
      <c r="I25" s="529">
        <f t="shared" si="0"/>
        <v>247217</v>
      </c>
      <c r="J25" s="540"/>
      <c r="K25" s="680"/>
    </row>
    <row r="26" spans="1:11" s="326" customFormat="1" ht="20.100000000000001" customHeight="1" x14ac:dyDescent="0.4">
      <c r="A26" s="533" t="s">
        <v>363</v>
      </c>
      <c r="B26" s="534"/>
      <c r="C26" s="362">
        <v>41279</v>
      </c>
      <c r="D26" s="363">
        <v>1835</v>
      </c>
      <c r="E26" s="363">
        <v>9407</v>
      </c>
      <c r="F26" s="364">
        <v>11205</v>
      </c>
      <c r="G26" s="363">
        <v>17924</v>
      </c>
      <c r="H26" s="365">
        <v>149389</v>
      </c>
      <c r="I26" s="529">
        <f t="shared" si="0"/>
        <v>231039</v>
      </c>
      <c r="J26" s="540"/>
      <c r="K26" s="680"/>
    </row>
    <row r="27" spans="1:11" s="326" customFormat="1" ht="20.100000000000001" customHeight="1" x14ac:dyDescent="0.4">
      <c r="A27" s="533" t="s">
        <v>364</v>
      </c>
      <c r="B27" s="534"/>
      <c r="C27" s="362">
        <v>38365</v>
      </c>
      <c r="D27" s="363">
        <v>1443</v>
      </c>
      <c r="E27" s="363">
        <v>6046</v>
      </c>
      <c r="F27" s="364">
        <v>46025</v>
      </c>
      <c r="G27" s="363">
        <v>3594</v>
      </c>
      <c r="H27" s="365">
        <v>118777</v>
      </c>
      <c r="I27" s="529">
        <f t="shared" si="0"/>
        <v>214250</v>
      </c>
      <c r="J27" s="540"/>
      <c r="K27" s="680"/>
    </row>
    <row r="28" spans="1:11" s="326" customFormat="1" ht="20.100000000000001" customHeight="1" thickBot="1" x14ac:dyDescent="0.45">
      <c r="A28" s="653" t="s">
        <v>544</v>
      </c>
      <c r="B28" s="654"/>
      <c r="C28" s="669">
        <v>38135</v>
      </c>
      <c r="D28" s="670">
        <v>2517</v>
      </c>
      <c r="E28" s="670">
        <v>9980</v>
      </c>
      <c r="F28" s="671">
        <v>6341</v>
      </c>
      <c r="G28" s="670">
        <v>6784</v>
      </c>
      <c r="H28" s="672">
        <v>124606</v>
      </c>
      <c r="I28" s="673">
        <f t="shared" si="0"/>
        <v>188363</v>
      </c>
      <c r="J28" s="679"/>
      <c r="K28" s="680"/>
    </row>
    <row r="29" spans="1:11" s="326" customFormat="1" ht="15" customHeight="1" x14ac:dyDescent="0.4">
      <c r="A29" s="319" t="s">
        <v>365</v>
      </c>
      <c r="C29" s="319"/>
      <c r="D29" s="319"/>
      <c r="E29" s="319"/>
      <c r="F29" s="319"/>
      <c r="G29" s="319"/>
      <c r="H29" s="319"/>
      <c r="I29" s="319"/>
      <c r="J29" s="319"/>
      <c r="K29" s="319"/>
    </row>
    <row r="30" spans="1:11" ht="12.75" customHeight="1" x14ac:dyDescent="0.4">
      <c r="A30" s="318" t="s">
        <v>366</v>
      </c>
      <c r="B30" s="318"/>
      <c r="C30" s="318"/>
      <c r="D30" s="318"/>
      <c r="E30" s="318"/>
      <c r="F30" s="318"/>
      <c r="G30" s="318"/>
      <c r="H30" s="318"/>
      <c r="I30" s="318"/>
      <c r="J30" s="318"/>
      <c r="K30" s="318"/>
    </row>
    <row r="31" spans="1:11" ht="10.5" customHeight="1" x14ac:dyDescent="0.4"/>
    <row r="32" spans="1:11" ht="23.25" customHeight="1" thickBot="1" x14ac:dyDescent="0.45">
      <c r="A32" s="354" t="s">
        <v>367</v>
      </c>
      <c r="B32" s="321"/>
      <c r="C32" s="321"/>
      <c r="D32" s="321"/>
      <c r="E32" s="321"/>
      <c r="F32" s="321"/>
      <c r="G32" s="321"/>
      <c r="H32" s="321"/>
      <c r="I32" s="321"/>
      <c r="K32" s="373" t="s">
        <v>368</v>
      </c>
    </row>
    <row r="33" spans="1:13" ht="36" customHeight="1" x14ac:dyDescent="0.4">
      <c r="A33" s="368" t="s">
        <v>369</v>
      </c>
      <c r="B33" s="500" t="s">
        <v>370</v>
      </c>
      <c r="C33" s="501"/>
      <c r="D33" s="500" t="s">
        <v>371</v>
      </c>
      <c r="E33" s="501"/>
      <c r="F33" s="502" t="s">
        <v>372</v>
      </c>
      <c r="G33" s="503"/>
      <c r="H33" s="504" t="s">
        <v>340</v>
      </c>
      <c r="I33" s="505"/>
      <c r="J33" s="506" t="s">
        <v>373</v>
      </c>
      <c r="K33" s="506"/>
      <c r="L33" s="326"/>
      <c r="M33" s="326"/>
    </row>
    <row r="34" spans="1:13" ht="15" customHeight="1" x14ac:dyDescent="0.4">
      <c r="A34" s="369" t="s">
        <v>374</v>
      </c>
      <c r="B34" s="488">
        <v>20699</v>
      </c>
      <c r="C34" s="495"/>
      <c r="D34" s="496" t="s">
        <v>114</v>
      </c>
      <c r="E34" s="496"/>
      <c r="F34" s="498">
        <v>1184</v>
      </c>
      <c r="G34" s="499"/>
      <c r="H34" s="494">
        <v>21883</v>
      </c>
      <c r="I34" s="489"/>
      <c r="J34" s="495">
        <v>5643</v>
      </c>
      <c r="K34" s="495"/>
      <c r="L34" s="326"/>
      <c r="M34" s="326"/>
    </row>
    <row r="35" spans="1:13" ht="15" customHeight="1" x14ac:dyDescent="0.4">
      <c r="A35" s="369" t="s">
        <v>375</v>
      </c>
      <c r="B35" s="488">
        <v>26702</v>
      </c>
      <c r="C35" s="495"/>
      <c r="D35" s="496" t="s">
        <v>376</v>
      </c>
      <c r="E35" s="496"/>
      <c r="F35" s="498">
        <v>1266</v>
      </c>
      <c r="G35" s="499"/>
      <c r="H35" s="494">
        <v>27968</v>
      </c>
      <c r="I35" s="489"/>
      <c r="J35" s="495">
        <v>6763</v>
      </c>
      <c r="K35" s="495"/>
      <c r="L35" s="326"/>
      <c r="M35" s="326"/>
    </row>
    <row r="36" spans="1:13" ht="15" customHeight="1" x14ac:dyDescent="0.4">
      <c r="A36" s="369" t="s">
        <v>377</v>
      </c>
      <c r="B36" s="488">
        <v>54885</v>
      </c>
      <c r="C36" s="495"/>
      <c r="D36" s="496" t="s">
        <v>376</v>
      </c>
      <c r="E36" s="496"/>
      <c r="F36" s="498">
        <v>1059</v>
      </c>
      <c r="G36" s="499"/>
      <c r="H36" s="494">
        <v>55944</v>
      </c>
      <c r="I36" s="489"/>
      <c r="J36" s="495">
        <v>4321</v>
      </c>
      <c r="K36" s="495"/>
      <c r="L36" s="326"/>
      <c r="M36" s="326"/>
    </row>
    <row r="37" spans="1:13" ht="15" customHeight="1" x14ac:dyDescent="0.4">
      <c r="A37" s="369" t="s">
        <v>378</v>
      </c>
      <c r="B37" s="488">
        <v>52166</v>
      </c>
      <c r="C37" s="495"/>
      <c r="D37" s="496" t="s">
        <v>376</v>
      </c>
      <c r="E37" s="496"/>
      <c r="F37" s="497">
        <v>993</v>
      </c>
      <c r="G37" s="491"/>
      <c r="H37" s="494">
        <v>53159</v>
      </c>
      <c r="I37" s="489"/>
      <c r="J37" s="495">
        <v>2729</v>
      </c>
      <c r="K37" s="495"/>
      <c r="L37" s="326"/>
      <c r="M37" s="326"/>
    </row>
    <row r="38" spans="1:13" ht="15" customHeight="1" x14ac:dyDescent="0.4">
      <c r="A38" s="369" t="s">
        <v>379</v>
      </c>
      <c r="B38" s="488">
        <v>31544</v>
      </c>
      <c r="C38" s="495"/>
      <c r="D38" s="489">
        <v>25688</v>
      </c>
      <c r="E38" s="489"/>
      <c r="F38" s="497">
        <v>265</v>
      </c>
      <c r="G38" s="491"/>
      <c r="H38" s="494">
        <v>57497</v>
      </c>
      <c r="I38" s="489"/>
      <c r="J38" s="495">
        <v>1490</v>
      </c>
      <c r="K38" s="495"/>
      <c r="L38" s="326"/>
      <c r="M38" s="326"/>
    </row>
    <row r="39" spans="1:13" ht="15" customHeight="1" x14ac:dyDescent="0.4">
      <c r="A39" s="369" t="s">
        <v>380</v>
      </c>
      <c r="B39" s="488">
        <v>44667</v>
      </c>
      <c r="C39" s="489"/>
      <c r="D39" s="489">
        <v>95099</v>
      </c>
      <c r="E39" s="489"/>
      <c r="F39" s="493">
        <v>377</v>
      </c>
      <c r="G39" s="491"/>
      <c r="H39" s="494">
        <v>140143</v>
      </c>
      <c r="I39" s="489"/>
      <c r="J39" s="489">
        <v>4352</v>
      </c>
      <c r="K39" s="489"/>
      <c r="L39" s="326"/>
      <c r="M39" s="326"/>
    </row>
    <row r="40" spans="1:13" ht="15" hidden="1" customHeight="1" x14ac:dyDescent="0.4">
      <c r="A40" s="369" t="s">
        <v>381</v>
      </c>
      <c r="B40" s="488">
        <v>44957</v>
      </c>
      <c r="C40" s="489"/>
      <c r="D40" s="489">
        <v>96506</v>
      </c>
      <c r="E40" s="489"/>
      <c r="F40" s="493">
        <v>237</v>
      </c>
      <c r="G40" s="491"/>
      <c r="H40" s="494">
        <v>141700</v>
      </c>
      <c r="I40" s="489"/>
      <c r="J40" s="489">
        <v>2828</v>
      </c>
      <c r="K40" s="489"/>
      <c r="L40" s="326"/>
      <c r="M40" s="326"/>
    </row>
    <row r="41" spans="1:13" ht="15" hidden="1" customHeight="1" x14ac:dyDescent="0.4">
      <c r="A41" s="369" t="s">
        <v>382</v>
      </c>
      <c r="B41" s="488">
        <v>43249</v>
      </c>
      <c r="C41" s="489"/>
      <c r="D41" s="489">
        <v>90535</v>
      </c>
      <c r="E41" s="489"/>
      <c r="F41" s="493">
        <v>60</v>
      </c>
      <c r="G41" s="491"/>
      <c r="H41" s="494">
        <f>SUM(B41,D41,F41)</f>
        <v>133844</v>
      </c>
      <c r="I41" s="489"/>
      <c r="J41" s="489">
        <v>2301</v>
      </c>
      <c r="K41" s="489"/>
      <c r="L41" s="326"/>
      <c r="M41" s="326"/>
    </row>
    <row r="42" spans="1:13" ht="15" customHeight="1" x14ac:dyDescent="0.4">
      <c r="A42" s="369" t="s">
        <v>383</v>
      </c>
      <c r="B42" s="488">
        <v>43665</v>
      </c>
      <c r="C42" s="489"/>
      <c r="D42" s="489">
        <v>99475</v>
      </c>
      <c r="E42" s="489"/>
      <c r="F42" s="493">
        <v>309</v>
      </c>
      <c r="G42" s="491"/>
      <c r="H42" s="494">
        <f>SUM(B42,D42,F42)</f>
        <v>143449</v>
      </c>
      <c r="I42" s="489"/>
      <c r="J42" s="489">
        <v>1149</v>
      </c>
      <c r="K42" s="489"/>
      <c r="L42" s="326"/>
      <c r="M42" s="326"/>
    </row>
    <row r="43" spans="1:13" ht="15" hidden="1" customHeight="1" x14ac:dyDescent="0.4">
      <c r="A43" s="369" t="s">
        <v>384</v>
      </c>
      <c r="B43" s="488">
        <v>43119</v>
      </c>
      <c r="C43" s="489"/>
      <c r="D43" s="489">
        <v>97414</v>
      </c>
      <c r="E43" s="489"/>
      <c r="F43" s="493">
        <v>167</v>
      </c>
      <c r="G43" s="491"/>
      <c r="H43" s="494">
        <f>SUM(B43,D43,F43)</f>
        <v>140700</v>
      </c>
      <c r="I43" s="489"/>
      <c r="J43" s="489">
        <v>1187</v>
      </c>
      <c r="K43" s="489"/>
      <c r="L43" s="326"/>
      <c r="M43" s="326"/>
    </row>
    <row r="44" spans="1:13" ht="15" hidden="1" customHeight="1" x14ac:dyDescent="0.4">
      <c r="A44" s="369" t="s">
        <v>385</v>
      </c>
      <c r="B44" s="488">
        <v>43067</v>
      </c>
      <c r="C44" s="489"/>
      <c r="D44" s="489">
        <v>93306</v>
      </c>
      <c r="E44" s="489"/>
      <c r="F44" s="493">
        <v>381</v>
      </c>
      <c r="G44" s="491"/>
      <c r="H44" s="494">
        <v>136754</v>
      </c>
      <c r="I44" s="489"/>
      <c r="J44" s="489">
        <v>931</v>
      </c>
      <c r="K44" s="489"/>
      <c r="L44" s="326"/>
      <c r="M44" s="326"/>
    </row>
    <row r="45" spans="1:13" ht="15" hidden="1" customHeight="1" x14ac:dyDescent="0.4">
      <c r="A45" s="369" t="s">
        <v>386</v>
      </c>
      <c r="B45" s="488">
        <v>43998</v>
      </c>
      <c r="C45" s="489"/>
      <c r="D45" s="489">
        <v>95214</v>
      </c>
      <c r="E45" s="489"/>
      <c r="F45" s="493">
        <v>564</v>
      </c>
      <c r="G45" s="491"/>
      <c r="H45" s="494">
        <v>139776</v>
      </c>
      <c r="I45" s="489"/>
      <c r="J45" s="489">
        <v>598</v>
      </c>
      <c r="K45" s="489"/>
      <c r="L45" s="326"/>
      <c r="M45" s="326"/>
    </row>
    <row r="46" spans="1:13" ht="15" hidden="1" customHeight="1" x14ac:dyDescent="0.4">
      <c r="A46" s="369" t="s">
        <v>359</v>
      </c>
      <c r="B46" s="488">
        <v>46679</v>
      </c>
      <c r="C46" s="489"/>
      <c r="D46" s="489">
        <v>92924</v>
      </c>
      <c r="E46" s="489"/>
      <c r="F46" s="493">
        <v>634</v>
      </c>
      <c r="G46" s="491"/>
      <c r="H46" s="494">
        <f>SUM(B46:G46)</f>
        <v>140237</v>
      </c>
      <c r="I46" s="489"/>
      <c r="J46" s="489">
        <v>770</v>
      </c>
      <c r="K46" s="489"/>
      <c r="L46" s="326"/>
      <c r="M46" s="326"/>
    </row>
    <row r="47" spans="1:13" ht="15" customHeight="1" x14ac:dyDescent="0.4">
      <c r="A47" s="369" t="s">
        <v>360</v>
      </c>
      <c r="B47" s="488">
        <v>48006</v>
      </c>
      <c r="C47" s="489"/>
      <c r="D47" s="489">
        <v>89897</v>
      </c>
      <c r="E47" s="489"/>
      <c r="F47" s="493">
        <v>714</v>
      </c>
      <c r="G47" s="491"/>
      <c r="H47" s="494">
        <f>SUM(B47:G47)</f>
        <v>138617</v>
      </c>
      <c r="I47" s="489"/>
      <c r="J47" s="489">
        <v>566</v>
      </c>
      <c r="K47" s="489"/>
      <c r="L47" s="326"/>
      <c r="M47" s="326"/>
    </row>
    <row r="48" spans="1:13" ht="15" customHeight="1" x14ac:dyDescent="0.4">
      <c r="A48" s="369" t="s">
        <v>387</v>
      </c>
      <c r="B48" s="488">
        <v>50030</v>
      </c>
      <c r="C48" s="489"/>
      <c r="D48" s="489">
        <v>89097</v>
      </c>
      <c r="E48" s="489"/>
      <c r="F48" s="490" t="s">
        <v>388</v>
      </c>
      <c r="G48" s="491"/>
      <c r="H48" s="492">
        <v>139127</v>
      </c>
      <c r="I48" s="489"/>
      <c r="J48" s="489">
        <v>1413</v>
      </c>
      <c r="K48" s="489"/>
      <c r="L48" s="326"/>
      <c r="M48" s="326"/>
    </row>
    <row r="49" spans="1:13" ht="15" customHeight="1" x14ac:dyDescent="0.4">
      <c r="A49" s="366" t="s">
        <v>389</v>
      </c>
      <c r="B49" s="488">
        <v>53773</v>
      </c>
      <c r="C49" s="489"/>
      <c r="D49" s="489">
        <v>93239</v>
      </c>
      <c r="E49" s="489"/>
      <c r="F49" s="490" t="s">
        <v>390</v>
      </c>
      <c r="G49" s="491"/>
      <c r="H49" s="492">
        <v>147012</v>
      </c>
      <c r="I49" s="489"/>
      <c r="J49" s="489">
        <v>877</v>
      </c>
      <c r="K49" s="489"/>
      <c r="L49" s="326"/>
      <c r="M49" s="326"/>
    </row>
    <row r="50" spans="1:13" ht="15" customHeight="1" x14ac:dyDescent="0.4">
      <c r="A50" s="369" t="s">
        <v>363</v>
      </c>
      <c r="B50" s="488">
        <v>56589</v>
      </c>
      <c r="C50" s="489"/>
      <c r="D50" s="489">
        <v>90563</v>
      </c>
      <c r="E50" s="489"/>
      <c r="F50" s="490" t="s">
        <v>388</v>
      </c>
      <c r="G50" s="491"/>
      <c r="H50" s="492">
        <v>147512</v>
      </c>
      <c r="I50" s="489"/>
      <c r="J50" s="489">
        <v>646</v>
      </c>
      <c r="K50" s="489"/>
      <c r="L50" s="326"/>
      <c r="M50" s="326"/>
    </row>
    <row r="51" spans="1:13" ht="15" customHeight="1" x14ac:dyDescent="0.4">
      <c r="A51" s="369" t="s">
        <v>364</v>
      </c>
      <c r="B51" s="488">
        <v>58345</v>
      </c>
      <c r="C51" s="489"/>
      <c r="D51" s="489">
        <v>87683</v>
      </c>
      <c r="E51" s="489"/>
      <c r="F51" s="490">
        <v>1629</v>
      </c>
      <c r="G51" s="491"/>
      <c r="H51" s="492">
        <f>SUM(B51:G51)</f>
        <v>147657</v>
      </c>
      <c r="I51" s="489"/>
      <c r="J51" s="489">
        <v>767</v>
      </c>
      <c r="K51" s="489"/>
      <c r="L51" s="326"/>
      <c r="M51" s="326"/>
    </row>
    <row r="52" spans="1:13" ht="15" customHeight="1" thickBot="1" x14ac:dyDescent="0.45">
      <c r="A52" s="335" t="s">
        <v>544</v>
      </c>
      <c r="B52" s="674">
        <v>59939</v>
      </c>
      <c r="C52" s="675"/>
      <c r="D52" s="675">
        <v>80725</v>
      </c>
      <c r="E52" s="675"/>
      <c r="F52" s="676">
        <v>1687</v>
      </c>
      <c r="G52" s="677"/>
      <c r="H52" s="678">
        <f>SUM(B52:G52)</f>
        <v>142351</v>
      </c>
      <c r="I52" s="675"/>
      <c r="J52" s="675">
        <v>1170</v>
      </c>
      <c r="K52" s="675"/>
      <c r="L52" s="326"/>
      <c r="M52" s="326"/>
    </row>
    <row r="53" spans="1:13" ht="12.75" customHeight="1" x14ac:dyDescent="0.4">
      <c r="A53" s="319" t="s">
        <v>391</v>
      </c>
      <c r="L53" s="326"/>
      <c r="M53" s="326"/>
    </row>
    <row r="54" spans="1:13" ht="15" customHeight="1" x14ac:dyDescent="0.4">
      <c r="A54" s="319" t="s">
        <v>392</v>
      </c>
      <c r="L54" s="326"/>
      <c r="M54" s="326"/>
    </row>
    <row r="55" spans="1:13" ht="15" customHeight="1" x14ac:dyDescent="0.4">
      <c r="A55" s="319" t="s">
        <v>393</v>
      </c>
      <c r="L55" s="326"/>
      <c r="M55" s="326"/>
    </row>
    <row r="56" spans="1:13" ht="18" customHeight="1" x14ac:dyDescent="0.4">
      <c r="A56" s="326"/>
      <c r="B56" s="326"/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</row>
  </sheetData>
  <mergeCells count="165">
    <mergeCell ref="A28:B2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:B2"/>
    <mergeCell ref="D2:E2"/>
    <mergeCell ref="F2:G2"/>
    <mergeCell ref="H2:I2"/>
    <mergeCell ref="J2:K2"/>
    <mergeCell ref="A3:B3"/>
    <mergeCell ref="D3:E3"/>
    <mergeCell ref="F3:G3"/>
    <mergeCell ref="H3:I3"/>
    <mergeCell ref="J3:K3"/>
    <mergeCell ref="A4:B4"/>
    <mergeCell ref="D4:E4"/>
    <mergeCell ref="F4:G4"/>
    <mergeCell ref="H4:I4"/>
    <mergeCell ref="J4:K4"/>
    <mergeCell ref="A5:B5"/>
    <mergeCell ref="D5:E5"/>
    <mergeCell ref="F5:G5"/>
    <mergeCell ref="H5:I5"/>
    <mergeCell ref="J5:K5"/>
    <mergeCell ref="A6:B6"/>
    <mergeCell ref="D6:E6"/>
    <mergeCell ref="F6:G6"/>
    <mergeCell ref="H6:I6"/>
    <mergeCell ref="J6:K6"/>
    <mergeCell ref="A7:B7"/>
    <mergeCell ref="D7:E7"/>
    <mergeCell ref="F7:G7"/>
    <mergeCell ref="H7:I7"/>
    <mergeCell ref="J7:K7"/>
    <mergeCell ref="A10:B10"/>
    <mergeCell ref="D10:E10"/>
    <mergeCell ref="F10:G10"/>
    <mergeCell ref="H10:I10"/>
    <mergeCell ref="J10:K10"/>
    <mergeCell ref="A8:B8"/>
    <mergeCell ref="D8:E8"/>
    <mergeCell ref="F8:G8"/>
    <mergeCell ref="H8:I8"/>
    <mergeCell ref="J8:K8"/>
    <mergeCell ref="A9:B9"/>
    <mergeCell ref="D9:E9"/>
    <mergeCell ref="F9:G9"/>
    <mergeCell ref="H9:I9"/>
    <mergeCell ref="J9:K9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8:C48"/>
    <mergeCell ref="D48:E48"/>
    <mergeCell ref="F48:G48"/>
    <mergeCell ref="H48:I48"/>
    <mergeCell ref="J48:K48"/>
    <mergeCell ref="B52:C52"/>
    <mergeCell ref="D52:E52"/>
    <mergeCell ref="F52:G52"/>
    <mergeCell ref="H52:I52"/>
    <mergeCell ref="J52:K52"/>
    <mergeCell ref="B49:C49"/>
    <mergeCell ref="D49:E49"/>
    <mergeCell ref="F49:G49"/>
    <mergeCell ref="H49:I49"/>
    <mergeCell ref="J49:K49"/>
    <mergeCell ref="B50:C50"/>
    <mergeCell ref="D50:E50"/>
    <mergeCell ref="F50:G50"/>
    <mergeCell ref="H50:I50"/>
    <mergeCell ref="J50:K50"/>
    <mergeCell ref="B51:C51"/>
    <mergeCell ref="D51:E51"/>
    <mergeCell ref="F51:G51"/>
    <mergeCell ref="H51:I51"/>
    <mergeCell ref="J51:K51"/>
  </mergeCells>
  <phoneticPr fontId="3"/>
  <printOptions gridLinesSet="0"/>
  <pageMargins left="0.70866141732283472" right="0.70866141732283472" top="0.51181102362204722" bottom="0.55118110236220474" header="0" footer="0"/>
  <pageSetup paperSize="9" scale="89" firstPageNumber="117" pageOrder="overThenDown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9"/>
  <sheetViews>
    <sheetView view="pageBreakPreview" topLeftCell="A44" zoomScaleNormal="100" zoomScaleSheetLayoutView="100" workbookViewId="0">
      <selection sqref="A1:XFD1048576"/>
    </sheetView>
  </sheetViews>
  <sheetFormatPr defaultColWidth="10.375" defaultRowHeight="14.85" customHeight="1" x14ac:dyDescent="0.15"/>
  <cols>
    <col min="1" max="1" width="3.75" style="279" customWidth="1"/>
    <col min="2" max="3" width="3.75" style="278" customWidth="1"/>
    <col min="4" max="20" width="3.25" style="278" customWidth="1"/>
    <col min="21" max="21" width="2.875" style="278" customWidth="1"/>
    <col min="22" max="27" width="3.25" style="278" customWidth="1"/>
    <col min="28" max="33" width="4.125" style="278" customWidth="1"/>
    <col min="34" max="256" width="10.375" style="278"/>
    <col min="257" max="259" width="3.75" style="278" customWidth="1"/>
    <col min="260" max="276" width="3.25" style="278" customWidth="1"/>
    <col min="277" max="277" width="2.875" style="278" customWidth="1"/>
    <col min="278" max="283" width="3.25" style="278" customWidth="1"/>
    <col min="284" max="289" width="4.125" style="278" customWidth="1"/>
    <col min="290" max="512" width="10.375" style="278"/>
    <col min="513" max="515" width="3.75" style="278" customWidth="1"/>
    <col min="516" max="532" width="3.25" style="278" customWidth="1"/>
    <col min="533" max="533" width="2.875" style="278" customWidth="1"/>
    <col min="534" max="539" width="3.25" style="278" customWidth="1"/>
    <col min="540" max="545" width="4.125" style="278" customWidth="1"/>
    <col min="546" max="768" width="10.375" style="278"/>
    <col min="769" max="771" width="3.75" style="278" customWidth="1"/>
    <col min="772" max="788" width="3.25" style="278" customWidth="1"/>
    <col min="789" max="789" width="2.875" style="278" customWidth="1"/>
    <col min="790" max="795" width="3.25" style="278" customWidth="1"/>
    <col min="796" max="801" width="4.125" style="278" customWidth="1"/>
    <col min="802" max="1024" width="10.375" style="278"/>
    <col min="1025" max="1027" width="3.75" style="278" customWidth="1"/>
    <col min="1028" max="1044" width="3.25" style="278" customWidth="1"/>
    <col min="1045" max="1045" width="2.875" style="278" customWidth="1"/>
    <col min="1046" max="1051" width="3.25" style="278" customWidth="1"/>
    <col min="1052" max="1057" width="4.125" style="278" customWidth="1"/>
    <col min="1058" max="1280" width="10.375" style="278"/>
    <col min="1281" max="1283" width="3.75" style="278" customWidth="1"/>
    <col min="1284" max="1300" width="3.25" style="278" customWidth="1"/>
    <col min="1301" max="1301" width="2.875" style="278" customWidth="1"/>
    <col min="1302" max="1307" width="3.25" style="278" customWidth="1"/>
    <col min="1308" max="1313" width="4.125" style="278" customWidth="1"/>
    <col min="1314" max="1536" width="10.375" style="278"/>
    <col min="1537" max="1539" width="3.75" style="278" customWidth="1"/>
    <col min="1540" max="1556" width="3.25" style="278" customWidth="1"/>
    <col min="1557" max="1557" width="2.875" style="278" customWidth="1"/>
    <col min="1558" max="1563" width="3.25" style="278" customWidth="1"/>
    <col min="1564" max="1569" width="4.125" style="278" customWidth="1"/>
    <col min="1570" max="1792" width="10.375" style="278"/>
    <col min="1793" max="1795" width="3.75" style="278" customWidth="1"/>
    <col min="1796" max="1812" width="3.25" style="278" customWidth="1"/>
    <col min="1813" max="1813" width="2.875" style="278" customWidth="1"/>
    <col min="1814" max="1819" width="3.25" style="278" customWidth="1"/>
    <col min="1820" max="1825" width="4.125" style="278" customWidth="1"/>
    <col min="1826" max="2048" width="10.375" style="278"/>
    <col min="2049" max="2051" width="3.75" style="278" customWidth="1"/>
    <col min="2052" max="2068" width="3.25" style="278" customWidth="1"/>
    <col min="2069" max="2069" width="2.875" style="278" customWidth="1"/>
    <col min="2070" max="2075" width="3.25" style="278" customWidth="1"/>
    <col min="2076" max="2081" width="4.125" style="278" customWidth="1"/>
    <col min="2082" max="2304" width="10.375" style="278"/>
    <col min="2305" max="2307" width="3.75" style="278" customWidth="1"/>
    <col min="2308" max="2324" width="3.25" style="278" customWidth="1"/>
    <col min="2325" max="2325" width="2.875" style="278" customWidth="1"/>
    <col min="2326" max="2331" width="3.25" style="278" customWidth="1"/>
    <col min="2332" max="2337" width="4.125" style="278" customWidth="1"/>
    <col min="2338" max="2560" width="10.375" style="278"/>
    <col min="2561" max="2563" width="3.75" style="278" customWidth="1"/>
    <col min="2564" max="2580" width="3.25" style="278" customWidth="1"/>
    <col min="2581" max="2581" width="2.875" style="278" customWidth="1"/>
    <col min="2582" max="2587" width="3.25" style="278" customWidth="1"/>
    <col min="2588" max="2593" width="4.125" style="278" customWidth="1"/>
    <col min="2594" max="2816" width="10.375" style="278"/>
    <col min="2817" max="2819" width="3.75" style="278" customWidth="1"/>
    <col min="2820" max="2836" width="3.25" style="278" customWidth="1"/>
    <col min="2837" max="2837" width="2.875" style="278" customWidth="1"/>
    <col min="2838" max="2843" width="3.25" style="278" customWidth="1"/>
    <col min="2844" max="2849" width="4.125" style="278" customWidth="1"/>
    <col min="2850" max="3072" width="10.375" style="278"/>
    <col min="3073" max="3075" width="3.75" style="278" customWidth="1"/>
    <col min="3076" max="3092" width="3.25" style="278" customWidth="1"/>
    <col min="3093" max="3093" width="2.875" style="278" customWidth="1"/>
    <col min="3094" max="3099" width="3.25" style="278" customWidth="1"/>
    <col min="3100" max="3105" width="4.125" style="278" customWidth="1"/>
    <col min="3106" max="3328" width="10.375" style="278"/>
    <col min="3329" max="3331" width="3.75" style="278" customWidth="1"/>
    <col min="3332" max="3348" width="3.25" style="278" customWidth="1"/>
    <col min="3349" max="3349" width="2.875" style="278" customWidth="1"/>
    <col min="3350" max="3355" width="3.25" style="278" customWidth="1"/>
    <col min="3356" max="3361" width="4.125" style="278" customWidth="1"/>
    <col min="3362" max="3584" width="10.375" style="278"/>
    <col min="3585" max="3587" width="3.75" style="278" customWidth="1"/>
    <col min="3588" max="3604" width="3.25" style="278" customWidth="1"/>
    <col min="3605" max="3605" width="2.875" style="278" customWidth="1"/>
    <col min="3606" max="3611" width="3.25" style="278" customWidth="1"/>
    <col min="3612" max="3617" width="4.125" style="278" customWidth="1"/>
    <col min="3618" max="3840" width="10.375" style="278"/>
    <col min="3841" max="3843" width="3.75" style="278" customWidth="1"/>
    <col min="3844" max="3860" width="3.25" style="278" customWidth="1"/>
    <col min="3861" max="3861" width="2.875" style="278" customWidth="1"/>
    <col min="3862" max="3867" width="3.25" style="278" customWidth="1"/>
    <col min="3868" max="3873" width="4.125" style="278" customWidth="1"/>
    <col min="3874" max="4096" width="10.375" style="278"/>
    <col min="4097" max="4099" width="3.75" style="278" customWidth="1"/>
    <col min="4100" max="4116" width="3.25" style="278" customWidth="1"/>
    <col min="4117" max="4117" width="2.875" style="278" customWidth="1"/>
    <col min="4118" max="4123" width="3.25" style="278" customWidth="1"/>
    <col min="4124" max="4129" width="4.125" style="278" customWidth="1"/>
    <col min="4130" max="4352" width="10.375" style="278"/>
    <col min="4353" max="4355" width="3.75" style="278" customWidth="1"/>
    <col min="4356" max="4372" width="3.25" style="278" customWidth="1"/>
    <col min="4373" max="4373" width="2.875" style="278" customWidth="1"/>
    <col min="4374" max="4379" width="3.25" style="278" customWidth="1"/>
    <col min="4380" max="4385" width="4.125" style="278" customWidth="1"/>
    <col min="4386" max="4608" width="10.375" style="278"/>
    <col min="4609" max="4611" width="3.75" style="278" customWidth="1"/>
    <col min="4612" max="4628" width="3.25" style="278" customWidth="1"/>
    <col min="4629" max="4629" width="2.875" style="278" customWidth="1"/>
    <col min="4630" max="4635" width="3.25" style="278" customWidth="1"/>
    <col min="4636" max="4641" width="4.125" style="278" customWidth="1"/>
    <col min="4642" max="4864" width="10.375" style="278"/>
    <col min="4865" max="4867" width="3.75" style="278" customWidth="1"/>
    <col min="4868" max="4884" width="3.25" style="278" customWidth="1"/>
    <col min="4885" max="4885" width="2.875" style="278" customWidth="1"/>
    <col min="4886" max="4891" width="3.25" style="278" customWidth="1"/>
    <col min="4892" max="4897" width="4.125" style="278" customWidth="1"/>
    <col min="4898" max="5120" width="10.375" style="278"/>
    <col min="5121" max="5123" width="3.75" style="278" customWidth="1"/>
    <col min="5124" max="5140" width="3.25" style="278" customWidth="1"/>
    <col min="5141" max="5141" width="2.875" style="278" customWidth="1"/>
    <col min="5142" max="5147" width="3.25" style="278" customWidth="1"/>
    <col min="5148" max="5153" width="4.125" style="278" customWidth="1"/>
    <col min="5154" max="5376" width="10.375" style="278"/>
    <col min="5377" max="5379" width="3.75" style="278" customWidth="1"/>
    <col min="5380" max="5396" width="3.25" style="278" customWidth="1"/>
    <col min="5397" max="5397" width="2.875" style="278" customWidth="1"/>
    <col min="5398" max="5403" width="3.25" style="278" customWidth="1"/>
    <col min="5404" max="5409" width="4.125" style="278" customWidth="1"/>
    <col min="5410" max="5632" width="10.375" style="278"/>
    <col min="5633" max="5635" width="3.75" style="278" customWidth="1"/>
    <col min="5636" max="5652" width="3.25" style="278" customWidth="1"/>
    <col min="5653" max="5653" width="2.875" style="278" customWidth="1"/>
    <col min="5654" max="5659" width="3.25" style="278" customWidth="1"/>
    <col min="5660" max="5665" width="4.125" style="278" customWidth="1"/>
    <col min="5666" max="5888" width="10.375" style="278"/>
    <col min="5889" max="5891" width="3.75" style="278" customWidth="1"/>
    <col min="5892" max="5908" width="3.25" style="278" customWidth="1"/>
    <col min="5909" max="5909" width="2.875" style="278" customWidth="1"/>
    <col min="5910" max="5915" width="3.25" style="278" customWidth="1"/>
    <col min="5916" max="5921" width="4.125" style="278" customWidth="1"/>
    <col min="5922" max="6144" width="10.375" style="278"/>
    <col min="6145" max="6147" width="3.75" style="278" customWidth="1"/>
    <col min="6148" max="6164" width="3.25" style="278" customWidth="1"/>
    <col min="6165" max="6165" width="2.875" style="278" customWidth="1"/>
    <col min="6166" max="6171" width="3.25" style="278" customWidth="1"/>
    <col min="6172" max="6177" width="4.125" style="278" customWidth="1"/>
    <col min="6178" max="6400" width="10.375" style="278"/>
    <col min="6401" max="6403" width="3.75" style="278" customWidth="1"/>
    <col min="6404" max="6420" width="3.25" style="278" customWidth="1"/>
    <col min="6421" max="6421" width="2.875" style="278" customWidth="1"/>
    <col min="6422" max="6427" width="3.25" style="278" customWidth="1"/>
    <col min="6428" max="6433" width="4.125" style="278" customWidth="1"/>
    <col min="6434" max="6656" width="10.375" style="278"/>
    <col min="6657" max="6659" width="3.75" style="278" customWidth="1"/>
    <col min="6660" max="6676" width="3.25" style="278" customWidth="1"/>
    <col min="6677" max="6677" width="2.875" style="278" customWidth="1"/>
    <col min="6678" max="6683" width="3.25" style="278" customWidth="1"/>
    <col min="6684" max="6689" width="4.125" style="278" customWidth="1"/>
    <col min="6690" max="6912" width="10.375" style="278"/>
    <col min="6913" max="6915" width="3.75" style="278" customWidth="1"/>
    <col min="6916" max="6932" width="3.25" style="278" customWidth="1"/>
    <col min="6933" max="6933" width="2.875" style="278" customWidth="1"/>
    <col min="6934" max="6939" width="3.25" style="278" customWidth="1"/>
    <col min="6940" max="6945" width="4.125" style="278" customWidth="1"/>
    <col min="6946" max="7168" width="10.375" style="278"/>
    <col min="7169" max="7171" width="3.75" style="278" customWidth="1"/>
    <col min="7172" max="7188" width="3.25" style="278" customWidth="1"/>
    <col min="7189" max="7189" width="2.875" style="278" customWidth="1"/>
    <col min="7190" max="7195" width="3.25" style="278" customWidth="1"/>
    <col min="7196" max="7201" width="4.125" style="278" customWidth="1"/>
    <col min="7202" max="7424" width="10.375" style="278"/>
    <col min="7425" max="7427" width="3.75" style="278" customWidth="1"/>
    <col min="7428" max="7444" width="3.25" style="278" customWidth="1"/>
    <col min="7445" max="7445" width="2.875" style="278" customWidth="1"/>
    <col min="7446" max="7451" width="3.25" style="278" customWidth="1"/>
    <col min="7452" max="7457" width="4.125" style="278" customWidth="1"/>
    <col min="7458" max="7680" width="10.375" style="278"/>
    <col min="7681" max="7683" width="3.75" style="278" customWidth="1"/>
    <col min="7684" max="7700" width="3.25" style="278" customWidth="1"/>
    <col min="7701" max="7701" width="2.875" style="278" customWidth="1"/>
    <col min="7702" max="7707" width="3.25" style="278" customWidth="1"/>
    <col min="7708" max="7713" width="4.125" style="278" customWidth="1"/>
    <col min="7714" max="7936" width="10.375" style="278"/>
    <col min="7937" max="7939" width="3.75" style="278" customWidth="1"/>
    <col min="7940" max="7956" width="3.25" style="278" customWidth="1"/>
    <col min="7957" max="7957" width="2.875" style="278" customWidth="1"/>
    <col min="7958" max="7963" width="3.25" style="278" customWidth="1"/>
    <col min="7964" max="7969" width="4.125" style="278" customWidth="1"/>
    <col min="7970" max="8192" width="10.375" style="278"/>
    <col min="8193" max="8195" width="3.75" style="278" customWidth="1"/>
    <col min="8196" max="8212" width="3.25" style="278" customWidth="1"/>
    <col min="8213" max="8213" width="2.875" style="278" customWidth="1"/>
    <col min="8214" max="8219" width="3.25" style="278" customWidth="1"/>
    <col min="8220" max="8225" width="4.125" style="278" customWidth="1"/>
    <col min="8226" max="8448" width="10.375" style="278"/>
    <col min="8449" max="8451" width="3.75" style="278" customWidth="1"/>
    <col min="8452" max="8468" width="3.25" style="278" customWidth="1"/>
    <col min="8469" max="8469" width="2.875" style="278" customWidth="1"/>
    <col min="8470" max="8475" width="3.25" style="278" customWidth="1"/>
    <col min="8476" max="8481" width="4.125" style="278" customWidth="1"/>
    <col min="8482" max="8704" width="10.375" style="278"/>
    <col min="8705" max="8707" width="3.75" style="278" customWidth="1"/>
    <col min="8708" max="8724" width="3.25" style="278" customWidth="1"/>
    <col min="8725" max="8725" width="2.875" style="278" customWidth="1"/>
    <col min="8726" max="8731" width="3.25" style="278" customWidth="1"/>
    <col min="8732" max="8737" width="4.125" style="278" customWidth="1"/>
    <col min="8738" max="8960" width="10.375" style="278"/>
    <col min="8961" max="8963" width="3.75" style="278" customWidth="1"/>
    <col min="8964" max="8980" width="3.25" style="278" customWidth="1"/>
    <col min="8981" max="8981" width="2.875" style="278" customWidth="1"/>
    <col min="8982" max="8987" width="3.25" style="278" customWidth="1"/>
    <col min="8988" max="8993" width="4.125" style="278" customWidth="1"/>
    <col min="8994" max="9216" width="10.375" style="278"/>
    <col min="9217" max="9219" width="3.75" style="278" customWidth="1"/>
    <col min="9220" max="9236" width="3.25" style="278" customWidth="1"/>
    <col min="9237" max="9237" width="2.875" style="278" customWidth="1"/>
    <col min="9238" max="9243" width="3.25" style="278" customWidth="1"/>
    <col min="9244" max="9249" width="4.125" style="278" customWidth="1"/>
    <col min="9250" max="9472" width="10.375" style="278"/>
    <col min="9473" max="9475" width="3.75" style="278" customWidth="1"/>
    <col min="9476" max="9492" width="3.25" style="278" customWidth="1"/>
    <col min="9493" max="9493" width="2.875" style="278" customWidth="1"/>
    <col min="9494" max="9499" width="3.25" style="278" customWidth="1"/>
    <col min="9500" max="9505" width="4.125" style="278" customWidth="1"/>
    <col min="9506" max="9728" width="10.375" style="278"/>
    <col min="9729" max="9731" width="3.75" style="278" customWidth="1"/>
    <col min="9732" max="9748" width="3.25" style="278" customWidth="1"/>
    <col min="9749" max="9749" width="2.875" style="278" customWidth="1"/>
    <col min="9750" max="9755" width="3.25" style="278" customWidth="1"/>
    <col min="9756" max="9761" width="4.125" style="278" customWidth="1"/>
    <col min="9762" max="9984" width="10.375" style="278"/>
    <col min="9985" max="9987" width="3.75" style="278" customWidth="1"/>
    <col min="9988" max="10004" width="3.25" style="278" customWidth="1"/>
    <col min="10005" max="10005" width="2.875" style="278" customWidth="1"/>
    <col min="10006" max="10011" width="3.25" style="278" customWidth="1"/>
    <col min="10012" max="10017" width="4.125" style="278" customWidth="1"/>
    <col min="10018" max="10240" width="10.375" style="278"/>
    <col min="10241" max="10243" width="3.75" style="278" customWidth="1"/>
    <col min="10244" max="10260" width="3.25" style="278" customWidth="1"/>
    <col min="10261" max="10261" width="2.875" style="278" customWidth="1"/>
    <col min="10262" max="10267" width="3.25" style="278" customWidth="1"/>
    <col min="10268" max="10273" width="4.125" style="278" customWidth="1"/>
    <col min="10274" max="10496" width="10.375" style="278"/>
    <col min="10497" max="10499" width="3.75" style="278" customWidth="1"/>
    <col min="10500" max="10516" width="3.25" style="278" customWidth="1"/>
    <col min="10517" max="10517" width="2.875" style="278" customWidth="1"/>
    <col min="10518" max="10523" width="3.25" style="278" customWidth="1"/>
    <col min="10524" max="10529" width="4.125" style="278" customWidth="1"/>
    <col min="10530" max="10752" width="10.375" style="278"/>
    <col min="10753" max="10755" width="3.75" style="278" customWidth="1"/>
    <col min="10756" max="10772" width="3.25" style="278" customWidth="1"/>
    <col min="10773" max="10773" width="2.875" style="278" customWidth="1"/>
    <col min="10774" max="10779" width="3.25" style="278" customWidth="1"/>
    <col min="10780" max="10785" width="4.125" style="278" customWidth="1"/>
    <col min="10786" max="11008" width="10.375" style="278"/>
    <col min="11009" max="11011" width="3.75" style="278" customWidth="1"/>
    <col min="11012" max="11028" width="3.25" style="278" customWidth="1"/>
    <col min="11029" max="11029" width="2.875" style="278" customWidth="1"/>
    <col min="11030" max="11035" width="3.25" style="278" customWidth="1"/>
    <col min="11036" max="11041" width="4.125" style="278" customWidth="1"/>
    <col min="11042" max="11264" width="10.375" style="278"/>
    <col min="11265" max="11267" width="3.75" style="278" customWidth="1"/>
    <col min="11268" max="11284" width="3.25" style="278" customWidth="1"/>
    <col min="11285" max="11285" width="2.875" style="278" customWidth="1"/>
    <col min="11286" max="11291" width="3.25" style="278" customWidth="1"/>
    <col min="11292" max="11297" width="4.125" style="278" customWidth="1"/>
    <col min="11298" max="11520" width="10.375" style="278"/>
    <col min="11521" max="11523" width="3.75" style="278" customWidth="1"/>
    <col min="11524" max="11540" width="3.25" style="278" customWidth="1"/>
    <col min="11541" max="11541" width="2.875" style="278" customWidth="1"/>
    <col min="11542" max="11547" width="3.25" style="278" customWidth="1"/>
    <col min="11548" max="11553" width="4.125" style="278" customWidth="1"/>
    <col min="11554" max="11776" width="10.375" style="278"/>
    <col min="11777" max="11779" width="3.75" style="278" customWidth="1"/>
    <col min="11780" max="11796" width="3.25" style="278" customWidth="1"/>
    <col min="11797" max="11797" width="2.875" style="278" customWidth="1"/>
    <col min="11798" max="11803" width="3.25" style="278" customWidth="1"/>
    <col min="11804" max="11809" width="4.125" style="278" customWidth="1"/>
    <col min="11810" max="12032" width="10.375" style="278"/>
    <col min="12033" max="12035" width="3.75" style="278" customWidth="1"/>
    <col min="12036" max="12052" width="3.25" style="278" customWidth="1"/>
    <col min="12053" max="12053" width="2.875" style="278" customWidth="1"/>
    <col min="12054" max="12059" width="3.25" style="278" customWidth="1"/>
    <col min="12060" max="12065" width="4.125" style="278" customWidth="1"/>
    <col min="12066" max="12288" width="10.375" style="278"/>
    <col min="12289" max="12291" width="3.75" style="278" customWidth="1"/>
    <col min="12292" max="12308" width="3.25" style="278" customWidth="1"/>
    <col min="12309" max="12309" width="2.875" style="278" customWidth="1"/>
    <col min="12310" max="12315" width="3.25" style="278" customWidth="1"/>
    <col min="12316" max="12321" width="4.125" style="278" customWidth="1"/>
    <col min="12322" max="12544" width="10.375" style="278"/>
    <col min="12545" max="12547" width="3.75" style="278" customWidth="1"/>
    <col min="12548" max="12564" width="3.25" style="278" customWidth="1"/>
    <col min="12565" max="12565" width="2.875" style="278" customWidth="1"/>
    <col min="12566" max="12571" width="3.25" style="278" customWidth="1"/>
    <col min="12572" max="12577" width="4.125" style="278" customWidth="1"/>
    <col min="12578" max="12800" width="10.375" style="278"/>
    <col min="12801" max="12803" width="3.75" style="278" customWidth="1"/>
    <col min="12804" max="12820" width="3.25" style="278" customWidth="1"/>
    <col min="12821" max="12821" width="2.875" style="278" customWidth="1"/>
    <col min="12822" max="12827" width="3.25" style="278" customWidth="1"/>
    <col min="12828" max="12833" width="4.125" style="278" customWidth="1"/>
    <col min="12834" max="13056" width="10.375" style="278"/>
    <col min="13057" max="13059" width="3.75" style="278" customWidth="1"/>
    <col min="13060" max="13076" width="3.25" style="278" customWidth="1"/>
    <col min="13077" max="13077" width="2.875" style="278" customWidth="1"/>
    <col min="13078" max="13083" width="3.25" style="278" customWidth="1"/>
    <col min="13084" max="13089" width="4.125" style="278" customWidth="1"/>
    <col min="13090" max="13312" width="10.375" style="278"/>
    <col min="13313" max="13315" width="3.75" style="278" customWidth="1"/>
    <col min="13316" max="13332" width="3.25" style="278" customWidth="1"/>
    <col min="13333" max="13333" width="2.875" style="278" customWidth="1"/>
    <col min="13334" max="13339" width="3.25" style="278" customWidth="1"/>
    <col min="13340" max="13345" width="4.125" style="278" customWidth="1"/>
    <col min="13346" max="13568" width="10.375" style="278"/>
    <col min="13569" max="13571" width="3.75" style="278" customWidth="1"/>
    <col min="13572" max="13588" width="3.25" style="278" customWidth="1"/>
    <col min="13589" max="13589" width="2.875" style="278" customWidth="1"/>
    <col min="13590" max="13595" width="3.25" style="278" customWidth="1"/>
    <col min="13596" max="13601" width="4.125" style="278" customWidth="1"/>
    <col min="13602" max="13824" width="10.375" style="278"/>
    <col min="13825" max="13827" width="3.75" style="278" customWidth="1"/>
    <col min="13828" max="13844" width="3.25" style="278" customWidth="1"/>
    <col min="13845" max="13845" width="2.875" style="278" customWidth="1"/>
    <col min="13846" max="13851" width="3.25" style="278" customWidth="1"/>
    <col min="13852" max="13857" width="4.125" style="278" customWidth="1"/>
    <col min="13858" max="14080" width="10.375" style="278"/>
    <col min="14081" max="14083" width="3.75" style="278" customWidth="1"/>
    <col min="14084" max="14100" width="3.25" style="278" customWidth="1"/>
    <col min="14101" max="14101" width="2.875" style="278" customWidth="1"/>
    <col min="14102" max="14107" width="3.25" style="278" customWidth="1"/>
    <col min="14108" max="14113" width="4.125" style="278" customWidth="1"/>
    <col min="14114" max="14336" width="10.375" style="278"/>
    <col min="14337" max="14339" width="3.75" style="278" customWidth="1"/>
    <col min="14340" max="14356" width="3.25" style="278" customWidth="1"/>
    <col min="14357" max="14357" width="2.875" style="278" customWidth="1"/>
    <col min="14358" max="14363" width="3.25" style="278" customWidth="1"/>
    <col min="14364" max="14369" width="4.125" style="278" customWidth="1"/>
    <col min="14370" max="14592" width="10.375" style="278"/>
    <col min="14593" max="14595" width="3.75" style="278" customWidth="1"/>
    <col min="14596" max="14612" width="3.25" style="278" customWidth="1"/>
    <col min="14613" max="14613" width="2.875" style="278" customWidth="1"/>
    <col min="14614" max="14619" width="3.25" style="278" customWidth="1"/>
    <col min="14620" max="14625" width="4.125" style="278" customWidth="1"/>
    <col min="14626" max="14848" width="10.375" style="278"/>
    <col min="14849" max="14851" width="3.75" style="278" customWidth="1"/>
    <col min="14852" max="14868" width="3.25" style="278" customWidth="1"/>
    <col min="14869" max="14869" width="2.875" style="278" customWidth="1"/>
    <col min="14870" max="14875" width="3.25" style="278" customWidth="1"/>
    <col min="14876" max="14881" width="4.125" style="278" customWidth="1"/>
    <col min="14882" max="15104" width="10.375" style="278"/>
    <col min="15105" max="15107" width="3.75" style="278" customWidth="1"/>
    <col min="15108" max="15124" width="3.25" style="278" customWidth="1"/>
    <col min="15125" max="15125" width="2.875" style="278" customWidth="1"/>
    <col min="15126" max="15131" width="3.25" style="278" customWidth="1"/>
    <col min="15132" max="15137" width="4.125" style="278" customWidth="1"/>
    <col min="15138" max="15360" width="10.375" style="278"/>
    <col min="15361" max="15363" width="3.75" style="278" customWidth="1"/>
    <col min="15364" max="15380" width="3.25" style="278" customWidth="1"/>
    <col min="15381" max="15381" width="2.875" style="278" customWidth="1"/>
    <col min="15382" max="15387" width="3.25" style="278" customWidth="1"/>
    <col min="15388" max="15393" width="4.125" style="278" customWidth="1"/>
    <col min="15394" max="15616" width="10.375" style="278"/>
    <col min="15617" max="15619" width="3.75" style="278" customWidth="1"/>
    <col min="15620" max="15636" width="3.25" style="278" customWidth="1"/>
    <col min="15637" max="15637" width="2.875" style="278" customWidth="1"/>
    <col min="15638" max="15643" width="3.25" style="278" customWidth="1"/>
    <col min="15644" max="15649" width="4.125" style="278" customWidth="1"/>
    <col min="15650" max="15872" width="10.375" style="278"/>
    <col min="15873" max="15875" width="3.75" style="278" customWidth="1"/>
    <col min="15876" max="15892" width="3.25" style="278" customWidth="1"/>
    <col min="15893" max="15893" width="2.875" style="278" customWidth="1"/>
    <col min="15894" max="15899" width="3.25" style="278" customWidth="1"/>
    <col min="15900" max="15905" width="4.125" style="278" customWidth="1"/>
    <col min="15906" max="16128" width="10.375" style="278"/>
    <col min="16129" max="16131" width="3.75" style="278" customWidth="1"/>
    <col min="16132" max="16148" width="3.25" style="278" customWidth="1"/>
    <col min="16149" max="16149" width="2.875" style="278" customWidth="1"/>
    <col min="16150" max="16155" width="3.25" style="278" customWidth="1"/>
    <col min="16156" max="16161" width="4.125" style="278" customWidth="1"/>
    <col min="16162" max="16384" width="10.375" style="278"/>
  </cols>
  <sheetData>
    <row r="1" spans="1:37" s="372" customFormat="1" ht="19.5" customHeight="1" thickBot="1" x14ac:dyDescent="0.45">
      <c r="A1" s="355" t="s">
        <v>394</v>
      </c>
      <c r="Z1" s="374"/>
      <c r="AA1" s="374" t="s">
        <v>395</v>
      </c>
    </row>
    <row r="2" spans="1:37" ht="18.75" customHeight="1" x14ac:dyDescent="0.15">
      <c r="A2" s="620" t="s">
        <v>396</v>
      </c>
      <c r="B2" s="620"/>
      <c r="C2" s="620"/>
      <c r="D2" s="620"/>
      <c r="E2" s="620"/>
      <c r="F2" s="621"/>
      <c r="G2" s="553" t="s">
        <v>397</v>
      </c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279"/>
    </row>
    <row r="3" spans="1:37" s="280" customFormat="1" ht="18.75" customHeight="1" x14ac:dyDescent="0.15">
      <c r="A3" s="533"/>
      <c r="B3" s="533"/>
      <c r="C3" s="533"/>
      <c r="D3" s="533"/>
      <c r="E3" s="533"/>
      <c r="F3" s="622"/>
      <c r="G3" s="625" t="s">
        <v>398</v>
      </c>
      <c r="H3" s="626"/>
      <c r="I3" s="627"/>
      <c r="J3" s="604" t="s">
        <v>399</v>
      </c>
      <c r="K3" s="605"/>
      <c r="L3" s="609"/>
      <c r="M3" s="629" t="s">
        <v>400</v>
      </c>
      <c r="N3" s="629"/>
      <c r="O3" s="629"/>
      <c r="P3" s="629" t="s">
        <v>401</v>
      </c>
      <c r="Q3" s="629"/>
      <c r="R3" s="629"/>
      <c r="S3" s="615" t="s">
        <v>402</v>
      </c>
      <c r="T3" s="615"/>
      <c r="U3" s="615"/>
      <c r="V3" s="615" t="s">
        <v>356</v>
      </c>
      <c r="W3" s="615"/>
      <c r="X3" s="630"/>
      <c r="Y3" s="614" t="s">
        <v>403</v>
      </c>
      <c r="Z3" s="615"/>
      <c r="AA3" s="616"/>
      <c r="AC3" s="281" t="s">
        <v>404</v>
      </c>
      <c r="AG3" s="281" t="s">
        <v>405</v>
      </c>
    </row>
    <row r="4" spans="1:37" s="280" customFormat="1" ht="18.75" customHeight="1" x14ac:dyDescent="0.15">
      <c r="A4" s="623"/>
      <c r="B4" s="623"/>
      <c r="C4" s="623"/>
      <c r="D4" s="623"/>
      <c r="E4" s="623"/>
      <c r="F4" s="624"/>
      <c r="G4" s="628"/>
      <c r="H4" s="556"/>
      <c r="I4" s="557"/>
      <c r="J4" s="606"/>
      <c r="K4" s="607"/>
      <c r="L4" s="610"/>
      <c r="M4" s="629"/>
      <c r="N4" s="629"/>
      <c r="O4" s="629"/>
      <c r="P4" s="629"/>
      <c r="Q4" s="629"/>
      <c r="R4" s="629"/>
      <c r="S4" s="615"/>
      <c r="T4" s="615"/>
      <c r="U4" s="615"/>
      <c r="V4" s="615"/>
      <c r="W4" s="615"/>
      <c r="X4" s="630"/>
      <c r="Y4" s="614"/>
      <c r="Z4" s="615"/>
      <c r="AA4" s="616"/>
      <c r="AC4" s="281" t="s">
        <v>406</v>
      </c>
      <c r="AG4" s="281" t="s">
        <v>407</v>
      </c>
    </row>
    <row r="5" spans="1:37" s="280" customFormat="1" ht="18.75" hidden="1" customHeight="1" x14ac:dyDescent="0.15">
      <c r="A5" s="591" t="s">
        <v>408</v>
      </c>
      <c r="B5" s="591"/>
      <c r="C5" s="591"/>
      <c r="D5" s="591"/>
      <c r="E5" s="591"/>
      <c r="F5" s="592"/>
      <c r="G5" s="593" t="s">
        <v>409</v>
      </c>
      <c r="H5" s="594"/>
      <c r="I5" s="594"/>
      <c r="J5" s="594" t="s">
        <v>410</v>
      </c>
      <c r="K5" s="594"/>
      <c r="L5" s="594"/>
      <c r="M5" s="594" t="s">
        <v>411</v>
      </c>
      <c r="N5" s="594"/>
      <c r="O5" s="594"/>
      <c r="P5" s="594" t="s">
        <v>412</v>
      </c>
      <c r="Q5" s="594"/>
      <c r="R5" s="594"/>
      <c r="S5" s="596" t="s">
        <v>413</v>
      </c>
      <c r="T5" s="596"/>
      <c r="U5" s="596"/>
      <c r="V5" s="596" t="s">
        <v>414</v>
      </c>
      <c r="W5" s="594"/>
      <c r="X5" s="597"/>
      <c r="Y5" s="598" t="s">
        <v>415</v>
      </c>
      <c r="Z5" s="596"/>
      <c r="AA5" s="596"/>
    </row>
    <row r="6" spans="1:37" s="280" customFormat="1" ht="18.75" hidden="1" customHeight="1" x14ac:dyDescent="0.15">
      <c r="A6" s="585" t="s">
        <v>416</v>
      </c>
      <c r="B6" s="585"/>
      <c r="C6" s="585"/>
      <c r="D6" s="585"/>
      <c r="E6" s="585"/>
      <c r="F6" s="586"/>
      <c r="G6" s="587" t="s">
        <v>417</v>
      </c>
      <c r="H6" s="580"/>
      <c r="I6" s="580"/>
      <c r="J6" s="580" t="s">
        <v>418</v>
      </c>
      <c r="K6" s="580"/>
      <c r="L6" s="580"/>
      <c r="M6" s="580" t="s">
        <v>419</v>
      </c>
      <c r="N6" s="580"/>
      <c r="O6" s="580"/>
      <c r="P6" s="580" t="s">
        <v>420</v>
      </c>
      <c r="Q6" s="580"/>
      <c r="R6" s="580"/>
      <c r="S6" s="588" t="s">
        <v>420</v>
      </c>
      <c r="T6" s="588"/>
      <c r="U6" s="588"/>
      <c r="V6" s="588" t="s">
        <v>421</v>
      </c>
      <c r="W6" s="580"/>
      <c r="X6" s="589"/>
      <c r="Y6" s="590" t="s">
        <v>422</v>
      </c>
      <c r="Z6" s="588"/>
      <c r="AA6" s="588"/>
    </row>
    <row r="7" spans="1:37" s="280" customFormat="1" ht="18.75" hidden="1" customHeight="1" x14ac:dyDescent="0.15">
      <c r="A7" s="585" t="s">
        <v>423</v>
      </c>
      <c r="B7" s="585"/>
      <c r="C7" s="585"/>
      <c r="D7" s="585"/>
      <c r="E7" s="585"/>
      <c r="F7" s="586"/>
      <c r="G7" s="587" t="s">
        <v>424</v>
      </c>
      <c r="H7" s="580"/>
      <c r="I7" s="580"/>
      <c r="J7" s="580" t="s">
        <v>425</v>
      </c>
      <c r="K7" s="580"/>
      <c r="L7" s="580"/>
      <c r="M7" s="580" t="s">
        <v>426</v>
      </c>
      <c r="N7" s="580"/>
      <c r="O7" s="580"/>
      <c r="P7" s="580" t="s">
        <v>420</v>
      </c>
      <c r="Q7" s="580"/>
      <c r="R7" s="580"/>
      <c r="S7" s="588" t="s">
        <v>420</v>
      </c>
      <c r="T7" s="588"/>
      <c r="U7" s="588"/>
      <c r="V7" s="588" t="s">
        <v>427</v>
      </c>
      <c r="W7" s="580"/>
      <c r="X7" s="589"/>
      <c r="Y7" s="590" t="s">
        <v>428</v>
      </c>
      <c r="Z7" s="588"/>
      <c r="AA7" s="588"/>
    </row>
    <row r="8" spans="1:37" s="326" customFormat="1" ht="27.95" customHeight="1" x14ac:dyDescent="0.4">
      <c r="A8" s="617" t="s">
        <v>550</v>
      </c>
      <c r="B8" s="618"/>
      <c r="C8" s="618"/>
      <c r="D8" s="618"/>
      <c r="E8" s="618"/>
      <c r="F8" s="619"/>
      <c r="G8" s="568" t="s">
        <v>551</v>
      </c>
      <c r="H8" s="566"/>
      <c r="I8" s="566"/>
      <c r="J8" s="566" t="s">
        <v>552</v>
      </c>
      <c r="K8" s="566"/>
      <c r="L8" s="566"/>
      <c r="M8" s="566" t="s">
        <v>553</v>
      </c>
      <c r="N8" s="566"/>
      <c r="O8" s="566"/>
      <c r="P8" s="566" t="s">
        <v>420</v>
      </c>
      <c r="Q8" s="566"/>
      <c r="R8" s="566"/>
      <c r="S8" s="570" t="s">
        <v>420</v>
      </c>
      <c r="T8" s="570"/>
      <c r="U8" s="570"/>
      <c r="V8" s="570" t="s">
        <v>554</v>
      </c>
      <c r="W8" s="566"/>
      <c r="X8" s="571"/>
      <c r="Y8" s="572">
        <v>22565.1</v>
      </c>
      <c r="Z8" s="573"/>
      <c r="AA8" s="573"/>
      <c r="AC8" s="326" t="s">
        <v>429</v>
      </c>
      <c r="AG8" s="326" t="s">
        <v>430</v>
      </c>
    </row>
    <row r="9" spans="1:37" s="326" customFormat="1" ht="27.95" customHeight="1" thickBot="1" x14ac:dyDescent="0.45">
      <c r="A9" s="681" t="s">
        <v>555</v>
      </c>
      <c r="B9" s="682"/>
      <c r="C9" s="682"/>
      <c r="D9" s="682"/>
      <c r="E9" s="682"/>
      <c r="F9" s="683"/>
      <c r="G9" s="685" t="s">
        <v>573</v>
      </c>
      <c r="H9" s="686"/>
      <c r="I9" s="686"/>
      <c r="J9" s="686" t="s">
        <v>574</v>
      </c>
      <c r="K9" s="686"/>
      <c r="L9" s="686"/>
      <c r="M9" s="686" t="s">
        <v>575</v>
      </c>
      <c r="N9" s="686"/>
      <c r="O9" s="686"/>
      <c r="P9" s="566" t="s">
        <v>420</v>
      </c>
      <c r="Q9" s="566"/>
      <c r="R9" s="566"/>
      <c r="S9" s="570" t="s">
        <v>420</v>
      </c>
      <c r="T9" s="570"/>
      <c r="U9" s="570"/>
      <c r="V9" s="687" t="s">
        <v>576</v>
      </c>
      <c r="W9" s="686"/>
      <c r="X9" s="688"/>
      <c r="Y9" s="689">
        <v>22565.1</v>
      </c>
      <c r="Z9" s="690"/>
      <c r="AA9" s="690"/>
    </row>
    <row r="10" spans="1:37" ht="22.5" customHeight="1" thickBot="1" x14ac:dyDescent="0.2">
      <c r="A10" s="282"/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3"/>
      <c r="R10" s="282"/>
      <c r="S10" s="282"/>
      <c r="T10" s="282"/>
      <c r="U10" s="282"/>
      <c r="V10" s="282"/>
      <c r="W10" s="282"/>
      <c r="X10" s="282"/>
      <c r="Y10" s="282"/>
      <c r="Z10" s="282"/>
      <c r="AA10" s="282"/>
    </row>
    <row r="11" spans="1:37" s="280" customFormat="1" ht="18.75" customHeight="1" x14ac:dyDescent="0.15">
      <c r="A11" s="599" t="s">
        <v>431</v>
      </c>
      <c r="B11" s="599"/>
      <c r="C11" s="600"/>
      <c r="D11" s="553" t="s">
        <v>432</v>
      </c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54"/>
      <c r="U11" s="554"/>
      <c r="V11" s="554"/>
      <c r="W11" s="554"/>
      <c r="X11" s="554"/>
      <c r="Y11" s="554"/>
      <c r="Z11" s="554"/>
      <c r="AA11" s="554"/>
      <c r="AC11" s="603" t="s">
        <v>433</v>
      </c>
      <c r="AD11" s="603"/>
      <c r="AE11" s="603"/>
      <c r="AF11" s="603"/>
      <c r="AG11" s="603"/>
      <c r="AH11" s="603"/>
      <c r="AI11" s="603"/>
      <c r="AJ11" s="603"/>
      <c r="AK11" s="603"/>
    </row>
    <row r="12" spans="1:37" s="280" customFormat="1" ht="18.75" customHeight="1" x14ac:dyDescent="0.15">
      <c r="A12" s="601"/>
      <c r="B12" s="601"/>
      <c r="C12" s="602"/>
      <c r="D12" s="548" t="s">
        <v>434</v>
      </c>
      <c r="E12" s="549"/>
      <c r="F12" s="549"/>
      <c r="G12" s="549"/>
      <c r="H12" s="549"/>
      <c r="I12" s="549"/>
      <c r="J12" s="549"/>
      <c r="K12" s="549"/>
      <c r="L12" s="549"/>
      <c r="M12" s="549"/>
      <c r="N12" s="549"/>
      <c r="O12" s="550"/>
      <c r="P12" s="604" t="s">
        <v>435</v>
      </c>
      <c r="Q12" s="605"/>
      <c r="R12" s="605"/>
      <c r="S12" s="608" t="s">
        <v>436</v>
      </c>
      <c r="T12" s="605"/>
      <c r="U12" s="609"/>
      <c r="V12" s="611" t="s">
        <v>437</v>
      </c>
      <c r="W12" s="605"/>
      <c r="X12" s="612"/>
      <c r="Y12" s="614" t="s">
        <v>403</v>
      </c>
      <c r="Z12" s="615"/>
      <c r="AA12" s="616"/>
      <c r="AC12" s="603"/>
      <c r="AD12" s="603"/>
      <c r="AE12" s="603"/>
      <c r="AF12" s="603"/>
      <c r="AG12" s="603"/>
      <c r="AH12" s="603"/>
      <c r="AI12" s="603"/>
      <c r="AJ12" s="603"/>
      <c r="AK12" s="603"/>
    </row>
    <row r="13" spans="1:37" s="280" customFormat="1" ht="18.75" customHeight="1" x14ac:dyDescent="0.15">
      <c r="A13" s="556"/>
      <c r="B13" s="556"/>
      <c r="C13" s="557"/>
      <c r="D13" s="548" t="s">
        <v>333</v>
      </c>
      <c r="E13" s="549"/>
      <c r="F13" s="550"/>
      <c r="G13" s="548" t="s">
        <v>334</v>
      </c>
      <c r="H13" s="549"/>
      <c r="I13" s="550"/>
      <c r="J13" s="548" t="s">
        <v>438</v>
      </c>
      <c r="K13" s="549"/>
      <c r="L13" s="550"/>
      <c r="M13" s="548" t="s">
        <v>340</v>
      </c>
      <c r="N13" s="549"/>
      <c r="O13" s="550"/>
      <c r="P13" s="606"/>
      <c r="Q13" s="607"/>
      <c r="R13" s="607"/>
      <c r="S13" s="606"/>
      <c r="T13" s="607"/>
      <c r="U13" s="610"/>
      <c r="V13" s="607"/>
      <c r="W13" s="607"/>
      <c r="X13" s="613"/>
      <c r="Y13" s="614"/>
      <c r="Z13" s="615"/>
      <c r="AA13" s="616"/>
      <c r="AC13" s="603"/>
      <c r="AD13" s="603"/>
      <c r="AE13" s="603"/>
      <c r="AF13" s="603"/>
      <c r="AG13" s="603"/>
      <c r="AH13" s="603"/>
      <c r="AI13" s="603"/>
      <c r="AJ13" s="603"/>
      <c r="AK13" s="603"/>
    </row>
    <row r="14" spans="1:37" s="280" customFormat="1" ht="18.75" hidden="1" customHeight="1" x14ac:dyDescent="0.15">
      <c r="A14" s="591" t="s">
        <v>439</v>
      </c>
      <c r="B14" s="591"/>
      <c r="C14" s="592"/>
      <c r="D14" s="593" t="s">
        <v>440</v>
      </c>
      <c r="E14" s="594"/>
      <c r="F14" s="594"/>
      <c r="G14" s="594" t="s">
        <v>441</v>
      </c>
      <c r="H14" s="594"/>
      <c r="I14" s="594"/>
      <c r="J14" s="594" t="s">
        <v>442</v>
      </c>
      <c r="K14" s="594"/>
      <c r="L14" s="594"/>
      <c r="M14" s="594" t="s">
        <v>443</v>
      </c>
      <c r="N14" s="594"/>
      <c r="O14" s="595"/>
      <c r="P14" s="593" t="s">
        <v>444</v>
      </c>
      <c r="Q14" s="594"/>
      <c r="R14" s="594"/>
      <c r="S14" s="579" t="s">
        <v>445</v>
      </c>
      <c r="T14" s="580"/>
      <c r="U14" s="581"/>
      <c r="V14" s="596" t="s">
        <v>446</v>
      </c>
      <c r="W14" s="594"/>
      <c r="X14" s="597"/>
      <c r="Y14" s="598" t="s">
        <v>447</v>
      </c>
      <c r="Z14" s="596"/>
      <c r="AA14" s="596"/>
    </row>
    <row r="15" spans="1:37" s="280" customFormat="1" ht="18.75" hidden="1" customHeight="1" x14ac:dyDescent="0.15">
      <c r="A15" s="585" t="s">
        <v>448</v>
      </c>
      <c r="B15" s="585"/>
      <c r="C15" s="586"/>
      <c r="D15" s="587" t="s">
        <v>449</v>
      </c>
      <c r="E15" s="580"/>
      <c r="F15" s="580"/>
      <c r="G15" s="580" t="s">
        <v>450</v>
      </c>
      <c r="H15" s="580"/>
      <c r="I15" s="580"/>
      <c r="J15" s="580" t="s">
        <v>451</v>
      </c>
      <c r="K15" s="580"/>
      <c r="L15" s="580"/>
      <c r="M15" s="580" t="s">
        <v>452</v>
      </c>
      <c r="N15" s="580"/>
      <c r="O15" s="581"/>
      <c r="P15" s="587" t="s">
        <v>445</v>
      </c>
      <c r="Q15" s="580"/>
      <c r="R15" s="580"/>
      <c r="S15" s="579" t="s">
        <v>453</v>
      </c>
      <c r="T15" s="580"/>
      <c r="U15" s="581"/>
      <c r="V15" s="588" t="s">
        <v>454</v>
      </c>
      <c r="W15" s="580"/>
      <c r="X15" s="589"/>
      <c r="Y15" s="590" t="s">
        <v>455</v>
      </c>
      <c r="Z15" s="588"/>
      <c r="AA15" s="588"/>
    </row>
    <row r="16" spans="1:37" s="280" customFormat="1" ht="18.75" hidden="1" customHeight="1" x14ac:dyDescent="0.15">
      <c r="A16" s="574" t="s">
        <v>456</v>
      </c>
      <c r="B16" s="574"/>
      <c r="C16" s="575"/>
      <c r="D16" s="576" t="s">
        <v>457</v>
      </c>
      <c r="E16" s="577"/>
      <c r="F16" s="577"/>
      <c r="G16" s="577" t="s">
        <v>458</v>
      </c>
      <c r="H16" s="577"/>
      <c r="I16" s="577"/>
      <c r="J16" s="577" t="s">
        <v>459</v>
      </c>
      <c r="K16" s="577"/>
      <c r="L16" s="577"/>
      <c r="M16" s="577" t="s">
        <v>460</v>
      </c>
      <c r="N16" s="577"/>
      <c r="O16" s="578"/>
      <c r="P16" s="576" t="s">
        <v>461</v>
      </c>
      <c r="Q16" s="577"/>
      <c r="R16" s="577"/>
      <c r="S16" s="579" t="s">
        <v>462</v>
      </c>
      <c r="T16" s="580"/>
      <c r="U16" s="581"/>
      <c r="V16" s="582" t="s">
        <v>463</v>
      </c>
      <c r="W16" s="577"/>
      <c r="X16" s="583"/>
      <c r="Y16" s="584" t="s">
        <v>464</v>
      </c>
      <c r="Z16" s="582"/>
      <c r="AA16" s="582"/>
    </row>
    <row r="17" spans="1:27" s="326" customFormat="1" ht="24.95" customHeight="1" x14ac:dyDescent="0.4">
      <c r="A17" s="561" t="s">
        <v>550</v>
      </c>
      <c r="B17" s="562"/>
      <c r="C17" s="563"/>
      <c r="D17" s="564" t="s">
        <v>557</v>
      </c>
      <c r="E17" s="565"/>
      <c r="F17" s="565"/>
      <c r="G17" s="566" t="s">
        <v>558</v>
      </c>
      <c r="H17" s="566"/>
      <c r="I17" s="566"/>
      <c r="J17" s="566" t="s">
        <v>559</v>
      </c>
      <c r="K17" s="566"/>
      <c r="L17" s="566"/>
      <c r="M17" s="566" t="s">
        <v>560</v>
      </c>
      <c r="N17" s="566"/>
      <c r="O17" s="567"/>
      <c r="P17" s="568" t="s">
        <v>561</v>
      </c>
      <c r="Q17" s="566"/>
      <c r="R17" s="566"/>
      <c r="S17" s="569" t="s">
        <v>562</v>
      </c>
      <c r="T17" s="566"/>
      <c r="U17" s="567"/>
      <c r="V17" s="570" t="s">
        <v>563</v>
      </c>
      <c r="W17" s="566"/>
      <c r="X17" s="571"/>
      <c r="Y17" s="572">
        <v>5223.2</v>
      </c>
      <c r="Z17" s="573"/>
      <c r="AA17" s="573"/>
    </row>
    <row r="18" spans="1:27" s="326" customFormat="1" ht="24.95" customHeight="1" thickBot="1" x14ac:dyDescent="0.45">
      <c r="A18" s="558" t="s">
        <v>556</v>
      </c>
      <c r="B18" s="559"/>
      <c r="C18" s="560"/>
      <c r="D18" s="685" t="s">
        <v>566</v>
      </c>
      <c r="E18" s="686"/>
      <c r="F18" s="686"/>
      <c r="G18" s="686" t="s">
        <v>567</v>
      </c>
      <c r="H18" s="686"/>
      <c r="I18" s="686"/>
      <c r="J18" s="686" t="s">
        <v>568</v>
      </c>
      <c r="K18" s="686"/>
      <c r="L18" s="686"/>
      <c r="M18" s="686" t="s">
        <v>569</v>
      </c>
      <c r="N18" s="686"/>
      <c r="O18" s="691"/>
      <c r="P18" s="685" t="s">
        <v>570</v>
      </c>
      <c r="Q18" s="686"/>
      <c r="R18" s="691"/>
      <c r="S18" s="692" t="s">
        <v>571</v>
      </c>
      <c r="T18" s="686"/>
      <c r="U18" s="691"/>
      <c r="V18" s="692" t="s">
        <v>572</v>
      </c>
      <c r="W18" s="686"/>
      <c r="X18" s="688"/>
      <c r="Y18" s="689">
        <v>5222.6000000000004</v>
      </c>
      <c r="Z18" s="690"/>
      <c r="AA18" s="690"/>
    </row>
    <row r="19" spans="1:27" ht="6" hidden="1" customHeight="1" x14ac:dyDescent="0.15">
      <c r="A19" s="284"/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</row>
    <row r="20" spans="1:27" s="372" customFormat="1" ht="15.95" customHeight="1" x14ac:dyDescent="0.4">
      <c r="A20" s="318" t="s">
        <v>465</v>
      </c>
      <c r="B20" s="318"/>
      <c r="C20" s="318"/>
      <c r="D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</row>
    <row r="21" spans="1:27" s="372" customFormat="1" ht="15.95" customHeight="1" x14ac:dyDescent="0.4">
      <c r="A21" s="319" t="s">
        <v>466</v>
      </c>
      <c r="B21" s="319"/>
      <c r="C21" s="319"/>
    </row>
    <row r="22" spans="1:27" s="372" customFormat="1" ht="15.95" customHeight="1" x14ac:dyDescent="0.4">
      <c r="A22" s="319" t="s">
        <v>467</v>
      </c>
      <c r="B22" s="319"/>
      <c r="C22" s="319"/>
    </row>
    <row r="23" spans="1:27" ht="31.5" customHeight="1" x14ac:dyDescent="0.15"/>
    <row r="24" spans="1:27" s="372" customFormat="1" ht="19.5" customHeight="1" thickBot="1" x14ac:dyDescent="0.45">
      <c r="A24" s="356" t="s">
        <v>468</v>
      </c>
      <c r="B24" s="340"/>
      <c r="C24" s="340"/>
    </row>
    <row r="25" spans="1:27" s="372" customFormat="1" ht="18.75" customHeight="1" x14ac:dyDescent="0.4">
      <c r="A25" s="377"/>
      <c r="C25" s="320"/>
      <c r="D25" s="553" t="s">
        <v>469</v>
      </c>
      <c r="E25" s="554"/>
      <c r="F25" s="554"/>
      <c r="G25" s="554"/>
      <c r="H25" s="554"/>
      <c r="I25" s="555"/>
      <c r="J25" s="553" t="s">
        <v>470</v>
      </c>
      <c r="K25" s="554"/>
      <c r="L25" s="554"/>
      <c r="M25" s="554"/>
      <c r="N25" s="554"/>
      <c r="O25" s="555"/>
      <c r="P25" s="553" t="s">
        <v>471</v>
      </c>
      <c r="Q25" s="554"/>
      <c r="R25" s="554"/>
      <c r="S25" s="554"/>
      <c r="T25" s="554"/>
      <c r="U25" s="555"/>
      <c r="V25" s="553" t="s">
        <v>472</v>
      </c>
      <c r="W25" s="554"/>
      <c r="X25" s="554"/>
      <c r="Y25" s="554"/>
      <c r="Z25" s="554"/>
      <c r="AA25" s="554"/>
    </row>
    <row r="26" spans="1:27" s="372" customFormat="1" ht="18.75" customHeight="1" x14ac:dyDescent="0.4">
      <c r="A26" s="556" t="s">
        <v>473</v>
      </c>
      <c r="B26" s="556"/>
      <c r="C26" s="557"/>
      <c r="D26" s="548" t="s">
        <v>474</v>
      </c>
      <c r="E26" s="550"/>
      <c r="F26" s="548" t="s">
        <v>475</v>
      </c>
      <c r="G26" s="549"/>
      <c r="H26" s="549"/>
      <c r="I26" s="550"/>
      <c r="J26" s="548" t="s">
        <v>474</v>
      </c>
      <c r="K26" s="550"/>
      <c r="L26" s="548" t="s">
        <v>475</v>
      </c>
      <c r="M26" s="549"/>
      <c r="N26" s="549"/>
      <c r="O26" s="550"/>
      <c r="P26" s="548" t="s">
        <v>474</v>
      </c>
      <c r="Q26" s="550"/>
      <c r="R26" s="548" t="s">
        <v>475</v>
      </c>
      <c r="S26" s="549"/>
      <c r="T26" s="549"/>
      <c r="U26" s="550"/>
      <c r="V26" s="548" t="s">
        <v>474</v>
      </c>
      <c r="W26" s="550"/>
      <c r="X26" s="548" t="s">
        <v>475</v>
      </c>
      <c r="Y26" s="549"/>
      <c r="Z26" s="549"/>
      <c r="AA26" s="549"/>
    </row>
    <row r="27" spans="1:27" s="372" customFormat="1" ht="18.75" customHeight="1" x14ac:dyDescent="0.4">
      <c r="A27" s="551" t="s">
        <v>476</v>
      </c>
      <c r="B27" s="551"/>
      <c r="C27" s="552"/>
      <c r="E27" s="375">
        <v>11</v>
      </c>
      <c r="G27" s="543">
        <v>4100</v>
      </c>
      <c r="H27" s="544"/>
      <c r="I27" s="544"/>
      <c r="K27" s="375">
        <v>12</v>
      </c>
      <c r="M27" s="543">
        <v>30100</v>
      </c>
      <c r="N27" s="544"/>
      <c r="O27" s="544"/>
      <c r="Q27" s="375">
        <v>3</v>
      </c>
      <c r="S27" s="543">
        <v>26000</v>
      </c>
      <c r="T27" s="544"/>
      <c r="U27" s="544"/>
      <c r="W27" s="375">
        <v>13</v>
      </c>
      <c r="Y27" s="543">
        <v>108494</v>
      </c>
      <c r="Z27" s="544"/>
      <c r="AA27" s="544"/>
    </row>
    <row r="28" spans="1:27" s="372" customFormat="1" ht="18.75" customHeight="1" x14ac:dyDescent="0.4">
      <c r="A28" s="546" t="s">
        <v>477</v>
      </c>
      <c r="B28" s="546"/>
      <c r="C28" s="547"/>
      <c r="E28" s="375">
        <v>6</v>
      </c>
      <c r="G28" s="543">
        <v>2500</v>
      </c>
      <c r="H28" s="544"/>
      <c r="I28" s="544"/>
      <c r="K28" s="375">
        <v>2</v>
      </c>
      <c r="M28" s="543">
        <v>11223</v>
      </c>
      <c r="N28" s="544"/>
      <c r="O28" s="544"/>
      <c r="Q28" s="375">
        <v>3</v>
      </c>
      <c r="S28" s="543">
        <v>26840</v>
      </c>
      <c r="T28" s="544"/>
      <c r="U28" s="544"/>
      <c r="W28" s="375">
        <v>13</v>
      </c>
      <c r="Y28" s="543">
        <v>92894</v>
      </c>
      <c r="Z28" s="544"/>
      <c r="AA28" s="544"/>
    </row>
    <row r="29" spans="1:27" s="372" customFormat="1" ht="18.75" customHeight="1" x14ac:dyDescent="0.4">
      <c r="A29" s="535" t="s">
        <v>478</v>
      </c>
      <c r="B29" s="535"/>
      <c r="C29" s="536"/>
      <c r="E29" s="375">
        <v>45</v>
      </c>
      <c r="G29" s="543">
        <v>24270</v>
      </c>
      <c r="H29" s="544"/>
      <c r="I29" s="544"/>
      <c r="K29" s="375" t="s">
        <v>479</v>
      </c>
      <c r="M29" s="545" t="s">
        <v>479</v>
      </c>
      <c r="N29" s="545"/>
      <c r="O29" s="545"/>
      <c r="Q29" s="375">
        <v>2</v>
      </c>
      <c r="S29" s="543">
        <v>23380</v>
      </c>
      <c r="T29" s="544"/>
      <c r="U29" s="544"/>
      <c r="W29" s="375">
        <v>10</v>
      </c>
      <c r="Y29" s="543">
        <v>241952</v>
      </c>
      <c r="Z29" s="544"/>
      <c r="AA29" s="544"/>
    </row>
    <row r="30" spans="1:27" s="372" customFormat="1" ht="18.75" customHeight="1" x14ac:dyDescent="0.4">
      <c r="A30" s="535" t="s">
        <v>480</v>
      </c>
      <c r="B30" s="535"/>
      <c r="C30" s="536"/>
      <c r="E30" s="375">
        <v>228</v>
      </c>
      <c r="G30" s="543">
        <v>76053</v>
      </c>
      <c r="H30" s="544"/>
      <c r="I30" s="544"/>
      <c r="K30" s="375">
        <v>39</v>
      </c>
      <c r="M30" s="543">
        <v>255696</v>
      </c>
      <c r="N30" s="544"/>
      <c r="O30" s="544"/>
      <c r="Q30" s="375">
        <v>2</v>
      </c>
      <c r="S30" s="543">
        <v>24925</v>
      </c>
      <c r="T30" s="544"/>
      <c r="U30" s="544"/>
      <c r="W30" s="375">
        <v>5</v>
      </c>
      <c r="Y30" s="543">
        <v>92469</v>
      </c>
      <c r="Z30" s="544"/>
      <c r="AA30" s="544"/>
    </row>
    <row r="31" spans="1:27" s="372" customFormat="1" ht="18.75" customHeight="1" x14ac:dyDescent="0.4">
      <c r="A31" s="535" t="s">
        <v>481</v>
      </c>
      <c r="B31" s="535"/>
      <c r="C31" s="536"/>
      <c r="E31" s="375">
        <v>35</v>
      </c>
      <c r="G31" s="543">
        <v>9111</v>
      </c>
      <c r="H31" s="544"/>
      <c r="I31" s="544"/>
      <c r="K31" s="375">
        <v>1</v>
      </c>
      <c r="M31" s="543">
        <v>2037</v>
      </c>
      <c r="N31" s="544"/>
      <c r="O31" s="544"/>
      <c r="Q31" s="375">
        <v>1</v>
      </c>
      <c r="S31" s="543">
        <v>6539</v>
      </c>
      <c r="T31" s="544"/>
      <c r="U31" s="544"/>
      <c r="W31" s="375">
        <v>3</v>
      </c>
      <c r="Y31" s="543">
        <v>32149</v>
      </c>
      <c r="Z31" s="544"/>
      <c r="AA31" s="544"/>
    </row>
    <row r="32" spans="1:27" s="372" customFormat="1" ht="18.75" customHeight="1" x14ac:dyDescent="0.4">
      <c r="A32" s="535" t="s">
        <v>482</v>
      </c>
      <c r="B32" s="535"/>
      <c r="C32" s="536"/>
      <c r="E32" s="375">
        <v>52</v>
      </c>
      <c r="G32" s="543">
        <v>21789</v>
      </c>
      <c r="H32" s="544"/>
      <c r="I32" s="544"/>
      <c r="K32" s="375">
        <v>5</v>
      </c>
      <c r="M32" s="543">
        <v>9923</v>
      </c>
      <c r="N32" s="544"/>
      <c r="O32" s="544"/>
      <c r="Q32" s="375">
        <v>2</v>
      </c>
      <c r="S32" s="543">
        <v>9293</v>
      </c>
      <c r="T32" s="544"/>
      <c r="U32" s="544"/>
      <c r="W32" s="375">
        <v>3</v>
      </c>
      <c r="Y32" s="543">
        <v>99132</v>
      </c>
      <c r="Z32" s="544"/>
      <c r="AA32" s="544"/>
    </row>
    <row r="33" spans="1:29" s="372" customFormat="1" ht="18.75" customHeight="1" x14ac:dyDescent="0.4">
      <c r="A33" s="535" t="s">
        <v>483</v>
      </c>
      <c r="B33" s="535"/>
      <c r="C33" s="536"/>
      <c r="E33" s="375">
        <v>22</v>
      </c>
      <c r="G33" s="543">
        <v>6879</v>
      </c>
      <c r="H33" s="544"/>
      <c r="I33" s="544"/>
      <c r="K33" s="375">
        <v>1</v>
      </c>
      <c r="M33" s="543">
        <v>5841</v>
      </c>
      <c r="N33" s="544"/>
      <c r="O33" s="544"/>
      <c r="Q33" s="375" t="s">
        <v>479</v>
      </c>
      <c r="S33" s="545" t="s">
        <v>479</v>
      </c>
      <c r="T33" s="545"/>
      <c r="U33" s="545"/>
      <c r="W33" s="375">
        <v>3</v>
      </c>
      <c r="Y33" s="543">
        <v>58004</v>
      </c>
      <c r="Z33" s="544"/>
      <c r="AA33" s="544"/>
    </row>
    <row r="34" spans="1:29" s="372" customFormat="1" ht="18.75" customHeight="1" x14ac:dyDescent="0.4">
      <c r="A34" s="535" t="s">
        <v>484</v>
      </c>
      <c r="B34" s="535"/>
      <c r="C34" s="536"/>
      <c r="D34" s="377"/>
      <c r="E34" s="374">
        <v>24</v>
      </c>
      <c r="F34" s="377"/>
      <c r="G34" s="537">
        <v>6743</v>
      </c>
      <c r="H34" s="538"/>
      <c r="I34" s="538"/>
      <c r="J34" s="377"/>
      <c r="K34" s="374" t="s">
        <v>479</v>
      </c>
      <c r="L34" s="377"/>
      <c r="M34" s="535" t="s">
        <v>479</v>
      </c>
      <c r="N34" s="535"/>
      <c r="O34" s="535"/>
      <c r="P34" s="377"/>
      <c r="Q34" s="374">
        <v>1</v>
      </c>
      <c r="R34" s="377"/>
      <c r="S34" s="537">
        <v>6001</v>
      </c>
      <c r="T34" s="538"/>
      <c r="U34" s="538"/>
      <c r="V34" s="377"/>
      <c r="W34" s="374">
        <v>2</v>
      </c>
      <c r="X34" s="377"/>
      <c r="Y34" s="537">
        <v>33187</v>
      </c>
      <c r="Z34" s="538"/>
      <c r="AA34" s="538"/>
    </row>
    <row r="35" spans="1:29" s="372" customFormat="1" ht="18.75" customHeight="1" x14ac:dyDescent="0.4">
      <c r="A35" s="535" t="s">
        <v>485</v>
      </c>
      <c r="B35" s="535"/>
      <c r="C35" s="536"/>
      <c r="D35" s="377"/>
      <c r="E35" s="374">
        <v>27</v>
      </c>
      <c r="F35" s="377"/>
      <c r="G35" s="537">
        <v>11336</v>
      </c>
      <c r="H35" s="538"/>
      <c r="I35" s="538"/>
      <c r="J35" s="377"/>
      <c r="K35" s="374">
        <v>1</v>
      </c>
      <c r="L35" s="377"/>
      <c r="M35" s="539">
        <v>1621</v>
      </c>
      <c r="N35" s="539"/>
      <c r="O35" s="539"/>
      <c r="P35" s="377"/>
      <c r="Q35" s="374">
        <v>2</v>
      </c>
      <c r="R35" s="377"/>
      <c r="S35" s="537">
        <v>9707</v>
      </c>
      <c r="T35" s="538"/>
      <c r="U35" s="538"/>
      <c r="V35" s="377"/>
      <c r="W35" s="374">
        <v>2</v>
      </c>
      <c r="X35" s="377"/>
      <c r="Y35" s="537">
        <v>42809</v>
      </c>
      <c r="Z35" s="538"/>
      <c r="AA35" s="538"/>
    </row>
    <row r="36" spans="1:29" s="372" customFormat="1" ht="18.75" customHeight="1" x14ac:dyDescent="0.4">
      <c r="A36" s="535" t="s">
        <v>486</v>
      </c>
      <c r="B36" s="535"/>
      <c r="C36" s="536"/>
      <c r="D36" s="377"/>
      <c r="E36" s="374">
        <v>26</v>
      </c>
      <c r="F36" s="377"/>
      <c r="G36" s="537">
        <f>17170</f>
        <v>17170</v>
      </c>
      <c r="H36" s="538"/>
      <c r="I36" s="538"/>
      <c r="J36" s="377"/>
      <c r="K36" s="374" t="s">
        <v>487</v>
      </c>
      <c r="L36" s="377"/>
      <c r="M36" s="539" t="s">
        <v>487</v>
      </c>
      <c r="N36" s="539"/>
      <c r="O36" s="539"/>
      <c r="P36" s="377"/>
      <c r="Q36" s="374" t="s">
        <v>376</v>
      </c>
      <c r="R36" s="377"/>
      <c r="S36" s="535" t="s">
        <v>479</v>
      </c>
      <c r="T36" s="535"/>
      <c r="U36" s="535"/>
      <c r="V36" s="377"/>
      <c r="W36" s="374">
        <v>2</v>
      </c>
      <c r="X36" s="377"/>
      <c r="Y36" s="537">
        <v>42216</v>
      </c>
      <c r="Z36" s="538"/>
      <c r="AA36" s="538"/>
    </row>
    <row r="37" spans="1:29" s="372" customFormat="1" ht="18.75" customHeight="1" x14ac:dyDescent="0.4">
      <c r="A37" s="535" t="s">
        <v>488</v>
      </c>
      <c r="B37" s="535"/>
      <c r="C37" s="536"/>
      <c r="D37" s="377"/>
      <c r="E37" s="374">
        <v>27</v>
      </c>
      <c r="F37" s="377"/>
      <c r="G37" s="537">
        <v>15022</v>
      </c>
      <c r="H37" s="538"/>
      <c r="I37" s="538"/>
      <c r="J37" s="377"/>
      <c r="K37" s="374" t="s">
        <v>489</v>
      </c>
      <c r="L37" s="377"/>
      <c r="M37" s="539" t="s">
        <v>487</v>
      </c>
      <c r="N37" s="539"/>
      <c r="O37" s="539"/>
      <c r="P37" s="377"/>
      <c r="Q37" s="374" t="s">
        <v>487</v>
      </c>
      <c r="R37" s="377"/>
      <c r="S37" s="535" t="s">
        <v>487</v>
      </c>
      <c r="T37" s="535"/>
      <c r="U37" s="535"/>
      <c r="V37" s="377"/>
      <c r="W37" s="374">
        <v>2</v>
      </c>
      <c r="X37" s="377"/>
      <c r="Y37" s="537">
        <v>45701</v>
      </c>
      <c r="Z37" s="538"/>
      <c r="AA37" s="538"/>
    </row>
    <row r="38" spans="1:29" s="372" customFormat="1" ht="18.75" customHeight="1" x14ac:dyDescent="0.4">
      <c r="A38" s="535" t="s">
        <v>490</v>
      </c>
      <c r="B38" s="535"/>
      <c r="C38" s="536"/>
      <c r="D38" s="377"/>
      <c r="E38" s="374">
        <v>34</v>
      </c>
      <c r="F38" s="377"/>
      <c r="G38" s="537">
        <v>14590</v>
      </c>
      <c r="H38" s="538"/>
      <c r="I38" s="538"/>
      <c r="J38" s="377"/>
      <c r="K38" s="374" t="s">
        <v>489</v>
      </c>
      <c r="L38" s="377"/>
      <c r="M38" s="539" t="s">
        <v>487</v>
      </c>
      <c r="N38" s="539"/>
      <c r="O38" s="539"/>
      <c r="P38" s="377"/>
      <c r="Q38" s="374">
        <v>3</v>
      </c>
      <c r="R38" s="377"/>
      <c r="S38" s="539">
        <v>3000</v>
      </c>
      <c r="T38" s="539"/>
      <c r="U38" s="539"/>
      <c r="V38" s="377"/>
      <c r="W38" s="374">
        <v>2</v>
      </c>
      <c r="X38" s="377"/>
      <c r="Y38" s="537">
        <v>51553</v>
      </c>
      <c r="Z38" s="538"/>
      <c r="AA38" s="538"/>
    </row>
    <row r="39" spans="1:29" s="372" customFormat="1" ht="18.75" customHeight="1" x14ac:dyDescent="0.4">
      <c r="A39" s="535" t="s">
        <v>491</v>
      </c>
      <c r="B39" s="535"/>
      <c r="C39" s="536"/>
      <c r="D39" s="377"/>
      <c r="E39" s="374">
        <v>54</v>
      </c>
      <c r="F39" s="377"/>
      <c r="G39" s="537">
        <v>21817</v>
      </c>
      <c r="H39" s="538"/>
      <c r="I39" s="538"/>
      <c r="J39" s="377"/>
      <c r="K39" s="374">
        <v>6</v>
      </c>
      <c r="L39" s="377"/>
      <c r="M39" s="539">
        <v>23672</v>
      </c>
      <c r="N39" s="539"/>
      <c r="O39" s="539"/>
      <c r="P39" s="377"/>
      <c r="Q39" s="374" t="s">
        <v>487</v>
      </c>
      <c r="R39" s="377"/>
      <c r="S39" s="539" t="s">
        <v>487</v>
      </c>
      <c r="T39" s="539"/>
      <c r="U39" s="539"/>
      <c r="V39" s="377"/>
      <c r="W39" s="374">
        <v>1</v>
      </c>
      <c r="X39" s="377"/>
      <c r="Y39" s="537">
        <v>21515</v>
      </c>
      <c r="Z39" s="538"/>
      <c r="AA39" s="538"/>
    </row>
    <row r="40" spans="1:29" s="372" customFormat="1" ht="18.75" customHeight="1" x14ac:dyDescent="0.4">
      <c r="A40" s="535" t="s">
        <v>492</v>
      </c>
      <c r="B40" s="535"/>
      <c r="C40" s="536"/>
      <c r="D40" s="377"/>
      <c r="E40" s="374">
        <v>37</v>
      </c>
      <c r="F40" s="377"/>
      <c r="G40" s="537">
        <v>32662</v>
      </c>
      <c r="H40" s="538"/>
      <c r="I40" s="538"/>
      <c r="J40" s="377"/>
      <c r="K40" s="374">
        <v>5</v>
      </c>
      <c r="L40" s="377"/>
      <c r="M40" s="539">
        <v>25146</v>
      </c>
      <c r="N40" s="539"/>
      <c r="O40" s="539"/>
      <c r="P40" s="377"/>
      <c r="Q40" s="374" t="s">
        <v>487</v>
      </c>
      <c r="R40" s="377"/>
      <c r="S40" s="539" t="s">
        <v>487</v>
      </c>
      <c r="T40" s="539"/>
      <c r="U40" s="539"/>
      <c r="V40" s="377"/>
      <c r="W40" s="374">
        <v>1</v>
      </c>
      <c r="X40" s="377"/>
      <c r="Y40" s="537">
        <v>32443</v>
      </c>
      <c r="Z40" s="538"/>
      <c r="AA40" s="538"/>
    </row>
    <row r="41" spans="1:29" s="372" customFormat="1" ht="18.75" customHeight="1" x14ac:dyDescent="0.4">
      <c r="A41" s="535" t="s">
        <v>493</v>
      </c>
      <c r="B41" s="535"/>
      <c r="C41" s="536"/>
      <c r="D41" s="377"/>
      <c r="E41" s="374">
        <v>32</v>
      </c>
      <c r="F41" s="377"/>
      <c r="G41" s="537">
        <v>13970</v>
      </c>
      <c r="H41" s="538"/>
      <c r="I41" s="538"/>
      <c r="J41" s="377"/>
      <c r="K41" s="374" t="s">
        <v>489</v>
      </c>
      <c r="L41" s="377"/>
      <c r="M41" s="539" t="s">
        <v>487</v>
      </c>
      <c r="N41" s="539"/>
      <c r="O41" s="539"/>
      <c r="P41" s="377"/>
      <c r="Q41" s="374" t="s">
        <v>487</v>
      </c>
      <c r="R41" s="377"/>
      <c r="S41" s="539" t="s">
        <v>487</v>
      </c>
      <c r="T41" s="539"/>
      <c r="U41" s="539"/>
      <c r="V41" s="377"/>
      <c r="W41" s="374">
        <v>1</v>
      </c>
      <c r="X41" s="377"/>
      <c r="Y41" s="537">
        <v>21345</v>
      </c>
      <c r="Z41" s="538"/>
      <c r="AA41" s="538"/>
    </row>
    <row r="42" spans="1:29" s="372" customFormat="1" ht="18.75" customHeight="1" x14ac:dyDescent="0.4">
      <c r="A42" s="535" t="s">
        <v>494</v>
      </c>
      <c r="B42" s="535"/>
      <c r="C42" s="536"/>
      <c r="D42" s="377"/>
      <c r="E42" s="374">
        <v>66</v>
      </c>
      <c r="F42" s="377"/>
      <c r="G42" s="539">
        <v>31786</v>
      </c>
      <c r="H42" s="539"/>
      <c r="I42" s="539"/>
      <c r="J42" s="377"/>
      <c r="K42" s="374" t="s">
        <v>487</v>
      </c>
      <c r="L42" s="377"/>
      <c r="M42" s="539" t="s">
        <v>487</v>
      </c>
      <c r="N42" s="539"/>
      <c r="O42" s="539"/>
      <c r="P42" s="377"/>
      <c r="Q42" s="374" t="s">
        <v>487</v>
      </c>
      <c r="R42" s="377"/>
      <c r="S42" s="539" t="s">
        <v>487</v>
      </c>
      <c r="T42" s="539"/>
      <c r="U42" s="539"/>
      <c r="V42" s="377"/>
      <c r="W42" s="374" t="s">
        <v>487</v>
      </c>
      <c r="X42" s="377"/>
      <c r="Y42" s="540" t="s">
        <v>487</v>
      </c>
      <c r="Z42" s="540"/>
      <c r="AA42" s="540"/>
    </row>
    <row r="43" spans="1:29" s="372" customFormat="1" ht="18.75" customHeight="1" x14ac:dyDescent="0.4">
      <c r="A43" s="535" t="s">
        <v>495</v>
      </c>
      <c r="B43" s="535"/>
      <c r="C43" s="536"/>
      <c r="D43" s="377"/>
      <c r="E43" s="374">
        <v>36</v>
      </c>
      <c r="F43" s="377"/>
      <c r="G43" s="537">
        <v>14224</v>
      </c>
      <c r="H43" s="538"/>
      <c r="I43" s="538"/>
      <c r="J43" s="377"/>
      <c r="K43" s="374" t="s">
        <v>487</v>
      </c>
      <c r="L43" s="377"/>
      <c r="M43" s="539" t="s">
        <v>487</v>
      </c>
      <c r="N43" s="539"/>
      <c r="O43" s="539"/>
      <c r="P43" s="377"/>
      <c r="Q43" s="374" t="s">
        <v>487</v>
      </c>
      <c r="R43" s="377"/>
      <c r="S43" s="539" t="s">
        <v>487</v>
      </c>
      <c r="T43" s="539"/>
      <c r="U43" s="539"/>
      <c r="V43" s="377"/>
      <c r="W43" s="374" t="s">
        <v>487</v>
      </c>
      <c r="X43" s="377"/>
      <c r="Y43" s="540" t="s">
        <v>487</v>
      </c>
      <c r="Z43" s="540"/>
      <c r="AA43" s="540"/>
      <c r="AC43" s="372" t="s">
        <v>496</v>
      </c>
    </row>
    <row r="44" spans="1:29" s="372" customFormat="1" ht="18.75" customHeight="1" x14ac:dyDescent="0.4">
      <c r="A44" s="535" t="s">
        <v>497</v>
      </c>
      <c r="B44" s="535"/>
      <c r="C44" s="536"/>
      <c r="D44" s="377"/>
      <c r="E44" s="374">
        <v>25</v>
      </c>
      <c r="F44" s="377"/>
      <c r="G44" s="537">
        <v>20036</v>
      </c>
      <c r="H44" s="538"/>
      <c r="I44" s="538"/>
      <c r="J44" s="377"/>
      <c r="K44" s="374" t="s">
        <v>487</v>
      </c>
      <c r="L44" s="377"/>
      <c r="M44" s="539" t="s">
        <v>487</v>
      </c>
      <c r="N44" s="539"/>
      <c r="O44" s="539"/>
      <c r="P44" s="377"/>
      <c r="Q44" s="374" t="s">
        <v>487</v>
      </c>
      <c r="R44" s="377"/>
      <c r="S44" s="539" t="s">
        <v>487</v>
      </c>
      <c r="T44" s="539"/>
      <c r="U44" s="539"/>
      <c r="V44" s="377"/>
      <c r="W44" s="374" t="s">
        <v>487</v>
      </c>
      <c r="X44" s="377"/>
      <c r="Y44" s="540" t="s">
        <v>487</v>
      </c>
      <c r="Z44" s="540"/>
      <c r="AA44" s="540"/>
      <c r="AC44" s="372" t="s">
        <v>496</v>
      </c>
    </row>
    <row r="45" spans="1:29" s="372" customFormat="1" ht="18.75" customHeight="1" x14ac:dyDescent="0.4">
      <c r="A45" s="535" t="s">
        <v>498</v>
      </c>
      <c r="B45" s="535"/>
      <c r="C45" s="536"/>
      <c r="D45" s="358"/>
      <c r="E45" s="374">
        <v>54</v>
      </c>
      <c r="F45" s="377"/>
      <c r="G45" s="537">
        <v>31145</v>
      </c>
      <c r="H45" s="538"/>
      <c r="I45" s="538"/>
      <c r="J45" s="377"/>
      <c r="K45" s="374" t="s">
        <v>318</v>
      </c>
      <c r="L45" s="377"/>
      <c r="M45" s="539" t="s">
        <v>318</v>
      </c>
      <c r="N45" s="539"/>
      <c r="O45" s="539"/>
      <c r="P45" s="377"/>
      <c r="Q45" s="374" t="s">
        <v>318</v>
      </c>
      <c r="R45" s="377"/>
      <c r="S45" s="539" t="s">
        <v>318</v>
      </c>
      <c r="T45" s="539"/>
      <c r="U45" s="539"/>
      <c r="V45" s="377"/>
      <c r="W45" s="374" t="s">
        <v>318</v>
      </c>
      <c r="X45" s="377"/>
      <c r="Y45" s="540" t="s">
        <v>318</v>
      </c>
      <c r="Z45" s="540"/>
      <c r="AA45" s="540"/>
      <c r="AC45" s="372" t="s">
        <v>496</v>
      </c>
    </row>
    <row r="46" spans="1:29" s="372" customFormat="1" ht="18.75" customHeight="1" thickBot="1" x14ac:dyDescent="0.45">
      <c r="A46" s="541" t="s">
        <v>545</v>
      </c>
      <c r="B46" s="541"/>
      <c r="C46" s="542"/>
      <c r="D46" s="684"/>
      <c r="E46" s="378">
        <v>34</v>
      </c>
      <c r="F46" s="340"/>
      <c r="G46" s="693">
        <v>15432</v>
      </c>
      <c r="H46" s="694"/>
      <c r="I46" s="694"/>
      <c r="J46" s="340"/>
      <c r="K46" s="378" t="s">
        <v>113</v>
      </c>
      <c r="L46" s="340"/>
      <c r="M46" s="695" t="s">
        <v>579</v>
      </c>
      <c r="N46" s="695"/>
      <c r="O46" s="695"/>
      <c r="P46" s="340"/>
      <c r="Q46" s="378" t="s">
        <v>113</v>
      </c>
      <c r="R46" s="340"/>
      <c r="S46" s="695" t="s">
        <v>113</v>
      </c>
      <c r="T46" s="695"/>
      <c r="U46" s="695"/>
      <c r="V46" s="340"/>
      <c r="W46" s="378" t="s">
        <v>318</v>
      </c>
      <c r="X46" s="340"/>
      <c r="Y46" s="679" t="s">
        <v>318</v>
      </c>
      <c r="Z46" s="679"/>
      <c r="AA46" s="679"/>
    </row>
    <row r="47" spans="1:29" s="372" customFormat="1" ht="17.25" customHeight="1" x14ac:dyDescent="0.4">
      <c r="A47" s="318" t="s">
        <v>499</v>
      </c>
      <c r="B47" s="377"/>
      <c r="C47" s="377"/>
      <c r="D47" s="377"/>
      <c r="E47" s="374"/>
      <c r="F47" s="377"/>
      <c r="G47" s="376"/>
      <c r="H47" s="377"/>
      <c r="I47" s="377"/>
      <c r="J47" s="377"/>
      <c r="K47" s="374"/>
      <c r="L47" s="377"/>
      <c r="M47" s="374"/>
      <c r="N47" s="374"/>
      <c r="O47" s="374"/>
      <c r="P47" s="377"/>
      <c r="Q47" s="374"/>
      <c r="R47" s="377"/>
      <c r="S47" s="376"/>
      <c r="T47" s="377"/>
      <c r="U47" s="377"/>
      <c r="V47" s="377"/>
      <c r="W47" s="374"/>
      <c r="X47" s="377"/>
      <c r="Y47" s="376"/>
      <c r="Z47" s="377"/>
      <c r="AA47" s="377"/>
    </row>
    <row r="48" spans="1:29" ht="15.95" customHeight="1" x14ac:dyDescent="0.15"/>
    <row r="49" spans="2:56" s="279" customFormat="1" ht="15.95" customHeight="1" x14ac:dyDescent="0.15"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278"/>
      <c r="AK49" s="278"/>
      <c r="AL49" s="278"/>
      <c r="AM49" s="278"/>
      <c r="AN49" s="278"/>
      <c r="AO49" s="278"/>
      <c r="AP49" s="278"/>
      <c r="AQ49" s="278"/>
      <c r="AR49" s="278"/>
      <c r="AS49" s="278"/>
      <c r="AT49" s="278"/>
      <c r="AU49" s="278"/>
      <c r="AV49" s="278"/>
      <c r="AW49" s="278"/>
      <c r="AX49" s="278"/>
      <c r="AY49" s="278"/>
      <c r="AZ49" s="278"/>
      <c r="BA49" s="278"/>
      <c r="BB49" s="278"/>
      <c r="BC49" s="278"/>
      <c r="BD49" s="278"/>
    </row>
    <row r="50" spans="2:56" s="279" customFormat="1" ht="15.95" customHeight="1" x14ac:dyDescent="0.15">
      <c r="B50" s="278"/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278"/>
      <c r="BB50" s="278"/>
      <c r="BC50" s="278"/>
      <c r="BD50" s="278"/>
    </row>
    <row r="51" spans="2:56" s="279" customFormat="1" ht="15.95" customHeight="1" x14ac:dyDescent="0.15"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278"/>
      <c r="BB51" s="278"/>
      <c r="BC51" s="278"/>
      <c r="BD51" s="278"/>
    </row>
    <row r="52" spans="2:56" s="279" customFormat="1" ht="15.95" customHeight="1" x14ac:dyDescent="0.15"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/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</row>
    <row r="53" spans="2:56" s="279" customFormat="1" ht="15.95" customHeight="1" x14ac:dyDescent="0.15"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  <c r="AQ53" s="278"/>
      <c r="AR53" s="278"/>
      <c r="AS53" s="278"/>
      <c r="AT53" s="278"/>
      <c r="AU53" s="278"/>
      <c r="AV53" s="278"/>
      <c r="AW53" s="278"/>
      <c r="AX53" s="278"/>
      <c r="AY53" s="278"/>
      <c r="AZ53" s="278"/>
      <c r="BA53" s="278"/>
      <c r="BB53" s="278"/>
      <c r="BC53" s="278"/>
      <c r="BD53" s="278"/>
    </row>
    <row r="54" spans="2:56" s="279" customFormat="1" ht="15.95" customHeight="1" x14ac:dyDescent="0.15"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  <c r="AA54" s="278"/>
      <c r="AB54" s="278"/>
      <c r="AC54" s="278"/>
      <c r="AD54" s="278"/>
      <c r="AE54" s="278"/>
      <c r="AF54" s="278"/>
      <c r="AG54" s="278"/>
      <c r="AH54" s="278"/>
      <c r="AI54" s="278"/>
      <c r="AJ54" s="278"/>
      <c r="AK54" s="278"/>
      <c r="AL54" s="278"/>
      <c r="AM54" s="278"/>
      <c r="AN54" s="278"/>
      <c r="AO54" s="278"/>
      <c r="AP54" s="278"/>
      <c r="AQ54" s="278"/>
      <c r="AR54" s="278"/>
      <c r="AS54" s="278"/>
      <c r="AT54" s="278"/>
      <c r="AU54" s="278"/>
      <c r="AV54" s="278"/>
      <c r="AW54" s="278"/>
      <c r="AX54" s="278"/>
      <c r="AY54" s="278"/>
      <c r="AZ54" s="278"/>
      <c r="BA54" s="278"/>
      <c r="BB54" s="278"/>
      <c r="BC54" s="278"/>
      <c r="BD54" s="278"/>
    </row>
    <row r="55" spans="2:56" s="279" customFormat="1" ht="15.95" customHeight="1" x14ac:dyDescent="0.15"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8"/>
      <c r="AL55" s="278"/>
      <c r="AM55" s="278"/>
      <c r="AN55" s="278"/>
      <c r="AO55" s="278"/>
      <c r="AP55" s="278"/>
      <c r="AQ55" s="278"/>
      <c r="AR55" s="278"/>
      <c r="AS55" s="278"/>
      <c r="AT55" s="278"/>
      <c r="AU55" s="278"/>
      <c r="AV55" s="278"/>
      <c r="AW55" s="278"/>
      <c r="AX55" s="278"/>
      <c r="AY55" s="278"/>
      <c r="AZ55" s="278"/>
      <c r="BA55" s="278"/>
      <c r="BB55" s="278"/>
      <c r="BC55" s="278"/>
      <c r="BD55" s="278"/>
    </row>
    <row r="56" spans="2:56" s="279" customFormat="1" ht="15.95" customHeight="1" x14ac:dyDescent="0.15"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8"/>
      <c r="AC56" s="278"/>
      <c r="AD56" s="278"/>
      <c r="AE56" s="278"/>
      <c r="AF56" s="278"/>
      <c r="AG56" s="278"/>
      <c r="AH56" s="278"/>
      <c r="AI56" s="278"/>
      <c r="AJ56" s="278"/>
      <c r="AK56" s="278"/>
      <c r="AL56" s="278"/>
      <c r="AM56" s="278"/>
      <c r="AN56" s="278"/>
      <c r="AO56" s="278"/>
      <c r="AP56" s="278"/>
      <c r="AQ56" s="278"/>
      <c r="AR56" s="278"/>
      <c r="AS56" s="278"/>
      <c r="AT56" s="278"/>
      <c r="AU56" s="278"/>
      <c r="AV56" s="278"/>
      <c r="AW56" s="278"/>
      <c r="AX56" s="278"/>
      <c r="AY56" s="278"/>
      <c r="AZ56" s="278"/>
      <c r="BA56" s="278"/>
      <c r="BB56" s="278"/>
      <c r="BC56" s="278"/>
      <c r="BD56" s="278"/>
    </row>
    <row r="57" spans="2:56" s="279" customFormat="1" ht="15.95" customHeight="1" x14ac:dyDescent="0.15">
      <c r="B57" s="278"/>
      <c r="C57" s="278"/>
      <c r="D57" s="278"/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  <c r="AA57" s="278"/>
      <c r="AB57" s="278"/>
      <c r="AC57" s="278"/>
      <c r="AD57" s="278"/>
      <c r="AE57" s="278"/>
      <c r="AF57" s="278"/>
      <c r="AG57" s="278"/>
      <c r="AH57" s="278"/>
      <c r="AI57" s="278"/>
      <c r="AJ57" s="278"/>
      <c r="AK57" s="278"/>
      <c r="AL57" s="278"/>
      <c r="AM57" s="278"/>
      <c r="AN57" s="278"/>
      <c r="AO57" s="278"/>
      <c r="AP57" s="278"/>
      <c r="AQ57" s="278"/>
      <c r="AR57" s="278"/>
      <c r="AS57" s="278"/>
      <c r="AT57" s="278"/>
      <c r="AU57" s="278"/>
      <c r="AV57" s="278"/>
      <c r="AW57" s="278"/>
      <c r="AX57" s="278"/>
      <c r="AY57" s="278"/>
      <c r="AZ57" s="278"/>
      <c r="BA57" s="278"/>
      <c r="BB57" s="278"/>
      <c r="BC57" s="278"/>
      <c r="BD57" s="278"/>
    </row>
    <row r="58" spans="2:56" s="279" customFormat="1" ht="15.95" customHeight="1" x14ac:dyDescent="0.15">
      <c r="B58" s="278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278"/>
      <c r="AD58" s="278"/>
      <c r="AE58" s="278"/>
      <c r="AF58" s="278"/>
      <c r="AG58" s="278"/>
      <c r="AH58" s="278"/>
      <c r="AI58" s="278"/>
      <c r="AJ58" s="278"/>
      <c r="AK58" s="278"/>
      <c r="AL58" s="278"/>
      <c r="AM58" s="278"/>
      <c r="AN58" s="278"/>
      <c r="AO58" s="278"/>
      <c r="AP58" s="278"/>
      <c r="AQ58" s="278"/>
      <c r="AR58" s="278"/>
      <c r="AS58" s="278"/>
      <c r="AT58" s="278"/>
      <c r="AU58" s="278"/>
      <c r="AV58" s="278"/>
      <c r="AW58" s="278"/>
      <c r="AX58" s="278"/>
      <c r="AY58" s="278"/>
      <c r="AZ58" s="278"/>
      <c r="BA58" s="278"/>
      <c r="BB58" s="278"/>
      <c r="BC58" s="278"/>
      <c r="BD58" s="278"/>
    </row>
    <row r="59" spans="2:56" s="279" customFormat="1" ht="15.95" customHeight="1" x14ac:dyDescent="0.15"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  <c r="AA59" s="278"/>
      <c r="AB59" s="278"/>
      <c r="AC59" s="278"/>
      <c r="AD59" s="278"/>
      <c r="AE59" s="278"/>
      <c r="AF59" s="278"/>
      <c r="AG59" s="278"/>
      <c r="AH59" s="278"/>
      <c r="AI59" s="278"/>
      <c r="AJ59" s="278"/>
      <c r="AK59" s="278"/>
      <c r="AL59" s="278"/>
      <c r="AM59" s="278"/>
      <c r="AN59" s="278"/>
      <c r="AO59" s="278"/>
      <c r="AP59" s="278"/>
      <c r="AQ59" s="278"/>
      <c r="AR59" s="278"/>
      <c r="AS59" s="278"/>
      <c r="AT59" s="278"/>
      <c r="AU59" s="278"/>
      <c r="AV59" s="278"/>
      <c r="AW59" s="278"/>
      <c r="AX59" s="278"/>
      <c r="AY59" s="278"/>
      <c r="AZ59" s="278"/>
      <c r="BA59" s="278"/>
      <c r="BB59" s="278"/>
      <c r="BC59" s="278"/>
      <c r="BD59" s="278"/>
    </row>
    <row r="60" spans="2:56" s="279" customFormat="1" ht="15.95" customHeight="1" x14ac:dyDescent="0.15">
      <c r="B60" s="278"/>
      <c r="C60" s="278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  <c r="AA60" s="278"/>
      <c r="AB60" s="278"/>
      <c r="AC60" s="278"/>
      <c r="AD60" s="278"/>
      <c r="AE60" s="278"/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278"/>
      <c r="AQ60" s="278"/>
      <c r="AR60" s="278"/>
      <c r="AS60" s="278"/>
      <c r="AT60" s="278"/>
      <c r="AU60" s="278"/>
      <c r="AV60" s="278"/>
      <c r="AW60" s="278"/>
      <c r="AX60" s="278"/>
      <c r="AY60" s="278"/>
      <c r="AZ60" s="278"/>
      <c r="BA60" s="278"/>
      <c r="BB60" s="278"/>
      <c r="BC60" s="278"/>
      <c r="BD60" s="278"/>
    </row>
    <row r="61" spans="2:56" s="279" customFormat="1" ht="15.95" customHeight="1" x14ac:dyDescent="0.15">
      <c r="B61" s="278"/>
      <c r="C61" s="278"/>
      <c r="D61" s="278"/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78"/>
      <c r="AM61" s="278"/>
      <c r="AN61" s="278"/>
      <c r="AO61" s="278"/>
      <c r="AP61" s="278"/>
      <c r="AQ61" s="278"/>
      <c r="AR61" s="278"/>
      <c r="AS61" s="278"/>
      <c r="AT61" s="278"/>
      <c r="AU61" s="278"/>
      <c r="AV61" s="278"/>
      <c r="AW61" s="278"/>
      <c r="AX61" s="278"/>
      <c r="AY61" s="278"/>
      <c r="AZ61" s="278"/>
      <c r="BA61" s="278"/>
      <c r="BB61" s="278"/>
      <c r="BC61" s="278"/>
      <c r="BD61" s="278"/>
    </row>
    <row r="62" spans="2:56" s="279" customFormat="1" ht="15.95" customHeight="1" x14ac:dyDescent="0.15">
      <c r="B62" s="278"/>
      <c r="C62" s="278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  <c r="AF62" s="278"/>
      <c r="AG62" s="278"/>
      <c r="AH62" s="278"/>
      <c r="AI62" s="278"/>
      <c r="AJ62" s="278"/>
      <c r="AK62" s="278"/>
      <c r="AL62" s="278"/>
      <c r="AM62" s="278"/>
      <c r="AN62" s="278"/>
      <c r="AO62" s="278"/>
      <c r="AP62" s="278"/>
      <c r="AQ62" s="278"/>
      <c r="AR62" s="278"/>
      <c r="AS62" s="278"/>
      <c r="AT62" s="278"/>
      <c r="AU62" s="278"/>
      <c r="AV62" s="278"/>
      <c r="AW62" s="278"/>
      <c r="AX62" s="278"/>
      <c r="AY62" s="278"/>
      <c r="AZ62" s="278"/>
      <c r="BA62" s="278"/>
      <c r="BB62" s="278"/>
      <c r="BC62" s="278"/>
      <c r="BD62" s="278"/>
    </row>
    <row r="63" spans="2:56" s="279" customFormat="1" ht="15.95" customHeight="1" x14ac:dyDescent="0.15">
      <c r="B63" s="278"/>
      <c r="C63" s="278"/>
      <c r="D63" s="278"/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8"/>
      <c r="AR63" s="278"/>
      <c r="AS63" s="278"/>
      <c r="AT63" s="278"/>
      <c r="AU63" s="278"/>
      <c r="AV63" s="278"/>
      <c r="AW63" s="278"/>
      <c r="AX63" s="278"/>
      <c r="AY63" s="278"/>
      <c r="AZ63" s="278"/>
      <c r="BA63" s="278"/>
      <c r="BB63" s="278"/>
      <c r="BC63" s="278"/>
      <c r="BD63" s="278"/>
    </row>
    <row r="64" spans="2:56" s="279" customFormat="1" ht="15.95" customHeight="1" x14ac:dyDescent="0.15"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78"/>
      <c r="AD64" s="278"/>
      <c r="AE64" s="278"/>
      <c r="AF64" s="278"/>
      <c r="AG64" s="278"/>
      <c r="AH64" s="278"/>
      <c r="AI64" s="278"/>
      <c r="AJ64" s="278"/>
      <c r="AK64" s="278"/>
      <c r="AL64" s="278"/>
      <c r="AM64" s="278"/>
      <c r="AN64" s="278"/>
      <c r="AO64" s="278"/>
      <c r="AP64" s="278"/>
      <c r="AQ64" s="278"/>
      <c r="AR64" s="278"/>
      <c r="AS64" s="278"/>
      <c r="AT64" s="278"/>
      <c r="AU64" s="278"/>
      <c r="AV64" s="278"/>
      <c r="AW64" s="278"/>
      <c r="AX64" s="278"/>
      <c r="AY64" s="278"/>
      <c r="AZ64" s="278"/>
      <c r="BA64" s="278"/>
      <c r="BB64" s="278"/>
      <c r="BC64" s="278"/>
      <c r="BD64" s="278"/>
    </row>
    <row r="65" spans="2:56" s="279" customFormat="1" ht="15.95" customHeight="1" x14ac:dyDescent="0.15"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8"/>
      <c r="AU65" s="278"/>
      <c r="AV65" s="278"/>
      <c r="AW65" s="278"/>
      <c r="AX65" s="278"/>
      <c r="AY65" s="278"/>
      <c r="AZ65" s="278"/>
      <c r="BA65" s="278"/>
      <c r="BB65" s="278"/>
      <c r="BC65" s="278"/>
      <c r="BD65" s="278"/>
    </row>
    <row r="66" spans="2:56" s="279" customFormat="1" ht="15.95" customHeight="1" x14ac:dyDescent="0.15"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  <c r="BA66" s="278"/>
      <c r="BB66" s="278"/>
      <c r="BC66" s="278"/>
      <c r="BD66" s="278"/>
    </row>
    <row r="67" spans="2:56" s="279" customFormat="1" ht="15.95" customHeight="1" x14ac:dyDescent="0.15">
      <c r="B67" s="278"/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8"/>
      <c r="AO67" s="278"/>
      <c r="AP67" s="278"/>
      <c r="AQ67" s="278"/>
      <c r="AR67" s="278"/>
      <c r="AS67" s="278"/>
      <c r="AT67" s="278"/>
      <c r="AU67" s="278"/>
      <c r="AV67" s="278"/>
      <c r="AW67" s="278"/>
      <c r="AX67" s="278"/>
      <c r="AY67" s="278"/>
      <c r="AZ67" s="278"/>
      <c r="BA67" s="278"/>
      <c r="BB67" s="278"/>
      <c r="BC67" s="278"/>
      <c r="BD67" s="278"/>
    </row>
    <row r="68" spans="2:56" s="279" customFormat="1" ht="15.95" customHeight="1" x14ac:dyDescent="0.15">
      <c r="B68" s="278"/>
      <c r="C68" s="278"/>
      <c r="D68" s="278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278"/>
      <c r="AN68" s="278"/>
      <c r="AO68" s="278"/>
      <c r="AP68" s="278"/>
      <c r="AQ68" s="278"/>
      <c r="AR68" s="278"/>
      <c r="AS68" s="278"/>
      <c r="AT68" s="278"/>
      <c r="AU68" s="278"/>
      <c r="AV68" s="278"/>
      <c r="AW68" s="278"/>
      <c r="AX68" s="278"/>
      <c r="AY68" s="278"/>
      <c r="AZ68" s="278"/>
      <c r="BA68" s="278"/>
      <c r="BB68" s="278"/>
      <c r="BC68" s="278"/>
      <c r="BD68" s="278"/>
    </row>
    <row r="69" spans="2:56" s="279" customFormat="1" ht="15.95" customHeight="1" x14ac:dyDescent="0.15">
      <c r="B69" s="278"/>
      <c r="C69" s="278"/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  <c r="AA69" s="278"/>
      <c r="AB69" s="278"/>
      <c r="AC69" s="278"/>
      <c r="AD69" s="278"/>
      <c r="AE69" s="278"/>
      <c r="AF69" s="278"/>
      <c r="AG69" s="278"/>
      <c r="AH69" s="278"/>
      <c r="AI69" s="278"/>
      <c r="AJ69" s="278"/>
      <c r="AK69" s="278"/>
      <c r="AL69" s="278"/>
      <c r="AM69" s="278"/>
      <c r="AN69" s="278"/>
      <c r="AO69" s="278"/>
      <c r="AP69" s="278"/>
      <c r="AQ69" s="278"/>
      <c r="AR69" s="278"/>
      <c r="AS69" s="278"/>
      <c r="AT69" s="278"/>
      <c r="AU69" s="278"/>
      <c r="AV69" s="278"/>
      <c r="AW69" s="278"/>
      <c r="AX69" s="278"/>
      <c r="AY69" s="278"/>
      <c r="AZ69" s="278"/>
      <c r="BA69" s="278"/>
      <c r="BB69" s="278"/>
      <c r="BC69" s="278"/>
      <c r="BD69" s="278"/>
    </row>
  </sheetData>
  <mergeCells count="219">
    <mergeCell ref="A2:F4"/>
    <mergeCell ref="G2:AA2"/>
    <mergeCell ref="G3:I4"/>
    <mergeCell ref="J3:L4"/>
    <mergeCell ref="M3:O4"/>
    <mergeCell ref="P3:R4"/>
    <mergeCell ref="S3:U4"/>
    <mergeCell ref="V3:X4"/>
    <mergeCell ref="Y3:AA4"/>
    <mergeCell ref="V5:X5"/>
    <mergeCell ref="Y5:AA5"/>
    <mergeCell ref="A6:F6"/>
    <mergeCell ref="G6:I6"/>
    <mergeCell ref="J6:L6"/>
    <mergeCell ref="M6:O6"/>
    <mergeCell ref="P6:R6"/>
    <mergeCell ref="S6:U6"/>
    <mergeCell ref="V6:X6"/>
    <mergeCell ref="Y6:AA6"/>
    <mergeCell ref="A5:F5"/>
    <mergeCell ref="G5:I5"/>
    <mergeCell ref="J5:L5"/>
    <mergeCell ref="M5:O5"/>
    <mergeCell ref="P5:R5"/>
    <mergeCell ref="S5:U5"/>
    <mergeCell ref="V7:X7"/>
    <mergeCell ref="Y7:AA7"/>
    <mergeCell ref="A8:F8"/>
    <mergeCell ref="G8:I8"/>
    <mergeCell ref="J8:L8"/>
    <mergeCell ref="M8:O8"/>
    <mergeCell ref="P8:R8"/>
    <mergeCell ref="S8:U8"/>
    <mergeCell ref="V8:X8"/>
    <mergeCell ref="Y8:AA8"/>
    <mergeCell ref="A7:F7"/>
    <mergeCell ref="G7:I7"/>
    <mergeCell ref="J7:L7"/>
    <mergeCell ref="M7:O7"/>
    <mergeCell ref="P7:R7"/>
    <mergeCell ref="S7:U7"/>
    <mergeCell ref="V9:X9"/>
    <mergeCell ref="Y9:AA9"/>
    <mergeCell ref="A11:C13"/>
    <mergeCell ref="D11:AA11"/>
    <mergeCell ref="AC11:AK13"/>
    <mergeCell ref="D12:O12"/>
    <mergeCell ref="P12:R13"/>
    <mergeCell ref="S12:U13"/>
    <mergeCell ref="V12:X13"/>
    <mergeCell ref="Y12:AA13"/>
    <mergeCell ref="A9:F9"/>
    <mergeCell ref="G9:I9"/>
    <mergeCell ref="J9:L9"/>
    <mergeCell ref="M9:O9"/>
    <mergeCell ref="P9:R9"/>
    <mergeCell ref="S9:U9"/>
    <mergeCell ref="D13:F13"/>
    <mergeCell ref="G13:I13"/>
    <mergeCell ref="J13:L13"/>
    <mergeCell ref="M13:O13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15:C15"/>
    <mergeCell ref="D15:F15"/>
    <mergeCell ref="G15:I15"/>
    <mergeCell ref="J15:L15"/>
    <mergeCell ref="M15:O15"/>
    <mergeCell ref="P15:R15"/>
    <mergeCell ref="S15:U15"/>
    <mergeCell ref="V15:X15"/>
    <mergeCell ref="Y15:AA15"/>
    <mergeCell ref="A16:C16"/>
    <mergeCell ref="D16:F16"/>
    <mergeCell ref="G16:I16"/>
    <mergeCell ref="J16:L16"/>
    <mergeCell ref="M16:O16"/>
    <mergeCell ref="P16:R16"/>
    <mergeCell ref="S16:U16"/>
    <mergeCell ref="V16:X16"/>
    <mergeCell ref="Y16:AA16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A18:C18"/>
    <mergeCell ref="D18:F18"/>
    <mergeCell ref="G18:I18"/>
    <mergeCell ref="J18:L18"/>
    <mergeCell ref="M18:O18"/>
    <mergeCell ref="P18:R18"/>
    <mergeCell ref="S18:U18"/>
    <mergeCell ref="V18:X18"/>
    <mergeCell ref="Y18:AA18"/>
    <mergeCell ref="R26:U26"/>
    <mergeCell ref="V26:W26"/>
    <mergeCell ref="X26:AA26"/>
    <mergeCell ref="A27:C27"/>
    <mergeCell ref="G27:I27"/>
    <mergeCell ref="M27:O27"/>
    <mergeCell ref="S27:U27"/>
    <mergeCell ref="Y27:AA27"/>
    <mergeCell ref="D25:I25"/>
    <mergeCell ref="J25:O25"/>
    <mergeCell ref="P25:U25"/>
    <mergeCell ref="V25:AA25"/>
    <mergeCell ref="A26:C26"/>
    <mergeCell ref="D26:E26"/>
    <mergeCell ref="F26:I26"/>
    <mergeCell ref="J26:K26"/>
    <mergeCell ref="L26:O26"/>
    <mergeCell ref="P26:Q26"/>
    <mergeCell ref="A28:C28"/>
    <mergeCell ref="G28:I28"/>
    <mergeCell ref="M28:O28"/>
    <mergeCell ref="S28:U28"/>
    <mergeCell ref="Y28:AA28"/>
    <mergeCell ref="A29:C29"/>
    <mergeCell ref="G29:I29"/>
    <mergeCell ref="M29:O29"/>
    <mergeCell ref="S29:U29"/>
    <mergeCell ref="Y29:AA29"/>
    <mergeCell ref="A30:C30"/>
    <mergeCell ref="G30:I30"/>
    <mergeCell ref="M30:O30"/>
    <mergeCell ref="S30:U30"/>
    <mergeCell ref="Y30:AA30"/>
    <mergeCell ref="A31:C31"/>
    <mergeCell ref="G31:I31"/>
    <mergeCell ref="M31:O31"/>
    <mergeCell ref="S31:U31"/>
    <mergeCell ref="Y31:AA31"/>
    <mergeCell ref="A32:C32"/>
    <mergeCell ref="G32:I32"/>
    <mergeCell ref="M32:O32"/>
    <mergeCell ref="S32:U32"/>
    <mergeCell ref="Y32:AA32"/>
    <mergeCell ref="A33:C33"/>
    <mergeCell ref="G33:I33"/>
    <mergeCell ref="M33:O33"/>
    <mergeCell ref="S33:U33"/>
    <mergeCell ref="Y33:AA33"/>
    <mergeCell ref="A34:C34"/>
    <mergeCell ref="G34:I34"/>
    <mergeCell ref="M34:O34"/>
    <mergeCell ref="S34:U34"/>
    <mergeCell ref="Y34:AA34"/>
    <mergeCell ref="A35:C35"/>
    <mergeCell ref="G35:I35"/>
    <mergeCell ref="M35:O35"/>
    <mergeCell ref="S35:U35"/>
    <mergeCell ref="Y35:AA35"/>
    <mergeCell ref="A36:C36"/>
    <mergeCell ref="G36:I36"/>
    <mergeCell ref="M36:O36"/>
    <mergeCell ref="S36:U36"/>
    <mergeCell ref="Y36:AA36"/>
    <mergeCell ref="A37:C37"/>
    <mergeCell ref="G37:I37"/>
    <mergeCell ref="M37:O37"/>
    <mergeCell ref="S37:U37"/>
    <mergeCell ref="Y37:AA37"/>
    <mergeCell ref="A38:C38"/>
    <mergeCell ref="G38:I38"/>
    <mergeCell ref="M38:O38"/>
    <mergeCell ref="S38:U38"/>
    <mergeCell ref="Y38:AA38"/>
    <mergeCell ref="A39:C39"/>
    <mergeCell ref="G39:I39"/>
    <mergeCell ref="M39:O39"/>
    <mergeCell ref="S39:U39"/>
    <mergeCell ref="Y39:AA39"/>
    <mergeCell ref="A40:C40"/>
    <mergeCell ref="G40:I40"/>
    <mergeCell ref="M40:O40"/>
    <mergeCell ref="S40:U40"/>
    <mergeCell ref="Y40:AA40"/>
    <mergeCell ref="A41:C41"/>
    <mergeCell ref="G41:I41"/>
    <mergeCell ref="M41:O41"/>
    <mergeCell ref="S41:U41"/>
    <mergeCell ref="Y41:AA41"/>
    <mergeCell ref="A42:C42"/>
    <mergeCell ref="G42:I42"/>
    <mergeCell ref="M42:O42"/>
    <mergeCell ref="S42:U42"/>
    <mergeCell ref="Y42:AA42"/>
    <mergeCell ref="A43:C43"/>
    <mergeCell ref="G43:I43"/>
    <mergeCell ref="M43:O43"/>
    <mergeCell ref="S43:U43"/>
    <mergeCell ref="Y43:AA43"/>
    <mergeCell ref="A44:C44"/>
    <mergeCell ref="G44:I44"/>
    <mergeCell ref="M44:O44"/>
    <mergeCell ref="S44:U44"/>
    <mergeCell ref="Y44:AA44"/>
    <mergeCell ref="A46:C46"/>
    <mergeCell ref="G46:I46"/>
    <mergeCell ref="M46:O46"/>
    <mergeCell ref="S46:U46"/>
    <mergeCell ref="Y46:AA46"/>
    <mergeCell ref="A45:C45"/>
    <mergeCell ref="G45:I45"/>
    <mergeCell ref="M45:O45"/>
    <mergeCell ref="S45:U45"/>
    <mergeCell ref="Y45:AA45"/>
  </mergeCells>
  <phoneticPr fontId="3"/>
  <printOptions gridLinesSet="0"/>
  <pageMargins left="0.70866141732283472" right="0.70866141732283472" top="0.78740157480314965" bottom="0.57999999999999996" header="0" footer="0"/>
  <pageSetup paperSize="9" scale="90" firstPageNumber="118" pageOrder="overThenDown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view="pageBreakPreview" topLeftCell="A31" zoomScaleNormal="100" zoomScaleSheetLayoutView="100" workbookViewId="0">
      <selection activeCell="A31" sqref="A1:XFD1048576"/>
    </sheetView>
  </sheetViews>
  <sheetFormatPr defaultColWidth="10.375" defaultRowHeight="14.65" customHeight="1" x14ac:dyDescent="0.15"/>
  <cols>
    <col min="1" max="1" width="0.75" style="278" customWidth="1"/>
    <col min="2" max="2" width="12.875" style="278" customWidth="1"/>
    <col min="3" max="22" width="4.125" style="278" customWidth="1"/>
    <col min="23" max="256" width="10.375" style="278"/>
    <col min="257" max="257" width="0.75" style="278" customWidth="1"/>
    <col min="258" max="258" width="12.875" style="278" customWidth="1"/>
    <col min="259" max="274" width="4.125" style="278" customWidth="1"/>
    <col min="275" max="512" width="10.375" style="278"/>
    <col min="513" max="513" width="0.75" style="278" customWidth="1"/>
    <col min="514" max="514" width="12.875" style="278" customWidth="1"/>
    <col min="515" max="530" width="4.125" style="278" customWidth="1"/>
    <col min="531" max="768" width="10.375" style="278"/>
    <col min="769" max="769" width="0.75" style="278" customWidth="1"/>
    <col min="770" max="770" width="12.875" style="278" customWidth="1"/>
    <col min="771" max="786" width="4.125" style="278" customWidth="1"/>
    <col min="787" max="1024" width="10.375" style="278"/>
    <col min="1025" max="1025" width="0.75" style="278" customWidth="1"/>
    <col min="1026" max="1026" width="12.875" style="278" customWidth="1"/>
    <col min="1027" max="1042" width="4.125" style="278" customWidth="1"/>
    <col min="1043" max="1280" width="10.375" style="278"/>
    <col min="1281" max="1281" width="0.75" style="278" customWidth="1"/>
    <col min="1282" max="1282" width="12.875" style="278" customWidth="1"/>
    <col min="1283" max="1298" width="4.125" style="278" customWidth="1"/>
    <col min="1299" max="1536" width="10.375" style="278"/>
    <col min="1537" max="1537" width="0.75" style="278" customWidth="1"/>
    <col min="1538" max="1538" width="12.875" style="278" customWidth="1"/>
    <col min="1539" max="1554" width="4.125" style="278" customWidth="1"/>
    <col min="1555" max="1792" width="10.375" style="278"/>
    <col min="1793" max="1793" width="0.75" style="278" customWidth="1"/>
    <col min="1794" max="1794" width="12.875" style="278" customWidth="1"/>
    <col min="1795" max="1810" width="4.125" style="278" customWidth="1"/>
    <col min="1811" max="2048" width="10.375" style="278"/>
    <col min="2049" max="2049" width="0.75" style="278" customWidth="1"/>
    <col min="2050" max="2050" width="12.875" style="278" customWidth="1"/>
    <col min="2051" max="2066" width="4.125" style="278" customWidth="1"/>
    <col min="2067" max="2304" width="10.375" style="278"/>
    <col min="2305" max="2305" width="0.75" style="278" customWidth="1"/>
    <col min="2306" max="2306" width="12.875" style="278" customWidth="1"/>
    <col min="2307" max="2322" width="4.125" style="278" customWidth="1"/>
    <col min="2323" max="2560" width="10.375" style="278"/>
    <col min="2561" max="2561" width="0.75" style="278" customWidth="1"/>
    <col min="2562" max="2562" width="12.875" style="278" customWidth="1"/>
    <col min="2563" max="2578" width="4.125" style="278" customWidth="1"/>
    <col min="2579" max="2816" width="10.375" style="278"/>
    <col min="2817" max="2817" width="0.75" style="278" customWidth="1"/>
    <col min="2818" max="2818" width="12.875" style="278" customWidth="1"/>
    <col min="2819" max="2834" width="4.125" style="278" customWidth="1"/>
    <col min="2835" max="3072" width="10.375" style="278"/>
    <col min="3073" max="3073" width="0.75" style="278" customWidth="1"/>
    <col min="3074" max="3074" width="12.875" style="278" customWidth="1"/>
    <col min="3075" max="3090" width="4.125" style="278" customWidth="1"/>
    <col min="3091" max="3328" width="10.375" style="278"/>
    <col min="3329" max="3329" width="0.75" style="278" customWidth="1"/>
    <col min="3330" max="3330" width="12.875" style="278" customWidth="1"/>
    <col min="3331" max="3346" width="4.125" style="278" customWidth="1"/>
    <col min="3347" max="3584" width="10.375" style="278"/>
    <col min="3585" max="3585" width="0.75" style="278" customWidth="1"/>
    <col min="3586" max="3586" width="12.875" style="278" customWidth="1"/>
    <col min="3587" max="3602" width="4.125" style="278" customWidth="1"/>
    <col min="3603" max="3840" width="10.375" style="278"/>
    <col min="3841" max="3841" width="0.75" style="278" customWidth="1"/>
    <col min="3842" max="3842" width="12.875" style="278" customWidth="1"/>
    <col min="3843" max="3858" width="4.125" style="278" customWidth="1"/>
    <col min="3859" max="4096" width="10.375" style="278"/>
    <col min="4097" max="4097" width="0.75" style="278" customWidth="1"/>
    <col min="4098" max="4098" width="12.875" style="278" customWidth="1"/>
    <col min="4099" max="4114" width="4.125" style="278" customWidth="1"/>
    <col min="4115" max="4352" width="10.375" style="278"/>
    <col min="4353" max="4353" width="0.75" style="278" customWidth="1"/>
    <col min="4354" max="4354" width="12.875" style="278" customWidth="1"/>
    <col min="4355" max="4370" width="4.125" style="278" customWidth="1"/>
    <col min="4371" max="4608" width="10.375" style="278"/>
    <col min="4609" max="4609" width="0.75" style="278" customWidth="1"/>
    <col min="4610" max="4610" width="12.875" style="278" customWidth="1"/>
    <col min="4611" max="4626" width="4.125" style="278" customWidth="1"/>
    <col min="4627" max="4864" width="10.375" style="278"/>
    <col min="4865" max="4865" width="0.75" style="278" customWidth="1"/>
    <col min="4866" max="4866" width="12.875" style="278" customWidth="1"/>
    <col min="4867" max="4882" width="4.125" style="278" customWidth="1"/>
    <col min="4883" max="5120" width="10.375" style="278"/>
    <col min="5121" max="5121" width="0.75" style="278" customWidth="1"/>
    <col min="5122" max="5122" width="12.875" style="278" customWidth="1"/>
    <col min="5123" max="5138" width="4.125" style="278" customWidth="1"/>
    <col min="5139" max="5376" width="10.375" style="278"/>
    <col min="5377" max="5377" width="0.75" style="278" customWidth="1"/>
    <col min="5378" max="5378" width="12.875" style="278" customWidth="1"/>
    <col min="5379" max="5394" width="4.125" style="278" customWidth="1"/>
    <col min="5395" max="5632" width="10.375" style="278"/>
    <col min="5633" max="5633" width="0.75" style="278" customWidth="1"/>
    <col min="5634" max="5634" width="12.875" style="278" customWidth="1"/>
    <col min="5635" max="5650" width="4.125" style="278" customWidth="1"/>
    <col min="5651" max="5888" width="10.375" style="278"/>
    <col min="5889" max="5889" width="0.75" style="278" customWidth="1"/>
    <col min="5890" max="5890" width="12.875" style="278" customWidth="1"/>
    <col min="5891" max="5906" width="4.125" style="278" customWidth="1"/>
    <col min="5907" max="6144" width="10.375" style="278"/>
    <col min="6145" max="6145" width="0.75" style="278" customWidth="1"/>
    <col min="6146" max="6146" width="12.875" style="278" customWidth="1"/>
    <col min="6147" max="6162" width="4.125" style="278" customWidth="1"/>
    <col min="6163" max="6400" width="10.375" style="278"/>
    <col min="6401" max="6401" width="0.75" style="278" customWidth="1"/>
    <col min="6402" max="6402" width="12.875" style="278" customWidth="1"/>
    <col min="6403" max="6418" width="4.125" style="278" customWidth="1"/>
    <col min="6419" max="6656" width="10.375" style="278"/>
    <col min="6657" max="6657" width="0.75" style="278" customWidth="1"/>
    <col min="6658" max="6658" width="12.875" style="278" customWidth="1"/>
    <col min="6659" max="6674" width="4.125" style="278" customWidth="1"/>
    <col min="6675" max="6912" width="10.375" style="278"/>
    <col min="6913" max="6913" width="0.75" style="278" customWidth="1"/>
    <col min="6914" max="6914" width="12.875" style="278" customWidth="1"/>
    <col min="6915" max="6930" width="4.125" style="278" customWidth="1"/>
    <col min="6931" max="7168" width="10.375" style="278"/>
    <col min="7169" max="7169" width="0.75" style="278" customWidth="1"/>
    <col min="7170" max="7170" width="12.875" style="278" customWidth="1"/>
    <col min="7171" max="7186" width="4.125" style="278" customWidth="1"/>
    <col min="7187" max="7424" width="10.375" style="278"/>
    <col min="7425" max="7425" width="0.75" style="278" customWidth="1"/>
    <col min="7426" max="7426" width="12.875" style="278" customWidth="1"/>
    <col min="7427" max="7442" width="4.125" style="278" customWidth="1"/>
    <col min="7443" max="7680" width="10.375" style="278"/>
    <col min="7681" max="7681" width="0.75" style="278" customWidth="1"/>
    <col min="7682" max="7682" width="12.875" style="278" customWidth="1"/>
    <col min="7683" max="7698" width="4.125" style="278" customWidth="1"/>
    <col min="7699" max="7936" width="10.375" style="278"/>
    <col min="7937" max="7937" width="0.75" style="278" customWidth="1"/>
    <col min="7938" max="7938" width="12.875" style="278" customWidth="1"/>
    <col min="7939" max="7954" width="4.125" style="278" customWidth="1"/>
    <col min="7955" max="8192" width="10.375" style="278"/>
    <col min="8193" max="8193" width="0.75" style="278" customWidth="1"/>
    <col min="8194" max="8194" width="12.875" style="278" customWidth="1"/>
    <col min="8195" max="8210" width="4.125" style="278" customWidth="1"/>
    <col min="8211" max="8448" width="10.375" style="278"/>
    <col min="8449" max="8449" width="0.75" style="278" customWidth="1"/>
    <col min="8450" max="8450" width="12.875" style="278" customWidth="1"/>
    <col min="8451" max="8466" width="4.125" style="278" customWidth="1"/>
    <col min="8467" max="8704" width="10.375" style="278"/>
    <col min="8705" max="8705" width="0.75" style="278" customWidth="1"/>
    <col min="8706" max="8706" width="12.875" style="278" customWidth="1"/>
    <col min="8707" max="8722" width="4.125" style="278" customWidth="1"/>
    <col min="8723" max="8960" width="10.375" style="278"/>
    <col min="8961" max="8961" width="0.75" style="278" customWidth="1"/>
    <col min="8962" max="8962" width="12.875" style="278" customWidth="1"/>
    <col min="8963" max="8978" width="4.125" style="278" customWidth="1"/>
    <col min="8979" max="9216" width="10.375" style="278"/>
    <col min="9217" max="9217" width="0.75" style="278" customWidth="1"/>
    <col min="9218" max="9218" width="12.875" style="278" customWidth="1"/>
    <col min="9219" max="9234" width="4.125" style="278" customWidth="1"/>
    <col min="9235" max="9472" width="10.375" style="278"/>
    <col min="9473" max="9473" width="0.75" style="278" customWidth="1"/>
    <col min="9474" max="9474" width="12.875" style="278" customWidth="1"/>
    <col min="9475" max="9490" width="4.125" style="278" customWidth="1"/>
    <col min="9491" max="9728" width="10.375" style="278"/>
    <col min="9729" max="9729" width="0.75" style="278" customWidth="1"/>
    <col min="9730" max="9730" width="12.875" style="278" customWidth="1"/>
    <col min="9731" max="9746" width="4.125" style="278" customWidth="1"/>
    <col min="9747" max="9984" width="10.375" style="278"/>
    <col min="9985" max="9985" width="0.75" style="278" customWidth="1"/>
    <col min="9986" max="9986" width="12.875" style="278" customWidth="1"/>
    <col min="9987" max="10002" width="4.125" style="278" customWidth="1"/>
    <col min="10003" max="10240" width="10.375" style="278"/>
    <col min="10241" max="10241" width="0.75" style="278" customWidth="1"/>
    <col min="10242" max="10242" width="12.875" style="278" customWidth="1"/>
    <col min="10243" max="10258" width="4.125" style="278" customWidth="1"/>
    <col min="10259" max="10496" width="10.375" style="278"/>
    <col min="10497" max="10497" width="0.75" style="278" customWidth="1"/>
    <col min="10498" max="10498" width="12.875" style="278" customWidth="1"/>
    <col min="10499" max="10514" width="4.125" style="278" customWidth="1"/>
    <col min="10515" max="10752" width="10.375" style="278"/>
    <col min="10753" max="10753" width="0.75" style="278" customWidth="1"/>
    <col min="10754" max="10754" width="12.875" style="278" customWidth="1"/>
    <col min="10755" max="10770" width="4.125" style="278" customWidth="1"/>
    <col min="10771" max="11008" width="10.375" style="278"/>
    <col min="11009" max="11009" width="0.75" style="278" customWidth="1"/>
    <col min="11010" max="11010" width="12.875" style="278" customWidth="1"/>
    <col min="11011" max="11026" width="4.125" style="278" customWidth="1"/>
    <col min="11027" max="11264" width="10.375" style="278"/>
    <col min="11265" max="11265" width="0.75" style="278" customWidth="1"/>
    <col min="11266" max="11266" width="12.875" style="278" customWidth="1"/>
    <col min="11267" max="11282" width="4.125" style="278" customWidth="1"/>
    <col min="11283" max="11520" width="10.375" style="278"/>
    <col min="11521" max="11521" width="0.75" style="278" customWidth="1"/>
    <col min="11522" max="11522" width="12.875" style="278" customWidth="1"/>
    <col min="11523" max="11538" width="4.125" style="278" customWidth="1"/>
    <col min="11539" max="11776" width="10.375" style="278"/>
    <col min="11777" max="11777" width="0.75" style="278" customWidth="1"/>
    <col min="11778" max="11778" width="12.875" style="278" customWidth="1"/>
    <col min="11779" max="11794" width="4.125" style="278" customWidth="1"/>
    <col min="11795" max="12032" width="10.375" style="278"/>
    <col min="12033" max="12033" width="0.75" style="278" customWidth="1"/>
    <col min="12034" max="12034" width="12.875" style="278" customWidth="1"/>
    <col min="12035" max="12050" width="4.125" style="278" customWidth="1"/>
    <col min="12051" max="12288" width="10.375" style="278"/>
    <col min="12289" max="12289" width="0.75" style="278" customWidth="1"/>
    <col min="12290" max="12290" width="12.875" style="278" customWidth="1"/>
    <col min="12291" max="12306" width="4.125" style="278" customWidth="1"/>
    <col min="12307" max="12544" width="10.375" style="278"/>
    <col min="12545" max="12545" width="0.75" style="278" customWidth="1"/>
    <col min="12546" max="12546" width="12.875" style="278" customWidth="1"/>
    <col min="12547" max="12562" width="4.125" style="278" customWidth="1"/>
    <col min="12563" max="12800" width="10.375" style="278"/>
    <col min="12801" max="12801" width="0.75" style="278" customWidth="1"/>
    <col min="12802" max="12802" width="12.875" style="278" customWidth="1"/>
    <col min="12803" max="12818" width="4.125" style="278" customWidth="1"/>
    <col min="12819" max="13056" width="10.375" style="278"/>
    <col min="13057" max="13057" width="0.75" style="278" customWidth="1"/>
    <col min="13058" max="13058" width="12.875" style="278" customWidth="1"/>
    <col min="13059" max="13074" width="4.125" style="278" customWidth="1"/>
    <col min="13075" max="13312" width="10.375" style="278"/>
    <col min="13313" max="13313" width="0.75" style="278" customWidth="1"/>
    <col min="13314" max="13314" width="12.875" style="278" customWidth="1"/>
    <col min="13315" max="13330" width="4.125" style="278" customWidth="1"/>
    <col min="13331" max="13568" width="10.375" style="278"/>
    <col min="13569" max="13569" width="0.75" style="278" customWidth="1"/>
    <col min="13570" max="13570" width="12.875" style="278" customWidth="1"/>
    <col min="13571" max="13586" width="4.125" style="278" customWidth="1"/>
    <col min="13587" max="13824" width="10.375" style="278"/>
    <col min="13825" max="13825" width="0.75" style="278" customWidth="1"/>
    <col min="13826" max="13826" width="12.875" style="278" customWidth="1"/>
    <col min="13827" max="13842" width="4.125" style="278" customWidth="1"/>
    <col min="13843" max="14080" width="10.375" style="278"/>
    <col min="14081" max="14081" width="0.75" style="278" customWidth="1"/>
    <col min="14082" max="14082" width="12.875" style="278" customWidth="1"/>
    <col min="14083" max="14098" width="4.125" style="278" customWidth="1"/>
    <col min="14099" max="14336" width="10.375" style="278"/>
    <col min="14337" max="14337" width="0.75" style="278" customWidth="1"/>
    <col min="14338" max="14338" width="12.875" style="278" customWidth="1"/>
    <col min="14339" max="14354" width="4.125" style="278" customWidth="1"/>
    <col min="14355" max="14592" width="10.375" style="278"/>
    <col min="14593" max="14593" width="0.75" style="278" customWidth="1"/>
    <col min="14594" max="14594" width="12.875" style="278" customWidth="1"/>
    <col min="14595" max="14610" width="4.125" style="278" customWidth="1"/>
    <col min="14611" max="14848" width="10.375" style="278"/>
    <col min="14849" max="14849" width="0.75" style="278" customWidth="1"/>
    <col min="14850" max="14850" width="12.875" style="278" customWidth="1"/>
    <col min="14851" max="14866" width="4.125" style="278" customWidth="1"/>
    <col min="14867" max="15104" width="10.375" style="278"/>
    <col min="15105" max="15105" width="0.75" style="278" customWidth="1"/>
    <col min="15106" max="15106" width="12.875" style="278" customWidth="1"/>
    <col min="15107" max="15122" width="4.125" style="278" customWidth="1"/>
    <col min="15123" max="15360" width="10.375" style="278"/>
    <col min="15361" max="15361" width="0.75" style="278" customWidth="1"/>
    <col min="15362" max="15362" width="12.875" style="278" customWidth="1"/>
    <col min="15363" max="15378" width="4.125" style="278" customWidth="1"/>
    <col min="15379" max="15616" width="10.375" style="278"/>
    <col min="15617" max="15617" width="0.75" style="278" customWidth="1"/>
    <col min="15618" max="15618" width="12.875" style="278" customWidth="1"/>
    <col min="15619" max="15634" width="4.125" style="278" customWidth="1"/>
    <col min="15635" max="15872" width="10.375" style="278"/>
    <col min="15873" max="15873" width="0.75" style="278" customWidth="1"/>
    <col min="15874" max="15874" width="12.875" style="278" customWidth="1"/>
    <col min="15875" max="15890" width="4.125" style="278" customWidth="1"/>
    <col min="15891" max="16128" width="10.375" style="278"/>
    <col min="16129" max="16129" width="0.75" style="278" customWidth="1"/>
    <col min="16130" max="16130" width="12.875" style="278" customWidth="1"/>
    <col min="16131" max="16146" width="4.125" style="278" customWidth="1"/>
    <col min="16147" max="16384" width="10.375" style="278"/>
  </cols>
  <sheetData>
    <row r="1" spans="1:18" s="372" customFormat="1" ht="23.25" customHeight="1" thickBot="1" x14ac:dyDescent="0.45">
      <c r="A1" s="290" t="s">
        <v>500</v>
      </c>
      <c r="B1" s="354" t="s">
        <v>501</v>
      </c>
      <c r="C1" s="375"/>
      <c r="D1" s="375"/>
      <c r="E1" s="375"/>
      <c r="F1" s="375"/>
      <c r="G1" s="375"/>
      <c r="H1" s="375"/>
      <c r="I1" s="375"/>
      <c r="J1" s="375"/>
      <c r="K1" s="375"/>
      <c r="L1" s="377"/>
      <c r="M1" s="377"/>
      <c r="N1" s="377"/>
      <c r="O1" s="377"/>
      <c r="Q1" s="349"/>
      <c r="R1" s="349" t="s">
        <v>502</v>
      </c>
    </row>
    <row r="2" spans="1:18" ht="14.65" customHeight="1" x14ac:dyDescent="0.15">
      <c r="B2" s="286" t="s">
        <v>503</v>
      </c>
      <c r="C2" s="637" t="s">
        <v>564</v>
      </c>
      <c r="D2" s="620"/>
      <c r="E2" s="620"/>
      <c r="F2" s="620"/>
      <c r="G2" s="637" t="s">
        <v>504</v>
      </c>
      <c r="H2" s="620"/>
      <c r="I2" s="620"/>
      <c r="J2" s="620"/>
      <c r="K2" s="637" t="s">
        <v>505</v>
      </c>
      <c r="L2" s="620"/>
      <c r="M2" s="620"/>
      <c r="N2" s="620"/>
      <c r="O2" s="637" t="s">
        <v>546</v>
      </c>
      <c r="P2" s="620"/>
      <c r="Q2" s="620"/>
      <c r="R2" s="620"/>
    </row>
    <row r="3" spans="1:18" ht="14.65" customHeight="1" x14ac:dyDescent="0.15">
      <c r="B3" s="287" t="s">
        <v>506</v>
      </c>
      <c r="C3" s="638"/>
      <c r="D3" s="623"/>
      <c r="E3" s="623"/>
      <c r="F3" s="623"/>
      <c r="G3" s="638"/>
      <c r="H3" s="623"/>
      <c r="I3" s="623"/>
      <c r="J3" s="623"/>
      <c r="K3" s="638"/>
      <c r="L3" s="623"/>
      <c r="M3" s="623"/>
      <c r="N3" s="623"/>
      <c r="O3" s="638"/>
      <c r="P3" s="623"/>
      <c r="Q3" s="623"/>
      <c r="R3" s="623"/>
    </row>
    <row r="4" spans="1:18" s="372" customFormat="1" ht="18" customHeight="1" thickBot="1" x14ac:dyDescent="0.45">
      <c r="B4" s="336" t="s">
        <v>112</v>
      </c>
      <c r="C4" s="639">
        <v>1622</v>
      </c>
      <c r="D4" s="640"/>
      <c r="E4" s="640"/>
      <c r="F4" s="640"/>
      <c r="G4" s="639">
        <v>1608.9</v>
      </c>
      <c r="H4" s="640"/>
      <c r="I4" s="640"/>
      <c r="J4" s="640"/>
      <c r="K4" s="639">
        <f>SUM(K5:N26)</f>
        <v>1613</v>
      </c>
      <c r="L4" s="640"/>
      <c r="M4" s="640"/>
      <c r="N4" s="640"/>
      <c r="O4" s="639">
        <f>SUM(O5:R26)</f>
        <v>1638.8</v>
      </c>
      <c r="P4" s="640"/>
      <c r="Q4" s="640"/>
      <c r="R4" s="640"/>
    </row>
    <row r="5" spans="1:18" s="372" customFormat="1" ht="18" customHeight="1" thickTop="1" x14ac:dyDescent="0.4">
      <c r="B5" s="337" t="s">
        <v>87</v>
      </c>
      <c r="C5" s="641">
        <v>30.5</v>
      </c>
      <c r="D5" s="642"/>
      <c r="E5" s="642"/>
      <c r="F5" s="642"/>
      <c r="G5" s="641">
        <v>30.5</v>
      </c>
      <c r="H5" s="642"/>
      <c r="I5" s="642"/>
      <c r="J5" s="642"/>
      <c r="K5" s="641">
        <v>30</v>
      </c>
      <c r="L5" s="642"/>
      <c r="M5" s="642"/>
      <c r="N5" s="642"/>
      <c r="O5" s="641">
        <v>30</v>
      </c>
      <c r="P5" s="642"/>
      <c r="Q5" s="642"/>
      <c r="R5" s="642"/>
    </row>
    <row r="6" spans="1:18" s="372" customFormat="1" ht="18" customHeight="1" x14ac:dyDescent="0.4">
      <c r="B6" s="337" t="s">
        <v>78</v>
      </c>
      <c r="C6" s="633">
        <v>25.5</v>
      </c>
      <c r="D6" s="634"/>
      <c r="E6" s="634"/>
      <c r="F6" s="634"/>
      <c r="G6" s="633">
        <v>25.5</v>
      </c>
      <c r="H6" s="634"/>
      <c r="I6" s="634"/>
      <c r="J6" s="634"/>
      <c r="K6" s="633">
        <v>25.5</v>
      </c>
      <c r="L6" s="634"/>
      <c r="M6" s="634"/>
      <c r="N6" s="634"/>
      <c r="O6" s="633">
        <v>25.5</v>
      </c>
      <c r="P6" s="634"/>
      <c r="Q6" s="634"/>
      <c r="R6" s="634"/>
    </row>
    <row r="7" spans="1:18" s="372" customFormat="1" ht="18" customHeight="1" x14ac:dyDescent="0.4">
      <c r="B7" s="337" t="s">
        <v>84</v>
      </c>
      <c r="C7" s="633">
        <v>0.8</v>
      </c>
      <c r="D7" s="634"/>
      <c r="E7" s="634"/>
      <c r="F7" s="634"/>
      <c r="G7" s="633">
        <v>0.8</v>
      </c>
      <c r="H7" s="634"/>
      <c r="I7" s="634"/>
      <c r="J7" s="634"/>
      <c r="K7" s="633">
        <v>0.8</v>
      </c>
      <c r="L7" s="634"/>
      <c r="M7" s="634"/>
      <c r="N7" s="634"/>
      <c r="O7" s="633">
        <v>0.8</v>
      </c>
      <c r="P7" s="634"/>
      <c r="Q7" s="634"/>
      <c r="R7" s="634"/>
    </row>
    <row r="8" spans="1:18" s="372" customFormat="1" ht="18" customHeight="1" x14ac:dyDescent="0.4">
      <c r="B8" s="337" t="s">
        <v>85</v>
      </c>
      <c r="C8" s="633">
        <v>108.8</v>
      </c>
      <c r="D8" s="634"/>
      <c r="E8" s="634"/>
      <c r="F8" s="634"/>
      <c r="G8" s="633">
        <v>108.8</v>
      </c>
      <c r="H8" s="634"/>
      <c r="I8" s="634"/>
      <c r="J8" s="634"/>
      <c r="K8" s="633">
        <v>108.8</v>
      </c>
      <c r="L8" s="634"/>
      <c r="M8" s="634"/>
      <c r="N8" s="634"/>
      <c r="O8" s="633">
        <v>108.8</v>
      </c>
      <c r="P8" s="634"/>
      <c r="Q8" s="634"/>
      <c r="R8" s="634"/>
    </row>
    <row r="9" spans="1:18" s="372" customFormat="1" ht="18" customHeight="1" x14ac:dyDescent="0.4">
      <c r="B9" s="337" t="s">
        <v>86</v>
      </c>
      <c r="C9" s="633">
        <v>24.1</v>
      </c>
      <c r="D9" s="634"/>
      <c r="E9" s="634"/>
      <c r="F9" s="634"/>
      <c r="G9" s="633">
        <v>23.2</v>
      </c>
      <c r="H9" s="634"/>
      <c r="I9" s="634"/>
      <c r="J9" s="634"/>
      <c r="K9" s="633">
        <v>22.5</v>
      </c>
      <c r="L9" s="634"/>
      <c r="M9" s="634"/>
      <c r="N9" s="634"/>
      <c r="O9" s="633">
        <v>21.8</v>
      </c>
      <c r="P9" s="634"/>
      <c r="Q9" s="634"/>
      <c r="R9" s="634"/>
    </row>
    <row r="10" spans="1:18" s="372" customFormat="1" ht="18" customHeight="1" x14ac:dyDescent="0.4">
      <c r="B10" s="337" t="s">
        <v>76</v>
      </c>
      <c r="C10" s="633">
        <v>24.4</v>
      </c>
      <c r="D10" s="634"/>
      <c r="E10" s="634"/>
      <c r="F10" s="634"/>
      <c r="G10" s="633">
        <v>23.2</v>
      </c>
      <c r="H10" s="634"/>
      <c r="I10" s="634"/>
      <c r="J10" s="634"/>
      <c r="K10" s="633">
        <v>22.7</v>
      </c>
      <c r="L10" s="634"/>
      <c r="M10" s="634"/>
      <c r="N10" s="634"/>
      <c r="O10" s="633">
        <v>22.1</v>
      </c>
      <c r="P10" s="634"/>
      <c r="Q10" s="634"/>
      <c r="R10" s="634"/>
    </row>
    <row r="11" spans="1:18" s="372" customFormat="1" ht="18" customHeight="1" x14ac:dyDescent="0.4">
      <c r="B11" s="337" t="s">
        <v>77</v>
      </c>
      <c r="C11" s="633">
        <v>6.1</v>
      </c>
      <c r="D11" s="634"/>
      <c r="E11" s="634"/>
      <c r="F11" s="634"/>
      <c r="G11" s="633">
        <v>5.9</v>
      </c>
      <c r="H11" s="634"/>
      <c r="I11" s="634"/>
      <c r="J11" s="634"/>
      <c r="K11" s="633">
        <v>5.9</v>
      </c>
      <c r="L11" s="634"/>
      <c r="M11" s="634"/>
      <c r="N11" s="634"/>
      <c r="O11" s="633">
        <v>41.1</v>
      </c>
      <c r="P11" s="634"/>
      <c r="Q11" s="634"/>
      <c r="R11" s="634"/>
    </row>
    <row r="12" spans="1:18" s="372" customFormat="1" ht="18" customHeight="1" x14ac:dyDescent="0.4">
      <c r="B12" s="337" t="s">
        <v>89</v>
      </c>
      <c r="C12" s="633">
        <v>57.1</v>
      </c>
      <c r="D12" s="634"/>
      <c r="E12" s="634"/>
      <c r="F12" s="634"/>
      <c r="G12" s="633">
        <v>57</v>
      </c>
      <c r="H12" s="634"/>
      <c r="I12" s="634"/>
      <c r="J12" s="634"/>
      <c r="K12" s="633">
        <v>56.8</v>
      </c>
      <c r="L12" s="634"/>
      <c r="M12" s="634"/>
      <c r="N12" s="634"/>
      <c r="O12" s="633">
        <v>56.4</v>
      </c>
      <c r="P12" s="634"/>
      <c r="Q12" s="634"/>
      <c r="R12" s="634"/>
    </row>
    <row r="13" spans="1:18" s="372" customFormat="1" ht="18" customHeight="1" x14ac:dyDescent="0.4">
      <c r="B13" s="337" t="s">
        <v>90</v>
      </c>
      <c r="C13" s="633">
        <v>28.3</v>
      </c>
      <c r="D13" s="634"/>
      <c r="E13" s="634"/>
      <c r="F13" s="634"/>
      <c r="G13" s="633">
        <v>27.7</v>
      </c>
      <c r="H13" s="634"/>
      <c r="I13" s="634"/>
      <c r="J13" s="634"/>
      <c r="K13" s="633">
        <v>27.6</v>
      </c>
      <c r="L13" s="634"/>
      <c r="M13" s="634"/>
      <c r="N13" s="634"/>
      <c r="O13" s="633">
        <v>27.2</v>
      </c>
      <c r="P13" s="634"/>
      <c r="Q13" s="634"/>
      <c r="R13" s="634"/>
    </row>
    <row r="14" spans="1:18" s="372" customFormat="1" ht="18" customHeight="1" x14ac:dyDescent="0.4">
      <c r="B14" s="337" t="s">
        <v>88</v>
      </c>
      <c r="C14" s="633">
        <v>54.2</v>
      </c>
      <c r="D14" s="634"/>
      <c r="E14" s="634"/>
      <c r="F14" s="634"/>
      <c r="G14" s="633">
        <v>54.1</v>
      </c>
      <c r="H14" s="634"/>
      <c r="I14" s="634"/>
      <c r="J14" s="634"/>
      <c r="K14" s="633">
        <v>53</v>
      </c>
      <c r="L14" s="634"/>
      <c r="M14" s="634"/>
      <c r="N14" s="634"/>
      <c r="O14" s="633">
        <v>47.8</v>
      </c>
      <c r="P14" s="634"/>
      <c r="Q14" s="634"/>
      <c r="R14" s="634"/>
    </row>
    <row r="15" spans="1:18" s="372" customFormat="1" ht="18" customHeight="1" x14ac:dyDescent="0.4">
      <c r="B15" s="337" t="s">
        <v>82</v>
      </c>
      <c r="C15" s="633">
        <v>5.6</v>
      </c>
      <c r="D15" s="634"/>
      <c r="E15" s="634"/>
      <c r="F15" s="634"/>
      <c r="G15" s="633">
        <v>5.6</v>
      </c>
      <c r="H15" s="634"/>
      <c r="I15" s="634"/>
      <c r="J15" s="634"/>
      <c r="K15" s="633">
        <v>5.6</v>
      </c>
      <c r="L15" s="634"/>
      <c r="M15" s="634"/>
      <c r="N15" s="634"/>
      <c r="O15" s="633">
        <v>5.6</v>
      </c>
      <c r="P15" s="634"/>
      <c r="Q15" s="634"/>
      <c r="R15" s="634"/>
    </row>
    <row r="16" spans="1:18" s="372" customFormat="1" ht="18" customHeight="1" x14ac:dyDescent="0.4">
      <c r="B16" s="337" t="s">
        <v>79</v>
      </c>
      <c r="C16" s="633">
        <v>1.6</v>
      </c>
      <c r="D16" s="634"/>
      <c r="E16" s="634"/>
      <c r="F16" s="634"/>
      <c r="G16" s="633">
        <v>1.6</v>
      </c>
      <c r="H16" s="634"/>
      <c r="I16" s="634"/>
      <c r="J16" s="634"/>
      <c r="K16" s="633">
        <v>1.6</v>
      </c>
      <c r="L16" s="634"/>
      <c r="M16" s="634"/>
      <c r="N16" s="634"/>
      <c r="O16" s="633">
        <v>1.6</v>
      </c>
      <c r="P16" s="634"/>
      <c r="Q16" s="634"/>
      <c r="R16" s="634"/>
    </row>
    <row r="17" spans="2:18" s="372" customFormat="1" ht="18" customHeight="1" x14ac:dyDescent="0.4">
      <c r="B17" s="338" t="s">
        <v>97</v>
      </c>
      <c r="C17" s="633">
        <v>267.8</v>
      </c>
      <c r="D17" s="634"/>
      <c r="E17" s="634"/>
      <c r="F17" s="634"/>
      <c r="G17" s="633">
        <v>267.8</v>
      </c>
      <c r="H17" s="634"/>
      <c r="I17" s="634"/>
      <c r="J17" s="634"/>
      <c r="K17" s="633">
        <v>267.7</v>
      </c>
      <c r="L17" s="634"/>
      <c r="M17" s="634"/>
      <c r="N17" s="634"/>
      <c r="O17" s="633">
        <v>267.10000000000002</v>
      </c>
      <c r="P17" s="634"/>
      <c r="Q17" s="634"/>
      <c r="R17" s="634"/>
    </row>
    <row r="18" spans="2:18" s="372" customFormat="1" ht="18" customHeight="1" x14ac:dyDescent="0.4">
      <c r="B18" s="338" t="s">
        <v>96</v>
      </c>
      <c r="C18" s="633">
        <v>193.2</v>
      </c>
      <c r="D18" s="634"/>
      <c r="E18" s="634"/>
      <c r="F18" s="634"/>
      <c r="G18" s="633">
        <v>193.3</v>
      </c>
      <c r="H18" s="634"/>
      <c r="I18" s="634"/>
      <c r="J18" s="634"/>
      <c r="K18" s="633">
        <v>193.1</v>
      </c>
      <c r="L18" s="634"/>
      <c r="M18" s="634"/>
      <c r="N18" s="634"/>
      <c r="O18" s="633">
        <v>192.7</v>
      </c>
      <c r="P18" s="634"/>
      <c r="Q18" s="634"/>
      <c r="R18" s="634"/>
    </row>
    <row r="19" spans="2:18" s="372" customFormat="1" ht="18" customHeight="1" x14ac:dyDescent="0.4">
      <c r="B19" s="338" t="s">
        <v>95</v>
      </c>
      <c r="C19" s="633">
        <v>114.9</v>
      </c>
      <c r="D19" s="634"/>
      <c r="E19" s="634"/>
      <c r="F19" s="634"/>
      <c r="G19" s="633">
        <v>114.5</v>
      </c>
      <c r="H19" s="634"/>
      <c r="I19" s="634"/>
      <c r="J19" s="634"/>
      <c r="K19" s="633">
        <v>113.7</v>
      </c>
      <c r="L19" s="634"/>
      <c r="M19" s="634"/>
      <c r="N19" s="634"/>
      <c r="O19" s="633">
        <v>113.1</v>
      </c>
      <c r="P19" s="634"/>
      <c r="Q19" s="634"/>
      <c r="R19" s="634"/>
    </row>
    <row r="20" spans="2:18" s="372" customFormat="1" ht="18" customHeight="1" x14ac:dyDescent="0.4">
      <c r="B20" s="338" t="s">
        <v>93</v>
      </c>
      <c r="C20" s="633">
        <v>47.2</v>
      </c>
      <c r="D20" s="634"/>
      <c r="E20" s="634"/>
      <c r="F20" s="634"/>
      <c r="G20" s="633">
        <v>47.2</v>
      </c>
      <c r="H20" s="634"/>
      <c r="I20" s="634"/>
      <c r="J20" s="634"/>
      <c r="K20" s="633">
        <v>47.2</v>
      </c>
      <c r="L20" s="634"/>
      <c r="M20" s="634"/>
      <c r="N20" s="634"/>
      <c r="O20" s="633">
        <v>47.1</v>
      </c>
      <c r="P20" s="634"/>
      <c r="Q20" s="634"/>
      <c r="R20" s="634"/>
    </row>
    <row r="21" spans="2:18" s="372" customFormat="1" ht="18" customHeight="1" x14ac:dyDescent="0.4">
      <c r="B21" s="338" t="s">
        <v>92</v>
      </c>
      <c r="C21" s="633">
        <v>104.3</v>
      </c>
      <c r="D21" s="634"/>
      <c r="E21" s="634"/>
      <c r="F21" s="634"/>
      <c r="G21" s="633">
        <v>104.1</v>
      </c>
      <c r="H21" s="634"/>
      <c r="I21" s="634"/>
      <c r="J21" s="634"/>
      <c r="K21" s="633">
        <v>104</v>
      </c>
      <c r="L21" s="634"/>
      <c r="M21" s="634"/>
      <c r="N21" s="634"/>
      <c r="O21" s="633">
        <v>104</v>
      </c>
      <c r="P21" s="634"/>
      <c r="Q21" s="634"/>
      <c r="R21" s="634"/>
    </row>
    <row r="22" spans="2:18" s="372" customFormat="1" ht="18" customHeight="1" x14ac:dyDescent="0.4">
      <c r="B22" s="338" t="s">
        <v>94</v>
      </c>
      <c r="C22" s="633">
        <v>107.6</v>
      </c>
      <c r="D22" s="634"/>
      <c r="E22" s="634"/>
      <c r="F22" s="634"/>
      <c r="G22" s="633">
        <v>107.5</v>
      </c>
      <c r="H22" s="634"/>
      <c r="I22" s="634"/>
      <c r="J22" s="634"/>
      <c r="K22" s="633">
        <v>107.3</v>
      </c>
      <c r="L22" s="634"/>
      <c r="M22" s="634"/>
      <c r="N22" s="634"/>
      <c r="O22" s="633">
        <v>107</v>
      </c>
      <c r="P22" s="634"/>
      <c r="Q22" s="634"/>
      <c r="R22" s="634"/>
    </row>
    <row r="23" spans="2:18" s="372" customFormat="1" ht="18" customHeight="1" x14ac:dyDescent="0.4">
      <c r="B23" s="338" t="s">
        <v>98</v>
      </c>
      <c r="C23" s="633">
        <v>50.5</v>
      </c>
      <c r="D23" s="634"/>
      <c r="E23" s="634"/>
      <c r="F23" s="634"/>
      <c r="G23" s="633">
        <v>50.5</v>
      </c>
      <c r="H23" s="634"/>
      <c r="I23" s="634"/>
      <c r="J23" s="634"/>
      <c r="K23" s="633">
        <v>50.5</v>
      </c>
      <c r="L23" s="634"/>
      <c r="M23" s="634"/>
      <c r="N23" s="634"/>
      <c r="O23" s="633">
        <v>50.5</v>
      </c>
      <c r="P23" s="634"/>
      <c r="Q23" s="634"/>
      <c r="R23" s="634"/>
    </row>
    <row r="24" spans="2:18" s="372" customFormat="1" ht="18" customHeight="1" x14ac:dyDescent="0.4">
      <c r="B24" s="338" t="s">
        <v>99</v>
      </c>
      <c r="C24" s="633">
        <v>199.5</v>
      </c>
      <c r="D24" s="634"/>
      <c r="E24" s="634"/>
      <c r="F24" s="634"/>
      <c r="G24" s="633">
        <v>199.3</v>
      </c>
      <c r="H24" s="634"/>
      <c r="I24" s="634"/>
      <c r="J24" s="634"/>
      <c r="K24" s="633">
        <v>198.7</v>
      </c>
      <c r="L24" s="634"/>
      <c r="M24" s="634"/>
      <c r="N24" s="634"/>
      <c r="O24" s="633">
        <v>198.6</v>
      </c>
      <c r="P24" s="634"/>
      <c r="Q24" s="634"/>
      <c r="R24" s="634"/>
    </row>
    <row r="25" spans="2:18" s="372" customFormat="1" ht="18" customHeight="1" x14ac:dyDescent="0.4">
      <c r="B25" s="338" t="s">
        <v>100</v>
      </c>
      <c r="C25" s="633">
        <v>160.80000000000001</v>
      </c>
      <c r="D25" s="634"/>
      <c r="E25" s="634"/>
      <c r="F25" s="634"/>
      <c r="G25" s="633">
        <v>160.80000000000001</v>
      </c>
      <c r="H25" s="634"/>
      <c r="I25" s="634"/>
      <c r="J25" s="634"/>
      <c r="K25" s="633">
        <v>160.80000000000001</v>
      </c>
      <c r="L25" s="634"/>
      <c r="M25" s="634"/>
      <c r="N25" s="634"/>
      <c r="O25" s="633">
        <v>160.80000000000001</v>
      </c>
      <c r="P25" s="634"/>
      <c r="Q25" s="634"/>
      <c r="R25" s="634"/>
    </row>
    <row r="26" spans="2:18" s="372" customFormat="1" ht="18" customHeight="1" thickBot="1" x14ac:dyDescent="0.45">
      <c r="B26" s="339" t="s">
        <v>507</v>
      </c>
      <c r="C26" s="635">
        <v>9.1999999999999993</v>
      </c>
      <c r="D26" s="636"/>
      <c r="E26" s="636"/>
      <c r="F26" s="636"/>
      <c r="G26" s="635">
        <v>9.1999999999999993</v>
      </c>
      <c r="H26" s="636"/>
      <c r="I26" s="636"/>
      <c r="J26" s="636"/>
      <c r="K26" s="635">
        <v>9.1999999999999993</v>
      </c>
      <c r="L26" s="636"/>
      <c r="M26" s="636"/>
      <c r="N26" s="636"/>
      <c r="O26" s="635">
        <v>9.1999999999999993</v>
      </c>
      <c r="P26" s="636"/>
      <c r="Q26" s="636"/>
      <c r="R26" s="636"/>
    </row>
    <row r="27" spans="2:18" s="372" customFormat="1" ht="14.65" customHeight="1" x14ac:dyDescent="0.4">
      <c r="B27" s="322" t="s">
        <v>508</v>
      </c>
      <c r="C27" s="374"/>
      <c r="D27" s="374"/>
      <c r="E27" s="374"/>
      <c r="F27" s="374"/>
      <c r="G27" s="374"/>
      <c r="H27" s="374"/>
      <c r="I27" s="374"/>
      <c r="J27" s="374"/>
      <c r="K27" s="374"/>
    </row>
    <row r="28" spans="2:18" ht="14.65" customHeight="1" x14ac:dyDescent="0.15">
      <c r="B28" s="288"/>
      <c r="C28" s="324"/>
      <c r="D28" s="324"/>
      <c r="E28" s="324"/>
      <c r="F28" s="324"/>
      <c r="G28" s="324"/>
      <c r="H28" s="324"/>
      <c r="I28" s="324"/>
      <c r="J28" s="324"/>
      <c r="K28" s="324"/>
    </row>
    <row r="29" spans="2:18" s="372" customFormat="1" ht="23.25" customHeight="1" thickBot="1" x14ac:dyDescent="0.45">
      <c r="B29" s="292" t="s">
        <v>509</v>
      </c>
      <c r="Q29" s="350"/>
      <c r="R29" s="350" t="s">
        <v>510</v>
      </c>
    </row>
    <row r="30" spans="2:18" s="372" customFormat="1" ht="30" customHeight="1" x14ac:dyDescent="0.4">
      <c r="B30" s="370" t="s">
        <v>511</v>
      </c>
      <c r="C30" s="502" t="s">
        <v>565</v>
      </c>
      <c r="D30" s="555"/>
      <c r="E30" s="502" t="s">
        <v>512</v>
      </c>
      <c r="F30" s="555"/>
      <c r="G30" s="502" t="s">
        <v>513</v>
      </c>
      <c r="H30" s="555"/>
      <c r="I30" s="502" t="s">
        <v>514</v>
      </c>
      <c r="J30" s="555"/>
      <c r="K30" s="502" t="s">
        <v>44</v>
      </c>
      <c r="L30" s="555"/>
      <c r="M30" s="502" t="s">
        <v>515</v>
      </c>
      <c r="N30" s="554"/>
      <c r="O30" s="502" t="s">
        <v>516</v>
      </c>
      <c r="P30" s="554"/>
      <c r="Q30" s="502" t="s">
        <v>547</v>
      </c>
      <c r="R30" s="554"/>
    </row>
    <row r="31" spans="2:18" s="372" customFormat="1" ht="22.5" customHeight="1" thickBot="1" x14ac:dyDescent="0.45">
      <c r="B31" s="289" t="s">
        <v>517</v>
      </c>
      <c r="C31" s="631">
        <v>305895</v>
      </c>
      <c r="D31" s="631"/>
      <c r="E31" s="631">
        <v>294858</v>
      </c>
      <c r="F31" s="631"/>
      <c r="G31" s="631">
        <v>283543</v>
      </c>
      <c r="H31" s="631"/>
      <c r="I31" s="632">
        <v>264154</v>
      </c>
      <c r="J31" s="632"/>
      <c r="K31" s="632">
        <v>244513</v>
      </c>
      <c r="L31" s="632"/>
      <c r="M31" s="632">
        <v>240291</v>
      </c>
      <c r="N31" s="632"/>
      <c r="O31" s="632">
        <v>238918</v>
      </c>
      <c r="P31" s="632"/>
      <c r="Q31" s="632">
        <v>216138</v>
      </c>
      <c r="R31" s="632"/>
    </row>
    <row r="32" spans="2:18" s="372" customFormat="1" ht="14.65" customHeight="1" x14ac:dyDescent="0.4">
      <c r="B32" s="290" t="s">
        <v>518</v>
      </c>
      <c r="L32" s="291"/>
    </row>
    <row r="33" spans="1:18" s="372" customFormat="1" ht="14.65" customHeight="1" x14ac:dyDescent="0.4">
      <c r="B33" s="290" t="s">
        <v>519</v>
      </c>
      <c r="L33" s="377"/>
    </row>
    <row r="34" spans="1:18" s="372" customFormat="1" ht="14.65" customHeight="1" x14ac:dyDescent="0.4"/>
    <row r="35" spans="1:18" s="372" customFormat="1" ht="23.25" customHeight="1" thickBot="1" x14ac:dyDescent="0.45">
      <c r="B35" s="355" t="s">
        <v>520</v>
      </c>
      <c r="Q35" s="377"/>
      <c r="R35" s="374" t="s">
        <v>41</v>
      </c>
    </row>
    <row r="36" spans="1:18" s="372" customFormat="1" ht="30" customHeight="1" x14ac:dyDescent="0.4">
      <c r="A36" s="377"/>
      <c r="B36" s="370" t="s">
        <v>511</v>
      </c>
      <c r="C36" s="502" t="s">
        <v>565</v>
      </c>
      <c r="D36" s="555"/>
      <c r="E36" s="502" t="s">
        <v>512</v>
      </c>
      <c r="F36" s="555"/>
      <c r="G36" s="502" t="s">
        <v>513</v>
      </c>
      <c r="H36" s="555"/>
      <c r="I36" s="502" t="s">
        <v>514</v>
      </c>
      <c r="J36" s="555"/>
      <c r="K36" s="502" t="s">
        <v>44</v>
      </c>
      <c r="L36" s="555"/>
      <c r="M36" s="502" t="s">
        <v>515</v>
      </c>
      <c r="N36" s="554"/>
      <c r="O36" s="502" t="s">
        <v>516</v>
      </c>
      <c r="P36" s="554"/>
      <c r="Q36" s="502" t="s">
        <v>547</v>
      </c>
      <c r="R36" s="554"/>
    </row>
    <row r="37" spans="1:18" s="372" customFormat="1" ht="23.25" customHeight="1" thickBot="1" x14ac:dyDescent="0.45">
      <c r="A37" s="377"/>
      <c r="B37" s="289" t="s">
        <v>517</v>
      </c>
      <c r="C37" s="631">
        <v>512790</v>
      </c>
      <c r="D37" s="631"/>
      <c r="E37" s="631">
        <v>488671</v>
      </c>
      <c r="F37" s="631"/>
      <c r="G37" s="631">
        <v>535045</v>
      </c>
      <c r="H37" s="631"/>
      <c r="I37" s="632">
        <v>817525</v>
      </c>
      <c r="J37" s="632"/>
      <c r="K37" s="632">
        <v>868174</v>
      </c>
      <c r="L37" s="632"/>
      <c r="M37" s="632">
        <v>824047</v>
      </c>
      <c r="N37" s="632"/>
      <c r="O37" s="632">
        <v>826056</v>
      </c>
      <c r="P37" s="632"/>
      <c r="Q37" s="632">
        <v>772374</v>
      </c>
      <c r="R37" s="632"/>
    </row>
    <row r="38" spans="1:18" s="372" customFormat="1" ht="14.65" customHeight="1" x14ac:dyDescent="0.4">
      <c r="A38" s="377"/>
      <c r="B38" s="290" t="s">
        <v>518</v>
      </c>
      <c r="C38" s="371"/>
      <c r="D38" s="371"/>
    </row>
    <row r="39" spans="1:18" s="372" customFormat="1" ht="14.65" customHeight="1" x14ac:dyDescent="0.4">
      <c r="B39" s="290" t="s">
        <v>521</v>
      </c>
    </row>
    <row r="40" spans="1:18" ht="14.65" customHeight="1" x14ac:dyDescent="0.15">
      <c r="B40" s="285"/>
    </row>
  </sheetData>
  <mergeCells count="128">
    <mergeCell ref="Q30:R30"/>
    <mergeCell ref="Q31:R31"/>
    <mergeCell ref="Q36:R36"/>
    <mergeCell ref="Q37:R37"/>
    <mergeCell ref="C5:F5"/>
    <mergeCell ref="G5:J5"/>
    <mergeCell ref="O5:R5"/>
    <mergeCell ref="C6:F6"/>
    <mergeCell ref="G6:J6"/>
    <mergeCell ref="O6:R6"/>
    <mergeCell ref="K5:N5"/>
    <mergeCell ref="K6:N6"/>
    <mergeCell ref="C9:F9"/>
    <mergeCell ref="G9:J9"/>
    <mergeCell ref="O9:R9"/>
    <mergeCell ref="C10:F10"/>
    <mergeCell ref="G10:J10"/>
    <mergeCell ref="O10:R10"/>
    <mergeCell ref="C7:F7"/>
    <mergeCell ref="G7:J7"/>
    <mergeCell ref="O7:R7"/>
    <mergeCell ref="C8:F8"/>
    <mergeCell ref="G8:J8"/>
    <mergeCell ref="O8:R8"/>
    <mergeCell ref="K7:N7"/>
    <mergeCell ref="K8:N8"/>
    <mergeCell ref="K9:N9"/>
    <mergeCell ref="C2:F3"/>
    <mergeCell ref="G2:J3"/>
    <mergeCell ref="O2:R3"/>
    <mergeCell ref="C4:F4"/>
    <mergeCell ref="G4:J4"/>
    <mergeCell ref="O4:R4"/>
    <mergeCell ref="K2:N3"/>
    <mergeCell ref="K4:N4"/>
    <mergeCell ref="K10:N10"/>
    <mergeCell ref="C13:F13"/>
    <mergeCell ref="G13:J13"/>
    <mergeCell ref="O13:R13"/>
    <mergeCell ref="C14:F14"/>
    <mergeCell ref="G14:J14"/>
    <mergeCell ref="O14:R14"/>
    <mergeCell ref="C11:F11"/>
    <mergeCell ref="G11:J11"/>
    <mergeCell ref="O11:R11"/>
    <mergeCell ref="C12:F12"/>
    <mergeCell ref="G12:J12"/>
    <mergeCell ref="O12:R12"/>
    <mergeCell ref="K11:N11"/>
    <mergeCell ref="K12:N12"/>
    <mergeCell ref="K13:N13"/>
    <mergeCell ref="K14:N14"/>
    <mergeCell ref="C17:F17"/>
    <mergeCell ref="G17:J17"/>
    <mergeCell ref="O17:R17"/>
    <mergeCell ref="C18:F18"/>
    <mergeCell ref="G18:J18"/>
    <mergeCell ref="O18:R18"/>
    <mergeCell ref="C15:F15"/>
    <mergeCell ref="G15:J15"/>
    <mergeCell ref="O15:R15"/>
    <mergeCell ref="C16:F16"/>
    <mergeCell ref="G16:J16"/>
    <mergeCell ref="O16:R16"/>
    <mergeCell ref="K15:N15"/>
    <mergeCell ref="K16:N16"/>
    <mergeCell ref="K17:N17"/>
    <mergeCell ref="K18:N18"/>
    <mergeCell ref="C21:F21"/>
    <mergeCell ref="G21:J21"/>
    <mergeCell ref="O21:R21"/>
    <mergeCell ref="C22:F22"/>
    <mergeCell ref="G22:J22"/>
    <mergeCell ref="O22:R22"/>
    <mergeCell ref="C19:F19"/>
    <mergeCell ref="G19:J19"/>
    <mergeCell ref="O19:R19"/>
    <mergeCell ref="C20:F20"/>
    <mergeCell ref="G20:J20"/>
    <mergeCell ref="O20:R20"/>
    <mergeCell ref="K19:N19"/>
    <mergeCell ref="K20:N20"/>
    <mergeCell ref="K21:N21"/>
    <mergeCell ref="K22:N22"/>
    <mergeCell ref="C25:F25"/>
    <mergeCell ref="G25:J25"/>
    <mergeCell ref="O25:R25"/>
    <mergeCell ref="C26:F26"/>
    <mergeCell ref="G26:J26"/>
    <mergeCell ref="O26:R26"/>
    <mergeCell ref="C23:F23"/>
    <mergeCell ref="G23:J23"/>
    <mergeCell ref="O23:R23"/>
    <mergeCell ref="C24:F24"/>
    <mergeCell ref="G24:J24"/>
    <mergeCell ref="O24:R24"/>
    <mergeCell ref="K23:N23"/>
    <mergeCell ref="K24:N24"/>
    <mergeCell ref="K25:N25"/>
    <mergeCell ref="K26:N26"/>
    <mergeCell ref="M30:N30"/>
    <mergeCell ref="O30:P30"/>
    <mergeCell ref="C31:D31"/>
    <mergeCell ref="E31:F31"/>
    <mergeCell ref="G31:H31"/>
    <mergeCell ref="I31:J31"/>
    <mergeCell ref="K31:L31"/>
    <mergeCell ref="M31:N31"/>
    <mergeCell ref="O31:P31"/>
    <mergeCell ref="C30:D30"/>
    <mergeCell ref="E30:F30"/>
    <mergeCell ref="G30:H30"/>
    <mergeCell ref="I30:J30"/>
    <mergeCell ref="K30:L30"/>
    <mergeCell ref="M36:N3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</mergeCells>
  <phoneticPr fontId="3"/>
  <printOptions gridLinesSet="0"/>
  <pageMargins left="0.78740157480314965" right="0.78740157480314965" top="0.78740157480314965" bottom="0.78740157480314965" header="0" footer="0"/>
  <pageSetup paperSize="9" scale="98" firstPageNumber="119" pageOrder="overThenDown" orientation="portrait" useFirstPageNumber="1" r:id="rId1"/>
  <headerFooter alignWithMargins="0"/>
  <colBreaks count="1" manualBreakCount="1">
    <brk id="18" max="38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BreakPreview" topLeftCell="A13" zoomScaleNormal="100" zoomScaleSheetLayoutView="100" workbookViewId="0">
      <selection sqref="A1:XFD1048576"/>
    </sheetView>
  </sheetViews>
  <sheetFormatPr defaultRowHeight="13.5" x14ac:dyDescent="0.4"/>
  <cols>
    <col min="1" max="1" width="8.25" style="293" customWidth="1"/>
    <col min="2" max="2" width="6.5" style="293" customWidth="1"/>
    <col min="3" max="3" width="6.75" style="293" customWidth="1"/>
    <col min="4" max="4" width="6.5" style="293" customWidth="1"/>
    <col min="5" max="5" width="6.625" style="293" customWidth="1"/>
    <col min="6" max="6" width="6.125" style="293" customWidth="1"/>
    <col min="7" max="7" width="7" style="293" customWidth="1"/>
    <col min="8" max="8" width="6.5" style="293" customWidth="1"/>
    <col min="9" max="9" width="7.75" style="293" customWidth="1"/>
    <col min="10" max="10" width="7" style="293" customWidth="1"/>
    <col min="11" max="11" width="7.125" style="293" customWidth="1"/>
    <col min="12" max="256" width="9" style="293"/>
    <col min="257" max="257" width="8.25" style="293" customWidth="1"/>
    <col min="258" max="258" width="6.5" style="293" customWidth="1"/>
    <col min="259" max="259" width="6.75" style="293" customWidth="1"/>
    <col min="260" max="260" width="6.5" style="293" customWidth="1"/>
    <col min="261" max="261" width="6.625" style="293" customWidth="1"/>
    <col min="262" max="262" width="6.125" style="293" customWidth="1"/>
    <col min="263" max="263" width="7" style="293" customWidth="1"/>
    <col min="264" max="264" width="6.5" style="293" customWidth="1"/>
    <col min="265" max="265" width="7.75" style="293" customWidth="1"/>
    <col min="266" max="266" width="7" style="293" customWidth="1"/>
    <col min="267" max="267" width="7.125" style="293" customWidth="1"/>
    <col min="268" max="512" width="9" style="293"/>
    <col min="513" max="513" width="8.25" style="293" customWidth="1"/>
    <col min="514" max="514" width="6.5" style="293" customWidth="1"/>
    <col min="515" max="515" width="6.75" style="293" customWidth="1"/>
    <col min="516" max="516" width="6.5" style="293" customWidth="1"/>
    <col min="517" max="517" width="6.625" style="293" customWidth="1"/>
    <col min="518" max="518" width="6.125" style="293" customWidth="1"/>
    <col min="519" max="519" width="7" style="293" customWidth="1"/>
    <col min="520" max="520" width="6.5" style="293" customWidth="1"/>
    <col min="521" max="521" width="7.75" style="293" customWidth="1"/>
    <col min="522" max="522" width="7" style="293" customWidth="1"/>
    <col min="523" max="523" width="7.125" style="293" customWidth="1"/>
    <col min="524" max="768" width="9" style="293"/>
    <col min="769" max="769" width="8.25" style="293" customWidth="1"/>
    <col min="770" max="770" width="6.5" style="293" customWidth="1"/>
    <col min="771" max="771" width="6.75" style="293" customWidth="1"/>
    <col min="772" max="772" width="6.5" style="293" customWidth="1"/>
    <col min="773" max="773" width="6.625" style="293" customWidth="1"/>
    <col min="774" max="774" width="6.125" style="293" customWidth="1"/>
    <col min="775" max="775" width="7" style="293" customWidth="1"/>
    <col min="776" max="776" width="6.5" style="293" customWidth="1"/>
    <col min="777" max="777" width="7.75" style="293" customWidth="1"/>
    <col min="778" max="778" width="7" style="293" customWidth="1"/>
    <col min="779" max="779" width="7.125" style="293" customWidth="1"/>
    <col min="780" max="1024" width="9" style="293"/>
    <col min="1025" max="1025" width="8.25" style="293" customWidth="1"/>
    <col min="1026" max="1026" width="6.5" style="293" customWidth="1"/>
    <col min="1027" max="1027" width="6.75" style="293" customWidth="1"/>
    <col min="1028" max="1028" width="6.5" style="293" customWidth="1"/>
    <col min="1029" max="1029" width="6.625" style="293" customWidth="1"/>
    <col min="1030" max="1030" width="6.125" style="293" customWidth="1"/>
    <col min="1031" max="1031" width="7" style="293" customWidth="1"/>
    <col min="1032" max="1032" width="6.5" style="293" customWidth="1"/>
    <col min="1033" max="1033" width="7.75" style="293" customWidth="1"/>
    <col min="1034" max="1034" width="7" style="293" customWidth="1"/>
    <col min="1035" max="1035" width="7.125" style="293" customWidth="1"/>
    <col min="1036" max="1280" width="9" style="293"/>
    <col min="1281" max="1281" width="8.25" style="293" customWidth="1"/>
    <col min="1282" max="1282" width="6.5" style="293" customWidth="1"/>
    <col min="1283" max="1283" width="6.75" style="293" customWidth="1"/>
    <col min="1284" max="1284" width="6.5" style="293" customWidth="1"/>
    <col min="1285" max="1285" width="6.625" style="293" customWidth="1"/>
    <col min="1286" max="1286" width="6.125" style="293" customWidth="1"/>
    <col min="1287" max="1287" width="7" style="293" customWidth="1"/>
    <col min="1288" max="1288" width="6.5" style="293" customWidth="1"/>
    <col min="1289" max="1289" width="7.75" style="293" customWidth="1"/>
    <col min="1290" max="1290" width="7" style="293" customWidth="1"/>
    <col min="1291" max="1291" width="7.125" style="293" customWidth="1"/>
    <col min="1292" max="1536" width="9" style="293"/>
    <col min="1537" max="1537" width="8.25" style="293" customWidth="1"/>
    <col min="1538" max="1538" width="6.5" style="293" customWidth="1"/>
    <col min="1539" max="1539" width="6.75" style="293" customWidth="1"/>
    <col min="1540" max="1540" width="6.5" style="293" customWidth="1"/>
    <col min="1541" max="1541" width="6.625" style="293" customWidth="1"/>
    <col min="1542" max="1542" width="6.125" style="293" customWidth="1"/>
    <col min="1543" max="1543" width="7" style="293" customWidth="1"/>
    <col min="1544" max="1544" width="6.5" style="293" customWidth="1"/>
    <col min="1545" max="1545" width="7.75" style="293" customWidth="1"/>
    <col min="1546" max="1546" width="7" style="293" customWidth="1"/>
    <col min="1547" max="1547" width="7.125" style="293" customWidth="1"/>
    <col min="1548" max="1792" width="9" style="293"/>
    <col min="1793" max="1793" width="8.25" style="293" customWidth="1"/>
    <col min="1794" max="1794" width="6.5" style="293" customWidth="1"/>
    <col min="1795" max="1795" width="6.75" style="293" customWidth="1"/>
    <col min="1796" max="1796" width="6.5" style="293" customWidth="1"/>
    <col min="1797" max="1797" width="6.625" style="293" customWidth="1"/>
    <col min="1798" max="1798" width="6.125" style="293" customWidth="1"/>
    <col min="1799" max="1799" width="7" style="293" customWidth="1"/>
    <col min="1800" max="1800" width="6.5" style="293" customWidth="1"/>
    <col min="1801" max="1801" width="7.75" style="293" customWidth="1"/>
    <col min="1802" max="1802" width="7" style="293" customWidth="1"/>
    <col min="1803" max="1803" width="7.125" style="293" customWidth="1"/>
    <col min="1804" max="2048" width="9" style="293"/>
    <col min="2049" max="2049" width="8.25" style="293" customWidth="1"/>
    <col min="2050" max="2050" width="6.5" style="293" customWidth="1"/>
    <col min="2051" max="2051" width="6.75" style="293" customWidth="1"/>
    <col min="2052" max="2052" width="6.5" style="293" customWidth="1"/>
    <col min="2053" max="2053" width="6.625" style="293" customWidth="1"/>
    <col min="2054" max="2054" width="6.125" style="293" customWidth="1"/>
    <col min="2055" max="2055" width="7" style="293" customWidth="1"/>
    <col min="2056" max="2056" width="6.5" style="293" customWidth="1"/>
    <col min="2057" max="2057" width="7.75" style="293" customWidth="1"/>
    <col min="2058" max="2058" width="7" style="293" customWidth="1"/>
    <col min="2059" max="2059" width="7.125" style="293" customWidth="1"/>
    <col min="2060" max="2304" width="9" style="293"/>
    <col min="2305" max="2305" width="8.25" style="293" customWidth="1"/>
    <col min="2306" max="2306" width="6.5" style="293" customWidth="1"/>
    <col min="2307" max="2307" width="6.75" style="293" customWidth="1"/>
    <col min="2308" max="2308" width="6.5" style="293" customWidth="1"/>
    <col min="2309" max="2309" width="6.625" style="293" customWidth="1"/>
    <col min="2310" max="2310" width="6.125" style="293" customWidth="1"/>
    <col min="2311" max="2311" width="7" style="293" customWidth="1"/>
    <col min="2312" max="2312" width="6.5" style="293" customWidth="1"/>
    <col min="2313" max="2313" width="7.75" style="293" customWidth="1"/>
    <col min="2314" max="2314" width="7" style="293" customWidth="1"/>
    <col min="2315" max="2315" width="7.125" style="293" customWidth="1"/>
    <col min="2316" max="2560" width="9" style="293"/>
    <col min="2561" max="2561" width="8.25" style="293" customWidth="1"/>
    <col min="2562" max="2562" width="6.5" style="293" customWidth="1"/>
    <col min="2563" max="2563" width="6.75" style="293" customWidth="1"/>
    <col min="2564" max="2564" width="6.5" style="293" customWidth="1"/>
    <col min="2565" max="2565" width="6.625" style="293" customWidth="1"/>
    <col min="2566" max="2566" width="6.125" style="293" customWidth="1"/>
    <col min="2567" max="2567" width="7" style="293" customWidth="1"/>
    <col min="2568" max="2568" width="6.5" style="293" customWidth="1"/>
    <col min="2569" max="2569" width="7.75" style="293" customWidth="1"/>
    <col min="2570" max="2570" width="7" style="293" customWidth="1"/>
    <col min="2571" max="2571" width="7.125" style="293" customWidth="1"/>
    <col min="2572" max="2816" width="9" style="293"/>
    <col min="2817" max="2817" width="8.25" style="293" customWidth="1"/>
    <col min="2818" max="2818" width="6.5" style="293" customWidth="1"/>
    <col min="2819" max="2819" width="6.75" style="293" customWidth="1"/>
    <col min="2820" max="2820" width="6.5" style="293" customWidth="1"/>
    <col min="2821" max="2821" width="6.625" style="293" customWidth="1"/>
    <col min="2822" max="2822" width="6.125" style="293" customWidth="1"/>
    <col min="2823" max="2823" width="7" style="293" customWidth="1"/>
    <col min="2824" max="2824" width="6.5" style="293" customWidth="1"/>
    <col min="2825" max="2825" width="7.75" style="293" customWidth="1"/>
    <col min="2826" max="2826" width="7" style="293" customWidth="1"/>
    <col min="2827" max="2827" width="7.125" style="293" customWidth="1"/>
    <col min="2828" max="3072" width="9" style="293"/>
    <col min="3073" max="3073" width="8.25" style="293" customWidth="1"/>
    <col min="3074" max="3074" width="6.5" style="293" customWidth="1"/>
    <col min="3075" max="3075" width="6.75" style="293" customWidth="1"/>
    <col min="3076" max="3076" width="6.5" style="293" customWidth="1"/>
    <col min="3077" max="3077" width="6.625" style="293" customWidth="1"/>
    <col min="3078" max="3078" width="6.125" style="293" customWidth="1"/>
    <col min="3079" max="3079" width="7" style="293" customWidth="1"/>
    <col min="3080" max="3080" width="6.5" style="293" customWidth="1"/>
    <col min="3081" max="3081" width="7.75" style="293" customWidth="1"/>
    <col min="3082" max="3082" width="7" style="293" customWidth="1"/>
    <col min="3083" max="3083" width="7.125" style="293" customWidth="1"/>
    <col min="3084" max="3328" width="9" style="293"/>
    <col min="3329" max="3329" width="8.25" style="293" customWidth="1"/>
    <col min="3330" max="3330" width="6.5" style="293" customWidth="1"/>
    <col min="3331" max="3331" width="6.75" style="293" customWidth="1"/>
    <col min="3332" max="3332" width="6.5" style="293" customWidth="1"/>
    <col min="3333" max="3333" width="6.625" style="293" customWidth="1"/>
    <col min="3334" max="3334" width="6.125" style="293" customWidth="1"/>
    <col min="3335" max="3335" width="7" style="293" customWidth="1"/>
    <col min="3336" max="3336" width="6.5" style="293" customWidth="1"/>
    <col min="3337" max="3337" width="7.75" style="293" customWidth="1"/>
    <col min="3338" max="3338" width="7" style="293" customWidth="1"/>
    <col min="3339" max="3339" width="7.125" style="293" customWidth="1"/>
    <col min="3340" max="3584" width="9" style="293"/>
    <col min="3585" max="3585" width="8.25" style="293" customWidth="1"/>
    <col min="3586" max="3586" width="6.5" style="293" customWidth="1"/>
    <col min="3587" max="3587" width="6.75" style="293" customWidth="1"/>
    <col min="3588" max="3588" width="6.5" style="293" customWidth="1"/>
    <col min="3589" max="3589" width="6.625" style="293" customWidth="1"/>
    <col min="3590" max="3590" width="6.125" style="293" customWidth="1"/>
    <col min="3591" max="3591" width="7" style="293" customWidth="1"/>
    <col min="3592" max="3592" width="6.5" style="293" customWidth="1"/>
    <col min="3593" max="3593" width="7.75" style="293" customWidth="1"/>
    <col min="3594" max="3594" width="7" style="293" customWidth="1"/>
    <col min="3595" max="3595" width="7.125" style="293" customWidth="1"/>
    <col min="3596" max="3840" width="9" style="293"/>
    <col min="3841" max="3841" width="8.25" style="293" customWidth="1"/>
    <col min="3842" max="3842" width="6.5" style="293" customWidth="1"/>
    <col min="3843" max="3843" width="6.75" style="293" customWidth="1"/>
    <col min="3844" max="3844" width="6.5" style="293" customWidth="1"/>
    <col min="3845" max="3845" width="6.625" style="293" customWidth="1"/>
    <col min="3846" max="3846" width="6.125" style="293" customWidth="1"/>
    <col min="3847" max="3847" width="7" style="293" customWidth="1"/>
    <col min="3848" max="3848" width="6.5" style="293" customWidth="1"/>
    <col min="3849" max="3849" width="7.75" style="293" customWidth="1"/>
    <col min="3850" max="3850" width="7" style="293" customWidth="1"/>
    <col min="3851" max="3851" width="7.125" style="293" customWidth="1"/>
    <col min="3852" max="4096" width="9" style="293"/>
    <col min="4097" max="4097" width="8.25" style="293" customWidth="1"/>
    <col min="4098" max="4098" width="6.5" style="293" customWidth="1"/>
    <col min="4099" max="4099" width="6.75" style="293" customWidth="1"/>
    <col min="4100" max="4100" width="6.5" style="293" customWidth="1"/>
    <col min="4101" max="4101" width="6.625" style="293" customWidth="1"/>
    <col min="4102" max="4102" width="6.125" style="293" customWidth="1"/>
    <col min="4103" max="4103" width="7" style="293" customWidth="1"/>
    <col min="4104" max="4104" width="6.5" style="293" customWidth="1"/>
    <col min="4105" max="4105" width="7.75" style="293" customWidth="1"/>
    <col min="4106" max="4106" width="7" style="293" customWidth="1"/>
    <col min="4107" max="4107" width="7.125" style="293" customWidth="1"/>
    <col min="4108" max="4352" width="9" style="293"/>
    <col min="4353" max="4353" width="8.25" style="293" customWidth="1"/>
    <col min="4354" max="4354" width="6.5" style="293" customWidth="1"/>
    <col min="4355" max="4355" width="6.75" style="293" customWidth="1"/>
    <col min="4356" max="4356" width="6.5" style="293" customWidth="1"/>
    <col min="4357" max="4357" width="6.625" style="293" customWidth="1"/>
    <col min="4358" max="4358" width="6.125" style="293" customWidth="1"/>
    <col min="4359" max="4359" width="7" style="293" customWidth="1"/>
    <col min="4360" max="4360" width="6.5" style="293" customWidth="1"/>
    <col min="4361" max="4361" width="7.75" style="293" customWidth="1"/>
    <col min="4362" max="4362" width="7" style="293" customWidth="1"/>
    <col min="4363" max="4363" width="7.125" style="293" customWidth="1"/>
    <col min="4364" max="4608" width="9" style="293"/>
    <col min="4609" max="4609" width="8.25" style="293" customWidth="1"/>
    <col min="4610" max="4610" width="6.5" style="293" customWidth="1"/>
    <col min="4611" max="4611" width="6.75" style="293" customWidth="1"/>
    <col min="4612" max="4612" width="6.5" style="293" customWidth="1"/>
    <col min="4613" max="4613" width="6.625" style="293" customWidth="1"/>
    <col min="4614" max="4614" width="6.125" style="293" customWidth="1"/>
    <col min="4615" max="4615" width="7" style="293" customWidth="1"/>
    <col min="4616" max="4616" width="6.5" style="293" customWidth="1"/>
    <col min="4617" max="4617" width="7.75" style="293" customWidth="1"/>
    <col min="4618" max="4618" width="7" style="293" customWidth="1"/>
    <col min="4619" max="4619" width="7.125" style="293" customWidth="1"/>
    <col min="4620" max="4864" width="9" style="293"/>
    <col min="4865" max="4865" width="8.25" style="293" customWidth="1"/>
    <col min="4866" max="4866" width="6.5" style="293" customWidth="1"/>
    <col min="4867" max="4867" width="6.75" style="293" customWidth="1"/>
    <col min="4868" max="4868" width="6.5" style="293" customWidth="1"/>
    <col min="4869" max="4869" width="6.625" style="293" customWidth="1"/>
    <col min="4870" max="4870" width="6.125" style="293" customWidth="1"/>
    <col min="4871" max="4871" width="7" style="293" customWidth="1"/>
    <col min="4872" max="4872" width="6.5" style="293" customWidth="1"/>
    <col min="4873" max="4873" width="7.75" style="293" customWidth="1"/>
    <col min="4874" max="4874" width="7" style="293" customWidth="1"/>
    <col min="4875" max="4875" width="7.125" style="293" customWidth="1"/>
    <col min="4876" max="5120" width="9" style="293"/>
    <col min="5121" max="5121" width="8.25" style="293" customWidth="1"/>
    <col min="5122" max="5122" width="6.5" style="293" customWidth="1"/>
    <col min="5123" max="5123" width="6.75" style="293" customWidth="1"/>
    <col min="5124" max="5124" width="6.5" style="293" customWidth="1"/>
    <col min="5125" max="5125" width="6.625" style="293" customWidth="1"/>
    <col min="5126" max="5126" width="6.125" style="293" customWidth="1"/>
    <col min="5127" max="5127" width="7" style="293" customWidth="1"/>
    <col min="5128" max="5128" width="6.5" style="293" customWidth="1"/>
    <col min="5129" max="5129" width="7.75" style="293" customWidth="1"/>
    <col min="5130" max="5130" width="7" style="293" customWidth="1"/>
    <col min="5131" max="5131" width="7.125" style="293" customWidth="1"/>
    <col min="5132" max="5376" width="9" style="293"/>
    <col min="5377" max="5377" width="8.25" style="293" customWidth="1"/>
    <col min="5378" max="5378" width="6.5" style="293" customWidth="1"/>
    <col min="5379" max="5379" width="6.75" style="293" customWidth="1"/>
    <col min="5380" max="5380" width="6.5" style="293" customWidth="1"/>
    <col min="5381" max="5381" width="6.625" style="293" customWidth="1"/>
    <col min="5382" max="5382" width="6.125" style="293" customWidth="1"/>
    <col min="5383" max="5383" width="7" style="293" customWidth="1"/>
    <col min="5384" max="5384" width="6.5" style="293" customWidth="1"/>
    <col min="5385" max="5385" width="7.75" style="293" customWidth="1"/>
    <col min="5386" max="5386" width="7" style="293" customWidth="1"/>
    <col min="5387" max="5387" width="7.125" style="293" customWidth="1"/>
    <col min="5388" max="5632" width="9" style="293"/>
    <col min="5633" max="5633" width="8.25" style="293" customWidth="1"/>
    <col min="5634" max="5634" width="6.5" style="293" customWidth="1"/>
    <col min="5635" max="5635" width="6.75" style="293" customWidth="1"/>
    <col min="5636" max="5636" width="6.5" style="293" customWidth="1"/>
    <col min="5637" max="5637" width="6.625" style="293" customWidth="1"/>
    <col min="5638" max="5638" width="6.125" style="293" customWidth="1"/>
    <col min="5639" max="5639" width="7" style="293" customWidth="1"/>
    <col min="5640" max="5640" width="6.5" style="293" customWidth="1"/>
    <col min="5641" max="5641" width="7.75" style="293" customWidth="1"/>
    <col min="5642" max="5642" width="7" style="293" customWidth="1"/>
    <col min="5643" max="5643" width="7.125" style="293" customWidth="1"/>
    <col min="5644" max="5888" width="9" style="293"/>
    <col min="5889" max="5889" width="8.25" style="293" customWidth="1"/>
    <col min="5890" max="5890" width="6.5" style="293" customWidth="1"/>
    <col min="5891" max="5891" width="6.75" style="293" customWidth="1"/>
    <col min="5892" max="5892" width="6.5" style="293" customWidth="1"/>
    <col min="5893" max="5893" width="6.625" style="293" customWidth="1"/>
    <col min="5894" max="5894" width="6.125" style="293" customWidth="1"/>
    <col min="5895" max="5895" width="7" style="293" customWidth="1"/>
    <col min="5896" max="5896" width="6.5" style="293" customWidth="1"/>
    <col min="5897" max="5897" width="7.75" style="293" customWidth="1"/>
    <col min="5898" max="5898" width="7" style="293" customWidth="1"/>
    <col min="5899" max="5899" width="7.125" style="293" customWidth="1"/>
    <col min="5900" max="6144" width="9" style="293"/>
    <col min="6145" max="6145" width="8.25" style="293" customWidth="1"/>
    <col min="6146" max="6146" width="6.5" style="293" customWidth="1"/>
    <col min="6147" max="6147" width="6.75" style="293" customWidth="1"/>
    <col min="6148" max="6148" width="6.5" style="293" customWidth="1"/>
    <col min="6149" max="6149" width="6.625" style="293" customWidth="1"/>
    <col min="6150" max="6150" width="6.125" style="293" customWidth="1"/>
    <col min="6151" max="6151" width="7" style="293" customWidth="1"/>
    <col min="6152" max="6152" width="6.5" style="293" customWidth="1"/>
    <col min="6153" max="6153" width="7.75" style="293" customWidth="1"/>
    <col min="6154" max="6154" width="7" style="293" customWidth="1"/>
    <col min="6155" max="6155" width="7.125" style="293" customWidth="1"/>
    <col min="6156" max="6400" width="9" style="293"/>
    <col min="6401" max="6401" width="8.25" style="293" customWidth="1"/>
    <col min="6402" max="6402" width="6.5" style="293" customWidth="1"/>
    <col min="6403" max="6403" width="6.75" style="293" customWidth="1"/>
    <col min="6404" max="6404" width="6.5" style="293" customWidth="1"/>
    <col min="6405" max="6405" width="6.625" style="293" customWidth="1"/>
    <col min="6406" max="6406" width="6.125" style="293" customWidth="1"/>
    <col min="6407" max="6407" width="7" style="293" customWidth="1"/>
    <col min="6408" max="6408" width="6.5" style="293" customWidth="1"/>
    <col min="6409" max="6409" width="7.75" style="293" customWidth="1"/>
    <col min="6410" max="6410" width="7" style="293" customWidth="1"/>
    <col min="6411" max="6411" width="7.125" style="293" customWidth="1"/>
    <col min="6412" max="6656" width="9" style="293"/>
    <col min="6657" max="6657" width="8.25" style="293" customWidth="1"/>
    <col min="6658" max="6658" width="6.5" style="293" customWidth="1"/>
    <col min="6659" max="6659" width="6.75" style="293" customWidth="1"/>
    <col min="6660" max="6660" width="6.5" style="293" customWidth="1"/>
    <col min="6661" max="6661" width="6.625" style="293" customWidth="1"/>
    <col min="6662" max="6662" width="6.125" style="293" customWidth="1"/>
    <col min="6663" max="6663" width="7" style="293" customWidth="1"/>
    <col min="6664" max="6664" width="6.5" style="293" customWidth="1"/>
    <col min="6665" max="6665" width="7.75" style="293" customWidth="1"/>
    <col min="6666" max="6666" width="7" style="293" customWidth="1"/>
    <col min="6667" max="6667" width="7.125" style="293" customWidth="1"/>
    <col min="6668" max="6912" width="9" style="293"/>
    <col min="6913" max="6913" width="8.25" style="293" customWidth="1"/>
    <col min="6914" max="6914" width="6.5" style="293" customWidth="1"/>
    <col min="6915" max="6915" width="6.75" style="293" customWidth="1"/>
    <col min="6916" max="6916" width="6.5" style="293" customWidth="1"/>
    <col min="6917" max="6917" width="6.625" style="293" customWidth="1"/>
    <col min="6918" max="6918" width="6.125" style="293" customWidth="1"/>
    <col min="6919" max="6919" width="7" style="293" customWidth="1"/>
    <col min="6920" max="6920" width="6.5" style="293" customWidth="1"/>
    <col min="6921" max="6921" width="7.75" style="293" customWidth="1"/>
    <col min="6922" max="6922" width="7" style="293" customWidth="1"/>
    <col min="6923" max="6923" width="7.125" style="293" customWidth="1"/>
    <col min="6924" max="7168" width="9" style="293"/>
    <col min="7169" max="7169" width="8.25" style="293" customWidth="1"/>
    <col min="7170" max="7170" width="6.5" style="293" customWidth="1"/>
    <col min="7171" max="7171" width="6.75" style="293" customWidth="1"/>
    <col min="7172" max="7172" width="6.5" style="293" customWidth="1"/>
    <col min="7173" max="7173" width="6.625" style="293" customWidth="1"/>
    <col min="7174" max="7174" width="6.125" style="293" customWidth="1"/>
    <col min="7175" max="7175" width="7" style="293" customWidth="1"/>
    <col min="7176" max="7176" width="6.5" style="293" customWidth="1"/>
    <col min="7177" max="7177" width="7.75" style="293" customWidth="1"/>
    <col min="7178" max="7178" width="7" style="293" customWidth="1"/>
    <col min="7179" max="7179" width="7.125" style="293" customWidth="1"/>
    <col min="7180" max="7424" width="9" style="293"/>
    <col min="7425" max="7425" width="8.25" style="293" customWidth="1"/>
    <col min="7426" max="7426" width="6.5" style="293" customWidth="1"/>
    <col min="7427" max="7427" width="6.75" style="293" customWidth="1"/>
    <col min="7428" max="7428" width="6.5" style="293" customWidth="1"/>
    <col min="7429" max="7429" width="6.625" style="293" customWidth="1"/>
    <col min="7430" max="7430" width="6.125" style="293" customWidth="1"/>
    <col min="7431" max="7431" width="7" style="293" customWidth="1"/>
    <col min="7432" max="7432" width="6.5" style="293" customWidth="1"/>
    <col min="7433" max="7433" width="7.75" style="293" customWidth="1"/>
    <col min="7434" max="7434" width="7" style="293" customWidth="1"/>
    <col min="7435" max="7435" width="7.125" style="293" customWidth="1"/>
    <col min="7436" max="7680" width="9" style="293"/>
    <col min="7681" max="7681" width="8.25" style="293" customWidth="1"/>
    <col min="7682" max="7682" width="6.5" style="293" customWidth="1"/>
    <col min="7683" max="7683" width="6.75" style="293" customWidth="1"/>
    <col min="7684" max="7684" width="6.5" style="293" customWidth="1"/>
    <col min="7685" max="7685" width="6.625" style="293" customWidth="1"/>
    <col min="7686" max="7686" width="6.125" style="293" customWidth="1"/>
    <col min="7687" max="7687" width="7" style="293" customWidth="1"/>
    <col min="7688" max="7688" width="6.5" style="293" customWidth="1"/>
    <col min="7689" max="7689" width="7.75" style="293" customWidth="1"/>
    <col min="7690" max="7690" width="7" style="293" customWidth="1"/>
    <col min="7691" max="7691" width="7.125" style="293" customWidth="1"/>
    <col min="7692" max="7936" width="9" style="293"/>
    <col min="7937" max="7937" width="8.25" style="293" customWidth="1"/>
    <col min="7938" max="7938" width="6.5" style="293" customWidth="1"/>
    <col min="7939" max="7939" width="6.75" style="293" customWidth="1"/>
    <col min="7940" max="7940" width="6.5" style="293" customWidth="1"/>
    <col min="7941" max="7941" width="6.625" style="293" customWidth="1"/>
    <col min="7942" max="7942" width="6.125" style="293" customWidth="1"/>
    <col min="7943" max="7943" width="7" style="293" customWidth="1"/>
    <col min="7944" max="7944" width="6.5" style="293" customWidth="1"/>
    <col min="7945" max="7945" width="7.75" style="293" customWidth="1"/>
    <col min="7946" max="7946" width="7" style="293" customWidth="1"/>
    <col min="7947" max="7947" width="7.125" style="293" customWidth="1"/>
    <col min="7948" max="8192" width="9" style="293"/>
    <col min="8193" max="8193" width="8.25" style="293" customWidth="1"/>
    <col min="8194" max="8194" width="6.5" style="293" customWidth="1"/>
    <col min="8195" max="8195" width="6.75" style="293" customWidth="1"/>
    <col min="8196" max="8196" width="6.5" style="293" customWidth="1"/>
    <col min="8197" max="8197" width="6.625" style="293" customWidth="1"/>
    <col min="8198" max="8198" width="6.125" style="293" customWidth="1"/>
    <col min="8199" max="8199" width="7" style="293" customWidth="1"/>
    <col min="8200" max="8200" width="6.5" style="293" customWidth="1"/>
    <col min="8201" max="8201" width="7.75" style="293" customWidth="1"/>
    <col min="8202" max="8202" width="7" style="293" customWidth="1"/>
    <col min="8203" max="8203" width="7.125" style="293" customWidth="1"/>
    <col min="8204" max="8448" width="9" style="293"/>
    <col min="8449" max="8449" width="8.25" style="293" customWidth="1"/>
    <col min="8450" max="8450" width="6.5" style="293" customWidth="1"/>
    <col min="8451" max="8451" width="6.75" style="293" customWidth="1"/>
    <col min="8452" max="8452" width="6.5" style="293" customWidth="1"/>
    <col min="8453" max="8453" width="6.625" style="293" customWidth="1"/>
    <col min="8454" max="8454" width="6.125" style="293" customWidth="1"/>
    <col min="8455" max="8455" width="7" style="293" customWidth="1"/>
    <col min="8456" max="8456" width="6.5" style="293" customWidth="1"/>
    <col min="8457" max="8457" width="7.75" style="293" customWidth="1"/>
    <col min="8458" max="8458" width="7" style="293" customWidth="1"/>
    <col min="8459" max="8459" width="7.125" style="293" customWidth="1"/>
    <col min="8460" max="8704" width="9" style="293"/>
    <col min="8705" max="8705" width="8.25" style="293" customWidth="1"/>
    <col min="8706" max="8706" width="6.5" style="293" customWidth="1"/>
    <col min="8707" max="8707" width="6.75" style="293" customWidth="1"/>
    <col min="8708" max="8708" width="6.5" style="293" customWidth="1"/>
    <col min="8709" max="8709" width="6.625" style="293" customWidth="1"/>
    <col min="8710" max="8710" width="6.125" style="293" customWidth="1"/>
    <col min="8711" max="8711" width="7" style="293" customWidth="1"/>
    <col min="8712" max="8712" width="6.5" style="293" customWidth="1"/>
    <col min="8713" max="8713" width="7.75" style="293" customWidth="1"/>
    <col min="8714" max="8714" width="7" style="293" customWidth="1"/>
    <col min="8715" max="8715" width="7.125" style="293" customWidth="1"/>
    <col min="8716" max="8960" width="9" style="293"/>
    <col min="8961" max="8961" width="8.25" style="293" customWidth="1"/>
    <col min="8962" max="8962" width="6.5" style="293" customWidth="1"/>
    <col min="8963" max="8963" width="6.75" style="293" customWidth="1"/>
    <col min="8964" max="8964" width="6.5" style="293" customWidth="1"/>
    <col min="8965" max="8965" width="6.625" style="293" customWidth="1"/>
    <col min="8966" max="8966" width="6.125" style="293" customWidth="1"/>
    <col min="8967" max="8967" width="7" style="293" customWidth="1"/>
    <col min="8968" max="8968" width="6.5" style="293" customWidth="1"/>
    <col min="8969" max="8969" width="7.75" style="293" customWidth="1"/>
    <col min="8970" max="8970" width="7" style="293" customWidth="1"/>
    <col min="8971" max="8971" width="7.125" style="293" customWidth="1"/>
    <col min="8972" max="9216" width="9" style="293"/>
    <col min="9217" max="9217" width="8.25" style="293" customWidth="1"/>
    <col min="9218" max="9218" width="6.5" style="293" customWidth="1"/>
    <col min="9219" max="9219" width="6.75" style="293" customWidth="1"/>
    <col min="9220" max="9220" width="6.5" style="293" customWidth="1"/>
    <col min="9221" max="9221" width="6.625" style="293" customWidth="1"/>
    <col min="9222" max="9222" width="6.125" style="293" customWidth="1"/>
    <col min="9223" max="9223" width="7" style="293" customWidth="1"/>
    <col min="9224" max="9224" width="6.5" style="293" customWidth="1"/>
    <col min="9225" max="9225" width="7.75" style="293" customWidth="1"/>
    <col min="9226" max="9226" width="7" style="293" customWidth="1"/>
    <col min="9227" max="9227" width="7.125" style="293" customWidth="1"/>
    <col min="9228" max="9472" width="9" style="293"/>
    <col min="9473" max="9473" width="8.25" style="293" customWidth="1"/>
    <col min="9474" max="9474" width="6.5" style="293" customWidth="1"/>
    <col min="9475" max="9475" width="6.75" style="293" customWidth="1"/>
    <col min="9476" max="9476" width="6.5" style="293" customWidth="1"/>
    <col min="9477" max="9477" width="6.625" style="293" customWidth="1"/>
    <col min="9478" max="9478" width="6.125" style="293" customWidth="1"/>
    <col min="9479" max="9479" width="7" style="293" customWidth="1"/>
    <col min="9480" max="9480" width="6.5" style="293" customWidth="1"/>
    <col min="9481" max="9481" width="7.75" style="293" customWidth="1"/>
    <col min="9482" max="9482" width="7" style="293" customWidth="1"/>
    <col min="9483" max="9483" width="7.125" style="293" customWidth="1"/>
    <col min="9484" max="9728" width="9" style="293"/>
    <col min="9729" max="9729" width="8.25" style="293" customWidth="1"/>
    <col min="9730" max="9730" width="6.5" style="293" customWidth="1"/>
    <col min="9731" max="9731" width="6.75" style="293" customWidth="1"/>
    <col min="9732" max="9732" width="6.5" style="293" customWidth="1"/>
    <col min="9733" max="9733" width="6.625" style="293" customWidth="1"/>
    <col min="9734" max="9734" width="6.125" style="293" customWidth="1"/>
    <col min="9735" max="9735" width="7" style="293" customWidth="1"/>
    <col min="9736" max="9736" width="6.5" style="293" customWidth="1"/>
    <col min="9737" max="9737" width="7.75" style="293" customWidth="1"/>
    <col min="9738" max="9738" width="7" style="293" customWidth="1"/>
    <col min="9739" max="9739" width="7.125" style="293" customWidth="1"/>
    <col min="9740" max="9984" width="9" style="293"/>
    <col min="9985" max="9985" width="8.25" style="293" customWidth="1"/>
    <col min="9986" max="9986" width="6.5" style="293" customWidth="1"/>
    <col min="9987" max="9987" width="6.75" style="293" customWidth="1"/>
    <col min="9988" max="9988" width="6.5" style="293" customWidth="1"/>
    <col min="9989" max="9989" width="6.625" style="293" customWidth="1"/>
    <col min="9990" max="9990" width="6.125" style="293" customWidth="1"/>
    <col min="9991" max="9991" width="7" style="293" customWidth="1"/>
    <col min="9992" max="9992" width="6.5" style="293" customWidth="1"/>
    <col min="9993" max="9993" width="7.75" style="293" customWidth="1"/>
    <col min="9994" max="9994" width="7" style="293" customWidth="1"/>
    <col min="9995" max="9995" width="7.125" style="293" customWidth="1"/>
    <col min="9996" max="10240" width="9" style="293"/>
    <col min="10241" max="10241" width="8.25" style="293" customWidth="1"/>
    <col min="10242" max="10242" width="6.5" style="293" customWidth="1"/>
    <col min="10243" max="10243" width="6.75" style="293" customWidth="1"/>
    <col min="10244" max="10244" width="6.5" style="293" customWidth="1"/>
    <col min="10245" max="10245" width="6.625" style="293" customWidth="1"/>
    <col min="10246" max="10246" width="6.125" style="293" customWidth="1"/>
    <col min="10247" max="10247" width="7" style="293" customWidth="1"/>
    <col min="10248" max="10248" width="6.5" style="293" customWidth="1"/>
    <col min="10249" max="10249" width="7.75" style="293" customWidth="1"/>
    <col min="10250" max="10250" width="7" style="293" customWidth="1"/>
    <col min="10251" max="10251" width="7.125" style="293" customWidth="1"/>
    <col min="10252" max="10496" width="9" style="293"/>
    <col min="10497" max="10497" width="8.25" style="293" customWidth="1"/>
    <col min="10498" max="10498" width="6.5" style="293" customWidth="1"/>
    <col min="10499" max="10499" width="6.75" style="293" customWidth="1"/>
    <col min="10500" max="10500" width="6.5" style="293" customWidth="1"/>
    <col min="10501" max="10501" width="6.625" style="293" customWidth="1"/>
    <col min="10502" max="10502" width="6.125" style="293" customWidth="1"/>
    <col min="10503" max="10503" width="7" style="293" customWidth="1"/>
    <col min="10504" max="10504" width="6.5" style="293" customWidth="1"/>
    <col min="10505" max="10505" width="7.75" style="293" customWidth="1"/>
    <col min="10506" max="10506" width="7" style="293" customWidth="1"/>
    <col min="10507" max="10507" width="7.125" style="293" customWidth="1"/>
    <col min="10508" max="10752" width="9" style="293"/>
    <col min="10753" max="10753" width="8.25" style="293" customWidth="1"/>
    <col min="10754" max="10754" width="6.5" style="293" customWidth="1"/>
    <col min="10755" max="10755" width="6.75" style="293" customWidth="1"/>
    <col min="10756" max="10756" width="6.5" style="293" customWidth="1"/>
    <col min="10757" max="10757" width="6.625" style="293" customWidth="1"/>
    <col min="10758" max="10758" width="6.125" style="293" customWidth="1"/>
    <col min="10759" max="10759" width="7" style="293" customWidth="1"/>
    <col min="10760" max="10760" width="6.5" style="293" customWidth="1"/>
    <col min="10761" max="10761" width="7.75" style="293" customWidth="1"/>
    <col min="10762" max="10762" width="7" style="293" customWidth="1"/>
    <col min="10763" max="10763" width="7.125" style="293" customWidth="1"/>
    <col min="10764" max="11008" width="9" style="293"/>
    <col min="11009" max="11009" width="8.25" style="293" customWidth="1"/>
    <col min="11010" max="11010" width="6.5" style="293" customWidth="1"/>
    <col min="11011" max="11011" width="6.75" style="293" customWidth="1"/>
    <col min="11012" max="11012" width="6.5" style="293" customWidth="1"/>
    <col min="11013" max="11013" width="6.625" style="293" customWidth="1"/>
    <col min="11014" max="11014" width="6.125" style="293" customWidth="1"/>
    <col min="11015" max="11015" width="7" style="293" customWidth="1"/>
    <col min="11016" max="11016" width="6.5" style="293" customWidth="1"/>
    <col min="11017" max="11017" width="7.75" style="293" customWidth="1"/>
    <col min="11018" max="11018" width="7" style="293" customWidth="1"/>
    <col min="11019" max="11019" width="7.125" style="293" customWidth="1"/>
    <col min="11020" max="11264" width="9" style="293"/>
    <col min="11265" max="11265" width="8.25" style="293" customWidth="1"/>
    <col min="11266" max="11266" width="6.5" style="293" customWidth="1"/>
    <col min="11267" max="11267" width="6.75" style="293" customWidth="1"/>
    <col min="11268" max="11268" width="6.5" style="293" customWidth="1"/>
    <col min="11269" max="11269" width="6.625" style="293" customWidth="1"/>
    <col min="11270" max="11270" width="6.125" style="293" customWidth="1"/>
    <col min="11271" max="11271" width="7" style="293" customWidth="1"/>
    <col min="11272" max="11272" width="6.5" style="293" customWidth="1"/>
    <col min="11273" max="11273" width="7.75" style="293" customWidth="1"/>
    <col min="11274" max="11274" width="7" style="293" customWidth="1"/>
    <col min="11275" max="11275" width="7.125" style="293" customWidth="1"/>
    <col min="11276" max="11520" width="9" style="293"/>
    <col min="11521" max="11521" width="8.25" style="293" customWidth="1"/>
    <col min="11522" max="11522" width="6.5" style="293" customWidth="1"/>
    <col min="11523" max="11523" width="6.75" style="293" customWidth="1"/>
    <col min="11524" max="11524" width="6.5" style="293" customWidth="1"/>
    <col min="11525" max="11525" width="6.625" style="293" customWidth="1"/>
    <col min="11526" max="11526" width="6.125" style="293" customWidth="1"/>
    <col min="11527" max="11527" width="7" style="293" customWidth="1"/>
    <col min="11528" max="11528" width="6.5" style="293" customWidth="1"/>
    <col min="11529" max="11529" width="7.75" style="293" customWidth="1"/>
    <col min="11530" max="11530" width="7" style="293" customWidth="1"/>
    <col min="11531" max="11531" width="7.125" style="293" customWidth="1"/>
    <col min="11532" max="11776" width="9" style="293"/>
    <col min="11777" max="11777" width="8.25" style="293" customWidth="1"/>
    <col min="11778" max="11778" width="6.5" style="293" customWidth="1"/>
    <col min="11779" max="11779" width="6.75" style="293" customWidth="1"/>
    <col min="11780" max="11780" width="6.5" style="293" customWidth="1"/>
    <col min="11781" max="11781" width="6.625" style="293" customWidth="1"/>
    <col min="11782" max="11782" width="6.125" style="293" customWidth="1"/>
    <col min="11783" max="11783" width="7" style="293" customWidth="1"/>
    <col min="11784" max="11784" width="6.5" style="293" customWidth="1"/>
    <col min="11785" max="11785" width="7.75" style="293" customWidth="1"/>
    <col min="11786" max="11786" width="7" style="293" customWidth="1"/>
    <col min="11787" max="11787" width="7.125" style="293" customWidth="1"/>
    <col min="11788" max="12032" width="9" style="293"/>
    <col min="12033" max="12033" width="8.25" style="293" customWidth="1"/>
    <col min="12034" max="12034" width="6.5" style="293" customWidth="1"/>
    <col min="12035" max="12035" width="6.75" style="293" customWidth="1"/>
    <col min="12036" max="12036" width="6.5" style="293" customWidth="1"/>
    <col min="12037" max="12037" width="6.625" style="293" customWidth="1"/>
    <col min="12038" max="12038" width="6.125" style="293" customWidth="1"/>
    <col min="12039" max="12039" width="7" style="293" customWidth="1"/>
    <col min="12040" max="12040" width="6.5" style="293" customWidth="1"/>
    <col min="12041" max="12041" width="7.75" style="293" customWidth="1"/>
    <col min="12042" max="12042" width="7" style="293" customWidth="1"/>
    <col min="12043" max="12043" width="7.125" style="293" customWidth="1"/>
    <col min="12044" max="12288" width="9" style="293"/>
    <col min="12289" max="12289" width="8.25" style="293" customWidth="1"/>
    <col min="12290" max="12290" width="6.5" style="293" customWidth="1"/>
    <col min="12291" max="12291" width="6.75" style="293" customWidth="1"/>
    <col min="12292" max="12292" width="6.5" style="293" customWidth="1"/>
    <col min="12293" max="12293" width="6.625" style="293" customWidth="1"/>
    <col min="12294" max="12294" width="6.125" style="293" customWidth="1"/>
    <col min="12295" max="12295" width="7" style="293" customWidth="1"/>
    <col min="12296" max="12296" width="6.5" style="293" customWidth="1"/>
    <col min="12297" max="12297" width="7.75" style="293" customWidth="1"/>
    <col min="12298" max="12298" width="7" style="293" customWidth="1"/>
    <col min="12299" max="12299" width="7.125" style="293" customWidth="1"/>
    <col min="12300" max="12544" width="9" style="293"/>
    <col min="12545" max="12545" width="8.25" style="293" customWidth="1"/>
    <col min="12546" max="12546" width="6.5" style="293" customWidth="1"/>
    <col min="12547" max="12547" width="6.75" style="293" customWidth="1"/>
    <col min="12548" max="12548" width="6.5" style="293" customWidth="1"/>
    <col min="12549" max="12549" width="6.625" style="293" customWidth="1"/>
    <col min="12550" max="12550" width="6.125" style="293" customWidth="1"/>
    <col min="12551" max="12551" width="7" style="293" customWidth="1"/>
    <col min="12552" max="12552" width="6.5" style="293" customWidth="1"/>
    <col min="12553" max="12553" width="7.75" style="293" customWidth="1"/>
    <col min="12554" max="12554" width="7" style="293" customWidth="1"/>
    <col min="12555" max="12555" width="7.125" style="293" customWidth="1"/>
    <col min="12556" max="12800" width="9" style="293"/>
    <col min="12801" max="12801" width="8.25" style="293" customWidth="1"/>
    <col min="12802" max="12802" width="6.5" style="293" customWidth="1"/>
    <col min="12803" max="12803" width="6.75" style="293" customWidth="1"/>
    <col min="12804" max="12804" width="6.5" style="293" customWidth="1"/>
    <col min="12805" max="12805" width="6.625" style="293" customWidth="1"/>
    <col min="12806" max="12806" width="6.125" style="293" customWidth="1"/>
    <col min="12807" max="12807" width="7" style="293" customWidth="1"/>
    <col min="12808" max="12808" width="6.5" style="293" customWidth="1"/>
    <col min="12809" max="12809" width="7.75" style="293" customWidth="1"/>
    <col min="12810" max="12810" width="7" style="293" customWidth="1"/>
    <col min="12811" max="12811" width="7.125" style="293" customWidth="1"/>
    <col min="12812" max="13056" width="9" style="293"/>
    <col min="13057" max="13057" width="8.25" style="293" customWidth="1"/>
    <col min="13058" max="13058" width="6.5" style="293" customWidth="1"/>
    <col min="13059" max="13059" width="6.75" style="293" customWidth="1"/>
    <col min="13060" max="13060" width="6.5" style="293" customWidth="1"/>
    <col min="13061" max="13061" width="6.625" style="293" customWidth="1"/>
    <col min="13062" max="13062" width="6.125" style="293" customWidth="1"/>
    <col min="13063" max="13063" width="7" style="293" customWidth="1"/>
    <col min="13064" max="13064" width="6.5" style="293" customWidth="1"/>
    <col min="13065" max="13065" width="7.75" style="293" customWidth="1"/>
    <col min="13066" max="13066" width="7" style="293" customWidth="1"/>
    <col min="13067" max="13067" width="7.125" style="293" customWidth="1"/>
    <col min="13068" max="13312" width="9" style="293"/>
    <col min="13313" max="13313" width="8.25" style="293" customWidth="1"/>
    <col min="13314" max="13314" width="6.5" style="293" customWidth="1"/>
    <col min="13315" max="13315" width="6.75" style="293" customWidth="1"/>
    <col min="13316" max="13316" width="6.5" style="293" customWidth="1"/>
    <col min="13317" max="13317" width="6.625" style="293" customWidth="1"/>
    <col min="13318" max="13318" width="6.125" style="293" customWidth="1"/>
    <col min="13319" max="13319" width="7" style="293" customWidth="1"/>
    <col min="13320" max="13320" width="6.5" style="293" customWidth="1"/>
    <col min="13321" max="13321" width="7.75" style="293" customWidth="1"/>
    <col min="13322" max="13322" width="7" style="293" customWidth="1"/>
    <col min="13323" max="13323" width="7.125" style="293" customWidth="1"/>
    <col min="13324" max="13568" width="9" style="293"/>
    <col min="13569" max="13569" width="8.25" style="293" customWidth="1"/>
    <col min="13570" max="13570" width="6.5" style="293" customWidth="1"/>
    <col min="13571" max="13571" width="6.75" style="293" customWidth="1"/>
    <col min="13572" max="13572" width="6.5" style="293" customWidth="1"/>
    <col min="13573" max="13573" width="6.625" style="293" customWidth="1"/>
    <col min="13574" max="13574" width="6.125" style="293" customWidth="1"/>
    <col min="13575" max="13575" width="7" style="293" customWidth="1"/>
    <col min="13576" max="13576" width="6.5" style="293" customWidth="1"/>
    <col min="13577" max="13577" width="7.75" style="293" customWidth="1"/>
    <col min="13578" max="13578" width="7" style="293" customWidth="1"/>
    <col min="13579" max="13579" width="7.125" style="293" customWidth="1"/>
    <col min="13580" max="13824" width="9" style="293"/>
    <col min="13825" max="13825" width="8.25" style="293" customWidth="1"/>
    <col min="13826" max="13826" width="6.5" style="293" customWidth="1"/>
    <col min="13827" max="13827" width="6.75" style="293" customWidth="1"/>
    <col min="13828" max="13828" width="6.5" style="293" customWidth="1"/>
    <col min="13829" max="13829" width="6.625" style="293" customWidth="1"/>
    <col min="13830" max="13830" width="6.125" style="293" customWidth="1"/>
    <col min="13831" max="13831" width="7" style="293" customWidth="1"/>
    <col min="13832" max="13832" width="6.5" style="293" customWidth="1"/>
    <col min="13833" max="13833" width="7.75" style="293" customWidth="1"/>
    <col min="13834" max="13834" width="7" style="293" customWidth="1"/>
    <col min="13835" max="13835" width="7.125" style="293" customWidth="1"/>
    <col min="13836" max="14080" width="9" style="293"/>
    <col min="14081" max="14081" width="8.25" style="293" customWidth="1"/>
    <col min="14082" max="14082" width="6.5" style="293" customWidth="1"/>
    <col min="14083" max="14083" width="6.75" style="293" customWidth="1"/>
    <col min="14084" max="14084" width="6.5" style="293" customWidth="1"/>
    <col min="14085" max="14085" width="6.625" style="293" customWidth="1"/>
    <col min="14086" max="14086" width="6.125" style="293" customWidth="1"/>
    <col min="14087" max="14087" width="7" style="293" customWidth="1"/>
    <col min="14088" max="14088" width="6.5" style="293" customWidth="1"/>
    <col min="14089" max="14089" width="7.75" style="293" customWidth="1"/>
    <col min="14090" max="14090" width="7" style="293" customWidth="1"/>
    <col min="14091" max="14091" width="7.125" style="293" customWidth="1"/>
    <col min="14092" max="14336" width="9" style="293"/>
    <col min="14337" max="14337" width="8.25" style="293" customWidth="1"/>
    <col min="14338" max="14338" width="6.5" style="293" customWidth="1"/>
    <col min="14339" max="14339" width="6.75" style="293" customWidth="1"/>
    <col min="14340" max="14340" width="6.5" style="293" customWidth="1"/>
    <col min="14341" max="14341" width="6.625" style="293" customWidth="1"/>
    <col min="14342" max="14342" width="6.125" style="293" customWidth="1"/>
    <col min="14343" max="14343" width="7" style="293" customWidth="1"/>
    <col min="14344" max="14344" width="6.5" style="293" customWidth="1"/>
    <col min="14345" max="14345" width="7.75" style="293" customWidth="1"/>
    <col min="14346" max="14346" width="7" style="293" customWidth="1"/>
    <col min="14347" max="14347" width="7.125" style="293" customWidth="1"/>
    <col min="14348" max="14592" width="9" style="293"/>
    <col min="14593" max="14593" width="8.25" style="293" customWidth="1"/>
    <col min="14594" max="14594" width="6.5" style="293" customWidth="1"/>
    <col min="14595" max="14595" width="6.75" style="293" customWidth="1"/>
    <col min="14596" max="14596" width="6.5" style="293" customWidth="1"/>
    <col min="14597" max="14597" width="6.625" style="293" customWidth="1"/>
    <col min="14598" max="14598" width="6.125" style="293" customWidth="1"/>
    <col min="14599" max="14599" width="7" style="293" customWidth="1"/>
    <col min="14600" max="14600" width="6.5" style="293" customWidth="1"/>
    <col min="14601" max="14601" width="7.75" style="293" customWidth="1"/>
    <col min="14602" max="14602" width="7" style="293" customWidth="1"/>
    <col min="14603" max="14603" width="7.125" style="293" customWidth="1"/>
    <col min="14604" max="14848" width="9" style="293"/>
    <col min="14849" max="14849" width="8.25" style="293" customWidth="1"/>
    <col min="14850" max="14850" width="6.5" style="293" customWidth="1"/>
    <col min="14851" max="14851" width="6.75" style="293" customWidth="1"/>
    <col min="14852" max="14852" width="6.5" style="293" customWidth="1"/>
    <col min="14853" max="14853" width="6.625" style="293" customWidth="1"/>
    <col min="14854" max="14854" width="6.125" style="293" customWidth="1"/>
    <col min="14855" max="14855" width="7" style="293" customWidth="1"/>
    <col min="14856" max="14856" width="6.5" style="293" customWidth="1"/>
    <col min="14857" max="14857" width="7.75" style="293" customWidth="1"/>
    <col min="14858" max="14858" width="7" style="293" customWidth="1"/>
    <col min="14859" max="14859" width="7.125" style="293" customWidth="1"/>
    <col min="14860" max="15104" width="9" style="293"/>
    <col min="15105" max="15105" width="8.25" style="293" customWidth="1"/>
    <col min="15106" max="15106" width="6.5" style="293" customWidth="1"/>
    <col min="15107" max="15107" width="6.75" style="293" customWidth="1"/>
    <col min="15108" max="15108" width="6.5" style="293" customWidth="1"/>
    <col min="15109" max="15109" width="6.625" style="293" customWidth="1"/>
    <col min="15110" max="15110" width="6.125" style="293" customWidth="1"/>
    <col min="15111" max="15111" width="7" style="293" customWidth="1"/>
    <col min="15112" max="15112" width="6.5" style="293" customWidth="1"/>
    <col min="15113" max="15113" width="7.75" style="293" customWidth="1"/>
    <col min="15114" max="15114" width="7" style="293" customWidth="1"/>
    <col min="15115" max="15115" width="7.125" style="293" customWidth="1"/>
    <col min="15116" max="15360" width="9" style="293"/>
    <col min="15361" max="15361" width="8.25" style="293" customWidth="1"/>
    <col min="15362" max="15362" width="6.5" style="293" customWidth="1"/>
    <col min="15363" max="15363" width="6.75" style="293" customWidth="1"/>
    <col min="15364" max="15364" width="6.5" style="293" customWidth="1"/>
    <col min="15365" max="15365" width="6.625" style="293" customWidth="1"/>
    <col min="15366" max="15366" width="6.125" style="293" customWidth="1"/>
    <col min="15367" max="15367" width="7" style="293" customWidth="1"/>
    <col min="15368" max="15368" width="6.5" style="293" customWidth="1"/>
    <col min="15369" max="15369" width="7.75" style="293" customWidth="1"/>
    <col min="15370" max="15370" width="7" style="293" customWidth="1"/>
    <col min="15371" max="15371" width="7.125" style="293" customWidth="1"/>
    <col min="15372" max="15616" width="9" style="293"/>
    <col min="15617" max="15617" width="8.25" style="293" customWidth="1"/>
    <col min="15618" max="15618" width="6.5" style="293" customWidth="1"/>
    <col min="15619" max="15619" width="6.75" style="293" customWidth="1"/>
    <col min="15620" max="15620" width="6.5" style="293" customWidth="1"/>
    <col min="15621" max="15621" width="6.625" style="293" customWidth="1"/>
    <col min="15622" max="15622" width="6.125" style="293" customWidth="1"/>
    <col min="15623" max="15623" width="7" style="293" customWidth="1"/>
    <col min="15624" max="15624" width="6.5" style="293" customWidth="1"/>
    <col min="15625" max="15625" width="7.75" style="293" customWidth="1"/>
    <col min="15626" max="15626" width="7" style="293" customWidth="1"/>
    <col min="15627" max="15627" width="7.125" style="293" customWidth="1"/>
    <col min="15628" max="15872" width="9" style="293"/>
    <col min="15873" max="15873" width="8.25" style="293" customWidth="1"/>
    <col min="15874" max="15874" width="6.5" style="293" customWidth="1"/>
    <col min="15875" max="15875" width="6.75" style="293" customWidth="1"/>
    <col min="15876" max="15876" width="6.5" style="293" customWidth="1"/>
    <col min="15877" max="15877" width="6.625" style="293" customWidth="1"/>
    <col min="15878" max="15878" width="6.125" style="293" customWidth="1"/>
    <col min="15879" max="15879" width="7" style="293" customWidth="1"/>
    <col min="15880" max="15880" width="6.5" style="293" customWidth="1"/>
    <col min="15881" max="15881" width="7.75" style="293" customWidth="1"/>
    <col min="15882" max="15882" width="7" style="293" customWidth="1"/>
    <col min="15883" max="15883" width="7.125" style="293" customWidth="1"/>
    <col min="15884" max="16128" width="9" style="293"/>
    <col min="16129" max="16129" width="8.25" style="293" customWidth="1"/>
    <col min="16130" max="16130" width="6.5" style="293" customWidth="1"/>
    <col min="16131" max="16131" width="6.75" style="293" customWidth="1"/>
    <col min="16132" max="16132" width="6.5" style="293" customWidth="1"/>
    <col min="16133" max="16133" width="6.625" style="293" customWidth="1"/>
    <col min="16134" max="16134" width="6.125" style="293" customWidth="1"/>
    <col min="16135" max="16135" width="7" style="293" customWidth="1"/>
    <col min="16136" max="16136" width="6.5" style="293" customWidth="1"/>
    <col min="16137" max="16137" width="7.75" style="293" customWidth="1"/>
    <col min="16138" max="16138" width="7" style="293" customWidth="1"/>
    <col min="16139" max="16139" width="7.125" style="293" customWidth="1"/>
    <col min="16140" max="16384" width="9" style="293"/>
  </cols>
  <sheetData>
    <row r="1" spans="1:13" s="343" customFormat="1" ht="24" customHeight="1" thickBot="1" x14ac:dyDescent="0.45">
      <c r="A1" s="357" t="s">
        <v>522</v>
      </c>
      <c r="B1" s="323"/>
      <c r="C1" s="323"/>
      <c r="D1" s="323"/>
      <c r="E1" s="323"/>
      <c r="F1" s="323"/>
      <c r="G1" s="323"/>
      <c r="H1" s="323"/>
      <c r="I1" s="323"/>
      <c r="J1" s="323"/>
      <c r="L1" s="342" t="s">
        <v>523</v>
      </c>
    </row>
    <row r="2" spans="1:13" ht="22.5" customHeight="1" x14ac:dyDescent="0.4">
      <c r="A2" s="645" t="s">
        <v>524</v>
      </c>
      <c r="B2" s="647" t="s">
        <v>525</v>
      </c>
      <c r="C2" s="648"/>
      <c r="D2" s="643" t="s">
        <v>526</v>
      </c>
      <c r="E2" s="647"/>
      <c r="F2" s="643" t="s">
        <v>527</v>
      </c>
      <c r="G2" s="647"/>
      <c r="H2" s="643" t="s">
        <v>528</v>
      </c>
      <c r="I2" s="647"/>
      <c r="J2" s="643" t="s">
        <v>529</v>
      </c>
      <c r="K2" s="644"/>
      <c r="L2" s="295" t="s">
        <v>530</v>
      </c>
      <c r="M2" s="294"/>
    </row>
    <row r="3" spans="1:13" ht="22.5" customHeight="1" x14ac:dyDescent="0.4">
      <c r="A3" s="646"/>
      <c r="B3" s="296" t="s">
        <v>531</v>
      </c>
      <c r="C3" s="297" t="s">
        <v>532</v>
      </c>
      <c r="D3" s="297" t="s">
        <v>531</v>
      </c>
      <c r="E3" s="296" t="s">
        <v>532</v>
      </c>
      <c r="F3" s="297" t="s">
        <v>531</v>
      </c>
      <c r="G3" s="296" t="s">
        <v>532</v>
      </c>
      <c r="H3" s="297" t="s">
        <v>531</v>
      </c>
      <c r="I3" s="296" t="s">
        <v>532</v>
      </c>
      <c r="J3" s="297" t="s">
        <v>531</v>
      </c>
      <c r="K3" s="298" t="s">
        <v>532</v>
      </c>
      <c r="L3" s="299" t="s">
        <v>532</v>
      </c>
      <c r="M3" s="294"/>
    </row>
    <row r="4" spans="1:13" ht="30" customHeight="1" x14ac:dyDescent="0.4">
      <c r="A4" s="300" t="s">
        <v>533</v>
      </c>
      <c r="B4" s="301">
        <v>306</v>
      </c>
      <c r="C4" s="302">
        <v>4936</v>
      </c>
      <c r="D4" s="301">
        <v>141</v>
      </c>
      <c r="E4" s="302">
        <v>2594</v>
      </c>
      <c r="F4" s="301">
        <v>73</v>
      </c>
      <c r="G4" s="302">
        <v>867</v>
      </c>
      <c r="H4" s="301">
        <v>154</v>
      </c>
      <c r="I4" s="302">
        <v>34448</v>
      </c>
      <c r="J4" s="301">
        <v>50</v>
      </c>
      <c r="K4" s="303">
        <v>3188</v>
      </c>
      <c r="L4" s="304">
        <f>C4+E4+G4+I4+K4</f>
        <v>46033</v>
      </c>
    </row>
    <row r="5" spans="1:13" ht="30" customHeight="1" x14ac:dyDescent="0.4">
      <c r="A5" s="300" t="s">
        <v>534</v>
      </c>
      <c r="B5" s="301">
        <v>302</v>
      </c>
      <c r="C5" s="305">
        <v>17561</v>
      </c>
      <c r="D5" s="301">
        <v>249</v>
      </c>
      <c r="E5" s="305">
        <v>3752</v>
      </c>
      <c r="F5" s="301">
        <v>75</v>
      </c>
      <c r="G5" s="305">
        <v>861</v>
      </c>
      <c r="H5" s="301">
        <v>195</v>
      </c>
      <c r="I5" s="305">
        <v>44479</v>
      </c>
      <c r="J5" s="301">
        <v>45</v>
      </c>
      <c r="K5" s="306">
        <v>3908</v>
      </c>
      <c r="L5" s="304">
        <v>70561</v>
      </c>
    </row>
    <row r="6" spans="1:13" ht="30" customHeight="1" x14ac:dyDescent="0.4">
      <c r="A6" s="300" t="s">
        <v>535</v>
      </c>
      <c r="B6" s="301">
        <v>309</v>
      </c>
      <c r="C6" s="305">
        <v>20564</v>
      </c>
      <c r="D6" s="301">
        <v>204</v>
      </c>
      <c r="E6" s="305">
        <v>4386</v>
      </c>
      <c r="F6" s="301">
        <v>74</v>
      </c>
      <c r="G6" s="305">
        <v>1258</v>
      </c>
      <c r="H6" s="301">
        <v>172</v>
      </c>
      <c r="I6" s="305">
        <v>51089</v>
      </c>
      <c r="J6" s="301">
        <v>45</v>
      </c>
      <c r="K6" s="306">
        <v>5458</v>
      </c>
      <c r="L6" s="304">
        <v>82755</v>
      </c>
    </row>
    <row r="7" spans="1:13" ht="30" customHeight="1" x14ac:dyDescent="0.4">
      <c r="A7" s="300" t="s">
        <v>536</v>
      </c>
      <c r="B7" s="301">
        <v>308</v>
      </c>
      <c r="C7" s="305">
        <v>20075</v>
      </c>
      <c r="D7" s="301">
        <v>147</v>
      </c>
      <c r="E7" s="305">
        <v>3089</v>
      </c>
      <c r="F7" s="301">
        <v>93</v>
      </c>
      <c r="G7" s="305">
        <v>2502</v>
      </c>
      <c r="H7" s="301">
        <v>291</v>
      </c>
      <c r="I7" s="305">
        <v>54989</v>
      </c>
      <c r="J7" s="301">
        <v>87</v>
      </c>
      <c r="K7" s="306">
        <v>6415</v>
      </c>
      <c r="L7" s="304">
        <f>K7+I7+G7+E7+C7</f>
        <v>87070</v>
      </c>
    </row>
    <row r="8" spans="1:13" ht="30" customHeight="1" x14ac:dyDescent="0.4">
      <c r="A8" s="300" t="s">
        <v>537</v>
      </c>
      <c r="B8" s="301">
        <v>312</v>
      </c>
      <c r="C8" s="305">
        <v>18892</v>
      </c>
      <c r="D8" s="301">
        <v>167</v>
      </c>
      <c r="E8" s="305">
        <v>4797</v>
      </c>
      <c r="F8" s="301">
        <v>80</v>
      </c>
      <c r="G8" s="305">
        <v>1296</v>
      </c>
      <c r="H8" s="301">
        <v>304</v>
      </c>
      <c r="I8" s="305">
        <v>54770</v>
      </c>
      <c r="J8" s="301">
        <v>77</v>
      </c>
      <c r="K8" s="306">
        <v>5721</v>
      </c>
      <c r="L8" s="304">
        <f>K8+I8+G8+E8+C8</f>
        <v>85476</v>
      </c>
    </row>
    <row r="9" spans="1:13" ht="30" customHeight="1" x14ac:dyDescent="0.4">
      <c r="A9" s="300" t="s">
        <v>538</v>
      </c>
      <c r="B9" s="301">
        <v>302</v>
      </c>
      <c r="C9" s="305">
        <v>23476</v>
      </c>
      <c r="D9" s="301">
        <v>158</v>
      </c>
      <c r="E9" s="305">
        <v>4120</v>
      </c>
      <c r="F9" s="301">
        <v>89</v>
      </c>
      <c r="G9" s="305">
        <v>1980</v>
      </c>
      <c r="H9" s="301">
        <v>306</v>
      </c>
      <c r="I9" s="305">
        <v>62054</v>
      </c>
      <c r="J9" s="301">
        <v>76</v>
      </c>
      <c r="K9" s="306">
        <v>8436</v>
      </c>
      <c r="L9" s="304">
        <f>K9+I9+G9+E9+C9</f>
        <v>100066</v>
      </c>
    </row>
    <row r="10" spans="1:13" ht="30" customHeight="1" x14ac:dyDescent="0.4">
      <c r="A10" s="300" t="s">
        <v>539</v>
      </c>
      <c r="B10" s="301">
        <v>310</v>
      </c>
      <c r="C10" s="305">
        <v>22381</v>
      </c>
      <c r="D10" s="301">
        <v>146</v>
      </c>
      <c r="E10" s="305">
        <v>4510</v>
      </c>
      <c r="F10" s="301">
        <v>101</v>
      </c>
      <c r="G10" s="305">
        <v>2630</v>
      </c>
      <c r="H10" s="301">
        <v>308</v>
      </c>
      <c r="I10" s="305">
        <v>62871</v>
      </c>
      <c r="J10" s="301">
        <v>75</v>
      </c>
      <c r="K10" s="306">
        <v>5097</v>
      </c>
      <c r="L10" s="304">
        <v>97489</v>
      </c>
    </row>
    <row r="11" spans="1:13" ht="30" customHeight="1" x14ac:dyDescent="0.4">
      <c r="A11" s="300" t="s">
        <v>540</v>
      </c>
      <c r="B11" s="301">
        <v>306</v>
      </c>
      <c r="C11" s="305">
        <v>24043</v>
      </c>
      <c r="D11" s="301">
        <v>116</v>
      </c>
      <c r="E11" s="305">
        <v>4861</v>
      </c>
      <c r="F11" s="301">
        <v>79</v>
      </c>
      <c r="G11" s="305">
        <v>1654</v>
      </c>
      <c r="H11" s="301">
        <v>312</v>
      </c>
      <c r="I11" s="305">
        <v>67533</v>
      </c>
      <c r="J11" s="301">
        <v>61</v>
      </c>
      <c r="K11" s="306">
        <v>5212</v>
      </c>
      <c r="L11" s="304">
        <v>103303</v>
      </c>
    </row>
    <row r="12" spans="1:13" ht="30" customHeight="1" x14ac:dyDescent="0.4">
      <c r="A12" s="300" t="s">
        <v>541</v>
      </c>
      <c r="B12" s="301">
        <v>308</v>
      </c>
      <c r="C12" s="305">
        <v>27606</v>
      </c>
      <c r="D12" s="301">
        <v>115</v>
      </c>
      <c r="E12" s="305">
        <v>3724</v>
      </c>
      <c r="F12" s="301">
        <v>79</v>
      </c>
      <c r="G12" s="305">
        <v>3201</v>
      </c>
      <c r="H12" s="301">
        <v>310</v>
      </c>
      <c r="I12" s="305">
        <v>72117</v>
      </c>
      <c r="J12" s="301">
        <v>81</v>
      </c>
      <c r="K12" s="306">
        <v>7188</v>
      </c>
      <c r="L12" s="304">
        <v>113836</v>
      </c>
    </row>
    <row r="13" spans="1:13" ht="30" customHeight="1" x14ac:dyDescent="0.4">
      <c r="A13" s="300" t="s">
        <v>542</v>
      </c>
      <c r="B13" s="301">
        <v>306</v>
      </c>
      <c r="C13" s="305">
        <v>26251</v>
      </c>
      <c r="D13" s="301">
        <v>130</v>
      </c>
      <c r="E13" s="305">
        <v>3935</v>
      </c>
      <c r="F13" s="301">
        <v>81</v>
      </c>
      <c r="G13" s="305">
        <v>2249</v>
      </c>
      <c r="H13" s="301">
        <v>345</v>
      </c>
      <c r="I13" s="305">
        <v>74051</v>
      </c>
      <c r="J13" s="301">
        <v>89</v>
      </c>
      <c r="K13" s="306">
        <v>5574</v>
      </c>
      <c r="L13" s="304">
        <f>C13+E13+G13+I13+K13</f>
        <v>112060</v>
      </c>
    </row>
    <row r="14" spans="1:13" ht="30" customHeight="1" thickBot="1" x14ac:dyDescent="0.45">
      <c r="A14" s="341" t="s">
        <v>548</v>
      </c>
      <c r="B14" s="696">
        <v>308</v>
      </c>
      <c r="C14" s="697">
        <v>26398</v>
      </c>
      <c r="D14" s="696">
        <v>126</v>
      </c>
      <c r="E14" s="697">
        <v>4652</v>
      </c>
      <c r="F14" s="696">
        <v>79</v>
      </c>
      <c r="G14" s="697">
        <v>1434</v>
      </c>
      <c r="H14" s="696">
        <v>306</v>
      </c>
      <c r="I14" s="697">
        <v>69985</v>
      </c>
      <c r="J14" s="696">
        <v>87</v>
      </c>
      <c r="K14" s="698">
        <v>9257</v>
      </c>
      <c r="L14" s="699">
        <f>C14+E14+G14+I14+K14</f>
        <v>111726</v>
      </c>
    </row>
    <row r="15" spans="1:13" ht="20.25" customHeight="1" x14ac:dyDescent="0.4">
      <c r="A15" s="308" t="s">
        <v>543</v>
      </c>
      <c r="L15" s="294"/>
    </row>
    <row r="16" spans="1:13" x14ac:dyDescent="0.4">
      <c r="C16" s="307"/>
      <c r="E16" s="307"/>
      <c r="G16" s="307"/>
      <c r="I16" s="307"/>
      <c r="K16" s="307"/>
      <c r="L16" s="309"/>
    </row>
    <row r="17" spans="12:12" x14ac:dyDescent="0.4">
      <c r="L17" s="294"/>
    </row>
  </sheetData>
  <mergeCells count="6">
    <mergeCell ref="J2:K2"/>
    <mergeCell ref="A2:A3"/>
    <mergeCell ref="B2:C2"/>
    <mergeCell ref="D2:E2"/>
    <mergeCell ref="F2:G2"/>
    <mergeCell ref="H2:I2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7"/>
  <sheetViews>
    <sheetView view="pageBreakPreview" zoomScaleNormal="100" zoomScaleSheetLayoutView="100" workbookViewId="0">
      <selection activeCell="B1" sqref="B1"/>
    </sheetView>
  </sheetViews>
  <sheetFormatPr defaultColWidth="10.375" defaultRowHeight="18" customHeight="1" x14ac:dyDescent="0.15"/>
  <cols>
    <col min="1" max="1" width="0.75" style="1" customWidth="1"/>
    <col min="2" max="2" width="11.625" style="1" customWidth="1"/>
    <col min="3" max="3" width="0.625" style="1" customWidth="1"/>
    <col min="4" max="8" width="12.5" style="1" customWidth="1"/>
    <col min="9" max="9" width="3.875" style="1" customWidth="1"/>
    <col min="10" max="10" width="6.375" style="1" customWidth="1"/>
    <col min="11" max="11" width="7.75" style="1" customWidth="1"/>
    <col min="12" max="256" width="10.375" style="1"/>
    <col min="257" max="257" width="0.75" style="1" customWidth="1"/>
    <col min="258" max="258" width="11.625" style="1" customWidth="1"/>
    <col min="259" max="259" width="0.625" style="1" customWidth="1"/>
    <col min="260" max="264" width="12.5" style="1" customWidth="1"/>
    <col min="265" max="265" width="3.875" style="1" customWidth="1"/>
    <col min="266" max="266" width="6.375" style="1" customWidth="1"/>
    <col min="267" max="267" width="7.75" style="1" customWidth="1"/>
    <col min="268" max="512" width="10.375" style="1"/>
    <col min="513" max="513" width="0.75" style="1" customWidth="1"/>
    <col min="514" max="514" width="11.625" style="1" customWidth="1"/>
    <col min="515" max="515" width="0.625" style="1" customWidth="1"/>
    <col min="516" max="520" width="12.5" style="1" customWidth="1"/>
    <col min="521" max="521" width="3.875" style="1" customWidth="1"/>
    <col min="522" max="522" width="6.375" style="1" customWidth="1"/>
    <col min="523" max="523" width="7.75" style="1" customWidth="1"/>
    <col min="524" max="768" width="10.375" style="1"/>
    <col min="769" max="769" width="0.75" style="1" customWidth="1"/>
    <col min="770" max="770" width="11.625" style="1" customWidth="1"/>
    <col min="771" max="771" width="0.625" style="1" customWidth="1"/>
    <col min="772" max="776" width="12.5" style="1" customWidth="1"/>
    <col min="777" max="777" width="3.875" style="1" customWidth="1"/>
    <col min="778" max="778" width="6.375" style="1" customWidth="1"/>
    <col min="779" max="779" width="7.75" style="1" customWidth="1"/>
    <col min="780" max="1024" width="10.375" style="1"/>
    <col min="1025" max="1025" width="0.75" style="1" customWidth="1"/>
    <col min="1026" max="1026" width="11.625" style="1" customWidth="1"/>
    <col min="1027" max="1027" width="0.625" style="1" customWidth="1"/>
    <col min="1028" max="1032" width="12.5" style="1" customWidth="1"/>
    <col min="1033" max="1033" width="3.875" style="1" customWidth="1"/>
    <col min="1034" max="1034" width="6.375" style="1" customWidth="1"/>
    <col min="1035" max="1035" width="7.75" style="1" customWidth="1"/>
    <col min="1036" max="1280" width="10.375" style="1"/>
    <col min="1281" max="1281" width="0.75" style="1" customWidth="1"/>
    <col min="1282" max="1282" width="11.625" style="1" customWidth="1"/>
    <col min="1283" max="1283" width="0.625" style="1" customWidth="1"/>
    <col min="1284" max="1288" width="12.5" style="1" customWidth="1"/>
    <col min="1289" max="1289" width="3.875" style="1" customWidth="1"/>
    <col min="1290" max="1290" width="6.375" style="1" customWidth="1"/>
    <col min="1291" max="1291" width="7.75" style="1" customWidth="1"/>
    <col min="1292" max="1536" width="10.375" style="1"/>
    <col min="1537" max="1537" width="0.75" style="1" customWidth="1"/>
    <col min="1538" max="1538" width="11.625" style="1" customWidth="1"/>
    <col min="1539" max="1539" width="0.625" style="1" customWidth="1"/>
    <col min="1540" max="1544" width="12.5" style="1" customWidth="1"/>
    <col min="1545" max="1545" width="3.875" style="1" customWidth="1"/>
    <col min="1546" max="1546" width="6.375" style="1" customWidth="1"/>
    <col min="1547" max="1547" width="7.75" style="1" customWidth="1"/>
    <col min="1548" max="1792" width="10.375" style="1"/>
    <col min="1793" max="1793" width="0.75" style="1" customWidth="1"/>
    <col min="1794" max="1794" width="11.625" style="1" customWidth="1"/>
    <col min="1795" max="1795" width="0.625" style="1" customWidth="1"/>
    <col min="1796" max="1800" width="12.5" style="1" customWidth="1"/>
    <col min="1801" max="1801" width="3.875" style="1" customWidth="1"/>
    <col min="1802" max="1802" width="6.375" style="1" customWidth="1"/>
    <col min="1803" max="1803" width="7.75" style="1" customWidth="1"/>
    <col min="1804" max="2048" width="10.375" style="1"/>
    <col min="2049" max="2049" width="0.75" style="1" customWidth="1"/>
    <col min="2050" max="2050" width="11.625" style="1" customWidth="1"/>
    <col min="2051" max="2051" width="0.625" style="1" customWidth="1"/>
    <col min="2052" max="2056" width="12.5" style="1" customWidth="1"/>
    <col min="2057" max="2057" width="3.875" style="1" customWidth="1"/>
    <col min="2058" max="2058" width="6.375" style="1" customWidth="1"/>
    <col min="2059" max="2059" width="7.75" style="1" customWidth="1"/>
    <col min="2060" max="2304" width="10.375" style="1"/>
    <col min="2305" max="2305" width="0.75" style="1" customWidth="1"/>
    <col min="2306" max="2306" width="11.625" style="1" customWidth="1"/>
    <col min="2307" max="2307" width="0.625" style="1" customWidth="1"/>
    <col min="2308" max="2312" width="12.5" style="1" customWidth="1"/>
    <col min="2313" max="2313" width="3.875" style="1" customWidth="1"/>
    <col min="2314" max="2314" width="6.375" style="1" customWidth="1"/>
    <col min="2315" max="2315" width="7.75" style="1" customWidth="1"/>
    <col min="2316" max="2560" width="10.375" style="1"/>
    <col min="2561" max="2561" width="0.75" style="1" customWidth="1"/>
    <col min="2562" max="2562" width="11.625" style="1" customWidth="1"/>
    <col min="2563" max="2563" width="0.625" style="1" customWidth="1"/>
    <col min="2564" max="2568" width="12.5" style="1" customWidth="1"/>
    <col min="2569" max="2569" width="3.875" style="1" customWidth="1"/>
    <col min="2570" max="2570" width="6.375" style="1" customWidth="1"/>
    <col min="2571" max="2571" width="7.75" style="1" customWidth="1"/>
    <col min="2572" max="2816" width="10.375" style="1"/>
    <col min="2817" max="2817" width="0.75" style="1" customWidth="1"/>
    <col min="2818" max="2818" width="11.625" style="1" customWidth="1"/>
    <col min="2819" max="2819" width="0.625" style="1" customWidth="1"/>
    <col min="2820" max="2824" width="12.5" style="1" customWidth="1"/>
    <col min="2825" max="2825" width="3.875" style="1" customWidth="1"/>
    <col min="2826" max="2826" width="6.375" style="1" customWidth="1"/>
    <col min="2827" max="2827" width="7.75" style="1" customWidth="1"/>
    <col min="2828" max="3072" width="10.375" style="1"/>
    <col min="3073" max="3073" width="0.75" style="1" customWidth="1"/>
    <col min="3074" max="3074" width="11.625" style="1" customWidth="1"/>
    <col min="3075" max="3075" width="0.625" style="1" customWidth="1"/>
    <col min="3076" max="3080" width="12.5" style="1" customWidth="1"/>
    <col min="3081" max="3081" width="3.875" style="1" customWidth="1"/>
    <col min="3082" max="3082" width="6.375" style="1" customWidth="1"/>
    <col min="3083" max="3083" width="7.75" style="1" customWidth="1"/>
    <col min="3084" max="3328" width="10.375" style="1"/>
    <col min="3329" max="3329" width="0.75" style="1" customWidth="1"/>
    <col min="3330" max="3330" width="11.625" style="1" customWidth="1"/>
    <col min="3331" max="3331" width="0.625" style="1" customWidth="1"/>
    <col min="3332" max="3336" width="12.5" style="1" customWidth="1"/>
    <col min="3337" max="3337" width="3.875" style="1" customWidth="1"/>
    <col min="3338" max="3338" width="6.375" style="1" customWidth="1"/>
    <col min="3339" max="3339" width="7.75" style="1" customWidth="1"/>
    <col min="3340" max="3584" width="10.375" style="1"/>
    <col min="3585" max="3585" width="0.75" style="1" customWidth="1"/>
    <col min="3586" max="3586" width="11.625" style="1" customWidth="1"/>
    <col min="3587" max="3587" width="0.625" style="1" customWidth="1"/>
    <col min="3588" max="3592" width="12.5" style="1" customWidth="1"/>
    <col min="3593" max="3593" width="3.875" style="1" customWidth="1"/>
    <col min="3594" max="3594" width="6.375" style="1" customWidth="1"/>
    <col min="3595" max="3595" width="7.75" style="1" customWidth="1"/>
    <col min="3596" max="3840" width="10.375" style="1"/>
    <col min="3841" max="3841" width="0.75" style="1" customWidth="1"/>
    <col min="3842" max="3842" width="11.625" style="1" customWidth="1"/>
    <col min="3843" max="3843" width="0.625" style="1" customWidth="1"/>
    <col min="3844" max="3848" width="12.5" style="1" customWidth="1"/>
    <col min="3849" max="3849" width="3.875" style="1" customWidth="1"/>
    <col min="3850" max="3850" width="6.375" style="1" customWidth="1"/>
    <col min="3851" max="3851" width="7.75" style="1" customWidth="1"/>
    <col min="3852" max="4096" width="10.375" style="1"/>
    <col min="4097" max="4097" width="0.75" style="1" customWidth="1"/>
    <col min="4098" max="4098" width="11.625" style="1" customWidth="1"/>
    <col min="4099" max="4099" width="0.625" style="1" customWidth="1"/>
    <col min="4100" max="4104" width="12.5" style="1" customWidth="1"/>
    <col min="4105" max="4105" width="3.875" style="1" customWidth="1"/>
    <col min="4106" max="4106" width="6.375" style="1" customWidth="1"/>
    <col min="4107" max="4107" width="7.75" style="1" customWidth="1"/>
    <col min="4108" max="4352" width="10.375" style="1"/>
    <col min="4353" max="4353" width="0.75" style="1" customWidth="1"/>
    <col min="4354" max="4354" width="11.625" style="1" customWidth="1"/>
    <col min="4355" max="4355" width="0.625" style="1" customWidth="1"/>
    <col min="4356" max="4360" width="12.5" style="1" customWidth="1"/>
    <col min="4361" max="4361" width="3.875" style="1" customWidth="1"/>
    <col min="4362" max="4362" width="6.375" style="1" customWidth="1"/>
    <col min="4363" max="4363" width="7.75" style="1" customWidth="1"/>
    <col min="4364" max="4608" width="10.375" style="1"/>
    <col min="4609" max="4609" width="0.75" style="1" customWidth="1"/>
    <col min="4610" max="4610" width="11.625" style="1" customWidth="1"/>
    <col min="4611" max="4611" width="0.625" style="1" customWidth="1"/>
    <col min="4612" max="4616" width="12.5" style="1" customWidth="1"/>
    <col min="4617" max="4617" width="3.875" style="1" customWidth="1"/>
    <col min="4618" max="4618" width="6.375" style="1" customWidth="1"/>
    <col min="4619" max="4619" width="7.75" style="1" customWidth="1"/>
    <col min="4620" max="4864" width="10.375" style="1"/>
    <col min="4865" max="4865" width="0.75" style="1" customWidth="1"/>
    <col min="4866" max="4866" width="11.625" style="1" customWidth="1"/>
    <col min="4867" max="4867" width="0.625" style="1" customWidth="1"/>
    <col min="4868" max="4872" width="12.5" style="1" customWidth="1"/>
    <col min="4873" max="4873" width="3.875" style="1" customWidth="1"/>
    <col min="4874" max="4874" width="6.375" style="1" customWidth="1"/>
    <col min="4875" max="4875" width="7.75" style="1" customWidth="1"/>
    <col min="4876" max="5120" width="10.375" style="1"/>
    <col min="5121" max="5121" width="0.75" style="1" customWidth="1"/>
    <col min="5122" max="5122" width="11.625" style="1" customWidth="1"/>
    <col min="5123" max="5123" width="0.625" style="1" customWidth="1"/>
    <col min="5124" max="5128" width="12.5" style="1" customWidth="1"/>
    <col min="5129" max="5129" width="3.875" style="1" customWidth="1"/>
    <col min="5130" max="5130" width="6.375" style="1" customWidth="1"/>
    <col min="5131" max="5131" width="7.75" style="1" customWidth="1"/>
    <col min="5132" max="5376" width="10.375" style="1"/>
    <col min="5377" max="5377" width="0.75" style="1" customWidth="1"/>
    <col min="5378" max="5378" width="11.625" style="1" customWidth="1"/>
    <col min="5379" max="5379" width="0.625" style="1" customWidth="1"/>
    <col min="5380" max="5384" width="12.5" style="1" customWidth="1"/>
    <col min="5385" max="5385" width="3.875" style="1" customWidth="1"/>
    <col min="5386" max="5386" width="6.375" style="1" customWidth="1"/>
    <col min="5387" max="5387" width="7.75" style="1" customWidth="1"/>
    <col min="5388" max="5632" width="10.375" style="1"/>
    <col min="5633" max="5633" width="0.75" style="1" customWidth="1"/>
    <col min="5634" max="5634" width="11.625" style="1" customWidth="1"/>
    <col min="5635" max="5635" width="0.625" style="1" customWidth="1"/>
    <col min="5636" max="5640" width="12.5" style="1" customWidth="1"/>
    <col min="5641" max="5641" width="3.875" style="1" customWidth="1"/>
    <col min="5642" max="5642" width="6.375" style="1" customWidth="1"/>
    <col min="5643" max="5643" width="7.75" style="1" customWidth="1"/>
    <col min="5644" max="5888" width="10.375" style="1"/>
    <col min="5889" max="5889" width="0.75" style="1" customWidth="1"/>
    <col min="5890" max="5890" width="11.625" style="1" customWidth="1"/>
    <col min="5891" max="5891" width="0.625" style="1" customWidth="1"/>
    <col min="5892" max="5896" width="12.5" style="1" customWidth="1"/>
    <col min="5897" max="5897" width="3.875" style="1" customWidth="1"/>
    <col min="5898" max="5898" width="6.375" style="1" customWidth="1"/>
    <col min="5899" max="5899" width="7.75" style="1" customWidth="1"/>
    <col min="5900" max="6144" width="10.375" style="1"/>
    <col min="6145" max="6145" width="0.75" style="1" customWidth="1"/>
    <col min="6146" max="6146" width="11.625" style="1" customWidth="1"/>
    <col min="6147" max="6147" width="0.625" style="1" customWidth="1"/>
    <col min="6148" max="6152" width="12.5" style="1" customWidth="1"/>
    <col min="6153" max="6153" width="3.875" style="1" customWidth="1"/>
    <col min="6154" max="6154" width="6.375" style="1" customWidth="1"/>
    <col min="6155" max="6155" width="7.75" style="1" customWidth="1"/>
    <col min="6156" max="6400" width="10.375" style="1"/>
    <col min="6401" max="6401" width="0.75" style="1" customWidth="1"/>
    <col min="6402" max="6402" width="11.625" style="1" customWidth="1"/>
    <col min="6403" max="6403" width="0.625" style="1" customWidth="1"/>
    <col min="6404" max="6408" width="12.5" style="1" customWidth="1"/>
    <col min="6409" max="6409" width="3.875" style="1" customWidth="1"/>
    <col min="6410" max="6410" width="6.375" style="1" customWidth="1"/>
    <col min="6411" max="6411" width="7.75" style="1" customWidth="1"/>
    <col min="6412" max="6656" width="10.375" style="1"/>
    <col min="6657" max="6657" width="0.75" style="1" customWidth="1"/>
    <col min="6658" max="6658" width="11.625" style="1" customWidth="1"/>
    <col min="6659" max="6659" width="0.625" style="1" customWidth="1"/>
    <col min="6660" max="6664" width="12.5" style="1" customWidth="1"/>
    <col min="6665" max="6665" width="3.875" style="1" customWidth="1"/>
    <col min="6666" max="6666" width="6.375" style="1" customWidth="1"/>
    <col min="6667" max="6667" width="7.75" style="1" customWidth="1"/>
    <col min="6668" max="6912" width="10.375" style="1"/>
    <col min="6913" max="6913" width="0.75" style="1" customWidth="1"/>
    <col min="6914" max="6914" width="11.625" style="1" customWidth="1"/>
    <col min="6915" max="6915" width="0.625" style="1" customWidth="1"/>
    <col min="6916" max="6920" width="12.5" style="1" customWidth="1"/>
    <col min="6921" max="6921" width="3.875" style="1" customWidth="1"/>
    <col min="6922" max="6922" width="6.375" style="1" customWidth="1"/>
    <col min="6923" max="6923" width="7.75" style="1" customWidth="1"/>
    <col min="6924" max="7168" width="10.375" style="1"/>
    <col min="7169" max="7169" width="0.75" style="1" customWidth="1"/>
    <col min="7170" max="7170" width="11.625" style="1" customWidth="1"/>
    <col min="7171" max="7171" width="0.625" style="1" customWidth="1"/>
    <col min="7172" max="7176" width="12.5" style="1" customWidth="1"/>
    <col min="7177" max="7177" width="3.875" style="1" customWidth="1"/>
    <col min="7178" max="7178" width="6.375" style="1" customWidth="1"/>
    <col min="7179" max="7179" width="7.75" style="1" customWidth="1"/>
    <col min="7180" max="7424" width="10.375" style="1"/>
    <col min="7425" max="7425" width="0.75" style="1" customWidth="1"/>
    <col min="7426" max="7426" width="11.625" style="1" customWidth="1"/>
    <col min="7427" max="7427" width="0.625" style="1" customWidth="1"/>
    <col min="7428" max="7432" width="12.5" style="1" customWidth="1"/>
    <col min="7433" max="7433" width="3.875" style="1" customWidth="1"/>
    <col min="7434" max="7434" width="6.375" style="1" customWidth="1"/>
    <col min="7435" max="7435" width="7.75" style="1" customWidth="1"/>
    <col min="7436" max="7680" width="10.375" style="1"/>
    <col min="7681" max="7681" width="0.75" style="1" customWidth="1"/>
    <col min="7682" max="7682" width="11.625" style="1" customWidth="1"/>
    <col min="7683" max="7683" width="0.625" style="1" customWidth="1"/>
    <col min="7684" max="7688" width="12.5" style="1" customWidth="1"/>
    <col min="7689" max="7689" width="3.875" style="1" customWidth="1"/>
    <col min="7690" max="7690" width="6.375" style="1" customWidth="1"/>
    <col min="7691" max="7691" width="7.75" style="1" customWidth="1"/>
    <col min="7692" max="7936" width="10.375" style="1"/>
    <col min="7937" max="7937" width="0.75" style="1" customWidth="1"/>
    <col min="7938" max="7938" width="11.625" style="1" customWidth="1"/>
    <col min="7939" max="7939" width="0.625" style="1" customWidth="1"/>
    <col min="7940" max="7944" width="12.5" style="1" customWidth="1"/>
    <col min="7945" max="7945" width="3.875" style="1" customWidth="1"/>
    <col min="7946" max="7946" width="6.375" style="1" customWidth="1"/>
    <col min="7947" max="7947" width="7.75" style="1" customWidth="1"/>
    <col min="7948" max="8192" width="10.375" style="1"/>
    <col min="8193" max="8193" width="0.75" style="1" customWidth="1"/>
    <col min="8194" max="8194" width="11.625" style="1" customWidth="1"/>
    <col min="8195" max="8195" width="0.625" style="1" customWidth="1"/>
    <col min="8196" max="8200" width="12.5" style="1" customWidth="1"/>
    <col min="8201" max="8201" width="3.875" style="1" customWidth="1"/>
    <col min="8202" max="8202" width="6.375" style="1" customWidth="1"/>
    <col min="8203" max="8203" width="7.75" style="1" customWidth="1"/>
    <col min="8204" max="8448" width="10.375" style="1"/>
    <col min="8449" max="8449" width="0.75" style="1" customWidth="1"/>
    <col min="8450" max="8450" width="11.625" style="1" customWidth="1"/>
    <col min="8451" max="8451" width="0.625" style="1" customWidth="1"/>
    <col min="8452" max="8456" width="12.5" style="1" customWidth="1"/>
    <col min="8457" max="8457" width="3.875" style="1" customWidth="1"/>
    <col min="8458" max="8458" width="6.375" style="1" customWidth="1"/>
    <col min="8459" max="8459" width="7.75" style="1" customWidth="1"/>
    <col min="8460" max="8704" width="10.375" style="1"/>
    <col min="8705" max="8705" width="0.75" style="1" customWidth="1"/>
    <col min="8706" max="8706" width="11.625" style="1" customWidth="1"/>
    <col min="8707" max="8707" width="0.625" style="1" customWidth="1"/>
    <col min="8708" max="8712" width="12.5" style="1" customWidth="1"/>
    <col min="8713" max="8713" width="3.875" style="1" customWidth="1"/>
    <col min="8714" max="8714" width="6.375" style="1" customWidth="1"/>
    <col min="8715" max="8715" width="7.75" style="1" customWidth="1"/>
    <col min="8716" max="8960" width="10.375" style="1"/>
    <col min="8961" max="8961" width="0.75" style="1" customWidth="1"/>
    <col min="8962" max="8962" width="11.625" style="1" customWidth="1"/>
    <col min="8963" max="8963" width="0.625" style="1" customWidth="1"/>
    <col min="8964" max="8968" width="12.5" style="1" customWidth="1"/>
    <col min="8969" max="8969" width="3.875" style="1" customWidth="1"/>
    <col min="8970" max="8970" width="6.375" style="1" customWidth="1"/>
    <col min="8971" max="8971" width="7.75" style="1" customWidth="1"/>
    <col min="8972" max="9216" width="10.375" style="1"/>
    <col min="9217" max="9217" width="0.75" style="1" customWidth="1"/>
    <col min="9218" max="9218" width="11.625" style="1" customWidth="1"/>
    <col min="9219" max="9219" width="0.625" style="1" customWidth="1"/>
    <col min="9220" max="9224" width="12.5" style="1" customWidth="1"/>
    <col min="9225" max="9225" width="3.875" style="1" customWidth="1"/>
    <col min="9226" max="9226" width="6.375" style="1" customWidth="1"/>
    <col min="9227" max="9227" width="7.75" style="1" customWidth="1"/>
    <col min="9228" max="9472" width="10.375" style="1"/>
    <col min="9473" max="9473" width="0.75" style="1" customWidth="1"/>
    <col min="9474" max="9474" width="11.625" style="1" customWidth="1"/>
    <col min="9475" max="9475" width="0.625" style="1" customWidth="1"/>
    <col min="9476" max="9480" width="12.5" style="1" customWidth="1"/>
    <col min="9481" max="9481" width="3.875" style="1" customWidth="1"/>
    <col min="9482" max="9482" width="6.375" style="1" customWidth="1"/>
    <col min="9483" max="9483" width="7.75" style="1" customWidth="1"/>
    <col min="9484" max="9728" width="10.375" style="1"/>
    <col min="9729" max="9729" width="0.75" style="1" customWidth="1"/>
    <col min="9730" max="9730" width="11.625" style="1" customWidth="1"/>
    <col min="9731" max="9731" width="0.625" style="1" customWidth="1"/>
    <col min="9732" max="9736" width="12.5" style="1" customWidth="1"/>
    <col min="9737" max="9737" width="3.875" style="1" customWidth="1"/>
    <col min="9738" max="9738" width="6.375" style="1" customWidth="1"/>
    <col min="9739" max="9739" width="7.75" style="1" customWidth="1"/>
    <col min="9740" max="9984" width="10.375" style="1"/>
    <col min="9985" max="9985" width="0.75" style="1" customWidth="1"/>
    <col min="9986" max="9986" width="11.625" style="1" customWidth="1"/>
    <col min="9987" max="9987" width="0.625" style="1" customWidth="1"/>
    <col min="9988" max="9992" width="12.5" style="1" customWidth="1"/>
    <col min="9993" max="9993" width="3.875" style="1" customWidth="1"/>
    <col min="9994" max="9994" width="6.375" style="1" customWidth="1"/>
    <col min="9995" max="9995" width="7.75" style="1" customWidth="1"/>
    <col min="9996" max="10240" width="10.375" style="1"/>
    <col min="10241" max="10241" width="0.75" style="1" customWidth="1"/>
    <col min="10242" max="10242" width="11.625" style="1" customWidth="1"/>
    <col min="10243" max="10243" width="0.625" style="1" customWidth="1"/>
    <col min="10244" max="10248" width="12.5" style="1" customWidth="1"/>
    <col min="10249" max="10249" width="3.875" style="1" customWidth="1"/>
    <col min="10250" max="10250" width="6.375" style="1" customWidth="1"/>
    <col min="10251" max="10251" width="7.75" style="1" customWidth="1"/>
    <col min="10252" max="10496" width="10.375" style="1"/>
    <col min="10497" max="10497" width="0.75" style="1" customWidth="1"/>
    <col min="10498" max="10498" width="11.625" style="1" customWidth="1"/>
    <col min="10499" max="10499" width="0.625" style="1" customWidth="1"/>
    <col min="10500" max="10504" width="12.5" style="1" customWidth="1"/>
    <col min="10505" max="10505" width="3.875" style="1" customWidth="1"/>
    <col min="10506" max="10506" width="6.375" style="1" customWidth="1"/>
    <col min="10507" max="10507" width="7.75" style="1" customWidth="1"/>
    <col min="10508" max="10752" width="10.375" style="1"/>
    <col min="10753" max="10753" width="0.75" style="1" customWidth="1"/>
    <col min="10754" max="10754" width="11.625" style="1" customWidth="1"/>
    <col min="10755" max="10755" width="0.625" style="1" customWidth="1"/>
    <col min="10756" max="10760" width="12.5" style="1" customWidth="1"/>
    <col min="10761" max="10761" width="3.875" style="1" customWidth="1"/>
    <col min="10762" max="10762" width="6.375" style="1" customWidth="1"/>
    <col min="10763" max="10763" width="7.75" style="1" customWidth="1"/>
    <col min="10764" max="11008" width="10.375" style="1"/>
    <col min="11009" max="11009" width="0.75" style="1" customWidth="1"/>
    <col min="11010" max="11010" width="11.625" style="1" customWidth="1"/>
    <col min="11011" max="11011" width="0.625" style="1" customWidth="1"/>
    <col min="11012" max="11016" width="12.5" style="1" customWidth="1"/>
    <col min="11017" max="11017" width="3.875" style="1" customWidth="1"/>
    <col min="11018" max="11018" width="6.375" style="1" customWidth="1"/>
    <col min="11019" max="11019" width="7.75" style="1" customWidth="1"/>
    <col min="11020" max="11264" width="10.375" style="1"/>
    <col min="11265" max="11265" width="0.75" style="1" customWidth="1"/>
    <col min="11266" max="11266" width="11.625" style="1" customWidth="1"/>
    <col min="11267" max="11267" width="0.625" style="1" customWidth="1"/>
    <col min="11268" max="11272" width="12.5" style="1" customWidth="1"/>
    <col min="11273" max="11273" width="3.875" style="1" customWidth="1"/>
    <col min="11274" max="11274" width="6.375" style="1" customWidth="1"/>
    <col min="11275" max="11275" width="7.75" style="1" customWidth="1"/>
    <col min="11276" max="11520" width="10.375" style="1"/>
    <col min="11521" max="11521" width="0.75" style="1" customWidth="1"/>
    <col min="11522" max="11522" width="11.625" style="1" customWidth="1"/>
    <col min="11523" max="11523" width="0.625" style="1" customWidth="1"/>
    <col min="11524" max="11528" width="12.5" style="1" customWidth="1"/>
    <col min="11529" max="11529" width="3.875" style="1" customWidth="1"/>
    <col min="11530" max="11530" width="6.375" style="1" customWidth="1"/>
    <col min="11531" max="11531" width="7.75" style="1" customWidth="1"/>
    <col min="11532" max="11776" width="10.375" style="1"/>
    <col min="11777" max="11777" width="0.75" style="1" customWidth="1"/>
    <col min="11778" max="11778" width="11.625" style="1" customWidth="1"/>
    <col min="11779" max="11779" width="0.625" style="1" customWidth="1"/>
    <col min="11780" max="11784" width="12.5" style="1" customWidth="1"/>
    <col min="11785" max="11785" width="3.875" style="1" customWidth="1"/>
    <col min="11786" max="11786" width="6.375" style="1" customWidth="1"/>
    <col min="11787" max="11787" width="7.75" style="1" customWidth="1"/>
    <col min="11788" max="12032" width="10.375" style="1"/>
    <col min="12033" max="12033" width="0.75" style="1" customWidth="1"/>
    <col min="12034" max="12034" width="11.625" style="1" customWidth="1"/>
    <col min="12035" max="12035" width="0.625" style="1" customWidth="1"/>
    <col min="12036" max="12040" width="12.5" style="1" customWidth="1"/>
    <col min="12041" max="12041" width="3.875" style="1" customWidth="1"/>
    <col min="12042" max="12042" width="6.375" style="1" customWidth="1"/>
    <col min="12043" max="12043" width="7.75" style="1" customWidth="1"/>
    <col min="12044" max="12288" width="10.375" style="1"/>
    <col min="12289" max="12289" width="0.75" style="1" customWidth="1"/>
    <col min="12290" max="12290" width="11.625" style="1" customWidth="1"/>
    <col min="12291" max="12291" width="0.625" style="1" customWidth="1"/>
    <col min="12292" max="12296" width="12.5" style="1" customWidth="1"/>
    <col min="12297" max="12297" width="3.875" style="1" customWidth="1"/>
    <col min="12298" max="12298" width="6.375" style="1" customWidth="1"/>
    <col min="12299" max="12299" width="7.75" style="1" customWidth="1"/>
    <col min="12300" max="12544" width="10.375" style="1"/>
    <col min="12545" max="12545" width="0.75" style="1" customWidth="1"/>
    <col min="12546" max="12546" width="11.625" style="1" customWidth="1"/>
    <col min="12547" max="12547" width="0.625" style="1" customWidth="1"/>
    <col min="12548" max="12552" width="12.5" style="1" customWidth="1"/>
    <col min="12553" max="12553" width="3.875" style="1" customWidth="1"/>
    <col min="12554" max="12554" width="6.375" style="1" customWidth="1"/>
    <col min="12555" max="12555" width="7.75" style="1" customWidth="1"/>
    <col min="12556" max="12800" width="10.375" style="1"/>
    <col min="12801" max="12801" width="0.75" style="1" customWidth="1"/>
    <col min="12802" max="12802" width="11.625" style="1" customWidth="1"/>
    <col min="12803" max="12803" width="0.625" style="1" customWidth="1"/>
    <col min="12804" max="12808" width="12.5" style="1" customWidth="1"/>
    <col min="12809" max="12809" width="3.875" style="1" customWidth="1"/>
    <col min="12810" max="12810" width="6.375" style="1" customWidth="1"/>
    <col min="12811" max="12811" width="7.75" style="1" customWidth="1"/>
    <col min="12812" max="13056" width="10.375" style="1"/>
    <col min="13057" max="13057" width="0.75" style="1" customWidth="1"/>
    <col min="13058" max="13058" width="11.625" style="1" customWidth="1"/>
    <col min="13059" max="13059" width="0.625" style="1" customWidth="1"/>
    <col min="13060" max="13064" width="12.5" style="1" customWidth="1"/>
    <col min="13065" max="13065" width="3.875" style="1" customWidth="1"/>
    <col min="13066" max="13066" width="6.375" style="1" customWidth="1"/>
    <col min="13067" max="13067" width="7.75" style="1" customWidth="1"/>
    <col min="13068" max="13312" width="10.375" style="1"/>
    <col min="13313" max="13313" width="0.75" style="1" customWidth="1"/>
    <col min="13314" max="13314" width="11.625" style="1" customWidth="1"/>
    <col min="13315" max="13315" width="0.625" style="1" customWidth="1"/>
    <col min="13316" max="13320" width="12.5" style="1" customWidth="1"/>
    <col min="13321" max="13321" width="3.875" style="1" customWidth="1"/>
    <col min="13322" max="13322" width="6.375" style="1" customWidth="1"/>
    <col min="13323" max="13323" width="7.75" style="1" customWidth="1"/>
    <col min="13324" max="13568" width="10.375" style="1"/>
    <col min="13569" max="13569" width="0.75" style="1" customWidth="1"/>
    <col min="13570" max="13570" width="11.625" style="1" customWidth="1"/>
    <col min="13571" max="13571" width="0.625" style="1" customWidth="1"/>
    <col min="13572" max="13576" width="12.5" style="1" customWidth="1"/>
    <col min="13577" max="13577" width="3.875" style="1" customWidth="1"/>
    <col min="13578" max="13578" width="6.375" style="1" customWidth="1"/>
    <col min="13579" max="13579" width="7.75" style="1" customWidth="1"/>
    <col min="13580" max="13824" width="10.375" style="1"/>
    <col min="13825" max="13825" width="0.75" style="1" customWidth="1"/>
    <col min="13826" max="13826" width="11.625" style="1" customWidth="1"/>
    <col min="13827" max="13827" width="0.625" style="1" customWidth="1"/>
    <col min="13828" max="13832" width="12.5" style="1" customWidth="1"/>
    <col min="13833" max="13833" width="3.875" style="1" customWidth="1"/>
    <col min="13834" max="13834" width="6.375" style="1" customWidth="1"/>
    <col min="13835" max="13835" width="7.75" style="1" customWidth="1"/>
    <col min="13836" max="14080" width="10.375" style="1"/>
    <col min="14081" max="14081" width="0.75" style="1" customWidth="1"/>
    <col min="14082" max="14082" width="11.625" style="1" customWidth="1"/>
    <col min="14083" max="14083" width="0.625" style="1" customWidth="1"/>
    <col min="14084" max="14088" width="12.5" style="1" customWidth="1"/>
    <col min="14089" max="14089" width="3.875" style="1" customWidth="1"/>
    <col min="14090" max="14090" width="6.375" style="1" customWidth="1"/>
    <col min="14091" max="14091" width="7.75" style="1" customWidth="1"/>
    <col min="14092" max="14336" width="10.375" style="1"/>
    <col min="14337" max="14337" width="0.75" style="1" customWidth="1"/>
    <col min="14338" max="14338" width="11.625" style="1" customWidth="1"/>
    <col min="14339" max="14339" width="0.625" style="1" customWidth="1"/>
    <col min="14340" max="14344" width="12.5" style="1" customWidth="1"/>
    <col min="14345" max="14345" width="3.875" style="1" customWidth="1"/>
    <col min="14346" max="14346" width="6.375" style="1" customWidth="1"/>
    <col min="14347" max="14347" width="7.75" style="1" customWidth="1"/>
    <col min="14348" max="14592" width="10.375" style="1"/>
    <col min="14593" max="14593" width="0.75" style="1" customWidth="1"/>
    <col min="14594" max="14594" width="11.625" style="1" customWidth="1"/>
    <col min="14595" max="14595" width="0.625" style="1" customWidth="1"/>
    <col min="14596" max="14600" width="12.5" style="1" customWidth="1"/>
    <col min="14601" max="14601" width="3.875" style="1" customWidth="1"/>
    <col min="14602" max="14602" width="6.375" style="1" customWidth="1"/>
    <col min="14603" max="14603" width="7.75" style="1" customWidth="1"/>
    <col min="14604" max="14848" width="10.375" style="1"/>
    <col min="14849" max="14849" width="0.75" style="1" customWidth="1"/>
    <col min="14850" max="14850" width="11.625" style="1" customWidth="1"/>
    <col min="14851" max="14851" width="0.625" style="1" customWidth="1"/>
    <col min="14852" max="14856" width="12.5" style="1" customWidth="1"/>
    <col min="14857" max="14857" width="3.875" style="1" customWidth="1"/>
    <col min="14858" max="14858" width="6.375" style="1" customWidth="1"/>
    <col min="14859" max="14859" width="7.75" style="1" customWidth="1"/>
    <col min="14860" max="15104" width="10.375" style="1"/>
    <col min="15105" max="15105" width="0.75" style="1" customWidth="1"/>
    <col min="15106" max="15106" width="11.625" style="1" customWidth="1"/>
    <col min="15107" max="15107" width="0.625" style="1" customWidth="1"/>
    <col min="15108" max="15112" width="12.5" style="1" customWidth="1"/>
    <col min="15113" max="15113" width="3.875" style="1" customWidth="1"/>
    <col min="15114" max="15114" width="6.375" style="1" customWidth="1"/>
    <col min="15115" max="15115" width="7.75" style="1" customWidth="1"/>
    <col min="15116" max="15360" width="10.375" style="1"/>
    <col min="15361" max="15361" width="0.75" style="1" customWidth="1"/>
    <col min="15362" max="15362" width="11.625" style="1" customWidth="1"/>
    <col min="15363" max="15363" width="0.625" style="1" customWidth="1"/>
    <col min="15364" max="15368" width="12.5" style="1" customWidth="1"/>
    <col min="15369" max="15369" width="3.875" style="1" customWidth="1"/>
    <col min="15370" max="15370" width="6.375" style="1" customWidth="1"/>
    <col min="15371" max="15371" width="7.75" style="1" customWidth="1"/>
    <col min="15372" max="15616" width="10.375" style="1"/>
    <col min="15617" max="15617" width="0.75" style="1" customWidth="1"/>
    <col min="15618" max="15618" width="11.625" style="1" customWidth="1"/>
    <col min="15619" max="15619" width="0.625" style="1" customWidth="1"/>
    <col min="15620" max="15624" width="12.5" style="1" customWidth="1"/>
    <col min="15625" max="15625" width="3.875" style="1" customWidth="1"/>
    <col min="15626" max="15626" width="6.375" style="1" customWidth="1"/>
    <col min="15627" max="15627" width="7.75" style="1" customWidth="1"/>
    <col min="15628" max="15872" width="10.375" style="1"/>
    <col min="15873" max="15873" width="0.75" style="1" customWidth="1"/>
    <col min="15874" max="15874" width="11.625" style="1" customWidth="1"/>
    <col min="15875" max="15875" width="0.625" style="1" customWidth="1"/>
    <col min="15876" max="15880" width="12.5" style="1" customWidth="1"/>
    <col min="15881" max="15881" width="3.875" style="1" customWidth="1"/>
    <col min="15882" max="15882" width="6.375" style="1" customWidth="1"/>
    <col min="15883" max="15883" width="7.75" style="1" customWidth="1"/>
    <col min="15884" max="16128" width="10.375" style="1"/>
    <col min="16129" max="16129" width="0.75" style="1" customWidth="1"/>
    <col min="16130" max="16130" width="11.625" style="1" customWidth="1"/>
    <col min="16131" max="16131" width="0.625" style="1" customWidth="1"/>
    <col min="16132" max="16136" width="12.5" style="1" customWidth="1"/>
    <col min="16137" max="16137" width="3.875" style="1" customWidth="1"/>
    <col min="16138" max="16138" width="6.375" style="1" customWidth="1"/>
    <col min="16139" max="16139" width="7.75" style="1" customWidth="1"/>
    <col min="16140" max="16384" width="10.375" style="1"/>
  </cols>
  <sheetData>
    <row r="1" spans="1:8" s="26" customFormat="1" ht="20.100000000000001" customHeight="1" thickBot="1" x14ac:dyDescent="0.45">
      <c r="A1" s="351" t="s">
        <v>0</v>
      </c>
      <c r="H1" s="344" t="s">
        <v>1</v>
      </c>
    </row>
    <row r="2" spans="1:8" ht="24" customHeight="1" x14ac:dyDescent="0.15">
      <c r="A2" s="3"/>
      <c r="B2" s="4" t="s">
        <v>2</v>
      </c>
      <c r="C2" s="5"/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pans="1:8" ht="22.5" customHeight="1" thickBot="1" x14ac:dyDescent="0.2">
      <c r="A3" s="7"/>
      <c r="B3" s="8" t="s">
        <v>8</v>
      </c>
      <c r="C3" s="9"/>
      <c r="D3" s="10">
        <v>5333</v>
      </c>
      <c r="E3" s="11">
        <v>4768</v>
      </c>
      <c r="F3" s="11">
        <v>2986</v>
      </c>
      <c r="G3" s="11">
        <v>2390</v>
      </c>
      <c r="H3" s="11">
        <v>1882</v>
      </c>
    </row>
    <row r="4" spans="1:8" ht="22.5" customHeight="1" thickTop="1" x14ac:dyDescent="0.15">
      <c r="A4" s="12"/>
      <c r="B4" s="13" t="s">
        <v>9</v>
      </c>
      <c r="C4" s="13"/>
      <c r="D4" s="14">
        <v>208</v>
      </c>
      <c r="E4" s="15">
        <v>215</v>
      </c>
      <c r="F4" s="16" t="s">
        <v>10</v>
      </c>
      <c r="G4" s="16" t="s">
        <v>10</v>
      </c>
      <c r="H4" s="16">
        <v>15</v>
      </c>
    </row>
    <row r="5" spans="1:8" ht="22.5" customHeight="1" x14ac:dyDescent="0.15">
      <c r="B5" s="17" t="s">
        <v>11</v>
      </c>
      <c r="C5" s="17"/>
      <c r="D5" s="18">
        <v>1090</v>
      </c>
      <c r="E5" s="19">
        <v>1144</v>
      </c>
      <c r="F5" s="19">
        <v>195</v>
      </c>
      <c r="G5" s="19">
        <v>184</v>
      </c>
      <c r="H5" s="19">
        <v>120</v>
      </c>
    </row>
    <row r="6" spans="1:8" ht="22.5" customHeight="1" x14ac:dyDescent="0.15">
      <c r="B6" s="17" t="s">
        <v>12</v>
      </c>
      <c r="C6" s="17"/>
      <c r="D6" s="18">
        <v>1085</v>
      </c>
      <c r="E6" s="19">
        <v>902</v>
      </c>
      <c r="F6" s="19">
        <v>741</v>
      </c>
      <c r="G6" s="19">
        <v>535</v>
      </c>
      <c r="H6" s="19">
        <v>418</v>
      </c>
    </row>
    <row r="7" spans="1:8" ht="22.5" customHeight="1" x14ac:dyDescent="0.15">
      <c r="B7" s="17" t="s">
        <v>13</v>
      </c>
      <c r="C7" s="17"/>
      <c r="D7" s="18">
        <v>1623</v>
      </c>
      <c r="E7" s="19">
        <v>1340</v>
      </c>
      <c r="F7" s="19">
        <v>992</v>
      </c>
      <c r="G7" s="19">
        <v>762</v>
      </c>
      <c r="H7" s="19">
        <v>578</v>
      </c>
    </row>
    <row r="8" spans="1:8" ht="22.5" customHeight="1" x14ac:dyDescent="0.15">
      <c r="B8" s="17" t="s">
        <v>14</v>
      </c>
      <c r="C8" s="17"/>
      <c r="D8" s="20">
        <v>629</v>
      </c>
      <c r="E8" s="21">
        <v>515</v>
      </c>
      <c r="F8" s="19">
        <v>404</v>
      </c>
      <c r="G8" s="19">
        <v>306</v>
      </c>
      <c r="H8" s="19">
        <v>207</v>
      </c>
    </row>
    <row r="9" spans="1:8" ht="22.5" customHeight="1" x14ac:dyDescent="0.15">
      <c r="B9" s="17" t="s">
        <v>15</v>
      </c>
      <c r="C9" s="17"/>
      <c r="D9" s="20">
        <v>327</v>
      </c>
      <c r="E9" s="21">
        <v>255</v>
      </c>
      <c r="F9" s="19">
        <v>215</v>
      </c>
      <c r="G9" s="19">
        <v>165</v>
      </c>
      <c r="H9" s="19">
        <v>111</v>
      </c>
    </row>
    <row r="10" spans="1:8" ht="22.5" customHeight="1" x14ac:dyDescent="0.15">
      <c r="B10" s="17" t="s">
        <v>16</v>
      </c>
      <c r="C10" s="17"/>
      <c r="D10" s="20">
        <v>257</v>
      </c>
      <c r="E10" s="21">
        <v>260</v>
      </c>
      <c r="F10" s="22">
        <v>254</v>
      </c>
      <c r="G10" s="22">
        <v>209</v>
      </c>
      <c r="H10" s="22">
        <v>190</v>
      </c>
    </row>
    <row r="11" spans="1:8" ht="22.5" customHeight="1" x14ac:dyDescent="0.15">
      <c r="B11" s="17" t="s">
        <v>17</v>
      </c>
      <c r="C11" s="17"/>
      <c r="D11" s="20">
        <v>84</v>
      </c>
      <c r="E11" s="21">
        <v>101</v>
      </c>
      <c r="F11" s="19">
        <v>141</v>
      </c>
      <c r="G11" s="19">
        <v>160</v>
      </c>
      <c r="H11" s="19">
        <v>163</v>
      </c>
    </row>
    <row r="12" spans="1:8" ht="22.5" customHeight="1" thickBot="1" x14ac:dyDescent="0.2">
      <c r="B12" s="17" t="s">
        <v>18</v>
      </c>
      <c r="C12" s="17"/>
      <c r="D12" s="23">
        <v>30</v>
      </c>
      <c r="E12" s="21">
        <v>36</v>
      </c>
      <c r="F12" s="19">
        <v>44</v>
      </c>
      <c r="G12" s="19">
        <v>69</v>
      </c>
      <c r="H12" s="19">
        <v>80</v>
      </c>
    </row>
    <row r="13" spans="1:8" s="26" customFormat="1" ht="16.5" customHeight="1" x14ac:dyDescent="0.4">
      <c r="A13" s="25"/>
      <c r="B13" s="24" t="s">
        <v>19</v>
      </c>
      <c r="C13" s="24"/>
      <c r="D13" s="25"/>
      <c r="E13" s="25"/>
      <c r="F13" s="25"/>
      <c r="G13" s="25"/>
      <c r="H13" s="25"/>
    </row>
    <row r="14" spans="1:8" s="26" customFormat="1" ht="12.75" x14ac:dyDescent="0.4">
      <c r="A14" s="21"/>
      <c r="B14" s="28" t="s">
        <v>20</v>
      </c>
      <c r="C14" s="28"/>
      <c r="D14" s="21"/>
      <c r="E14" s="21"/>
      <c r="F14" s="21"/>
      <c r="G14" s="21"/>
      <c r="H14" s="21"/>
    </row>
    <row r="15" spans="1:8" s="26" customFormat="1" ht="12.75" x14ac:dyDescent="0.4">
      <c r="A15" s="21"/>
      <c r="B15" s="28" t="s">
        <v>21</v>
      </c>
      <c r="C15" s="28"/>
      <c r="D15" s="21"/>
      <c r="E15" s="21"/>
      <c r="F15" s="21"/>
      <c r="G15" s="21"/>
      <c r="H15" s="21"/>
    </row>
    <row r="16" spans="1:8" s="26" customFormat="1" ht="17.25" customHeight="1" x14ac:dyDescent="0.4">
      <c r="A16" s="21"/>
      <c r="B16" s="28" t="s">
        <v>22</v>
      </c>
      <c r="C16" s="28"/>
      <c r="D16" s="21"/>
      <c r="E16" s="21"/>
      <c r="F16" s="21"/>
      <c r="G16" s="21"/>
      <c r="H16" s="21"/>
    </row>
    <row r="17" spans="1:8" ht="13.5" customHeight="1" x14ac:dyDescent="0.15">
      <c r="A17" s="27"/>
      <c r="H17" s="27"/>
    </row>
  </sheetData>
  <phoneticPr fontId="3"/>
  <printOptions gridLinesSet="0"/>
  <pageMargins left="0.78740157480314965" right="0.78740157480314965" top="0.79" bottom="0.79" header="0" footer="0"/>
  <pageSetup paperSize="9" scale="98" firstPageNumber="103" pageOrder="overThenDown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1"/>
  <sheetViews>
    <sheetView view="pageBreakPreview" topLeftCell="A31" zoomScaleNormal="100" zoomScaleSheetLayoutView="100" workbookViewId="0">
      <selection activeCell="B1" sqref="B1"/>
    </sheetView>
  </sheetViews>
  <sheetFormatPr defaultColWidth="10.375" defaultRowHeight="18" customHeight="1" x14ac:dyDescent="0.15"/>
  <cols>
    <col min="1" max="1" width="1.25" style="1" customWidth="1"/>
    <col min="2" max="2" width="11.625" style="1" customWidth="1"/>
    <col min="3" max="3" width="1.25" style="1" customWidth="1"/>
    <col min="4" max="5" width="11.25" style="1" customWidth="1"/>
    <col min="6" max="8" width="10" style="1" customWidth="1"/>
    <col min="9" max="9" width="3.125" style="1" customWidth="1"/>
    <col min="10" max="256" width="10.375" style="1"/>
    <col min="257" max="257" width="1.25" style="1" customWidth="1"/>
    <col min="258" max="258" width="11.625" style="1" customWidth="1"/>
    <col min="259" max="259" width="1.25" style="1" customWidth="1"/>
    <col min="260" max="261" width="11.25" style="1" customWidth="1"/>
    <col min="262" max="264" width="10" style="1" customWidth="1"/>
    <col min="265" max="265" width="3.125" style="1" customWidth="1"/>
    <col min="266" max="512" width="10.375" style="1"/>
    <col min="513" max="513" width="1.25" style="1" customWidth="1"/>
    <col min="514" max="514" width="11.625" style="1" customWidth="1"/>
    <col min="515" max="515" width="1.25" style="1" customWidth="1"/>
    <col min="516" max="517" width="11.25" style="1" customWidth="1"/>
    <col min="518" max="520" width="10" style="1" customWidth="1"/>
    <col min="521" max="521" width="3.125" style="1" customWidth="1"/>
    <col min="522" max="768" width="10.375" style="1"/>
    <col min="769" max="769" width="1.25" style="1" customWidth="1"/>
    <col min="770" max="770" width="11.625" style="1" customWidth="1"/>
    <col min="771" max="771" width="1.25" style="1" customWidth="1"/>
    <col min="772" max="773" width="11.25" style="1" customWidth="1"/>
    <col min="774" max="776" width="10" style="1" customWidth="1"/>
    <col min="777" max="777" width="3.125" style="1" customWidth="1"/>
    <col min="778" max="1024" width="10.375" style="1"/>
    <col min="1025" max="1025" width="1.25" style="1" customWidth="1"/>
    <col min="1026" max="1026" width="11.625" style="1" customWidth="1"/>
    <col min="1027" max="1027" width="1.25" style="1" customWidth="1"/>
    <col min="1028" max="1029" width="11.25" style="1" customWidth="1"/>
    <col min="1030" max="1032" width="10" style="1" customWidth="1"/>
    <col min="1033" max="1033" width="3.125" style="1" customWidth="1"/>
    <col min="1034" max="1280" width="10.375" style="1"/>
    <col min="1281" max="1281" width="1.25" style="1" customWidth="1"/>
    <col min="1282" max="1282" width="11.625" style="1" customWidth="1"/>
    <col min="1283" max="1283" width="1.25" style="1" customWidth="1"/>
    <col min="1284" max="1285" width="11.25" style="1" customWidth="1"/>
    <col min="1286" max="1288" width="10" style="1" customWidth="1"/>
    <col min="1289" max="1289" width="3.125" style="1" customWidth="1"/>
    <col min="1290" max="1536" width="10.375" style="1"/>
    <col min="1537" max="1537" width="1.25" style="1" customWidth="1"/>
    <col min="1538" max="1538" width="11.625" style="1" customWidth="1"/>
    <col min="1539" max="1539" width="1.25" style="1" customWidth="1"/>
    <col min="1540" max="1541" width="11.25" style="1" customWidth="1"/>
    <col min="1542" max="1544" width="10" style="1" customWidth="1"/>
    <col min="1545" max="1545" width="3.125" style="1" customWidth="1"/>
    <col min="1546" max="1792" width="10.375" style="1"/>
    <col min="1793" max="1793" width="1.25" style="1" customWidth="1"/>
    <col min="1794" max="1794" width="11.625" style="1" customWidth="1"/>
    <col min="1795" max="1795" width="1.25" style="1" customWidth="1"/>
    <col min="1796" max="1797" width="11.25" style="1" customWidth="1"/>
    <col min="1798" max="1800" width="10" style="1" customWidth="1"/>
    <col min="1801" max="1801" width="3.125" style="1" customWidth="1"/>
    <col min="1802" max="2048" width="10.375" style="1"/>
    <col min="2049" max="2049" width="1.25" style="1" customWidth="1"/>
    <col min="2050" max="2050" width="11.625" style="1" customWidth="1"/>
    <col min="2051" max="2051" width="1.25" style="1" customWidth="1"/>
    <col min="2052" max="2053" width="11.25" style="1" customWidth="1"/>
    <col min="2054" max="2056" width="10" style="1" customWidth="1"/>
    <col min="2057" max="2057" width="3.125" style="1" customWidth="1"/>
    <col min="2058" max="2304" width="10.375" style="1"/>
    <col min="2305" max="2305" width="1.25" style="1" customWidth="1"/>
    <col min="2306" max="2306" width="11.625" style="1" customWidth="1"/>
    <col min="2307" max="2307" width="1.25" style="1" customWidth="1"/>
    <col min="2308" max="2309" width="11.25" style="1" customWidth="1"/>
    <col min="2310" max="2312" width="10" style="1" customWidth="1"/>
    <col min="2313" max="2313" width="3.125" style="1" customWidth="1"/>
    <col min="2314" max="2560" width="10.375" style="1"/>
    <col min="2561" max="2561" width="1.25" style="1" customWidth="1"/>
    <col min="2562" max="2562" width="11.625" style="1" customWidth="1"/>
    <col min="2563" max="2563" width="1.25" style="1" customWidth="1"/>
    <col min="2564" max="2565" width="11.25" style="1" customWidth="1"/>
    <col min="2566" max="2568" width="10" style="1" customWidth="1"/>
    <col min="2569" max="2569" width="3.125" style="1" customWidth="1"/>
    <col min="2570" max="2816" width="10.375" style="1"/>
    <col min="2817" max="2817" width="1.25" style="1" customWidth="1"/>
    <col min="2818" max="2818" width="11.625" style="1" customWidth="1"/>
    <col min="2819" max="2819" width="1.25" style="1" customWidth="1"/>
    <col min="2820" max="2821" width="11.25" style="1" customWidth="1"/>
    <col min="2822" max="2824" width="10" style="1" customWidth="1"/>
    <col min="2825" max="2825" width="3.125" style="1" customWidth="1"/>
    <col min="2826" max="3072" width="10.375" style="1"/>
    <col min="3073" max="3073" width="1.25" style="1" customWidth="1"/>
    <col min="3074" max="3074" width="11.625" style="1" customWidth="1"/>
    <col min="3075" max="3075" width="1.25" style="1" customWidth="1"/>
    <col min="3076" max="3077" width="11.25" style="1" customWidth="1"/>
    <col min="3078" max="3080" width="10" style="1" customWidth="1"/>
    <col min="3081" max="3081" width="3.125" style="1" customWidth="1"/>
    <col min="3082" max="3328" width="10.375" style="1"/>
    <col min="3329" max="3329" width="1.25" style="1" customWidth="1"/>
    <col min="3330" max="3330" width="11.625" style="1" customWidth="1"/>
    <col min="3331" max="3331" width="1.25" style="1" customWidth="1"/>
    <col min="3332" max="3333" width="11.25" style="1" customWidth="1"/>
    <col min="3334" max="3336" width="10" style="1" customWidth="1"/>
    <col min="3337" max="3337" width="3.125" style="1" customWidth="1"/>
    <col min="3338" max="3584" width="10.375" style="1"/>
    <col min="3585" max="3585" width="1.25" style="1" customWidth="1"/>
    <col min="3586" max="3586" width="11.625" style="1" customWidth="1"/>
    <col min="3587" max="3587" width="1.25" style="1" customWidth="1"/>
    <col min="3588" max="3589" width="11.25" style="1" customWidth="1"/>
    <col min="3590" max="3592" width="10" style="1" customWidth="1"/>
    <col min="3593" max="3593" width="3.125" style="1" customWidth="1"/>
    <col min="3594" max="3840" width="10.375" style="1"/>
    <col min="3841" max="3841" width="1.25" style="1" customWidth="1"/>
    <col min="3842" max="3842" width="11.625" style="1" customWidth="1"/>
    <col min="3843" max="3843" width="1.25" style="1" customWidth="1"/>
    <col min="3844" max="3845" width="11.25" style="1" customWidth="1"/>
    <col min="3846" max="3848" width="10" style="1" customWidth="1"/>
    <col min="3849" max="3849" width="3.125" style="1" customWidth="1"/>
    <col min="3850" max="4096" width="10.375" style="1"/>
    <col min="4097" max="4097" width="1.25" style="1" customWidth="1"/>
    <col min="4098" max="4098" width="11.625" style="1" customWidth="1"/>
    <col min="4099" max="4099" width="1.25" style="1" customWidth="1"/>
    <col min="4100" max="4101" width="11.25" style="1" customWidth="1"/>
    <col min="4102" max="4104" width="10" style="1" customWidth="1"/>
    <col min="4105" max="4105" width="3.125" style="1" customWidth="1"/>
    <col min="4106" max="4352" width="10.375" style="1"/>
    <col min="4353" max="4353" width="1.25" style="1" customWidth="1"/>
    <col min="4354" max="4354" width="11.625" style="1" customWidth="1"/>
    <col min="4355" max="4355" width="1.25" style="1" customWidth="1"/>
    <col min="4356" max="4357" width="11.25" style="1" customWidth="1"/>
    <col min="4358" max="4360" width="10" style="1" customWidth="1"/>
    <col min="4361" max="4361" width="3.125" style="1" customWidth="1"/>
    <col min="4362" max="4608" width="10.375" style="1"/>
    <col min="4609" max="4609" width="1.25" style="1" customWidth="1"/>
    <col min="4610" max="4610" width="11.625" style="1" customWidth="1"/>
    <col min="4611" max="4611" width="1.25" style="1" customWidth="1"/>
    <col min="4612" max="4613" width="11.25" style="1" customWidth="1"/>
    <col min="4614" max="4616" width="10" style="1" customWidth="1"/>
    <col min="4617" max="4617" width="3.125" style="1" customWidth="1"/>
    <col min="4618" max="4864" width="10.375" style="1"/>
    <col min="4865" max="4865" width="1.25" style="1" customWidth="1"/>
    <col min="4866" max="4866" width="11.625" style="1" customWidth="1"/>
    <col min="4867" max="4867" width="1.25" style="1" customWidth="1"/>
    <col min="4868" max="4869" width="11.25" style="1" customWidth="1"/>
    <col min="4870" max="4872" width="10" style="1" customWidth="1"/>
    <col min="4873" max="4873" width="3.125" style="1" customWidth="1"/>
    <col min="4874" max="5120" width="10.375" style="1"/>
    <col min="5121" max="5121" width="1.25" style="1" customWidth="1"/>
    <col min="5122" max="5122" width="11.625" style="1" customWidth="1"/>
    <col min="5123" max="5123" width="1.25" style="1" customWidth="1"/>
    <col min="5124" max="5125" width="11.25" style="1" customWidth="1"/>
    <col min="5126" max="5128" width="10" style="1" customWidth="1"/>
    <col min="5129" max="5129" width="3.125" style="1" customWidth="1"/>
    <col min="5130" max="5376" width="10.375" style="1"/>
    <col min="5377" max="5377" width="1.25" style="1" customWidth="1"/>
    <col min="5378" max="5378" width="11.625" style="1" customWidth="1"/>
    <col min="5379" max="5379" width="1.25" style="1" customWidth="1"/>
    <col min="5380" max="5381" width="11.25" style="1" customWidth="1"/>
    <col min="5382" max="5384" width="10" style="1" customWidth="1"/>
    <col min="5385" max="5385" width="3.125" style="1" customWidth="1"/>
    <col min="5386" max="5632" width="10.375" style="1"/>
    <col min="5633" max="5633" width="1.25" style="1" customWidth="1"/>
    <col min="5634" max="5634" width="11.625" style="1" customWidth="1"/>
    <col min="5635" max="5635" width="1.25" style="1" customWidth="1"/>
    <col min="5636" max="5637" width="11.25" style="1" customWidth="1"/>
    <col min="5638" max="5640" width="10" style="1" customWidth="1"/>
    <col min="5641" max="5641" width="3.125" style="1" customWidth="1"/>
    <col min="5642" max="5888" width="10.375" style="1"/>
    <col min="5889" max="5889" width="1.25" style="1" customWidth="1"/>
    <col min="5890" max="5890" width="11.625" style="1" customWidth="1"/>
    <col min="5891" max="5891" width="1.25" style="1" customWidth="1"/>
    <col min="5892" max="5893" width="11.25" style="1" customWidth="1"/>
    <col min="5894" max="5896" width="10" style="1" customWidth="1"/>
    <col min="5897" max="5897" width="3.125" style="1" customWidth="1"/>
    <col min="5898" max="6144" width="10.375" style="1"/>
    <col min="6145" max="6145" width="1.25" style="1" customWidth="1"/>
    <col min="6146" max="6146" width="11.625" style="1" customWidth="1"/>
    <col min="6147" max="6147" width="1.25" style="1" customWidth="1"/>
    <col min="6148" max="6149" width="11.25" style="1" customWidth="1"/>
    <col min="6150" max="6152" width="10" style="1" customWidth="1"/>
    <col min="6153" max="6153" width="3.125" style="1" customWidth="1"/>
    <col min="6154" max="6400" width="10.375" style="1"/>
    <col min="6401" max="6401" width="1.25" style="1" customWidth="1"/>
    <col min="6402" max="6402" width="11.625" style="1" customWidth="1"/>
    <col min="6403" max="6403" width="1.25" style="1" customWidth="1"/>
    <col min="6404" max="6405" width="11.25" style="1" customWidth="1"/>
    <col min="6406" max="6408" width="10" style="1" customWidth="1"/>
    <col min="6409" max="6409" width="3.125" style="1" customWidth="1"/>
    <col min="6410" max="6656" width="10.375" style="1"/>
    <col min="6657" max="6657" width="1.25" style="1" customWidth="1"/>
    <col min="6658" max="6658" width="11.625" style="1" customWidth="1"/>
    <col min="6659" max="6659" width="1.25" style="1" customWidth="1"/>
    <col min="6660" max="6661" width="11.25" style="1" customWidth="1"/>
    <col min="6662" max="6664" width="10" style="1" customWidth="1"/>
    <col min="6665" max="6665" width="3.125" style="1" customWidth="1"/>
    <col min="6666" max="6912" width="10.375" style="1"/>
    <col min="6913" max="6913" width="1.25" style="1" customWidth="1"/>
    <col min="6914" max="6914" width="11.625" style="1" customWidth="1"/>
    <col min="6915" max="6915" width="1.25" style="1" customWidth="1"/>
    <col min="6916" max="6917" width="11.25" style="1" customWidth="1"/>
    <col min="6918" max="6920" width="10" style="1" customWidth="1"/>
    <col min="6921" max="6921" width="3.125" style="1" customWidth="1"/>
    <col min="6922" max="7168" width="10.375" style="1"/>
    <col min="7169" max="7169" width="1.25" style="1" customWidth="1"/>
    <col min="7170" max="7170" width="11.625" style="1" customWidth="1"/>
    <col min="7171" max="7171" width="1.25" style="1" customWidth="1"/>
    <col min="7172" max="7173" width="11.25" style="1" customWidth="1"/>
    <col min="7174" max="7176" width="10" style="1" customWidth="1"/>
    <col min="7177" max="7177" width="3.125" style="1" customWidth="1"/>
    <col min="7178" max="7424" width="10.375" style="1"/>
    <col min="7425" max="7425" width="1.25" style="1" customWidth="1"/>
    <col min="7426" max="7426" width="11.625" style="1" customWidth="1"/>
    <col min="7427" max="7427" width="1.25" style="1" customWidth="1"/>
    <col min="7428" max="7429" width="11.25" style="1" customWidth="1"/>
    <col min="7430" max="7432" width="10" style="1" customWidth="1"/>
    <col min="7433" max="7433" width="3.125" style="1" customWidth="1"/>
    <col min="7434" max="7680" width="10.375" style="1"/>
    <col min="7681" max="7681" width="1.25" style="1" customWidth="1"/>
    <col min="7682" max="7682" width="11.625" style="1" customWidth="1"/>
    <col min="7683" max="7683" width="1.25" style="1" customWidth="1"/>
    <col min="7684" max="7685" width="11.25" style="1" customWidth="1"/>
    <col min="7686" max="7688" width="10" style="1" customWidth="1"/>
    <col min="7689" max="7689" width="3.125" style="1" customWidth="1"/>
    <col min="7690" max="7936" width="10.375" style="1"/>
    <col min="7937" max="7937" width="1.25" style="1" customWidth="1"/>
    <col min="7938" max="7938" width="11.625" style="1" customWidth="1"/>
    <col min="7939" max="7939" width="1.25" style="1" customWidth="1"/>
    <col min="7940" max="7941" width="11.25" style="1" customWidth="1"/>
    <col min="7942" max="7944" width="10" style="1" customWidth="1"/>
    <col min="7945" max="7945" width="3.125" style="1" customWidth="1"/>
    <col min="7946" max="8192" width="10.375" style="1"/>
    <col min="8193" max="8193" width="1.25" style="1" customWidth="1"/>
    <col min="8194" max="8194" width="11.625" style="1" customWidth="1"/>
    <col min="8195" max="8195" width="1.25" style="1" customWidth="1"/>
    <col min="8196" max="8197" width="11.25" style="1" customWidth="1"/>
    <col min="8198" max="8200" width="10" style="1" customWidth="1"/>
    <col min="8201" max="8201" width="3.125" style="1" customWidth="1"/>
    <col min="8202" max="8448" width="10.375" style="1"/>
    <col min="8449" max="8449" width="1.25" style="1" customWidth="1"/>
    <col min="8450" max="8450" width="11.625" style="1" customWidth="1"/>
    <col min="8451" max="8451" width="1.25" style="1" customWidth="1"/>
    <col min="8452" max="8453" width="11.25" style="1" customWidth="1"/>
    <col min="8454" max="8456" width="10" style="1" customWidth="1"/>
    <col min="8457" max="8457" width="3.125" style="1" customWidth="1"/>
    <col min="8458" max="8704" width="10.375" style="1"/>
    <col min="8705" max="8705" width="1.25" style="1" customWidth="1"/>
    <col min="8706" max="8706" width="11.625" style="1" customWidth="1"/>
    <col min="8707" max="8707" width="1.25" style="1" customWidth="1"/>
    <col min="8708" max="8709" width="11.25" style="1" customWidth="1"/>
    <col min="8710" max="8712" width="10" style="1" customWidth="1"/>
    <col min="8713" max="8713" width="3.125" style="1" customWidth="1"/>
    <col min="8714" max="8960" width="10.375" style="1"/>
    <col min="8961" max="8961" width="1.25" style="1" customWidth="1"/>
    <col min="8962" max="8962" width="11.625" style="1" customWidth="1"/>
    <col min="8963" max="8963" width="1.25" style="1" customWidth="1"/>
    <col min="8964" max="8965" width="11.25" style="1" customWidth="1"/>
    <col min="8966" max="8968" width="10" style="1" customWidth="1"/>
    <col min="8969" max="8969" width="3.125" style="1" customWidth="1"/>
    <col min="8970" max="9216" width="10.375" style="1"/>
    <col min="9217" max="9217" width="1.25" style="1" customWidth="1"/>
    <col min="9218" max="9218" width="11.625" style="1" customWidth="1"/>
    <col min="9219" max="9219" width="1.25" style="1" customWidth="1"/>
    <col min="9220" max="9221" width="11.25" style="1" customWidth="1"/>
    <col min="9222" max="9224" width="10" style="1" customWidth="1"/>
    <col min="9225" max="9225" width="3.125" style="1" customWidth="1"/>
    <col min="9226" max="9472" width="10.375" style="1"/>
    <col min="9473" max="9473" width="1.25" style="1" customWidth="1"/>
    <col min="9474" max="9474" width="11.625" style="1" customWidth="1"/>
    <col min="9475" max="9475" width="1.25" style="1" customWidth="1"/>
    <col min="9476" max="9477" width="11.25" style="1" customWidth="1"/>
    <col min="9478" max="9480" width="10" style="1" customWidth="1"/>
    <col min="9481" max="9481" width="3.125" style="1" customWidth="1"/>
    <col min="9482" max="9728" width="10.375" style="1"/>
    <col min="9729" max="9729" width="1.25" style="1" customWidth="1"/>
    <col min="9730" max="9730" width="11.625" style="1" customWidth="1"/>
    <col min="9731" max="9731" width="1.25" style="1" customWidth="1"/>
    <col min="9732" max="9733" width="11.25" style="1" customWidth="1"/>
    <col min="9734" max="9736" width="10" style="1" customWidth="1"/>
    <col min="9737" max="9737" width="3.125" style="1" customWidth="1"/>
    <col min="9738" max="9984" width="10.375" style="1"/>
    <col min="9985" max="9985" width="1.25" style="1" customWidth="1"/>
    <col min="9986" max="9986" width="11.625" style="1" customWidth="1"/>
    <col min="9987" max="9987" width="1.25" style="1" customWidth="1"/>
    <col min="9988" max="9989" width="11.25" style="1" customWidth="1"/>
    <col min="9990" max="9992" width="10" style="1" customWidth="1"/>
    <col min="9993" max="9993" width="3.125" style="1" customWidth="1"/>
    <col min="9994" max="10240" width="10.375" style="1"/>
    <col min="10241" max="10241" width="1.25" style="1" customWidth="1"/>
    <col min="10242" max="10242" width="11.625" style="1" customWidth="1"/>
    <col min="10243" max="10243" width="1.25" style="1" customWidth="1"/>
    <col min="10244" max="10245" width="11.25" style="1" customWidth="1"/>
    <col min="10246" max="10248" width="10" style="1" customWidth="1"/>
    <col min="10249" max="10249" width="3.125" style="1" customWidth="1"/>
    <col min="10250" max="10496" width="10.375" style="1"/>
    <col min="10497" max="10497" width="1.25" style="1" customWidth="1"/>
    <col min="10498" max="10498" width="11.625" style="1" customWidth="1"/>
    <col min="10499" max="10499" width="1.25" style="1" customWidth="1"/>
    <col min="10500" max="10501" width="11.25" style="1" customWidth="1"/>
    <col min="10502" max="10504" width="10" style="1" customWidth="1"/>
    <col min="10505" max="10505" width="3.125" style="1" customWidth="1"/>
    <col min="10506" max="10752" width="10.375" style="1"/>
    <col min="10753" max="10753" width="1.25" style="1" customWidth="1"/>
    <col min="10754" max="10754" width="11.625" style="1" customWidth="1"/>
    <col min="10755" max="10755" width="1.25" style="1" customWidth="1"/>
    <col min="10756" max="10757" width="11.25" style="1" customWidth="1"/>
    <col min="10758" max="10760" width="10" style="1" customWidth="1"/>
    <col min="10761" max="10761" width="3.125" style="1" customWidth="1"/>
    <col min="10762" max="11008" width="10.375" style="1"/>
    <col min="11009" max="11009" width="1.25" style="1" customWidth="1"/>
    <col min="11010" max="11010" width="11.625" style="1" customWidth="1"/>
    <col min="11011" max="11011" width="1.25" style="1" customWidth="1"/>
    <col min="11012" max="11013" width="11.25" style="1" customWidth="1"/>
    <col min="11014" max="11016" width="10" style="1" customWidth="1"/>
    <col min="11017" max="11017" width="3.125" style="1" customWidth="1"/>
    <col min="11018" max="11264" width="10.375" style="1"/>
    <col min="11265" max="11265" width="1.25" style="1" customWidth="1"/>
    <col min="11266" max="11266" width="11.625" style="1" customWidth="1"/>
    <col min="11267" max="11267" width="1.25" style="1" customWidth="1"/>
    <col min="11268" max="11269" width="11.25" style="1" customWidth="1"/>
    <col min="11270" max="11272" width="10" style="1" customWidth="1"/>
    <col min="11273" max="11273" width="3.125" style="1" customWidth="1"/>
    <col min="11274" max="11520" width="10.375" style="1"/>
    <col min="11521" max="11521" width="1.25" style="1" customWidth="1"/>
    <col min="11522" max="11522" width="11.625" style="1" customWidth="1"/>
    <col min="11523" max="11523" width="1.25" style="1" customWidth="1"/>
    <col min="11524" max="11525" width="11.25" style="1" customWidth="1"/>
    <col min="11526" max="11528" width="10" style="1" customWidth="1"/>
    <col min="11529" max="11529" width="3.125" style="1" customWidth="1"/>
    <col min="11530" max="11776" width="10.375" style="1"/>
    <col min="11777" max="11777" width="1.25" style="1" customWidth="1"/>
    <col min="11778" max="11778" width="11.625" style="1" customWidth="1"/>
    <col min="11779" max="11779" width="1.25" style="1" customWidth="1"/>
    <col min="11780" max="11781" width="11.25" style="1" customWidth="1"/>
    <col min="11782" max="11784" width="10" style="1" customWidth="1"/>
    <col min="11785" max="11785" width="3.125" style="1" customWidth="1"/>
    <col min="11786" max="12032" width="10.375" style="1"/>
    <col min="12033" max="12033" width="1.25" style="1" customWidth="1"/>
    <col min="12034" max="12034" width="11.625" style="1" customWidth="1"/>
    <col min="12035" max="12035" width="1.25" style="1" customWidth="1"/>
    <col min="12036" max="12037" width="11.25" style="1" customWidth="1"/>
    <col min="12038" max="12040" width="10" style="1" customWidth="1"/>
    <col min="12041" max="12041" width="3.125" style="1" customWidth="1"/>
    <col min="12042" max="12288" width="10.375" style="1"/>
    <col min="12289" max="12289" width="1.25" style="1" customWidth="1"/>
    <col min="12290" max="12290" width="11.625" style="1" customWidth="1"/>
    <col min="12291" max="12291" width="1.25" style="1" customWidth="1"/>
    <col min="12292" max="12293" width="11.25" style="1" customWidth="1"/>
    <col min="12294" max="12296" width="10" style="1" customWidth="1"/>
    <col min="12297" max="12297" width="3.125" style="1" customWidth="1"/>
    <col min="12298" max="12544" width="10.375" style="1"/>
    <col min="12545" max="12545" width="1.25" style="1" customWidth="1"/>
    <col min="12546" max="12546" width="11.625" style="1" customWidth="1"/>
    <col min="12547" max="12547" width="1.25" style="1" customWidth="1"/>
    <col min="12548" max="12549" width="11.25" style="1" customWidth="1"/>
    <col min="12550" max="12552" width="10" style="1" customWidth="1"/>
    <col min="12553" max="12553" width="3.125" style="1" customWidth="1"/>
    <col min="12554" max="12800" width="10.375" style="1"/>
    <col min="12801" max="12801" width="1.25" style="1" customWidth="1"/>
    <col min="12802" max="12802" width="11.625" style="1" customWidth="1"/>
    <col min="12803" max="12803" width="1.25" style="1" customWidth="1"/>
    <col min="12804" max="12805" width="11.25" style="1" customWidth="1"/>
    <col min="12806" max="12808" width="10" style="1" customWidth="1"/>
    <col min="12809" max="12809" width="3.125" style="1" customWidth="1"/>
    <col min="12810" max="13056" width="10.375" style="1"/>
    <col min="13057" max="13057" width="1.25" style="1" customWidth="1"/>
    <col min="13058" max="13058" width="11.625" style="1" customWidth="1"/>
    <col min="13059" max="13059" width="1.25" style="1" customWidth="1"/>
    <col min="13060" max="13061" width="11.25" style="1" customWidth="1"/>
    <col min="13062" max="13064" width="10" style="1" customWidth="1"/>
    <col min="13065" max="13065" width="3.125" style="1" customWidth="1"/>
    <col min="13066" max="13312" width="10.375" style="1"/>
    <col min="13313" max="13313" width="1.25" style="1" customWidth="1"/>
    <col min="13314" max="13314" width="11.625" style="1" customWidth="1"/>
    <col min="13315" max="13315" width="1.25" style="1" customWidth="1"/>
    <col min="13316" max="13317" width="11.25" style="1" customWidth="1"/>
    <col min="13318" max="13320" width="10" style="1" customWidth="1"/>
    <col min="13321" max="13321" width="3.125" style="1" customWidth="1"/>
    <col min="13322" max="13568" width="10.375" style="1"/>
    <col min="13569" max="13569" width="1.25" style="1" customWidth="1"/>
    <col min="13570" max="13570" width="11.625" style="1" customWidth="1"/>
    <col min="13571" max="13571" width="1.25" style="1" customWidth="1"/>
    <col min="13572" max="13573" width="11.25" style="1" customWidth="1"/>
    <col min="13574" max="13576" width="10" style="1" customWidth="1"/>
    <col min="13577" max="13577" width="3.125" style="1" customWidth="1"/>
    <col min="13578" max="13824" width="10.375" style="1"/>
    <col min="13825" max="13825" width="1.25" style="1" customWidth="1"/>
    <col min="13826" max="13826" width="11.625" style="1" customWidth="1"/>
    <col min="13827" max="13827" width="1.25" style="1" customWidth="1"/>
    <col min="13828" max="13829" width="11.25" style="1" customWidth="1"/>
    <col min="13830" max="13832" width="10" style="1" customWidth="1"/>
    <col min="13833" max="13833" width="3.125" style="1" customWidth="1"/>
    <col min="13834" max="14080" width="10.375" style="1"/>
    <col min="14081" max="14081" width="1.25" style="1" customWidth="1"/>
    <col min="14082" max="14082" width="11.625" style="1" customWidth="1"/>
    <col min="14083" max="14083" width="1.25" style="1" customWidth="1"/>
    <col min="14084" max="14085" width="11.25" style="1" customWidth="1"/>
    <col min="14086" max="14088" width="10" style="1" customWidth="1"/>
    <col min="14089" max="14089" width="3.125" style="1" customWidth="1"/>
    <col min="14090" max="14336" width="10.375" style="1"/>
    <col min="14337" max="14337" width="1.25" style="1" customWidth="1"/>
    <col min="14338" max="14338" width="11.625" style="1" customWidth="1"/>
    <col min="14339" max="14339" width="1.25" style="1" customWidth="1"/>
    <col min="14340" max="14341" width="11.25" style="1" customWidth="1"/>
    <col min="14342" max="14344" width="10" style="1" customWidth="1"/>
    <col min="14345" max="14345" width="3.125" style="1" customWidth="1"/>
    <col min="14346" max="14592" width="10.375" style="1"/>
    <col min="14593" max="14593" width="1.25" style="1" customWidth="1"/>
    <col min="14594" max="14594" width="11.625" style="1" customWidth="1"/>
    <col min="14595" max="14595" width="1.25" style="1" customWidth="1"/>
    <col min="14596" max="14597" width="11.25" style="1" customWidth="1"/>
    <col min="14598" max="14600" width="10" style="1" customWidth="1"/>
    <col min="14601" max="14601" width="3.125" style="1" customWidth="1"/>
    <col min="14602" max="14848" width="10.375" style="1"/>
    <col min="14849" max="14849" width="1.25" style="1" customWidth="1"/>
    <col min="14850" max="14850" width="11.625" style="1" customWidth="1"/>
    <col min="14851" max="14851" width="1.25" style="1" customWidth="1"/>
    <col min="14852" max="14853" width="11.25" style="1" customWidth="1"/>
    <col min="14854" max="14856" width="10" style="1" customWidth="1"/>
    <col min="14857" max="14857" width="3.125" style="1" customWidth="1"/>
    <col min="14858" max="15104" width="10.375" style="1"/>
    <col min="15105" max="15105" width="1.25" style="1" customWidth="1"/>
    <col min="15106" max="15106" width="11.625" style="1" customWidth="1"/>
    <col min="15107" max="15107" width="1.25" style="1" customWidth="1"/>
    <col min="15108" max="15109" width="11.25" style="1" customWidth="1"/>
    <col min="15110" max="15112" width="10" style="1" customWidth="1"/>
    <col min="15113" max="15113" width="3.125" style="1" customWidth="1"/>
    <col min="15114" max="15360" width="10.375" style="1"/>
    <col min="15361" max="15361" width="1.25" style="1" customWidth="1"/>
    <col min="15362" max="15362" width="11.625" style="1" customWidth="1"/>
    <col min="15363" max="15363" width="1.25" style="1" customWidth="1"/>
    <col min="15364" max="15365" width="11.25" style="1" customWidth="1"/>
    <col min="15366" max="15368" width="10" style="1" customWidth="1"/>
    <col min="15369" max="15369" width="3.125" style="1" customWidth="1"/>
    <col min="15370" max="15616" width="10.375" style="1"/>
    <col min="15617" max="15617" width="1.25" style="1" customWidth="1"/>
    <col min="15618" max="15618" width="11.625" style="1" customWidth="1"/>
    <col min="15619" max="15619" width="1.25" style="1" customWidth="1"/>
    <col min="15620" max="15621" width="11.25" style="1" customWidth="1"/>
    <col min="15622" max="15624" width="10" style="1" customWidth="1"/>
    <col min="15625" max="15625" width="3.125" style="1" customWidth="1"/>
    <col min="15626" max="15872" width="10.375" style="1"/>
    <col min="15873" max="15873" width="1.25" style="1" customWidth="1"/>
    <col min="15874" max="15874" width="11.625" style="1" customWidth="1"/>
    <col min="15875" max="15875" width="1.25" style="1" customWidth="1"/>
    <col min="15876" max="15877" width="11.25" style="1" customWidth="1"/>
    <col min="15878" max="15880" width="10" style="1" customWidth="1"/>
    <col min="15881" max="15881" width="3.125" style="1" customWidth="1"/>
    <col min="15882" max="16128" width="10.375" style="1"/>
    <col min="16129" max="16129" width="1.25" style="1" customWidth="1"/>
    <col min="16130" max="16130" width="11.625" style="1" customWidth="1"/>
    <col min="16131" max="16131" width="1.25" style="1" customWidth="1"/>
    <col min="16132" max="16133" width="11.25" style="1" customWidth="1"/>
    <col min="16134" max="16136" width="10" style="1" customWidth="1"/>
    <col min="16137" max="16137" width="3.125" style="1" customWidth="1"/>
    <col min="16138" max="16384" width="10.375" style="1"/>
  </cols>
  <sheetData>
    <row r="1" spans="1:9" s="26" customFormat="1" ht="20.100000000000001" customHeight="1" thickBot="1" x14ac:dyDescent="0.45">
      <c r="A1" s="351" t="s">
        <v>69</v>
      </c>
      <c r="H1" s="345" t="s">
        <v>70</v>
      </c>
    </row>
    <row r="2" spans="1:9" s="26" customFormat="1" ht="15" customHeight="1" x14ac:dyDescent="0.4">
      <c r="A2" s="25"/>
      <c r="B2" s="25"/>
      <c r="C2" s="25"/>
      <c r="D2" s="409" t="s">
        <v>71</v>
      </c>
      <c r="E2" s="410"/>
      <c r="F2" s="410"/>
      <c r="G2" s="410"/>
      <c r="H2" s="410"/>
      <c r="I2" s="21"/>
    </row>
    <row r="3" spans="1:9" s="26" customFormat="1" ht="15" customHeight="1" x14ac:dyDescent="0.4">
      <c r="B3" s="17" t="s">
        <v>72</v>
      </c>
      <c r="C3" s="17"/>
      <c r="D3" s="411" t="s">
        <v>73</v>
      </c>
      <c r="E3" s="413" t="s">
        <v>74</v>
      </c>
      <c r="F3" s="415" t="s">
        <v>75</v>
      </c>
      <c r="G3" s="416"/>
      <c r="H3" s="416"/>
      <c r="I3" s="21"/>
    </row>
    <row r="4" spans="1:9" s="26" customFormat="1" ht="15" customHeight="1" thickBot="1" x14ac:dyDescent="0.45">
      <c r="B4" s="17"/>
      <c r="C4" s="17"/>
      <c r="D4" s="412"/>
      <c r="E4" s="414"/>
      <c r="F4" s="52" t="s">
        <v>34</v>
      </c>
      <c r="G4" s="52" t="s">
        <v>35</v>
      </c>
      <c r="H4" s="52" t="s">
        <v>36</v>
      </c>
      <c r="I4" s="21"/>
    </row>
    <row r="5" spans="1:9" s="26" customFormat="1" ht="22.5" customHeight="1" thickTop="1" x14ac:dyDescent="0.4">
      <c r="A5" s="15"/>
      <c r="B5" s="53" t="s">
        <v>76</v>
      </c>
      <c r="C5" s="53"/>
      <c r="D5" s="54">
        <v>46</v>
      </c>
      <c r="E5" s="55">
        <v>19</v>
      </c>
      <c r="F5" s="15">
        <v>5</v>
      </c>
      <c r="G5" s="15">
        <v>22</v>
      </c>
      <c r="H5" s="15">
        <v>27</v>
      </c>
      <c r="I5" s="21"/>
    </row>
    <row r="6" spans="1:9" s="26" customFormat="1" ht="22.5" customHeight="1" x14ac:dyDescent="0.4">
      <c r="B6" s="56" t="s">
        <v>77</v>
      </c>
      <c r="C6" s="56"/>
      <c r="D6" s="57">
        <v>54</v>
      </c>
      <c r="E6" s="58">
        <v>12</v>
      </c>
      <c r="F6" s="26">
        <v>13</v>
      </c>
      <c r="G6" s="26">
        <v>29</v>
      </c>
      <c r="H6" s="26">
        <v>42</v>
      </c>
    </row>
    <row r="7" spans="1:9" s="26" customFormat="1" ht="22.5" customHeight="1" x14ac:dyDescent="0.4">
      <c r="B7" s="56" t="s">
        <v>78</v>
      </c>
      <c r="C7" s="56"/>
      <c r="D7" s="57">
        <v>87</v>
      </c>
      <c r="E7" s="58">
        <v>21</v>
      </c>
      <c r="F7" s="26">
        <v>19</v>
      </c>
      <c r="G7" s="26">
        <v>47</v>
      </c>
      <c r="H7" s="26">
        <v>66</v>
      </c>
    </row>
    <row r="8" spans="1:9" s="26" customFormat="1" ht="22.5" customHeight="1" x14ac:dyDescent="0.4">
      <c r="B8" s="56" t="s">
        <v>79</v>
      </c>
      <c r="C8" s="56"/>
      <c r="D8" s="57">
        <v>19</v>
      </c>
      <c r="E8" s="58">
        <v>5</v>
      </c>
      <c r="F8" s="26">
        <v>1</v>
      </c>
      <c r="G8" s="26">
        <v>13</v>
      </c>
      <c r="H8" s="26">
        <v>14</v>
      </c>
    </row>
    <row r="9" spans="1:9" s="26" customFormat="1" ht="22.5" customHeight="1" x14ac:dyDescent="0.4">
      <c r="B9" s="56" t="s">
        <v>80</v>
      </c>
      <c r="C9" s="56"/>
      <c r="D9" s="57">
        <v>87</v>
      </c>
      <c r="E9" s="58">
        <v>31</v>
      </c>
      <c r="F9" s="26">
        <v>22</v>
      </c>
      <c r="G9" s="26">
        <v>34</v>
      </c>
      <c r="H9" s="26">
        <v>56</v>
      </c>
    </row>
    <row r="10" spans="1:9" s="26" customFormat="1" ht="22.5" customHeight="1" x14ac:dyDescent="0.4">
      <c r="B10" s="56" t="s">
        <v>81</v>
      </c>
      <c r="C10" s="56"/>
      <c r="D10" s="57">
        <v>41</v>
      </c>
      <c r="E10" s="58">
        <v>8</v>
      </c>
      <c r="F10" s="26">
        <v>8</v>
      </c>
      <c r="G10" s="26">
        <v>25</v>
      </c>
      <c r="H10" s="26">
        <v>33</v>
      </c>
    </row>
    <row r="11" spans="1:9" s="26" customFormat="1" ht="22.5" customHeight="1" x14ac:dyDescent="0.4">
      <c r="B11" s="56" t="s">
        <v>82</v>
      </c>
      <c r="C11" s="56"/>
      <c r="D11" s="57">
        <v>79</v>
      </c>
      <c r="E11" s="58">
        <v>17</v>
      </c>
      <c r="F11" s="26">
        <v>21</v>
      </c>
      <c r="G11" s="26">
        <v>41</v>
      </c>
      <c r="H11" s="26">
        <v>62</v>
      </c>
    </row>
    <row r="12" spans="1:9" s="26" customFormat="1" ht="22.5" customHeight="1" x14ac:dyDescent="0.4">
      <c r="B12" s="56" t="s">
        <v>83</v>
      </c>
      <c r="C12" s="56"/>
      <c r="D12" s="57">
        <v>79</v>
      </c>
      <c r="E12" s="58">
        <v>49</v>
      </c>
      <c r="F12" s="26">
        <v>23</v>
      </c>
      <c r="G12" s="26">
        <v>7</v>
      </c>
      <c r="H12" s="26">
        <v>30</v>
      </c>
    </row>
    <row r="13" spans="1:9" s="26" customFormat="1" ht="22.5" customHeight="1" x14ac:dyDescent="0.4">
      <c r="B13" s="56" t="s">
        <v>84</v>
      </c>
      <c r="C13" s="56"/>
      <c r="D13" s="57">
        <v>75</v>
      </c>
      <c r="E13" s="58">
        <v>41</v>
      </c>
      <c r="F13" s="26">
        <v>26</v>
      </c>
      <c r="G13" s="26">
        <v>8</v>
      </c>
      <c r="H13" s="26">
        <v>34</v>
      </c>
    </row>
    <row r="14" spans="1:9" s="26" customFormat="1" ht="22.5" customHeight="1" x14ac:dyDescent="0.4">
      <c r="B14" s="56" t="s">
        <v>85</v>
      </c>
      <c r="C14" s="56"/>
      <c r="D14" s="57">
        <v>98</v>
      </c>
      <c r="E14" s="58">
        <v>37</v>
      </c>
      <c r="F14" s="26">
        <v>17</v>
      </c>
      <c r="G14" s="26">
        <v>44</v>
      </c>
      <c r="H14" s="26">
        <v>61</v>
      </c>
    </row>
    <row r="15" spans="1:9" s="26" customFormat="1" ht="22.5" customHeight="1" x14ac:dyDescent="0.4">
      <c r="B15" s="56" t="s">
        <v>86</v>
      </c>
      <c r="C15" s="56"/>
      <c r="D15" s="57">
        <v>39</v>
      </c>
      <c r="E15" s="58">
        <v>14</v>
      </c>
      <c r="F15" s="26">
        <v>4</v>
      </c>
      <c r="G15" s="26">
        <v>21</v>
      </c>
      <c r="H15" s="26">
        <v>25</v>
      </c>
    </row>
    <row r="16" spans="1:9" s="26" customFormat="1" ht="22.5" customHeight="1" x14ac:dyDescent="0.4">
      <c r="B16" s="56" t="s">
        <v>87</v>
      </c>
      <c r="C16" s="56"/>
      <c r="D16" s="57">
        <v>142</v>
      </c>
      <c r="E16" s="58">
        <v>67</v>
      </c>
      <c r="F16" s="26">
        <v>36</v>
      </c>
      <c r="G16" s="26">
        <v>39</v>
      </c>
      <c r="H16" s="26">
        <v>75</v>
      </c>
    </row>
    <row r="17" spans="1:11" s="26" customFormat="1" ht="22.5" customHeight="1" x14ac:dyDescent="0.4">
      <c r="B17" s="56" t="s">
        <v>88</v>
      </c>
      <c r="C17" s="56"/>
      <c r="D17" s="57">
        <v>154</v>
      </c>
      <c r="E17" s="58">
        <v>29</v>
      </c>
      <c r="F17" s="26">
        <v>26</v>
      </c>
      <c r="G17" s="26">
        <v>99</v>
      </c>
      <c r="H17" s="26">
        <v>125</v>
      </c>
    </row>
    <row r="18" spans="1:11" s="26" customFormat="1" ht="22.5" customHeight="1" x14ac:dyDescent="0.4">
      <c r="B18" s="56" t="s">
        <v>89</v>
      </c>
      <c r="C18" s="56"/>
      <c r="D18" s="57">
        <v>65</v>
      </c>
      <c r="E18" s="58">
        <v>20</v>
      </c>
      <c r="F18" s="26">
        <v>10</v>
      </c>
      <c r="G18" s="26">
        <v>35</v>
      </c>
      <c r="H18" s="26">
        <v>45</v>
      </c>
    </row>
    <row r="19" spans="1:11" s="26" customFormat="1" ht="22.5" customHeight="1" x14ac:dyDescent="0.4">
      <c r="B19" s="56" t="s">
        <v>90</v>
      </c>
      <c r="C19" s="56"/>
      <c r="D19" s="57">
        <v>108</v>
      </c>
      <c r="E19" s="58">
        <v>33</v>
      </c>
      <c r="F19" s="26">
        <v>26</v>
      </c>
      <c r="G19" s="26">
        <v>49</v>
      </c>
      <c r="H19" s="26">
        <v>75</v>
      </c>
    </row>
    <row r="20" spans="1:11" s="26" customFormat="1" ht="22.5" customHeight="1" x14ac:dyDescent="0.4">
      <c r="B20" s="59" t="s">
        <v>91</v>
      </c>
      <c r="C20" s="59"/>
      <c r="D20" s="57">
        <v>47</v>
      </c>
      <c r="E20" s="58">
        <v>18</v>
      </c>
      <c r="F20" s="21">
        <v>5</v>
      </c>
      <c r="G20" s="21">
        <v>24</v>
      </c>
      <c r="H20" s="21">
        <v>29</v>
      </c>
      <c r="I20" s="21"/>
    </row>
    <row r="21" spans="1:11" s="26" customFormat="1" ht="22.5" customHeight="1" x14ac:dyDescent="0.4">
      <c r="A21" s="21"/>
      <c r="B21" s="59" t="s">
        <v>92</v>
      </c>
      <c r="C21" s="59"/>
      <c r="D21" s="57">
        <v>65</v>
      </c>
      <c r="E21" s="58">
        <v>12</v>
      </c>
      <c r="F21" s="21">
        <v>8</v>
      </c>
      <c r="G21" s="21">
        <v>45</v>
      </c>
      <c r="H21" s="21">
        <v>53</v>
      </c>
      <c r="I21" s="21"/>
    </row>
    <row r="22" spans="1:11" s="26" customFormat="1" ht="22.5" customHeight="1" x14ac:dyDescent="0.4">
      <c r="B22" s="56" t="s">
        <v>93</v>
      </c>
      <c r="C22" s="56"/>
      <c r="D22" s="57">
        <v>119</v>
      </c>
      <c r="E22" s="58">
        <v>30</v>
      </c>
      <c r="F22" s="26">
        <v>7</v>
      </c>
      <c r="G22" s="26">
        <v>82</v>
      </c>
      <c r="H22" s="26">
        <v>89</v>
      </c>
    </row>
    <row r="23" spans="1:11" s="26" customFormat="1" ht="22.5" customHeight="1" x14ac:dyDescent="0.4">
      <c r="B23" s="56" t="s">
        <v>94</v>
      </c>
      <c r="C23" s="56"/>
      <c r="D23" s="57">
        <v>27</v>
      </c>
      <c r="E23" s="58">
        <v>9</v>
      </c>
      <c r="F23" s="26">
        <v>7</v>
      </c>
      <c r="G23" s="26">
        <v>11</v>
      </c>
      <c r="H23" s="26">
        <v>18</v>
      </c>
    </row>
    <row r="24" spans="1:11" s="26" customFormat="1" ht="22.5" customHeight="1" x14ac:dyDescent="0.4">
      <c r="B24" s="56" t="s">
        <v>95</v>
      </c>
      <c r="C24" s="56"/>
      <c r="D24" s="57">
        <v>61</v>
      </c>
      <c r="E24" s="58">
        <v>28</v>
      </c>
      <c r="F24" s="26">
        <v>7</v>
      </c>
      <c r="G24" s="26">
        <v>26</v>
      </c>
      <c r="H24" s="26">
        <v>33</v>
      </c>
    </row>
    <row r="25" spans="1:11" s="26" customFormat="1" ht="22.5" customHeight="1" x14ac:dyDescent="0.4">
      <c r="B25" s="56" t="s">
        <v>96</v>
      </c>
      <c r="C25" s="56"/>
      <c r="D25" s="57">
        <v>98</v>
      </c>
      <c r="E25" s="58">
        <v>36</v>
      </c>
      <c r="F25" s="26">
        <v>32</v>
      </c>
      <c r="G25" s="26">
        <v>30</v>
      </c>
      <c r="H25" s="26">
        <v>62</v>
      </c>
    </row>
    <row r="26" spans="1:11" s="26" customFormat="1" ht="22.5" customHeight="1" x14ac:dyDescent="0.4">
      <c r="A26" s="21"/>
      <c r="B26" s="59" t="s">
        <v>97</v>
      </c>
      <c r="C26" s="59"/>
      <c r="D26" s="57">
        <v>98</v>
      </c>
      <c r="E26" s="58">
        <v>42</v>
      </c>
      <c r="F26" s="21">
        <v>28</v>
      </c>
      <c r="G26" s="21">
        <v>28</v>
      </c>
      <c r="H26" s="21">
        <v>56</v>
      </c>
    </row>
    <row r="27" spans="1:11" s="26" customFormat="1" ht="22.5" customHeight="1" x14ac:dyDescent="0.4">
      <c r="A27" s="21"/>
      <c r="B27" s="59" t="s">
        <v>98</v>
      </c>
      <c r="C27" s="59"/>
      <c r="D27" s="57">
        <v>63</v>
      </c>
      <c r="E27" s="58">
        <v>25</v>
      </c>
      <c r="F27" s="21">
        <v>18</v>
      </c>
      <c r="G27" s="21">
        <v>20</v>
      </c>
      <c r="H27" s="21">
        <v>38</v>
      </c>
      <c r="I27" s="21"/>
    </row>
    <row r="28" spans="1:11" s="26" customFormat="1" ht="22.5" customHeight="1" x14ac:dyDescent="0.4">
      <c r="B28" s="56" t="s">
        <v>99</v>
      </c>
      <c r="C28" s="56"/>
      <c r="D28" s="57">
        <v>90</v>
      </c>
      <c r="E28" s="58">
        <v>31</v>
      </c>
      <c r="F28" s="26">
        <v>22</v>
      </c>
      <c r="G28" s="26">
        <v>37</v>
      </c>
      <c r="H28" s="26">
        <v>59</v>
      </c>
    </row>
    <row r="29" spans="1:11" s="26" customFormat="1" ht="22.5" customHeight="1" thickBot="1" x14ac:dyDescent="0.45">
      <c r="B29" s="56" t="s">
        <v>100</v>
      </c>
      <c r="C29" s="56"/>
      <c r="D29" s="57">
        <v>41</v>
      </c>
      <c r="E29" s="58">
        <v>10</v>
      </c>
      <c r="F29" s="26">
        <v>15</v>
      </c>
      <c r="G29" s="26">
        <v>16</v>
      </c>
      <c r="H29" s="26">
        <v>31</v>
      </c>
    </row>
    <row r="30" spans="1:11" s="26" customFormat="1" ht="22.5" customHeight="1" thickBot="1" x14ac:dyDescent="0.45">
      <c r="A30" s="60"/>
      <c r="B30" s="61" t="s">
        <v>8</v>
      </c>
      <c r="C30" s="62"/>
      <c r="D30" s="63">
        <f>SUM(D5:D29)</f>
        <v>1882</v>
      </c>
      <c r="E30" s="64">
        <f>SUM(E5:E29)</f>
        <v>644</v>
      </c>
      <c r="F30" s="60">
        <f>SUM(F5:F29)</f>
        <v>406</v>
      </c>
      <c r="G30" s="310">
        <f>SUM(G5:G29)</f>
        <v>832</v>
      </c>
      <c r="H30" s="310">
        <f>SUM(H5:H29)</f>
        <v>1238</v>
      </c>
      <c r="I30" s="311"/>
    </row>
    <row r="31" spans="1:11" s="26" customFormat="1" ht="19.5" customHeight="1" x14ac:dyDescent="0.15">
      <c r="A31" s="21"/>
      <c r="B31" s="28" t="s">
        <v>101</v>
      </c>
      <c r="C31" s="28"/>
      <c r="D31" s="65"/>
      <c r="E31" s="65"/>
      <c r="F31" s="65"/>
      <c r="G31" s="65"/>
      <c r="H31" s="65"/>
      <c r="I31" s="21"/>
      <c r="J31" s="1"/>
      <c r="K31" s="1"/>
    </row>
  </sheetData>
  <mergeCells count="4">
    <mergeCell ref="D2:H2"/>
    <mergeCell ref="D3:D4"/>
    <mergeCell ref="E3:E4"/>
    <mergeCell ref="F3:H3"/>
  </mergeCells>
  <phoneticPr fontId="3"/>
  <printOptions gridLinesSet="0"/>
  <pageMargins left="0.78740157480314965" right="0.78740157480314965" top="0.78740157480314965" bottom="0.78740157480314965" header="0" footer="0"/>
  <pageSetup paperSize="9" scale="105" firstPageNumber="103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0"/>
  <sheetViews>
    <sheetView view="pageBreakPreview" topLeftCell="A16" zoomScaleNormal="100" zoomScaleSheetLayoutView="100" workbookViewId="0"/>
  </sheetViews>
  <sheetFormatPr defaultColWidth="10.375" defaultRowHeight="15.6" customHeight="1" x14ac:dyDescent="0.15"/>
  <cols>
    <col min="1" max="1" width="9.75" style="1" customWidth="1"/>
    <col min="2" max="2" width="0.75" style="1" customWidth="1"/>
    <col min="3" max="12" width="6.5" style="1" customWidth="1"/>
    <col min="13" max="256" width="10.375" style="1"/>
    <col min="257" max="257" width="9.75" style="1" customWidth="1"/>
    <col min="258" max="258" width="0.75" style="1" customWidth="1"/>
    <col min="259" max="268" width="6.5" style="1" customWidth="1"/>
    <col min="269" max="512" width="10.375" style="1"/>
    <col min="513" max="513" width="9.75" style="1" customWidth="1"/>
    <col min="514" max="514" width="0.75" style="1" customWidth="1"/>
    <col min="515" max="524" width="6.5" style="1" customWidth="1"/>
    <col min="525" max="768" width="10.375" style="1"/>
    <col min="769" max="769" width="9.75" style="1" customWidth="1"/>
    <col min="770" max="770" width="0.75" style="1" customWidth="1"/>
    <col min="771" max="780" width="6.5" style="1" customWidth="1"/>
    <col min="781" max="1024" width="10.375" style="1"/>
    <col min="1025" max="1025" width="9.75" style="1" customWidth="1"/>
    <col min="1026" max="1026" width="0.75" style="1" customWidth="1"/>
    <col min="1027" max="1036" width="6.5" style="1" customWidth="1"/>
    <col min="1037" max="1280" width="10.375" style="1"/>
    <col min="1281" max="1281" width="9.75" style="1" customWidth="1"/>
    <col min="1282" max="1282" width="0.75" style="1" customWidth="1"/>
    <col min="1283" max="1292" width="6.5" style="1" customWidth="1"/>
    <col min="1293" max="1536" width="10.375" style="1"/>
    <col min="1537" max="1537" width="9.75" style="1" customWidth="1"/>
    <col min="1538" max="1538" width="0.75" style="1" customWidth="1"/>
    <col min="1539" max="1548" width="6.5" style="1" customWidth="1"/>
    <col min="1549" max="1792" width="10.375" style="1"/>
    <col min="1793" max="1793" width="9.75" style="1" customWidth="1"/>
    <col min="1794" max="1794" width="0.75" style="1" customWidth="1"/>
    <col min="1795" max="1804" width="6.5" style="1" customWidth="1"/>
    <col min="1805" max="2048" width="10.375" style="1"/>
    <col min="2049" max="2049" width="9.75" style="1" customWidth="1"/>
    <col min="2050" max="2050" width="0.75" style="1" customWidth="1"/>
    <col min="2051" max="2060" width="6.5" style="1" customWidth="1"/>
    <col min="2061" max="2304" width="10.375" style="1"/>
    <col min="2305" max="2305" width="9.75" style="1" customWidth="1"/>
    <col min="2306" max="2306" width="0.75" style="1" customWidth="1"/>
    <col min="2307" max="2316" width="6.5" style="1" customWidth="1"/>
    <col min="2317" max="2560" width="10.375" style="1"/>
    <col min="2561" max="2561" width="9.75" style="1" customWidth="1"/>
    <col min="2562" max="2562" width="0.75" style="1" customWidth="1"/>
    <col min="2563" max="2572" width="6.5" style="1" customWidth="1"/>
    <col min="2573" max="2816" width="10.375" style="1"/>
    <col min="2817" max="2817" width="9.75" style="1" customWidth="1"/>
    <col min="2818" max="2818" width="0.75" style="1" customWidth="1"/>
    <col min="2819" max="2828" width="6.5" style="1" customWidth="1"/>
    <col min="2829" max="3072" width="10.375" style="1"/>
    <col min="3073" max="3073" width="9.75" style="1" customWidth="1"/>
    <col min="3074" max="3074" width="0.75" style="1" customWidth="1"/>
    <col min="3075" max="3084" width="6.5" style="1" customWidth="1"/>
    <col min="3085" max="3328" width="10.375" style="1"/>
    <col min="3329" max="3329" width="9.75" style="1" customWidth="1"/>
    <col min="3330" max="3330" width="0.75" style="1" customWidth="1"/>
    <col min="3331" max="3340" width="6.5" style="1" customWidth="1"/>
    <col min="3341" max="3584" width="10.375" style="1"/>
    <col min="3585" max="3585" width="9.75" style="1" customWidth="1"/>
    <col min="3586" max="3586" width="0.75" style="1" customWidth="1"/>
    <col min="3587" max="3596" width="6.5" style="1" customWidth="1"/>
    <col min="3597" max="3840" width="10.375" style="1"/>
    <col min="3841" max="3841" width="9.75" style="1" customWidth="1"/>
    <col min="3842" max="3842" width="0.75" style="1" customWidth="1"/>
    <col min="3843" max="3852" width="6.5" style="1" customWidth="1"/>
    <col min="3853" max="4096" width="10.375" style="1"/>
    <col min="4097" max="4097" width="9.75" style="1" customWidth="1"/>
    <col min="4098" max="4098" width="0.75" style="1" customWidth="1"/>
    <col min="4099" max="4108" width="6.5" style="1" customWidth="1"/>
    <col min="4109" max="4352" width="10.375" style="1"/>
    <col min="4353" max="4353" width="9.75" style="1" customWidth="1"/>
    <col min="4354" max="4354" width="0.75" style="1" customWidth="1"/>
    <col min="4355" max="4364" width="6.5" style="1" customWidth="1"/>
    <col min="4365" max="4608" width="10.375" style="1"/>
    <col min="4609" max="4609" width="9.75" style="1" customWidth="1"/>
    <col min="4610" max="4610" width="0.75" style="1" customWidth="1"/>
    <col min="4611" max="4620" width="6.5" style="1" customWidth="1"/>
    <col min="4621" max="4864" width="10.375" style="1"/>
    <col min="4865" max="4865" width="9.75" style="1" customWidth="1"/>
    <col min="4866" max="4866" width="0.75" style="1" customWidth="1"/>
    <col min="4867" max="4876" width="6.5" style="1" customWidth="1"/>
    <col min="4877" max="5120" width="10.375" style="1"/>
    <col min="5121" max="5121" width="9.75" style="1" customWidth="1"/>
    <col min="5122" max="5122" width="0.75" style="1" customWidth="1"/>
    <col min="5123" max="5132" width="6.5" style="1" customWidth="1"/>
    <col min="5133" max="5376" width="10.375" style="1"/>
    <col min="5377" max="5377" width="9.75" style="1" customWidth="1"/>
    <col min="5378" max="5378" width="0.75" style="1" customWidth="1"/>
    <col min="5379" max="5388" width="6.5" style="1" customWidth="1"/>
    <col min="5389" max="5632" width="10.375" style="1"/>
    <col min="5633" max="5633" width="9.75" style="1" customWidth="1"/>
    <col min="5634" max="5634" width="0.75" style="1" customWidth="1"/>
    <col min="5635" max="5644" width="6.5" style="1" customWidth="1"/>
    <col min="5645" max="5888" width="10.375" style="1"/>
    <col min="5889" max="5889" width="9.75" style="1" customWidth="1"/>
    <col min="5890" max="5890" width="0.75" style="1" customWidth="1"/>
    <col min="5891" max="5900" width="6.5" style="1" customWidth="1"/>
    <col min="5901" max="6144" width="10.375" style="1"/>
    <col min="6145" max="6145" width="9.75" style="1" customWidth="1"/>
    <col min="6146" max="6146" width="0.75" style="1" customWidth="1"/>
    <col min="6147" max="6156" width="6.5" style="1" customWidth="1"/>
    <col min="6157" max="6400" width="10.375" style="1"/>
    <col min="6401" max="6401" width="9.75" style="1" customWidth="1"/>
    <col min="6402" max="6402" width="0.75" style="1" customWidth="1"/>
    <col min="6403" max="6412" width="6.5" style="1" customWidth="1"/>
    <col min="6413" max="6656" width="10.375" style="1"/>
    <col min="6657" max="6657" width="9.75" style="1" customWidth="1"/>
    <col min="6658" max="6658" width="0.75" style="1" customWidth="1"/>
    <col min="6659" max="6668" width="6.5" style="1" customWidth="1"/>
    <col min="6669" max="6912" width="10.375" style="1"/>
    <col min="6913" max="6913" width="9.75" style="1" customWidth="1"/>
    <col min="6914" max="6914" width="0.75" style="1" customWidth="1"/>
    <col min="6915" max="6924" width="6.5" style="1" customWidth="1"/>
    <col min="6925" max="7168" width="10.375" style="1"/>
    <col min="7169" max="7169" width="9.75" style="1" customWidth="1"/>
    <col min="7170" max="7170" width="0.75" style="1" customWidth="1"/>
    <col min="7171" max="7180" width="6.5" style="1" customWidth="1"/>
    <col min="7181" max="7424" width="10.375" style="1"/>
    <col min="7425" max="7425" width="9.75" style="1" customWidth="1"/>
    <col min="7426" max="7426" width="0.75" style="1" customWidth="1"/>
    <col min="7427" max="7436" width="6.5" style="1" customWidth="1"/>
    <col min="7437" max="7680" width="10.375" style="1"/>
    <col min="7681" max="7681" width="9.75" style="1" customWidth="1"/>
    <col min="7682" max="7682" width="0.75" style="1" customWidth="1"/>
    <col min="7683" max="7692" width="6.5" style="1" customWidth="1"/>
    <col min="7693" max="7936" width="10.375" style="1"/>
    <col min="7937" max="7937" width="9.75" style="1" customWidth="1"/>
    <col min="7938" max="7938" width="0.75" style="1" customWidth="1"/>
    <col min="7939" max="7948" width="6.5" style="1" customWidth="1"/>
    <col min="7949" max="8192" width="10.375" style="1"/>
    <col min="8193" max="8193" width="9.75" style="1" customWidth="1"/>
    <col min="8194" max="8194" width="0.75" style="1" customWidth="1"/>
    <col min="8195" max="8204" width="6.5" style="1" customWidth="1"/>
    <col min="8205" max="8448" width="10.375" style="1"/>
    <col min="8449" max="8449" width="9.75" style="1" customWidth="1"/>
    <col min="8450" max="8450" width="0.75" style="1" customWidth="1"/>
    <col min="8451" max="8460" width="6.5" style="1" customWidth="1"/>
    <col min="8461" max="8704" width="10.375" style="1"/>
    <col min="8705" max="8705" width="9.75" style="1" customWidth="1"/>
    <col min="8706" max="8706" width="0.75" style="1" customWidth="1"/>
    <col min="8707" max="8716" width="6.5" style="1" customWidth="1"/>
    <col min="8717" max="8960" width="10.375" style="1"/>
    <col min="8961" max="8961" width="9.75" style="1" customWidth="1"/>
    <col min="8962" max="8962" width="0.75" style="1" customWidth="1"/>
    <col min="8963" max="8972" width="6.5" style="1" customWidth="1"/>
    <col min="8973" max="9216" width="10.375" style="1"/>
    <col min="9217" max="9217" width="9.75" style="1" customWidth="1"/>
    <col min="9218" max="9218" width="0.75" style="1" customWidth="1"/>
    <col min="9219" max="9228" width="6.5" style="1" customWidth="1"/>
    <col min="9229" max="9472" width="10.375" style="1"/>
    <col min="9473" max="9473" width="9.75" style="1" customWidth="1"/>
    <col min="9474" max="9474" width="0.75" style="1" customWidth="1"/>
    <col min="9475" max="9484" width="6.5" style="1" customWidth="1"/>
    <col min="9485" max="9728" width="10.375" style="1"/>
    <col min="9729" max="9729" width="9.75" style="1" customWidth="1"/>
    <col min="9730" max="9730" width="0.75" style="1" customWidth="1"/>
    <col min="9731" max="9740" width="6.5" style="1" customWidth="1"/>
    <col min="9741" max="9984" width="10.375" style="1"/>
    <col min="9985" max="9985" width="9.75" style="1" customWidth="1"/>
    <col min="9986" max="9986" width="0.75" style="1" customWidth="1"/>
    <col min="9987" max="9996" width="6.5" style="1" customWidth="1"/>
    <col min="9997" max="10240" width="10.375" style="1"/>
    <col min="10241" max="10241" width="9.75" style="1" customWidth="1"/>
    <col min="10242" max="10242" width="0.75" style="1" customWidth="1"/>
    <col min="10243" max="10252" width="6.5" style="1" customWidth="1"/>
    <col min="10253" max="10496" width="10.375" style="1"/>
    <col min="10497" max="10497" width="9.75" style="1" customWidth="1"/>
    <col min="10498" max="10498" width="0.75" style="1" customWidth="1"/>
    <col min="10499" max="10508" width="6.5" style="1" customWidth="1"/>
    <col min="10509" max="10752" width="10.375" style="1"/>
    <col min="10753" max="10753" width="9.75" style="1" customWidth="1"/>
    <col min="10754" max="10754" width="0.75" style="1" customWidth="1"/>
    <col min="10755" max="10764" width="6.5" style="1" customWidth="1"/>
    <col min="10765" max="11008" width="10.375" style="1"/>
    <col min="11009" max="11009" width="9.75" style="1" customWidth="1"/>
    <col min="11010" max="11010" width="0.75" style="1" customWidth="1"/>
    <col min="11011" max="11020" width="6.5" style="1" customWidth="1"/>
    <col min="11021" max="11264" width="10.375" style="1"/>
    <col min="11265" max="11265" width="9.75" style="1" customWidth="1"/>
    <col min="11266" max="11266" width="0.75" style="1" customWidth="1"/>
    <col min="11267" max="11276" width="6.5" style="1" customWidth="1"/>
    <col min="11277" max="11520" width="10.375" style="1"/>
    <col min="11521" max="11521" width="9.75" style="1" customWidth="1"/>
    <col min="11522" max="11522" width="0.75" style="1" customWidth="1"/>
    <col min="11523" max="11532" width="6.5" style="1" customWidth="1"/>
    <col min="11533" max="11776" width="10.375" style="1"/>
    <col min="11777" max="11777" width="9.75" style="1" customWidth="1"/>
    <col min="11778" max="11778" width="0.75" style="1" customWidth="1"/>
    <col min="11779" max="11788" width="6.5" style="1" customWidth="1"/>
    <col min="11789" max="12032" width="10.375" style="1"/>
    <col min="12033" max="12033" width="9.75" style="1" customWidth="1"/>
    <col min="12034" max="12034" width="0.75" style="1" customWidth="1"/>
    <col min="12035" max="12044" width="6.5" style="1" customWidth="1"/>
    <col min="12045" max="12288" width="10.375" style="1"/>
    <col min="12289" max="12289" width="9.75" style="1" customWidth="1"/>
    <col min="12290" max="12290" width="0.75" style="1" customWidth="1"/>
    <col min="12291" max="12300" width="6.5" style="1" customWidth="1"/>
    <col min="12301" max="12544" width="10.375" style="1"/>
    <col min="12545" max="12545" width="9.75" style="1" customWidth="1"/>
    <col min="12546" max="12546" width="0.75" style="1" customWidth="1"/>
    <col min="12547" max="12556" width="6.5" style="1" customWidth="1"/>
    <col min="12557" max="12800" width="10.375" style="1"/>
    <col min="12801" max="12801" width="9.75" style="1" customWidth="1"/>
    <col min="12802" max="12802" width="0.75" style="1" customWidth="1"/>
    <col min="12803" max="12812" width="6.5" style="1" customWidth="1"/>
    <col min="12813" max="13056" width="10.375" style="1"/>
    <col min="13057" max="13057" width="9.75" style="1" customWidth="1"/>
    <col min="13058" max="13058" width="0.75" style="1" customWidth="1"/>
    <col min="13059" max="13068" width="6.5" style="1" customWidth="1"/>
    <col min="13069" max="13312" width="10.375" style="1"/>
    <col min="13313" max="13313" width="9.75" style="1" customWidth="1"/>
    <col min="13314" max="13314" width="0.75" style="1" customWidth="1"/>
    <col min="13315" max="13324" width="6.5" style="1" customWidth="1"/>
    <col min="13325" max="13568" width="10.375" style="1"/>
    <col min="13569" max="13569" width="9.75" style="1" customWidth="1"/>
    <col min="13570" max="13570" width="0.75" style="1" customWidth="1"/>
    <col min="13571" max="13580" width="6.5" style="1" customWidth="1"/>
    <col min="13581" max="13824" width="10.375" style="1"/>
    <col min="13825" max="13825" width="9.75" style="1" customWidth="1"/>
    <col min="13826" max="13826" width="0.75" style="1" customWidth="1"/>
    <col min="13827" max="13836" width="6.5" style="1" customWidth="1"/>
    <col min="13837" max="14080" width="10.375" style="1"/>
    <col min="14081" max="14081" width="9.75" style="1" customWidth="1"/>
    <col min="14082" max="14082" width="0.75" style="1" customWidth="1"/>
    <col min="14083" max="14092" width="6.5" style="1" customWidth="1"/>
    <col min="14093" max="14336" width="10.375" style="1"/>
    <col min="14337" max="14337" width="9.75" style="1" customWidth="1"/>
    <col min="14338" max="14338" width="0.75" style="1" customWidth="1"/>
    <col min="14339" max="14348" width="6.5" style="1" customWidth="1"/>
    <col min="14349" max="14592" width="10.375" style="1"/>
    <col min="14593" max="14593" width="9.75" style="1" customWidth="1"/>
    <col min="14594" max="14594" width="0.75" style="1" customWidth="1"/>
    <col min="14595" max="14604" width="6.5" style="1" customWidth="1"/>
    <col min="14605" max="14848" width="10.375" style="1"/>
    <col min="14849" max="14849" width="9.75" style="1" customWidth="1"/>
    <col min="14850" max="14850" width="0.75" style="1" customWidth="1"/>
    <col min="14851" max="14860" width="6.5" style="1" customWidth="1"/>
    <col min="14861" max="15104" width="10.375" style="1"/>
    <col min="15105" max="15105" width="9.75" style="1" customWidth="1"/>
    <col min="15106" max="15106" width="0.75" style="1" customWidth="1"/>
    <col min="15107" max="15116" width="6.5" style="1" customWidth="1"/>
    <col min="15117" max="15360" width="10.375" style="1"/>
    <col min="15361" max="15361" width="9.75" style="1" customWidth="1"/>
    <col min="15362" max="15362" width="0.75" style="1" customWidth="1"/>
    <col min="15363" max="15372" width="6.5" style="1" customWidth="1"/>
    <col min="15373" max="15616" width="10.375" style="1"/>
    <col min="15617" max="15617" width="9.75" style="1" customWidth="1"/>
    <col min="15618" max="15618" width="0.75" style="1" customWidth="1"/>
    <col min="15619" max="15628" width="6.5" style="1" customWidth="1"/>
    <col min="15629" max="15872" width="10.375" style="1"/>
    <col min="15873" max="15873" width="9.75" style="1" customWidth="1"/>
    <col min="15874" max="15874" width="0.75" style="1" customWidth="1"/>
    <col min="15875" max="15884" width="6.5" style="1" customWidth="1"/>
    <col min="15885" max="16128" width="10.375" style="1"/>
    <col min="16129" max="16129" width="9.75" style="1" customWidth="1"/>
    <col min="16130" max="16130" width="0.75" style="1" customWidth="1"/>
    <col min="16131" max="16140" width="6.5" style="1" customWidth="1"/>
    <col min="16141" max="16384" width="10.375" style="1"/>
  </cols>
  <sheetData>
    <row r="1" spans="1:12" s="26" customFormat="1" ht="19.5" customHeight="1" thickBot="1" x14ac:dyDescent="0.45">
      <c r="A1" s="351" t="s">
        <v>102</v>
      </c>
      <c r="B1" s="29"/>
      <c r="C1" s="29"/>
      <c r="D1" s="29"/>
      <c r="G1" s="346"/>
      <c r="H1" s="346"/>
      <c r="I1" s="346"/>
      <c r="J1" s="346"/>
      <c r="L1" s="345" t="s">
        <v>103</v>
      </c>
    </row>
    <row r="2" spans="1:12" s="26" customFormat="1" ht="45" customHeight="1" x14ac:dyDescent="0.4">
      <c r="A2" s="66" t="s">
        <v>72</v>
      </c>
      <c r="B2" s="25"/>
      <c r="C2" s="67" t="s">
        <v>50</v>
      </c>
      <c r="D2" s="68" t="s">
        <v>9</v>
      </c>
      <c r="E2" s="69" t="s">
        <v>104</v>
      </c>
      <c r="F2" s="70" t="s">
        <v>105</v>
      </c>
      <c r="G2" s="70" t="s">
        <v>106</v>
      </c>
      <c r="H2" s="70" t="s">
        <v>107</v>
      </c>
      <c r="I2" s="69" t="s">
        <v>108</v>
      </c>
      <c r="J2" s="68" t="s">
        <v>109</v>
      </c>
      <c r="K2" s="68" t="s">
        <v>110</v>
      </c>
      <c r="L2" s="68" t="s">
        <v>111</v>
      </c>
    </row>
    <row r="3" spans="1:12" s="26" customFormat="1" ht="22.5" customHeight="1" thickBot="1" x14ac:dyDescent="0.45">
      <c r="A3" s="71" t="s">
        <v>112</v>
      </c>
      <c r="B3" s="71"/>
      <c r="C3" s="312">
        <v>1882</v>
      </c>
      <c r="D3" s="312">
        <v>15</v>
      </c>
      <c r="E3" s="72">
        <v>120</v>
      </c>
      <c r="F3" s="72">
        <v>418</v>
      </c>
      <c r="G3" s="72">
        <v>578</v>
      </c>
      <c r="H3" s="72">
        <v>207</v>
      </c>
      <c r="I3" s="72">
        <v>111</v>
      </c>
      <c r="J3" s="72">
        <v>190</v>
      </c>
      <c r="K3" s="72">
        <v>163</v>
      </c>
      <c r="L3" s="72">
        <v>80</v>
      </c>
    </row>
    <row r="4" spans="1:12" s="26" customFormat="1" ht="22.5" customHeight="1" thickTop="1" x14ac:dyDescent="0.4">
      <c r="A4" s="59" t="s">
        <v>76</v>
      </c>
      <c r="B4" s="59"/>
      <c r="C4" s="73">
        <v>46</v>
      </c>
      <c r="D4" s="73" t="s">
        <v>113</v>
      </c>
      <c r="E4" s="65">
        <v>1</v>
      </c>
      <c r="F4" s="65">
        <v>23</v>
      </c>
      <c r="G4" s="65">
        <v>16</v>
      </c>
      <c r="H4" s="65">
        <v>1</v>
      </c>
      <c r="I4" s="65">
        <v>3</v>
      </c>
      <c r="J4" s="65">
        <v>1</v>
      </c>
      <c r="K4" s="65">
        <v>1</v>
      </c>
      <c r="L4" s="65" t="s">
        <v>114</v>
      </c>
    </row>
    <row r="5" spans="1:12" s="26" customFormat="1" ht="22.5" customHeight="1" x14ac:dyDescent="0.4">
      <c r="A5" s="59" t="s">
        <v>77</v>
      </c>
      <c r="B5" s="59"/>
      <c r="C5" s="73">
        <v>54</v>
      </c>
      <c r="D5" s="73" t="s">
        <v>114</v>
      </c>
      <c r="E5" s="65">
        <v>3</v>
      </c>
      <c r="F5" s="65">
        <v>14</v>
      </c>
      <c r="G5" s="65">
        <v>23</v>
      </c>
      <c r="H5" s="65">
        <v>5</v>
      </c>
      <c r="I5" s="65">
        <v>3</v>
      </c>
      <c r="J5" s="65">
        <v>4</v>
      </c>
      <c r="K5" s="65">
        <v>1</v>
      </c>
      <c r="L5" s="65">
        <v>1</v>
      </c>
    </row>
    <row r="6" spans="1:12" s="26" customFormat="1" ht="22.5" customHeight="1" x14ac:dyDescent="0.4">
      <c r="A6" s="59" t="s">
        <v>78</v>
      </c>
      <c r="B6" s="59"/>
      <c r="C6" s="73">
        <v>87</v>
      </c>
      <c r="D6" s="73" t="s">
        <v>115</v>
      </c>
      <c r="E6" s="65">
        <v>2</v>
      </c>
      <c r="F6" s="65">
        <v>12</v>
      </c>
      <c r="G6" s="65">
        <v>35</v>
      </c>
      <c r="H6" s="65">
        <v>9</v>
      </c>
      <c r="I6" s="65">
        <v>9</v>
      </c>
      <c r="J6" s="65">
        <v>9</v>
      </c>
      <c r="K6" s="65">
        <v>10</v>
      </c>
      <c r="L6" s="65">
        <v>1</v>
      </c>
    </row>
    <row r="7" spans="1:12" s="26" customFormat="1" ht="22.5" customHeight="1" x14ac:dyDescent="0.4">
      <c r="A7" s="59" t="s">
        <v>79</v>
      </c>
      <c r="B7" s="59"/>
      <c r="C7" s="73">
        <v>19</v>
      </c>
      <c r="D7" s="73" t="s">
        <v>114</v>
      </c>
      <c r="E7" s="65" t="s">
        <v>114</v>
      </c>
      <c r="F7" s="65">
        <v>8</v>
      </c>
      <c r="G7" s="65">
        <v>5</v>
      </c>
      <c r="H7" s="65">
        <v>4</v>
      </c>
      <c r="I7" s="65" t="s">
        <v>115</v>
      </c>
      <c r="J7" s="65" t="s">
        <v>114</v>
      </c>
      <c r="K7" s="65">
        <v>2</v>
      </c>
      <c r="L7" s="65" t="s">
        <v>116</v>
      </c>
    </row>
    <row r="8" spans="1:12" s="26" customFormat="1" ht="22.5" customHeight="1" x14ac:dyDescent="0.4">
      <c r="A8" s="59" t="s">
        <v>80</v>
      </c>
      <c r="B8" s="59"/>
      <c r="C8" s="73">
        <v>87</v>
      </c>
      <c r="D8" s="73" t="s">
        <v>114</v>
      </c>
      <c r="E8" s="65" t="s">
        <v>117</v>
      </c>
      <c r="F8" s="65">
        <v>16</v>
      </c>
      <c r="G8" s="65">
        <v>30</v>
      </c>
      <c r="H8" s="65">
        <v>10</v>
      </c>
      <c r="I8" s="65">
        <v>6</v>
      </c>
      <c r="J8" s="65">
        <v>12</v>
      </c>
      <c r="K8" s="65">
        <v>10</v>
      </c>
      <c r="L8" s="65">
        <v>3</v>
      </c>
    </row>
    <row r="9" spans="1:12" s="26" customFormat="1" ht="22.5" customHeight="1" x14ac:dyDescent="0.4">
      <c r="A9" s="59" t="s">
        <v>81</v>
      </c>
      <c r="B9" s="59"/>
      <c r="C9" s="73">
        <v>41</v>
      </c>
      <c r="D9" s="73">
        <v>1</v>
      </c>
      <c r="E9" s="65" t="s">
        <v>113</v>
      </c>
      <c r="F9" s="65">
        <v>11</v>
      </c>
      <c r="G9" s="65">
        <v>17</v>
      </c>
      <c r="H9" s="65">
        <v>8</v>
      </c>
      <c r="I9" s="65">
        <v>3</v>
      </c>
      <c r="J9" s="65">
        <v>1</v>
      </c>
      <c r="K9" s="65" t="s">
        <v>114</v>
      </c>
      <c r="L9" s="65" t="s">
        <v>114</v>
      </c>
    </row>
    <row r="10" spans="1:12" s="26" customFormat="1" ht="22.5" customHeight="1" x14ac:dyDescent="0.4">
      <c r="A10" s="59" t="s">
        <v>82</v>
      </c>
      <c r="B10" s="59"/>
      <c r="C10" s="73">
        <v>79</v>
      </c>
      <c r="D10" s="73" t="s">
        <v>114</v>
      </c>
      <c r="E10" s="65">
        <v>2</v>
      </c>
      <c r="F10" s="65">
        <v>15</v>
      </c>
      <c r="G10" s="65">
        <v>30</v>
      </c>
      <c r="H10" s="65">
        <v>10</v>
      </c>
      <c r="I10" s="65">
        <v>6</v>
      </c>
      <c r="J10" s="65">
        <v>8</v>
      </c>
      <c r="K10" s="65">
        <v>5</v>
      </c>
      <c r="L10" s="65">
        <v>3</v>
      </c>
    </row>
    <row r="11" spans="1:12" s="26" customFormat="1" ht="22.5" customHeight="1" x14ac:dyDescent="0.4">
      <c r="A11" s="59" t="s">
        <v>83</v>
      </c>
      <c r="B11" s="59"/>
      <c r="C11" s="73">
        <v>79</v>
      </c>
      <c r="D11" s="73">
        <v>1</v>
      </c>
      <c r="E11" s="65" t="s">
        <v>113</v>
      </c>
      <c r="F11" s="65">
        <v>3</v>
      </c>
      <c r="G11" s="65">
        <v>2</v>
      </c>
      <c r="H11" s="65">
        <v>5</v>
      </c>
      <c r="I11" s="65">
        <v>6</v>
      </c>
      <c r="J11" s="65">
        <v>33</v>
      </c>
      <c r="K11" s="65">
        <v>29</v>
      </c>
      <c r="L11" s="65" t="s">
        <v>114</v>
      </c>
    </row>
    <row r="12" spans="1:12" s="26" customFormat="1" ht="22.5" customHeight="1" x14ac:dyDescent="0.4">
      <c r="A12" s="59" t="s">
        <v>84</v>
      </c>
      <c r="B12" s="59"/>
      <c r="C12" s="73">
        <v>75</v>
      </c>
      <c r="D12" s="73" t="s">
        <v>115</v>
      </c>
      <c r="E12" s="65" t="s">
        <v>114</v>
      </c>
      <c r="F12" s="65">
        <v>5</v>
      </c>
      <c r="G12" s="65">
        <v>7</v>
      </c>
      <c r="H12" s="65">
        <v>8</v>
      </c>
      <c r="I12" s="65">
        <v>6</v>
      </c>
      <c r="J12" s="65">
        <v>17</v>
      </c>
      <c r="K12" s="65">
        <v>26</v>
      </c>
      <c r="L12" s="65">
        <v>6</v>
      </c>
    </row>
    <row r="13" spans="1:12" s="26" customFormat="1" ht="22.5" customHeight="1" x14ac:dyDescent="0.4">
      <c r="A13" s="59" t="s">
        <v>85</v>
      </c>
      <c r="B13" s="59"/>
      <c r="C13" s="73">
        <v>98</v>
      </c>
      <c r="D13" s="73">
        <v>2</v>
      </c>
      <c r="E13" s="65">
        <v>6</v>
      </c>
      <c r="F13" s="65">
        <v>19</v>
      </c>
      <c r="G13" s="65">
        <v>34</v>
      </c>
      <c r="H13" s="65">
        <v>15</v>
      </c>
      <c r="I13" s="65">
        <v>3</v>
      </c>
      <c r="J13" s="65">
        <v>5</v>
      </c>
      <c r="K13" s="65">
        <v>8</v>
      </c>
      <c r="L13" s="65">
        <v>6</v>
      </c>
    </row>
    <row r="14" spans="1:12" s="26" customFormat="1" ht="22.5" customHeight="1" x14ac:dyDescent="0.4">
      <c r="A14" s="59" t="s">
        <v>86</v>
      </c>
      <c r="B14" s="59"/>
      <c r="C14" s="73">
        <v>39</v>
      </c>
      <c r="D14" s="73">
        <v>1</v>
      </c>
      <c r="E14" s="65" t="s">
        <v>114</v>
      </c>
      <c r="F14" s="65">
        <v>14</v>
      </c>
      <c r="G14" s="65">
        <v>16</v>
      </c>
      <c r="H14" s="65">
        <v>6</v>
      </c>
      <c r="I14" s="65" t="s">
        <v>114</v>
      </c>
      <c r="J14" s="65">
        <v>1</v>
      </c>
      <c r="K14" s="65" t="s">
        <v>114</v>
      </c>
      <c r="L14" s="65">
        <v>1</v>
      </c>
    </row>
    <row r="15" spans="1:12" s="26" customFormat="1" ht="22.5" customHeight="1" x14ac:dyDescent="0.4">
      <c r="A15" s="59" t="s">
        <v>87</v>
      </c>
      <c r="B15" s="59"/>
      <c r="C15" s="73">
        <v>142</v>
      </c>
      <c r="D15" s="73" t="s">
        <v>114</v>
      </c>
      <c r="E15" s="65">
        <v>3</v>
      </c>
      <c r="F15" s="65">
        <v>10</v>
      </c>
      <c r="G15" s="65">
        <v>25</v>
      </c>
      <c r="H15" s="65">
        <v>23</v>
      </c>
      <c r="I15" s="65">
        <v>14</v>
      </c>
      <c r="J15" s="65">
        <v>34</v>
      </c>
      <c r="K15" s="65">
        <v>21</v>
      </c>
      <c r="L15" s="65">
        <v>12</v>
      </c>
    </row>
    <row r="16" spans="1:12" s="26" customFormat="1" ht="22.5" customHeight="1" x14ac:dyDescent="0.4">
      <c r="A16" s="59" t="s">
        <v>88</v>
      </c>
      <c r="B16" s="59"/>
      <c r="C16" s="73">
        <v>154</v>
      </c>
      <c r="D16" s="73" t="s">
        <v>118</v>
      </c>
      <c r="E16" s="65">
        <v>2</v>
      </c>
      <c r="F16" s="65">
        <v>46</v>
      </c>
      <c r="G16" s="65">
        <v>59</v>
      </c>
      <c r="H16" s="65">
        <v>18</v>
      </c>
      <c r="I16" s="65">
        <v>5</v>
      </c>
      <c r="J16" s="65">
        <v>10</v>
      </c>
      <c r="K16" s="65">
        <v>7</v>
      </c>
      <c r="L16" s="65">
        <v>7</v>
      </c>
    </row>
    <row r="17" spans="1:12" s="26" customFormat="1" ht="22.5" customHeight="1" x14ac:dyDescent="0.4">
      <c r="A17" s="59" t="s">
        <v>89</v>
      </c>
      <c r="B17" s="59"/>
      <c r="C17" s="73">
        <v>65</v>
      </c>
      <c r="D17" s="73" t="s">
        <v>114</v>
      </c>
      <c r="E17" s="65">
        <v>2</v>
      </c>
      <c r="F17" s="65">
        <v>20</v>
      </c>
      <c r="G17" s="65">
        <v>27</v>
      </c>
      <c r="H17" s="65">
        <v>6</v>
      </c>
      <c r="I17" s="65">
        <v>2</v>
      </c>
      <c r="J17" s="65">
        <v>4</v>
      </c>
      <c r="K17" s="65">
        <v>2</v>
      </c>
      <c r="L17" s="65">
        <v>2</v>
      </c>
    </row>
    <row r="18" spans="1:12" s="26" customFormat="1" ht="22.5" customHeight="1" x14ac:dyDescent="0.4">
      <c r="A18" s="59" t="s">
        <v>90</v>
      </c>
      <c r="B18" s="59"/>
      <c r="C18" s="73">
        <v>108</v>
      </c>
      <c r="D18" s="73" t="s">
        <v>114</v>
      </c>
      <c r="E18" s="65">
        <v>2</v>
      </c>
      <c r="F18" s="65">
        <v>27</v>
      </c>
      <c r="G18" s="65">
        <v>36</v>
      </c>
      <c r="H18" s="65">
        <v>8</v>
      </c>
      <c r="I18" s="65">
        <v>9</v>
      </c>
      <c r="J18" s="65">
        <v>10</v>
      </c>
      <c r="K18" s="65">
        <v>12</v>
      </c>
      <c r="L18" s="65">
        <v>4</v>
      </c>
    </row>
    <row r="19" spans="1:12" s="26" customFormat="1" ht="22.5" customHeight="1" x14ac:dyDescent="0.4">
      <c r="A19" s="59" t="s">
        <v>91</v>
      </c>
      <c r="B19" s="59"/>
      <c r="C19" s="73">
        <v>47</v>
      </c>
      <c r="D19" s="73">
        <v>1</v>
      </c>
      <c r="E19" s="65" t="s">
        <v>113</v>
      </c>
      <c r="F19" s="65">
        <v>14</v>
      </c>
      <c r="G19" s="65">
        <v>21</v>
      </c>
      <c r="H19" s="65">
        <v>5</v>
      </c>
      <c r="I19" s="65">
        <v>1</v>
      </c>
      <c r="J19" s="65">
        <v>1</v>
      </c>
      <c r="K19" s="65">
        <v>2</v>
      </c>
      <c r="L19" s="65">
        <v>2</v>
      </c>
    </row>
    <row r="20" spans="1:12" s="26" customFormat="1" ht="22.5" customHeight="1" x14ac:dyDescent="0.4">
      <c r="A20" s="56" t="s">
        <v>119</v>
      </c>
      <c r="B20" s="56"/>
      <c r="C20" s="73">
        <v>65</v>
      </c>
      <c r="D20" s="73" t="s">
        <v>114</v>
      </c>
      <c r="E20" s="65">
        <v>2</v>
      </c>
      <c r="F20" s="65">
        <v>18</v>
      </c>
      <c r="G20" s="74">
        <v>18</v>
      </c>
      <c r="H20" s="65">
        <v>6</v>
      </c>
      <c r="I20" s="65">
        <v>5</v>
      </c>
      <c r="J20" s="65">
        <v>9</v>
      </c>
      <c r="K20" s="74">
        <v>6</v>
      </c>
      <c r="L20" s="65">
        <v>1</v>
      </c>
    </row>
    <row r="21" spans="1:12" s="26" customFormat="1" ht="22.5" customHeight="1" x14ac:dyDescent="0.4">
      <c r="A21" s="56" t="s">
        <v>120</v>
      </c>
      <c r="B21" s="56"/>
      <c r="C21" s="73">
        <v>119</v>
      </c>
      <c r="D21" s="73">
        <v>1</v>
      </c>
      <c r="E21" s="65">
        <v>4</v>
      </c>
      <c r="F21" s="65">
        <v>28</v>
      </c>
      <c r="G21" s="65">
        <v>50</v>
      </c>
      <c r="H21" s="65">
        <v>14</v>
      </c>
      <c r="I21" s="65">
        <v>6</v>
      </c>
      <c r="J21" s="65">
        <v>10</v>
      </c>
      <c r="K21" s="74" t="s">
        <v>121</v>
      </c>
      <c r="L21" s="65">
        <v>6</v>
      </c>
    </row>
    <row r="22" spans="1:12" s="26" customFormat="1" ht="22.5" customHeight="1" x14ac:dyDescent="0.4">
      <c r="A22" s="56" t="s">
        <v>122</v>
      </c>
      <c r="B22" s="56"/>
      <c r="C22" s="73">
        <v>27</v>
      </c>
      <c r="D22" s="73" t="s">
        <v>123</v>
      </c>
      <c r="E22" s="65">
        <v>2</v>
      </c>
      <c r="F22" s="65">
        <v>4</v>
      </c>
      <c r="G22" s="65">
        <v>11</v>
      </c>
      <c r="H22" s="65">
        <v>5</v>
      </c>
      <c r="I22" s="65" t="s">
        <v>114</v>
      </c>
      <c r="J22" s="65">
        <v>3</v>
      </c>
      <c r="K22" s="65" t="s">
        <v>121</v>
      </c>
      <c r="L22" s="74">
        <v>2</v>
      </c>
    </row>
    <row r="23" spans="1:12" s="26" customFormat="1" ht="22.5" customHeight="1" x14ac:dyDescent="0.4">
      <c r="A23" s="56" t="s">
        <v>124</v>
      </c>
      <c r="B23" s="56"/>
      <c r="C23" s="73">
        <v>61</v>
      </c>
      <c r="D23" s="73" t="s">
        <v>114</v>
      </c>
      <c r="E23" s="74">
        <v>13</v>
      </c>
      <c r="F23" s="74">
        <v>15</v>
      </c>
      <c r="G23" s="74">
        <v>20</v>
      </c>
      <c r="H23" s="74">
        <v>8</v>
      </c>
      <c r="I23" s="65">
        <v>2</v>
      </c>
      <c r="J23" s="74">
        <v>2</v>
      </c>
      <c r="K23" s="65" t="s">
        <v>125</v>
      </c>
      <c r="L23" s="65">
        <v>1</v>
      </c>
    </row>
    <row r="24" spans="1:12" s="26" customFormat="1" ht="22.5" customHeight="1" x14ac:dyDescent="0.4">
      <c r="A24" s="56" t="s">
        <v>126</v>
      </c>
      <c r="B24" s="56"/>
      <c r="C24" s="73">
        <v>98</v>
      </c>
      <c r="D24" s="73" t="s">
        <v>115</v>
      </c>
      <c r="E24" s="74">
        <v>10</v>
      </c>
      <c r="F24" s="74">
        <v>23</v>
      </c>
      <c r="G24" s="74">
        <v>40</v>
      </c>
      <c r="H24" s="74">
        <v>12</v>
      </c>
      <c r="I24" s="65">
        <v>6</v>
      </c>
      <c r="J24" s="74">
        <v>3</v>
      </c>
      <c r="K24" s="65">
        <v>4</v>
      </c>
      <c r="L24" s="65" t="s">
        <v>114</v>
      </c>
    </row>
    <row r="25" spans="1:12" s="26" customFormat="1" ht="22.5" customHeight="1" x14ac:dyDescent="0.4">
      <c r="A25" s="59" t="s">
        <v>127</v>
      </c>
      <c r="B25" s="59"/>
      <c r="C25" s="73">
        <v>98</v>
      </c>
      <c r="D25" s="73">
        <v>1</v>
      </c>
      <c r="E25" s="74">
        <v>36</v>
      </c>
      <c r="F25" s="74">
        <v>35</v>
      </c>
      <c r="G25" s="74">
        <v>19</v>
      </c>
      <c r="H25" s="74">
        <v>1</v>
      </c>
      <c r="I25" s="65">
        <v>2</v>
      </c>
      <c r="J25" s="65">
        <v>3</v>
      </c>
      <c r="K25" s="74" t="s">
        <v>114</v>
      </c>
      <c r="L25" s="65">
        <v>1</v>
      </c>
    </row>
    <row r="26" spans="1:12" s="26" customFormat="1" ht="22.5" customHeight="1" x14ac:dyDescent="0.4">
      <c r="A26" s="56" t="s">
        <v>128</v>
      </c>
      <c r="B26" s="56"/>
      <c r="C26" s="57">
        <v>63</v>
      </c>
      <c r="D26" s="57">
        <v>2</v>
      </c>
      <c r="E26" s="21">
        <v>20</v>
      </c>
      <c r="F26" s="26">
        <v>15</v>
      </c>
      <c r="G26" s="22">
        <v>12</v>
      </c>
      <c r="H26" s="26">
        <v>4</v>
      </c>
      <c r="I26" s="22">
        <v>2</v>
      </c>
      <c r="J26" s="26">
        <v>2</v>
      </c>
      <c r="K26" s="26">
        <v>4</v>
      </c>
      <c r="L26" s="75">
        <v>2</v>
      </c>
    </row>
    <row r="27" spans="1:12" s="26" customFormat="1" ht="22.5" customHeight="1" x14ac:dyDescent="0.4">
      <c r="A27" s="56" t="s">
        <v>129</v>
      </c>
      <c r="B27" s="56"/>
      <c r="C27" s="57">
        <v>90</v>
      </c>
      <c r="D27" s="57">
        <v>4</v>
      </c>
      <c r="E27" s="21">
        <v>9</v>
      </c>
      <c r="F27" s="26">
        <v>19</v>
      </c>
      <c r="G27" s="26">
        <v>20</v>
      </c>
      <c r="H27" s="26">
        <v>13</v>
      </c>
      <c r="I27" s="22">
        <v>8</v>
      </c>
      <c r="J27" s="26">
        <v>6</v>
      </c>
      <c r="K27" s="26">
        <v>3</v>
      </c>
      <c r="L27" s="26">
        <v>8</v>
      </c>
    </row>
    <row r="28" spans="1:12" s="26" customFormat="1" ht="22.5" customHeight="1" thickBot="1" x14ac:dyDescent="0.45">
      <c r="A28" s="76" t="s">
        <v>130</v>
      </c>
      <c r="B28" s="76"/>
      <c r="C28" s="77">
        <v>41</v>
      </c>
      <c r="D28" s="77">
        <v>1</v>
      </c>
      <c r="E28" s="78">
        <v>1</v>
      </c>
      <c r="F28" s="79">
        <v>4</v>
      </c>
      <c r="G28" s="80">
        <v>5</v>
      </c>
      <c r="H28" s="79">
        <v>3</v>
      </c>
      <c r="I28" s="22">
        <v>4</v>
      </c>
      <c r="J28" s="26">
        <v>2</v>
      </c>
      <c r="K28" s="26">
        <v>10</v>
      </c>
      <c r="L28" s="75">
        <v>11</v>
      </c>
    </row>
    <row r="29" spans="1:12" s="26" customFormat="1" ht="14.25" customHeight="1" x14ac:dyDescent="0.4">
      <c r="A29" s="24" t="s">
        <v>101</v>
      </c>
      <c r="B29" s="24"/>
      <c r="C29" s="24"/>
      <c r="D29" s="24"/>
      <c r="E29" s="25"/>
      <c r="F29" s="25"/>
      <c r="G29" s="25"/>
      <c r="H29" s="25"/>
      <c r="I29" s="25"/>
      <c r="J29" s="25"/>
      <c r="K29" s="25"/>
      <c r="L29" s="25"/>
    </row>
    <row r="30" spans="1:12" ht="13.5" customHeight="1" x14ac:dyDescent="0.15">
      <c r="A30" s="81"/>
      <c r="B30" s="81"/>
      <c r="C30" s="81"/>
      <c r="D30" s="81"/>
      <c r="E30" s="27"/>
      <c r="F30" s="27"/>
      <c r="G30" s="27"/>
      <c r="H30" s="27"/>
      <c r="I30" s="27"/>
      <c r="J30" s="27"/>
      <c r="K30" s="27"/>
      <c r="L30" s="27"/>
    </row>
  </sheetData>
  <phoneticPr fontId="3"/>
  <printOptions gridLinesSet="0"/>
  <pageMargins left="0.78740157480314965" right="0.78740157480314965" top="0.78740157480314965" bottom="0.78740157480314965" header="0" footer="0"/>
  <pageSetup paperSize="9" scale="99" firstPageNumber="10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0"/>
  <sheetViews>
    <sheetView view="pageBreakPreview" topLeftCell="A28" zoomScaleNormal="100" zoomScaleSheetLayoutView="100" workbookViewId="0"/>
  </sheetViews>
  <sheetFormatPr defaultColWidth="10.375" defaultRowHeight="15.6" customHeight="1" x14ac:dyDescent="0.15"/>
  <cols>
    <col min="1" max="1" width="9.25" style="1" customWidth="1"/>
    <col min="2" max="2" width="0.75" style="1" customWidth="1"/>
    <col min="3" max="3" width="6.875" style="1" customWidth="1"/>
    <col min="4" max="14" width="5.875" style="1" customWidth="1"/>
    <col min="15" max="15" width="10.375" style="1" customWidth="1"/>
    <col min="16" max="256" width="10.375" style="1"/>
    <col min="257" max="257" width="9.25" style="1" customWidth="1"/>
    <col min="258" max="258" width="0.75" style="1" customWidth="1"/>
    <col min="259" max="259" width="6.875" style="1" customWidth="1"/>
    <col min="260" max="270" width="5.875" style="1" customWidth="1"/>
    <col min="271" max="271" width="10.375" style="1" customWidth="1"/>
    <col min="272" max="512" width="10.375" style="1"/>
    <col min="513" max="513" width="9.25" style="1" customWidth="1"/>
    <col min="514" max="514" width="0.75" style="1" customWidth="1"/>
    <col min="515" max="515" width="6.875" style="1" customWidth="1"/>
    <col min="516" max="526" width="5.875" style="1" customWidth="1"/>
    <col min="527" max="527" width="10.375" style="1" customWidth="1"/>
    <col min="528" max="768" width="10.375" style="1"/>
    <col min="769" max="769" width="9.25" style="1" customWidth="1"/>
    <col min="770" max="770" width="0.75" style="1" customWidth="1"/>
    <col min="771" max="771" width="6.875" style="1" customWidth="1"/>
    <col min="772" max="782" width="5.875" style="1" customWidth="1"/>
    <col min="783" max="783" width="10.375" style="1" customWidth="1"/>
    <col min="784" max="1024" width="10.375" style="1"/>
    <col min="1025" max="1025" width="9.25" style="1" customWidth="1"/>
    <col min="1026" max="1026" width="0.75" style="1" customWidth="1"/>
    <col min="1027" max="1027" width="6.875" style="1" customWidth="1"/>
    <col min="1028" max="1038" width="5.875" style="1" customWidth="1"/>
    <col min="1039" max="1039" width="10.375" style="1" customWidth="1"/>
    <col min="1040" max="1280" width="10.375" style="1"/>
    <col min="1281" max="1281" width="9.25" style="1" customWidth="1"/>
    <col min="1282" max="1282" width="0.75" style="1" customWidth="1"/>
    <col min="1283" max="1283" width="6.875" style="1" customWidth="1"/>
    <col min="1284" max="1294" width="5.875" style="1" customWidth="1"/>
    <col min="1295" max="1295" width="10.375" style="1" customWidth="1"/>
    <col min="1296" max="1536" width="10.375" style="1"/>
    <col min="1537" max="1537" width="9.25" style="1" customWidth="1"/>
    <col min="1538" max="1538" width="0.75" style="1" customWidth="1"/>
    <col min="1539" max="1539" width="6.875" style="1" customWidth="1"/>
    <col min="1540" max="1550" width="5.875" style="1" customWidth="1"/>
    <col min="1551" max="1551" width="10.375" style="1" customWidth="1"/>
    <col min="1552" max="1792" width="10.375" style="1"/>
    <col min="1793" max="1793" width="9.25" style="1" customWidth="1"/>
    <col min="1794" max="1794" width="0.75" style="1" customWidth="1"/>
    <col min="1795" max="1795" width="6.875" style="1" customWidth="1"/>
    <col min="1796" max="1806" width="5.875" style="1" customWidth="1"/>
    <col min="1807" max="1807" width="10.375" style="1" customWidth="1"/>
    <col min="1808" max="2048" width="10.375" style="1"/>
    <col min="2049" max="2049" width="9.25" style="1" customWidth="1"/>
    <col min="2050" max="2050" width="0.75" style="1" customWidth="1"/>
    <col min="2051" max="2051" width="6.875" style="1" customWidth="1"/>
    <col min="2052" max="2062" width="5.875" style="1" customWidth="1"/>
    <col min="2063" max="2063" width="10.375" style="1" customWidth="1"/>
    <col min="2064" max="2304" width="10.375" style="1"/>
    <col min="2305" max="2305" width="9.25" style="1" customWidth="1"/>
    <col min="2306" max="2306" width="0.75" style="1" customWidth="1"/>
    <col min="2307" max="2307" width="6.875" style="1" customWidth="1"/>
    <col min="2308" max="2318" width="5.875" style="1" customWidth="1"/>
    <col min="2319" max="2319" width="10.375" style="1" customWidth="1"/>
    <col min="2320" max="2560" width="10.375" style="1"/>
    <col min="2561" max="2561" width="9.25" style="1" customWidth="1"/>
    <col min="2562" max="2562" width="0.75" style="1" customWidth="1"/>
    <col min="2563" max="2563" width="6.875" style="1" customWidth="1"/>
    <col min="2564" max="2574" width="5.875" style="1" customWidth="1"/>
    <col min="2575" max="2575" width="10.375" style="1" customWidth="1"/>
    <col min="2576" max="2816" width="10.375" style="1"/>
    <col min="2817" max="2817" width="9.25" style="1" customWidth="1"/>
    <col min="2818" max="2818" width="0.75" style="1" customWidth="1"/>
    <col min="2819" max="2819" width="6.875" style="1" customWidth="1"/>
    <col min="2820" max="2830" width="5.875" style="1" customWidth="1"/>
    <col min="2831" max="2831" width="10.375" style="1" customWidth="1"/>
    <col min="2832" max="3072" width="10.375" style="1"/>
    <col min="3073" max="3073" width="9.25" style="1" customWidth="1"/>
    <col min="3074" max="3074" width="0.75" style="1" customWidth="1"/>
    <col min="3075" max="3075" width="6.875" style="1" customWidth="1"/>
    <col min="3076" max="3086" width="5.875" style="1" customWidth="1"/>
    <col min="3087" max="3087" width="10.375" style="1" customWidth="1"/>
    <col min="3088" max="3328" width="10.375" style="1"/>
    <col min="3329" max="3329" width="9.25" style="1" customWidth="1"/>
    <col min="3330" max="3330" width="0.75" style="1" customWidth="1"/>
    <col min="3331" max="3331" width="6.875" style="1" customWidth="1"/>
    <col min="3332" max="3342" width="5.875" style="1" customWidth="1"/>
    <col min="3343" max="3343" width="10.375" style="1" customWidth="1"/>
    <col min="3344" max="3584" width="10.375" style="1"/>
    <col min="3585" max="3585" width="9.25" style="1" customWidth="1"/>
    <col min="3586" max="3586" width="0.75" style="1" customWidth="1"/>
    <col min="3587" max="3587" width="6.875" style="1" customWidth="1"/>
    <col min="3588" max="3598" width="5.875" style="1" customWidth="1"/>
    <col min="3599" max="3599" width="10.375" style="1" customWidth="1"/>
    <col min="3600" max="3840" width="10.375" style="1"/>
    <col min="3841" max="3841" width="9.25" style="1" customWidth="1"/>
    <col min="3842" max="3842" width="0.75" style="1" customWidth="1"/>
    <col min="3843" max="3843" width="6.875" style="1" customWidth="1"/>
    <col min="3844" max="3854" width="5.875" style="1" customWidth="1"/>
    <col min="3855" max="3855" width="10.375" style="1" customWidth="1"/>
    <col min="3856" max="4096" width="10.375" style="1"/>
    <col min="4097" max="4097" width="9.25" style="1" customWidth="1"/>
    <col min="4098" max="4098" width="0.75" style="1" customWidth="1"/>
    <col min="4099" max="4099" width="6.875" style="1" customWidth="1"/>
    <col min="4100" max="4110" width="5.875" style="1" customWidth="1"/>
    <col min="4111" max="4111" width="10.375" style="1" customWidth="1"/>
    <col min="4112" max="4352" width="10.375" style="1"/>
    <col min="4353" max="4353" width="9.25" style="1" customWidth="1"/>
    <col min="4354" max="4354" width="0.75" style="1" customWidth="1"/>
    <col min="4355" max="4355" width="6.875" style="1" customWidth="1"/>
    <col min="4356" max="4366" width="5.875" style="1" customWidth="1"/>
    <col min="4367" max="4367" width="10.375" style="1" customWidth="1"/>
    <col min="4368" max="4608" width="10.375" style="1"/>
    <col min="4609" max="4609" width="9.25" style="1" customWidth="1"/>
    <col min="4610" max="4610" width="0.75" style="1" customWidth="1"/>
    <col min="4611" max="4611" width="6.875" style="1" customWidth="1"/>
    <col min="4612" max="4622" width="5.875" style="1" customWidth="1"/>
    <col min="4623" max="4623" width="10.375" style="1" customWidth="1"/>
    <col min="4624" max="4864" width="10.375" style="1"/>
    <col min="4865" max="4865" width="9.25" style="1" customWidth="1"/>
    <col min="4866" max="4866" width="0.75" style="1" customWidth="1"/>
    <col min="4867" max="4867" width="6.875" style="1" customWidth="1"/>
    <col min="4868" max="4878" width="5.875" style="1" customWidth="1"/>
    <col min="4879" max="4879" width="10.375" style="1" customWidth="1"/>
    <col min="4880" max="5120" width="10.375" style="1"/>
    <col min="5121" max="5121" width="9.25" style="1" customWidth="1"/>
    <col min="5122" max="5122" width="0.75" style="1" customWidth="1"/>
    <col min="5123" max="5123" width="6.875" style="1" customWidth="1"/>
    <col min="5124" max="5134" width="5.875" style="1" customWidth="1"/>
    <col min="5135" max="5135" width="10.375" style="1" customWidth="1"/>
    <col min="5136" max="5376" width="10.375" style="1"/>
    <col min="5377" max="5377" width="9.25" style="1" customWidth="1"/>
    <col min="5378" max="5378" width="0.75" style="1" customWidth="1"/>
    <col min="5379" max="5379" width="6.875" style="1" customWidth="1"/>
    <col min="5380" max="5390" width="5.875" style="1" customWidth="1"/>
    <col min="5391" max="5391" width="10.375" style="1" customWidth="1"/>
    <col min="5392" max="5632" width="10.375" style="1"/>
    <col min="5633" max="5633" width="9.25" style="1" customWidth="1"/>
    <col min="5634" max="5634" width="0.75" style="1" customWidth="1"/>
    <col min="5635" max="5635" width="6.875" style="1" customWidth="1"/>
    <col min="5636" max="5646" width="5.875" style="1" customWidth="1"/>
    <col min="5647" max="5647" width="10.375" style="1" customWidth="1"/>
    <col min="5648" max="5888" width="10.375" style="1"/>
    <col min="5889" max="5889" width="9.25" style="1" customWidth="1"/>
    <col min="5890" max="5890" width="0.75" style="1" customWidth="1"/>
    <col min="5891" max="5891" width="6.875" style="1" customWidth="1"/>
    <col min="5892" max="5902" width="5.875" style="1" customWidth="1"/>
    <col min="5903" max="5903" width="10.375" style="1" customWidth="1"/>
    <col min="5904" max="6144" width="10.375" style="1"/>
    <col min="6145" max="6145" width="9.25" style="1" customWidth="1"/>
    <col min="6146" max="6146" width="0.75" style="1" customWidth="1"/>
    <col min="6147" max="6147" width="6.875" style="1" customWidth="1"/>
    <col min="6148" max="6158" width="5.875" style="1" customWidth="1"/>
    <col min="6159" max="6159" width="10.375" style="1" customWidth="1"/>
    <col min="6160" max="6400" width="10.375" style="1"/>
    <col min="6401" max="6401" width="9.25" style="1" customWidth="1"/>
    <col min="6402" max="6402" width="0.75" style="1" customWidth="1"/>
    <col min="6403" max="6403" width="6.875" style="1" customWidth="1"/>
    <col min="6404" max="6414" width="5.875" style="1" customWidth="1"/>
    <col min="6415" max="6415" width="10.375" style="1" customWidth="1"/>
    <col min="6416" max="6656" width="10.375" style="1"/>
    <col min="6657" max="6657" width="9.25" style="1" customWidth="1"/>
    <col min="6658" max="6658" width="0.75" style="1" customWidth="1"/>
    <col min="6659" max="6659" width="6.875" style="1" customWidth="1"/>
    <col min="6660" max="6670" width="5.875" style="1" customWidth="1"/>
    <col min="6671" max="6671" width="10.375" style="1" customWidth="1"/>
    <col min="6672" max="6912" width="10.375" style="1"/>
    <col min="6913" max="6913" width="9.25" style="1" customWidth="1"/>
    <col min="6914" max="6914" width="0.75" style="1" customWidth="1"/>
    <col min="6915" max="6915" width="6.875" style="1" customWidth="1"/>
    <col min="6916" max="6926" width="5.875" style="1" customWidth="1"/>
    <col min="6927" max="6927" width="10.375" style="1" customWidth="1"/>
    <col min="6928" max="7168" width="10.375" style="1"/>
    <col min="7169" max="7169" width="9.25" style="1" customWidth="1"/>
    <col min="7170" max="7170" width="0.75" style="1" customWidth="1"/>
    <col min="7171" max="7171" width="6.875" style="1" customWidth="1"/>
    <col min="7172" max="7182" width="5.875" style="1" customWidth="1"/>
    <col min="7183" max="7183" width="10.375" style="1" customWidth="1"/>
    <col min="7184" max="7424" width="10.375" style="1"/>
    <col min="7425" max="7425" width="9.25" style="1" customWidth="1"/>
    <col min="7426" max="7426" width="0.75" style="1" customWidth="1"/>
    <col min="7427" max="7427" width="6.875" style="1" customWidth="1"/>
    <col min="7428" max="7438" width="5.875" style="1" customWidth="1"/>
    <col min="7439" max="7439" width="10.375" style="1" customWidth="1"/>
    <col min="7440" max="7680" width="10.375" style="1"/>
    <col min="7681" max="7681" width="9.25" style="1" customWidth="1"/>
    <col min="7682" max="7682" width="0.75" style="1" customWidth="1"/>
    <col min="7683" max="7683" width="6.875" style="1" customWidth="1"/>
    <col min="7684" max="7694" width="5.875" style="1" customWidth="1"/>
    <col min="7695" max="7695" width="10.375" style="1" customWidth="1"/>
    <col min="7696" max="7936" width="10.375" style="1"/>
    <col min="7937" max="7937" width="9.25" style="1" customWidth="1"/>
    <col min="7938" max="7938" width="0.75" style="1" customWidth="1"/>
    <col min="7939" max="7939" width="6.875" style="1" customWidth="1"/>
    <col min="7940" max="7950" width="5.875" style="1" customWidth="1"/>
    <col min="7951" max="7951" width="10.375" style="1" customWidth="1"/>
    <col min="7952" max="8192" width="10.375" style="1"/>
    <col min="8193" max="8193" width="9.25" style="1" customWidth="1"/>
    <col min="8194" max="8194" width="0.75" style="1" customWidth="1"/>
    <col min="8195" max="8195" width="6.875" style="1" customWidth="1"/>
    <col min="8196" max="8206" width="5.875" style="1" customWidth="1"/>
    <col min="8207" max="8207" width="10.375" style="1" customWidth="1"/>
    <col min="8208" max="8448" width="10.375" style="1"/>
    <col min="8449" max="8449" width="9.25" style="1" customWidth="1"/>
    <col min="8450" max="8450" width="0.75" style="1" customWidth="1"/>
    <col min="8451" max="8451" width="6.875" style="1" customWidth="1"/>
    <col min="8452" max="8462" width="5.875" style="1" customWidth="1"/>
    <col min="8463" max="8463" width="10.375" style="1" customWidth="1"/>
    <col min="8464" max="8704" width="10.375" style="1"/>
    <col min="8705" max="8705" width="9.25" style="1" customWidth="1"/>
    <col min="8706" max="8706" width="0.75" style="1" customWidth="1"/>
    <col min="8707" max="8707" width="6.875" style="1" customWidth="1"/>
    <col min="8708" max="8718" width="5.875" style="1" customWidth="1"/>
    <col min="8719" max="8719" width="10.375" style="1" customWidth="1"/>
    <col min="8720" max="8960" width="10.375" style="1"/>
    <col min="8961" max="8961" width="9.25" style="1" customWidth="1"/>
    <col min="8962" max="8962" width="0.75" style="1" customWidth="1"/>
    <col min="8963" max="8963" width="6.875" style="1" customWidth="1"/>
    <col min="8964" max="8974" width="5.875" style="1" customWidth="1"/>
    <col min="8975" max="8975" width="10.375" style="1" customWidth="1"/>
    <col min="8976" max="9216" width="10.375" style="1"/>
    <col min="9217" max="9217" width="9.25" style="1" customWidth="1"/>
    <col min="9218" max="9218" width="0.75" style="1" customWidth="1"/>
    <col min="9219" max="9219" width="6.875" style="1" customWidth="1"/>
    <col min="9220" max="9230" width="5.875" style="1" customWidth="1"/>
    <col min="9231" max="9231" width="10.375" style="1" customWidth="1"/>
    <col min="9232" max="9472" width="10.375" style="1"/>
    <col min="9473" max="9473" width="9.25" style="1" customWidth="1"/>
    <col min="9474" max="9474" width="0.75" style="1" customWidth="1"/>
    <col min="9475" max="9475" width="6.875" style="1" customWidth="1"/>
    <col min="9476" max="9486" width="5.875" style="1" customWidth="1"/>
    <col min="9487" max="9487" width="10.375" style="1" customWidth="1"/>
    <col min="9488" max="9728" width="10.375" style="1"/>
    <col min="9729" max="9729" width="9.25" style="1" customWidth="1"/>
    <col min="9730" max="9730" width="0.75" style="1" customWidth="1"/>
    <col min="9731" max="9731" width="6.875" style="1" customWidth="1"/>
    <col min="9732" max="9742" width="5.875" style="1" customWidth="1"/>
    <col min="9743" max="9743" width="10.375" style="1" customWidth="1"/>
    <col min="9744" max="9984" width="10.375" style="1"/>
    <col min="9985" max="9985" width="9.25" style="1" customWidth="1"/>
    <col min="9986" max="9986" width="0.75" style="1" customWidth="1"/>
    <col min="9987" max="9987" width="6.875" style="1" customWidth="1"/>
    <col min="9988" max="9998" width="5.875" style="1" customWidth="1"/>
    <col min="9999" max="9999" width="10.375" style="1" customWidth="1"/>
    <col min="10000" max="10240" width="10.375" style="1"/>
    <col min="10241" max="10241" width="9.25" style="1" customWidth="1"/>
    <col min="10242" max="10242" width="0.75" style="1" customWidth="1"/>
    <col min="10243" max="10243" width="6.875" style="1" customWidth="1"/>
    <col min="10244" max="10254" width="5.875" style="1" customWidth="1"/>
    <col min="10255" max="10255" width="10.375" style="1" customWidth="1"/>
    <col min="10256" max="10496" width="10.375" style="1"/>
    <col min="10497" max="10497" width="9.25" style="1" customWidth="1"/>
    <col min="10498" max="10498" width="0.75" style="1" customWidth="1"/>
    <col min="10499" max="10499" width="6.875" style="1" customWidth="1"/>
    <col min="10500" max="10510" width="5.875" style="1" customWidth="1"/>
    <col min="10511" max="10511" width="10.375" style="1" customWidth="1"/>
    <col min="10512" max="10752" width="10.375" style="1"/>
    <col min="10753" max="10753" width="9.25" style="1" customWidth="1"/>
    <col min="10754" max="10754" width="0.75" style="1" customWidth="1"/>
    <col min="10755" max="10755" width="6.875" style="1" customWidth="1"/>
    <col min="10756" max="10766" width="5.875" style="1" customWidth="1"/>
    <col min="10767" max="10767" width="10.375" style="1" customWidth="1"/>
    <col min="10768" max="11008" width="10.375" style="1"/>
    <col min="11009" max="11009" width="9.25" style="1" customWidth="1"/>
    <col min="11010" max="11010" width="0.75" style="1" customWidth="1"/>
    <col min="11011" max="11011" width="6.875" style="1" customWidth="1"/>
    <col min="11012" max="11022" width="5.875" style="1" customWidth="1"/>
    <col min="11023" max="11023" width="10.375" style="1" customWidth="1"/>
    <col min="11024" max="11264" width="10.375" style="1"/>
    <col min="11265" max="11265" width="9.25" style="1" customWidth="1"/>
    <col min="11266" max="11266" width="0.75" style="1" customWidth="1"/>
    <col min="11267" max="11267" width="6.875" style="1" customWidth="1"/>
    <col min="11268" max="11278" width="5.875" style="1" customWidth="1"/>
    <col min="11279" max="11279" width="10.375" style="1" customWidth="1"/>
    <col min="11280" max="11520" width="10.375" style="1"/>
    <col min="11521" max="11521" width="9.25" style="1" customWidth="1"/>
    <col min="11522" max="11522" width="0.75" style="1" customWidth="1"/>
    <col min="11523" max="11523" width="6.875" style="1" customWidth="1"/>
    <col min="11524" max="11534" width="5.875" style="1" customWidth="1"/>
    <col min="11535" max="11535" width="10.375" style="1" customWidth="1"/>
    <col min="11536" max="11776" width="10.375" style="1"/>
    <col min="11777" max="11777" width="9.25" style="1" customWidth="1"/>
    <col min="11778" max="11778" width="0.75" style="1" customWidth="1"/>
    <col min="11779" max="11779" width="6.875" style="1" customWidth="1"/>
    <col min="11780" max="11790" width="5.875" style="1" customWidth="1"/>
    <col min="11791" max="11791" width="10.375" style="1" customWidth="1"/>
    <col min="11792" max="12032" width="10.375" style="1"/>
    <col min="12033" max="12033" width="9.25" style="1" customWidth="1"/>
    <col min="12034" max="12034" width="0.75" style="1" customWidth="1"/>
    <col min="12035" max="12035" width="6.875" style="1" customWidth="1"/>
    <col min="12036" max="12046" width="5.875" style="1" customWidth="1"/>
    <col min="12047" max="12047" width="10.375" style="1" customWidth="1"/>
    <col min="12048" max="12288" width="10.375" style="1"/>
    <col min="12289" max="12289" width="9.25" style="1" customWidth="1"/>
    <col min="12290" max="12290" width="0.75" style="1" customWidth="1"/>
    <col min="12291" max="12291" width="6.875" style="1" customWidth="1"/>
    <col min="12292" max="12302" width="5.875" style="1" customWidth="1"/>
    <col min="12303" max="12303" width="10.375" style="1" customWidth="1"/>
    <col min="12304" max="12544" width="10.375" style="1"/>
    <col min="12545" max="12545" width="9.25" style="1" customWidth="1"/>
    <col min="12546" max="12546" width="0.75" style="1" customWidth="1"/>
    <col min="12547" max="12547" width="6.875" style="1" customWidth="1"/>
    <col min="12548" max="12558" width="5.875" style="1" customWidth="1"/>
    <col min="12559" max="12559" width="10.375" style="1" customWidth="1"/>
    <col min="12560" max="12800" width="10.375" style="1"/>
    <col min="12801" max="12801" width="9.25" style="1" customWidth="1"/>
    <col min="12802" max="12802" width="0.75" style="1" customWidth="1"/>
    <col min="12803" max="12803" width="6.875" style="1" customWidth="1"/>
    <col min="12804" max="12814" width="5.875" style="1" customWidth="1"/>
    <col min="12815" max="12815" width="10.375" style="1" customWidth="1"/>
    <col min="12816" max="13056" width="10.375" style="1"/>
    <col min="13057" max="13057" width="9.25" style="1" customWidth="1"/>
    <col min="13058" max="13058" width="0.75" style="1" customWidth="1"/>
    <col min="13059" max="13059" width="6.875" style="1" customWidth="1"/>
    <col min="13060" max="13070" width="5.875" style="1" customWidth="1"/>
    <col min="13071" max="13071" width="10.375" style="1" customWidth="1"/>
    <col min="13072" max="13312" width="10.375" style="1"/>
    <col min="13313" max="13313" width="9.25" style="1" customWidth="1"/>
    <col min="13314" max="13314" width="0.75" style="1" customWidth="1"/>
    <col min="13315" max="13315" width="6.875" style="1" customWidth="1"/>
    <col min="13316" max="13326" width="5.875" style="1" customWidth="1"/>
    <col min="13327" max="13327" width="10.375" style="1" customWidth="1"/>
    <col min="13328" max="13568" width="10.375" style="1"/>
    <col min="13569" max="13569" width="9.25" style="1" customWidth="1"/>
    <col min="13570" max="13570" width="0.75" style="1" customWidth="1"/>
    <col min="13571" max="13571" width="6.875" style="1" customWidth="1"/>
    <col min="13572" max="13582" width="5.875" style="1" customWidth="1"/>
    <col min="13583" max="13583" width="10.375" style="1" customWidth="1"/>
    <col min="13584" max="13824" width="10.375" style="1"/>
    <col min="13825" max="13825" width="9.25" style="1" customWidth="1"/>
    <col min="13826" max="13826" width="0.75" style="1" customWidth="1"/>
    <col min="13827" max="13827" width="6.875" style="1" customWidth="1"/>
    <col min="13828" max="13838" width="5.875" style="1" customWidth="1"/>
    <col min="13839" max="13839" width="10.375" style="1" customWidth="1"/>
    <col min="13840" max="14080" width="10.375" style="1"/>
    <col min="14081" max="14081" width="9.25" style="1" customWidth="1"/>
    <col min="14082" max="14082" width="0.75" style="1" customWidth="1"/>
    <col min="14083" max="14083" width="6.875" style="1" customWidth="1"/>
    <col min="14084" max="14094" width="5.875" style="1" customWidth="1"/>
    <col min="14095" max="14095" width="10.375" style="1" customWidth="1"/>
    <col min="14096" max="14336" width="10.375" style="1"/>
    <col min="14337" max="14337" width="9.25" style="1" customWidth="1"/>
    <col min="14338" max="14338" width="0.75" style="1" customWidth="1"/>
    <col min="14339" max="14339" width="6.875" style="1" customWidth="1"/>
    <col min="14340" max="14350" width="5.875" style="1" customWidth="1"/>
    <col min="14351" max="14351" width="10.375" style="1" customWidth="1"/>
    <col min="14352" max="14592" width="10.375" style="1"/>
    <col min="14593" max="14593" width="9.25" style="1" customWidth="1"/>
    <col min="14594" max="14594" width="0.75" style="1" customWidth="1"/>
    <col min="14595" max="14595" width="6.875" style="1" customWidth="1"/>
    <col min="14596" max="14606" width="5.875" style="1" customWidth="1"/>
    <col min="14607" max="14607" width="10.375" style="1" customWidth="1"/>
    <col min="14608" max="14848" width="10.375" style="1"/>
    <col min="14849" max="14849" width="9.25" style="1" customWidth="1"/>
    <col min="14850" max="14850" width="0.75" style="1" customWidth="1"/>
    <col min="14851" max="14851" width="6.875" style="1" customWidth="1"/>
    <col min="14852" max="14862" width="5.875" style="1" customWidth="1"/>
    <col min="14863" max="14863" width="10.375" style="1" customWidth="1"/>
    <col min="14864" max="15104" width="10.375" style="1"/>
    <col min="15105" max="15105" width="9.25" style="1" customWidth="1"/>
    <col min="15106" max="15106" width="0.75" style="1" customWidth="1"/>
    <col min="15107" max="15107" width="6.875" style="1" customWidth="1"/>
    <col min="15108" max="15118" width="5.875" style="1" customWidth="1"/>
    <col min="15119" max="15119" width="10.375" style="1" customWidth="1"/>
    <col min="15120" max="15360" width="10.375" style="1"/>
    <col min="15361" max="15361" width="9.25" style="1" customWidth="1"/>
    <col min="15362" max="15362" width="0.75" style="1" customWidth="1"/>
    <col min="15363" max="15363" width="6.875" style="1" customWidth="1"/>
    <col min="15364" max="15374" width="5.875" style="1" customWidth="1"/>
    <col min="15375" max="15375" width="10.375" style="1" customWidth="1"/>
    <col min="15376" max="15616" width="10.375" style="1"/>
    <col min="15617" max="15617" width="9.25" style="1" customWidth="1"/>
    <col min="15618" max="15618" width="0.75" style="1" customWidth="1"/>
    <col min="15619" max="15619" width="6.875" style="1" customWidth="1"/>
    <col min="15620" max="15630" width="5.875" style="1" customWidth="1"/>
    <col min="15631" max="15631" width="10.375" style="1" customWidth="1"/>
    <col min="15632" max="15872" width="10.375" style="1"/>
    <col min="15873" max="15873" width="9.25" style="1" customWidth="1"/>
    <col min="15874" max="15874" width="0.75" style="1" customWidth="1"/>
    <col min="15875" max="15875" width="6.875" style="1" customWidth="1"/>
    <col min="15876" max="15886" width="5.875" style="1" customWidth="1"/>
    <col min="15887" max="15887" width="10.375" style="1" customWidth="1"/>
    <col min="15888" max="16128" width="10.375" style="1"/>
    <col min="16129" max="16129" width="9.25" style="1" customWidth="1"/>
    <col min="16130" max="16130" width="0.75" style="1" customWidth="1"/>
    <col min="16131" max="16131" width="6.875" style="1" customWidth="1"/>
    <col min="16132" max="16142" width="5.875" style="1" customWidth="1"/>
    <col min="16143" max="16143" width="10.375" style="1" customWidth="1"/>
    <col min="16144" max="16384" width="10.375" style="1"/>
  </cols>
  <sheetData>
    <row r="1" spans="1:14" s="26" customFormat="1" ht="19.5" customHeight="1" thickBot="1" x14ac:dyDescent="0.45">
      <c r="A1" s="351" t="s">
        <v>131</v>
      </c>
      <c r="B1" s="29"/>
      <c r="C1" s="29"/>
      <c r="F1" s="346"/>
      <c r="G1" s="346"/>
      <c r="I1" s="346"/>
      <c r="J1" s="346"/>
      <c r="K1" s="346"/>
      <c r="L1" s="346"/>
      <c r="N1" s="347" t="s">
        <v>132</v>
      </c>
    </row>
    <row r="2" spans="1:14" s="26" customFormat="1" ht="67.5" customHeight="1" x14ac:dyDescent="0.4">
      <c r="A2" s="66" t="s">
        <v>72</v>
      </c>
      <c r="B2" s="25"/>
      <c r="C2" s="67" t="s">
        <v>50</v>
      </c>
      <c r="D2" s="82" t="s">
        <v>133</v>
      </c>
      <c r="E2" s="70" t="s">
        <v>134</v>
      </c>
      <c r="F2" s="70" t="s">
        <v>135</v>
      </c>
      <c r="G2" s="70" t="s">
        <v>136</v>
      </c>
      <c r="H2" s="69" t="s">
        <v>137</v>
      </c>
      <c r="I2" s="68" t="s">
        <v>138</v>
      </c>
      <c r="J2" s="68" t="s">
        <v>139</v>
      </c>
      <c r="K2" s="68" t="s">
        <v>140</v>
      </c>
      <c r="L2" s="68" t="s">
        <v>141</v>
      </c>
      <c r="M2" s="68" t="s">
        <v>142</v>
      </c>
      <c r="N2" s="68" t="s">
        <v>143</v>
      </c>
    </row>
    <row r="3" spans="1:14" s="26" customFormat="1" ht="22.5" customHeight="1" thickBot="1" x14ac:dyDescent="0.45">
      <c r="A3" s="71" t="s">
        <v>112</v>
      </c>
      <c r="B3" s="71"/>
      <c r="C3" s="83">
        <v>1882</v>
      </c>
      <c r="D3" s="84">
        <v>100</v>
      </c>
      <c r="E3" s="72">
        <v>453</v>
      </c>
      <c r="F3" s="72">
        <v>249</v>
      </c>
      <c r="G3" s="72">
        <v>213</v>
      </c>
      <c r="H3" s="72">
        <v>136</v>
      </c>
      <c r="I3" s="72">
        <v>151</v>
      </c>
      <c r="J3" s="72">
        <v>112</v>
      </c>
      <c r="K3" s="72">
        <v>127</v>
      </c>
      <c r="L3" s="72">
        <v>180</v>
      </c>
      <c r="M3" s="72">
        <v>55</v>
      </c>
      <c r="N3" s="72">
        <v>106</v>
      </c>
    </row>
    <row r="4" spans="1:14" s="26" customFormat="1" ht="22.5" customHeight="1" thickTop="1" x14ac:dyDescent="0.4">
      <c r="A4" s="59" t="s">
        <v>76</v>
      </c>
      <c r="B4" s="59"/>
      <c r="C4" s="73">
        <v>46</v>
      </c>
      <c r="D4" s="85">
        <v>5</v>
      </c>
      <c r="E4" s="65">
        <v>24</v>
      </c>
      <c r="F4" s="65">
        <v>6</v>
      </c>
      <c r="G4" s="65">
        <v>4</v>
      </c>
      <c r="H4" s="65">
        <v>1</v>
      </c>
      <c r="I4" s="65">
        <v>1</v>
      </c>
      <c r="J4" s="65">
        <v>1</v>
      </c>
      <c r="K4" s="65" t="s">
        <v>114</v>
      </c>
      <c r="L4" s="65" t="s">
        <v>144</v>
      </c>
      <c r="M4" s="65" t="s">
        <v>145</v>
      </c>
      <c r="N4" s="65">
        <v>4</v>
      </c>
    </row>
    <row r="5" spans="1:14" s="26" customFormat="1" ht="22.5" customHeight="1" x14ac:dyDescent="0.4">
      <c r="A5" s="59" t="s">
        <v>77</v>
      </c>
      <c r="B5" s="59"/>
      <c r="C5" s="73">
        <v>54</v>
      </c>
      <c r="D5" s="85">
        <v>6</v>
      </c>
      <c r="E5" s="65">
        <v>21</v>
      </c>
      <c r="F5" s="65">
        <v>8</v>
      </c>
      <c r="G5" s="65">
        <v>3</v>
      </c>
      <c r="H5" s="65">
        <v>2</v>
      </c>
      <c r="I5" s="65">
        <v>2</v>
      </c>
      <c r="J5" s="65">
        <v>6</v>
      </c>
      <c r="K5" s="65">
        <v>1</v>
      </c>
      <c r="L5" s="65">
        <v>2</v>
      </c>
      <c r="M5" s="65">
        <v>1</v>
      </c>
      <c r="N5" s="65">
        <v>2</v>
      </c>
    </row>
    <row r="6" spans="1:14" s="26" customFormat="1" ht="22.5" customHeight="1" x14ac:dyDescent="0.4">
      <c r="A6" s="59" t="s">
        <v>78</v>
      </c>
      <c r="B6" s="59"/>
      <c r="C6" s="73">
        <v>87</v>
      </c>
      <c r="D6" s="85">
        <v>3</v>
      </c>
      <c r="E6" s="65">
        <v>27</v>
      </c>
      <c r="F6" s="65">
        <v>12</v>
      </c>
      <c r="G6" s="65">
        <v>9</v>
      </c>
      <c r="H6" s="65">
        <v>5</v>
      </c>
      <c r="I6" s="65">
        <v>8</v>
      </c>
      <c r="J6" s="65">
        <v>5</v>
      </c>
      <c r="K6" s="65">
        <v>6</v>
      </c>
      <c r="L6" s="65">
        <v>8</v>
      </c>
      <c r="M6" s="65">
        <v>3</v>
      </c>
      <c r="N6" s="65">
        <v>1</v>
      </c>
    </row>
    <row r="7" spans="1:14" s="26" customFormat="1" ht="22.5" customHeight="1" x14ac:dyDescent="0.4">
      <c r="A7" s="59" t="s">
        <v>79</v>
      </c>
      <c r="B7" s="59"/>
      <c r="C7" s="73">
        <v>19</v>
      </c>
      <c r="D7" s="85">
        <v>1</v>
      </c>
      <c r="E7" s="65">
        <v>8</v>
      </c>
      <c r="F7" s="65">
        <v>4</v>
      </c>
      <c r="G7" s="65">
        <v>1</v>
      </c>
      <c r="H7" s="65">
        <v>1</v>
      </c>
      <c r="I7" s="65">
        <v>1</v>
      </c>
      <c r="J7" s="65">
        <v>1</v>
      </c>
      <c r="K7" s="65" t="s">
        <v>145</v>
      </c>
      <c r="L7" s="65">
        <v>1</v>
      </c>
      <c r="M7" s="65" t="s">
        <v>114</v>
      </c>
      <c r="N7" s="65">
        <v>1</v>
      </c>
    </row>
    <row r="8" spans="1:14" s="26" customFormat="1" ht="22.5" customHeight="1" x14ac:dyDescent="0.4">
      <c r="A8" s="59" t="s">
        <v>80</v>
      </c>
      <c r="B8" s="59"/>
      <c r="C8" s="73">
        <v>87</v>
      </c>
      <c r="D8" s="85">
        <v>18</v>
      </c>
      <c r="E8" s="65">
        <v>19</v>
      </c>
      <c r="F8" s="65">
        <v>12</v>
      </c>
      <c r="G8" s="65">
        <v>14</v>
      </c>
      <c r="H8" s="65">
        <v>2</v>
      </c>
      <c r="I8" s="65">
        <v>5</v>
      </c>
      <c r="J8" s="65">
        <v>5</v>
      </c>
      <c r="K8" s="65">
        <v>3</v>
      </c>
      <c r="L8" s="65">
        <v>5</v>
      </c>
      <c r="M8" s="65">
        <v>1</v>
      </c>
      <c r="N8" s="65">
        <v>3</v>
      </c>
    </row>
    <row r="9" spans="1:14" s="26" customFormat="1" ht="22.5" customHeight="1" x14ac:dyDescent="0.4">
      <c r="A9" s="59" t="s">
        <v>81</v>
      </c>
      <c r="B9" s="59"/>
      <c r="C9" s="73">
        <v>41</v>
      </c>
      <c r="D9" s="85">
        <v>7</v>
      </c>
      <c r="E9" s="65">
        <v>6</v>
      </c>
      <c r="F9" s="65">
        <v>8</v>
      </c>
      <c r="G9" s="65">
        <v>10</v>
      </c>
      <c r="H9" s="65">
        <v>6</v>
      </c>
      <c r="I9" s="65">
        <v>1</v>
      </c>
      <c r="J9" s="65">
        <v>1</v>
      </c>
      <c r="K9" s="65">
        <v>1</v>
      </c>
      <c r="L9" s="65" t="s">
        <v>145</v>
      </c>
      <c r="M9" s="65" t="s">
        <v>114</v>
      </c>
      <c r="N9" s="65">
        <v>1</v>
      </c>
    </row>
    <row r="10" spans="1:14" s="26" customFormat="1" ht="22.5" customHeight="1" x14ac:dyDescent="0.4">
      <c r="A10" s="59" t="s">
        <v>82</v>
      </c>
      <c r="B10" s="59"/>
      <c r="C10" s="73">
        <v>79</v>
      </c>
      <c r="D10" s="85">
        <v>5</v>
      </c>
      <c r="E10" s="65">
        <v>27</v>
      </c>
      <c r="F10" s="65">
        <v>18</v>
      </c>
      <c r="G10" s="65">
        <v>8</v>
      </c>
      <c r="H10" s="65">
        <v>6</v>
      </c>
      <c r="I10" s="65">
        <v>4</v>
      </c>
      <c r="J10" s="65">
        <v>2</v>
      </c>
      <c r="K10" s="65">
        <v>3</v>
      </c>
      <c r="L10" s="65">
        <v>1</v>
      </c>
      <c r="M10" s="65">
        <v>1</v>
      </c>
      <c r="N10" s="65">
        <v>4</v>
      </c>
    </row>
    <row r="11" spans="1:14" s="26" customFormat="1" ht="22.5" customHeight="1" x14ac:dyDescent="0.4">
      <c r="A11" s="59" t="s">
        <v>83</v>
      </c>
      <c r="B11" s="59"/>
      <c r="C11" s="73">
        <v>79</v>
      </c>
      <c r="D11" s="85" t="s">
        <v>114</v>
      </c>
      <c r="E11" s="65">
        <v>1</v>
      </c>
      <c r="F11" s="65">
        <v>4</v>
      </c>
      <c r="G11" s="65">
        <v>1</v>
      </c>
      <c r="H11" s="65">
        <v>5</v>
      </c>
      <c r="I11" s="65">
        <v>6</v>
      </c>
      <c r="J11" s="65">
        <v>9</v>
      </c>
      <c r="K11" s="65">
        <v>21</v>
      </c>
      <c r="L11" s="65">
        <v>27</v>
      </c>
      <c r="M11" s="65">
        <v>5</v>
      </c>
      <c r="N11" s="65" t="s">
        <v>145</v>
      </c>
    </row>
    <row r="12" spans="1:14" s="26" customFormat="1" ht="22.5" customHeight="1" x14ac:dyDescent="0.4">
      <c r="A12" s="59" t="s">
        <v>84</v>
      </c>
      <c r="B12" s="59"/>
      <c r="C12" s="73">
        <v>75</v>
      </c>
      <c r="D12" s="85">
        <v>2</v>
      </c>
      <c r="E12" s="65">
        <v>2</v>
      </c>
      <c r="F12" s="65">
        <v>4</v>
      </c>
      <c r="G12" s="65">
        <v>7</v>
      </c>
      <c r="H12" s="65">
        <v>2</v>
      </c>
      <c r="I12" s="65">
        <v>8</v>
      </c>
      <c r="J12" s="65">
        <v>8</v>
      </c>
      <c r="K12" s="65">
        <v>5</v>
      </c>
      <c r="L12" s="65">
        <v>30</v>
      </c>
      <c r="M12" s="65">
        <v>4</v>
      </c>
      <c r="N12" s="65">
        <v>3</v>
      </c>
    </row>
    <row r="13" spans="1:14" s="26" customFormat="1" ht="22.5" customHeight="1" x14ac:dyDescent="0.4">
      <c r="A13" s="59" t="s">
        <v>85</v>
      </c>
      <c r="B13" s="59"/>
      <c r="C13" s="73">
        <v>98</v>
      </c>
      <c r="D13" s="85">
        <v>6</v>
      </c>
      <c r="E13" s="65">
        <v>15</v>
      </c>
      <c r="F13" s="65">
        <v>13</v>
      </c>
      <c r="G13" s="65">
        <v>16</v>
      </c>
      <c r="H13" s="65">
        <v>5</v>
      </c>
      <c r="I13" s="65">
        <v>8</v>
      </c>
      <c r="J13" s="65">
        <v>3</v>
      </c>
      <c r="K13" s="65">
        <v>4</v>
      </c>
      <c r="L13" s="65">
        <v>10</v>
      </c>
      <c r="M13" s="65">
        <v>3</v>
      </c>
      <c r="N13" s="65">
        <v>15</v>
      </c>
    </row>
    <row r="14" spans="1:14" s="26" customFormat="1" ht="22.5" customHeight="1" x14ac:dyDescent="0.4">
      <c r="A14" s="59" t="s">
        <v>86</v>
      </c>
      <c r="B14" s="59"/>
      <c r="C14" s="73">
        <v>39</v>
      </c>
      <c r="D14" s="85">
        <v>3</v>
      </c>
      <c r="E14" s="65">
        <v>20</v>
      </c>
      <c r="F14" s="65">
        <v>11</v>
      </c>
      <c r="G14" s="65">
        <v>3</v>
      </c>
      <c r="H14" s="65" t="s">
        <v>114</v>
      </c>
      <c r="I14" s="65" t="s">
        <v>144</v>
      </c>
      <c r="J14" s="65" t="s">
        <v>146</v>
      </c>
      <c r="K14" s="65" t="s">
        <v>114</v>
      </c>
      <c r="L14" s="65" t="s">
        <v>147</v>
      </c>
      <c r="M14" s="65" t="s">
        <v>146</v>
      </c>
      <c r="N14" s="65">
        <v>2</v>
      </c>
    </row>
    <row r="15" spans="1:14" s="26" customFormat="1" ht="22.5" customHeight="1" x14ac:dyDescent="0.4">
      <c r="A15" s="59" t="s">
        <v>87</v>
      </c>
      <c r="B15" s="59"/>
      <c r="C15" s="73">
        <v>142</v>
      </c>
      <c r="D15" s="85">
        <v>3</v>
      </c>
      <c r="E15" s="65">
        <v>9</v>
      </c>
      <c r="F15" s="65">
        <v>11</v>
      </c>
      <c r="G15" s="65">
        <v>18</v>
      </c>
      <c r="H15" s="65">
        <v>13</v>
      </c>
      <c r="I15" s="65">
        <v>16</v>
      </c>
      <c r="J15" s="65">
        <v>15</v>
      </c>
      <c r="K15" s="65">
        <v>23</v>
      </c>
      <c r="L15" s="65">
        <v>21</v>
      </c>
      <c r="M15" s="65">
        <v>6</v>
      </c>
      <c r="N15" s="65">
        <v>7</v>
      </c>
    </row>
    <row r="16" spans="1:14" s="26" customFormat="1" ht="22.5" customHeight="1" x14ac:dyDescent="0.4">
      <c r="A16" s="59" t="s">
        <v>88</v>
      </c>
      <c r="B16" s="59"/>
      <c r="C16" s="73">
        <v>154</v>
      </c>
      <c r="D16" s="85">
        <v>21</v>
      </c>
      <c r="E16" s="65">
        <v>72</v>
      </c>
      <c r="F16" s="65">
        <v>21</v>
      </c>
      <c r="G16" s="65">
        <v>14</v>
      </c>
      <c r="H16" s="65">
        <v>4</v>
      </c>
      <c r="I16" s="65">
        <v>5</v>
      </c>
      <c r="J16" s="65">
        <v>6</v>
      </c>
      <c r="K16" s="65">
        <v>3</v>
      </c>
      <c r="L16" s="65">
        <v>4</v>
      </c>
      <c r="M16" s="65">
        <v>1</v>
      </c>
      <c r="N16" s="65">
        <v>3</v>
      </c>
    </row>
    <row r="17" spans="1:14" s="26" customFormat="1" ht="22.5" customHeight="1" x14ac:dyDescent="0.4">
      <c r="A17" s="59" t="s">
        <v>89</v>
      </c>
      <c r="B17" s="59"/>
      <c r="C17" s="73">
        <v>65</v>
      </c>
      <c r="D17" s="85">
        <v>3</v>
      </c>
      <c r="E17" s="65">
        <v>31</v>
      </c>
      <c r="F17" s="65">
        <v>14</v>
      </c>
      <c r="G17" s="65">
        <v>6</v>
      </c>
      <c r="H17" s="65" t="s">
        <v>114</v>
      </c>
      <c r="I17" s="65">
        <v>3</v>
      </c>
      <c r="J17" s="65">
        <v>3</v>
      </c>
      <c r="K17" s="65">
        <v>1</v>
      </c>
      <c r="L17" s="65">
        <v>1</v>
      </c>
      <c r="M17" s="65" t="s">
        <v>114</v>
      </c>
      <c r="N17" s="65">
        <v>3</v>
      </c>
    </row>
    <row r="18" spans="1:14" s="26" customFormat="1" ht="22.5" customHeight="1" x14ac:dyDescent="0.4">
      <c r="A18" s="59" t="s">
        <v>90</v>
      </c>
      <c r="B18" s="59"/>
      <c r="C18" s="73">
        <v>108</v>
      </c>
      <c r="D18" s="85">
        <v>2</v>
      </c>
      <c r="E18" s="65">
        <v>43</v>
      </c>
      <c r="F18" s="65">
        <v>10</v>
      </c>
      <c r="G18" s="65">
        <v>10</v>
      </c>
      <c r="H18" s="65">
        <v>11</v>
      </c>
      <c r="I18" s="65">
        <v>5</v>
      </c>
      <c r="J18" s="65">
        <v>6</v>
      </c>
      <c r="K18" s="65">
        <v>10</v>
      </c>
      <c r="L18" s="65">
        <v>8</v>
      </c>
      <c r="M18" s="65">
        <v>2</v>
      </c>
      <c r="N18" s="65">
        <v>1</v>
      </c>
    </row>
    <row r="19" spans="1:14" s="26" customFormat="1" ht="22.5" customHeight="1" x14ac:dyDescent="0.4">
      <c r="A19" s="59" t="s">
        <v>91</v>
      </c>
      <c r="B19" s="59"/>
      <c r="C19" s="73">
        <v>47</v>
      </c>
      <c r="D19" s="85" t="s">
        <v>114</v>
      </c>
      <c r="E19" s="65">
        <v>20</v>
      </c>
      <c r="F19" s="65">
        <v>7</v>
      </c>
      <c r="G19" s="65">
        <v>7</v>
      </c>
      <c r="H19" s="65">
        <v>5</v>
      </c>
      <c r="I19" s="65">
        <v>2</v>
      </c>
      <c r="J19" s="65">
        <v>1</v>
      </c>
      <c r="K19" s="65">
        <v>2</v>
      </c>
      <c r="L19" s="65">
        <v>2</v>
      </c>
      <c r="M19" s="65" t="s">
        <v>114</v>
      </c>
      <c r="N19" s="65">
        <v>1</v>
      </c>
    </row>
    <row r="20" spans="1:14" s="26" customFormat="1" ht="22.5" customHeight="1" x14ac:dyDescent="0.4">
      <c r="A20" s="56" t="s">
        <v>119</v>
      </c>
      <c r="B20" s="56"/>
      <c r="C20" s="73">
        <v>65</v>
      </c>
      <c r="D20" s="85">
        <v>2</v>
      </c>
      <c r="E20" s="65">
        <v>15</v>
      </c>
      <c r="F20" s="74">
        <v>11</v>
      </c>
      <c r="G20" s="65">
        <v>14</v>
      </c>
      <c r="H20" s="65">
        <v>6</v>
      </c>
      <c r="I20" s="65">
        <v>8</v>
      </c>
      <c r="J20" s="65">
        <v>6</v>
      </c>
      <c r="K20" s="65">
        <v>2</v>
      </c>
      <c r="L20" s="65" t="s">
        <v>145</v>
      </c>
      <c r="M20" s="74" t="s">
        <v>145</v>
      </c>
      <c r="N20" s="65">
        <v>1</v>
      </c>
    </row>
    <row r="21" spans="1:14" s="26" customFormat="1" ht="22.5" customHeight="1" x14ac:dyDescent="0.4">
      <c r="A21" s="56" t="s">
        <v>120</v>
      </c>
      <c r="B21" s="56"/>
      <c r="C21" s="73">
        <v>119</v>
      </c>
      <c r="D21" s="85">
        <v>7</v>
      </c>
      <c r="E21" s="65">
        <v>45</v>
      </c>
      <c r="F21" s="65">
        <v>25</v>
      </c>
      <c r="G21" s="65">
        <v>11</v>
      </c>
      <c r="H21" s="65">
        <v>9</v>
      </c>
      <c r="I21" s="65">
        <v>8</v>
      </c>
      <c r="J21" s="65" t="s">
        <v>114</v>
      </c>
      <c r="K21" s="65">
        <v>3</v>
      </c>
      <c r="L21" s="65">
        <v>2</v>
      </c>
      <c r="M21" s="74">
        <v>1</v>
      </c>
      <c r="N21" s="65">
        <v>8</v>
      </c>
    </row>
    <row r="22" spans="1:14" s="26" customFormat="1" ht="22.5" customHeight="1" x14ac:dyDescent="0.4">
      <c r="A22" s="56" t="s">
        <v>122</v>
      </c>
      <c r="B22" s="56"/>
      <c r="C22" s="73">
        <v>27</v>
      </c>
      <c r="D22" s="85" t="s">
        <v>114</v>
      </c>
      <c r="E22" s="65">
        <v>10</v>
      </c>
      <c r="F22" s="65" t="s">
        <v>114</v>
      </c>
      <c r="G22" s="65">
        <v>5</v>
      </c>
      <c r="H22" s="65">
        <v>1</v>
      </c>
      <c r="I22" s="65">
        <v>3</v>
      </c>
      <c r="J22" s="65" t="s">
        <v>145</v>
      </c>
      <c r="K22" s="65" t="s">
        <v>114</v>
      </c>
      <c r="L22" s="65">
        <v>2</v>
      </c>
      <c r="M22" s="65">
        <v>2</v>
      </c>
      <c r="N22" s="74">
        <v>4</v>
      </c>
    </row>
    <row r="23" spans="1:14" s="26" customFormat="1" ht="22.5" customHeight="1" x14ac:dyDescent="0.4">
      <c r="A23" s="56" t="s">
        <v>124</v>
      </c>
      <c r="B23" s="56"/>
      <c r="C23" s="73">
        <v>61</v>
      </c>
      <c r="D23" s="86">
        <v>2</v>
      </c>
      <c r="E23" s="74">
        <v>10</v>
      </c>
      <c r="F23" s="74">
        <v>13</v>
      </c>
      <c r="G23" s="74">
        <v>4</v>
      </c>
      <c r="H23" s="65">
        <v>6</v>
      </c>
      <c r="I23" s="74">
        <v>9</v>
      </c>
      <c r="J23" s="74">
        <v>1</v>
      </c>
      <c r="K23" s="74">
        <v>5</v>
      </c>
      <c r="L23" s="74">
        <v>7</v>
      </c>
      <c r="M23" s="65">
        <v>2</v>
      </c>
      <c r="N23" s="65">
        <v>2</v>
      </c>
    </row>
    <row r="24" spans="1:14" s="26" customFormat="1" ht="22.5" customHeight="1" x14ac:dyDescent="0.4">
      <c r="A24" s="56" t="s">
        <v>126</v>
      </c>
      <c r="B24" s="56"/>
      <c r="C24" s="73">
        <v>98</v>
      </c>
      <c r="D24" s="86" t="s">
        <v>114</v>
      </c>
      <c r="E24" s="74">
        <v>6</v>
      </c>
      <c r="F24" s="74">
        <v>7</v>
      </c>
      <c r="G24" s="74">
        <v>13</v>
      </c>
      <c r="H24" s="65">
        <v>9</v>
      </c>
      <c r="I24" s="74">
        <v>6</v>
      </c>
      <c r="J24" s="74">
        <v>9</v>
      </c>
      <c r="K24" s="74">
        <v>7</v>
      </c>
      <c r="L24" s="74">
        <v>20</v>
      </c>
      <c r="M24" s="65">
        <v>10</v>
      </c>
      <c r="N24" s="75">
        <v>11</v>
      </c>
    </row>
    <row r="25" spans="1:14" s="26" customFormat="1" ht="22.5" customHeight="1" x14ac:dyDescent="0.4">
      <c r="A25" s="59" t="s">
        <v>127</v>
      </c>
      <c r="B25" s="59"/>
      <c r="C25" s="73">
        <v>98</v>
      </c>
      <c r="D25" s="86">
        <v>1</v>
      </c>
      <c r="E25" s="74">
        <v>3</v>
      </c>
      <c r="F25" s="74">
        <v>10</v>
      </c>
      <c r="G25" s="74">
        <v>12</v>
      </c>
      <c r="H25" s="65">
        <v>12</v>
      </c>
      <c r="I25" s="65">
        <v>14</v>
      </c>
      <c r="J25" s="65">
        <v>8</v>
      </c>
      <c r="K25" s="65">
        <v>12</v>
      </c>
      <c r="L25" s="65">
        <v>10</v>
      </c>
      <c r="M25" s="74">
        <v>7</v>
      </c>
      <c r="N25" s="75">
        <v>9</v>
      </c>
    </row>
    <row r="26" spans="1:14" s="26" customFormat="1" ht="22.5" customHeight="1" x14ac:dyDescent="0.4">
      <c r="A26" s="56" t="s">
        <v>128</v>
      </c>
      <c r="B26" s="56"/>
      <c r="C26" s="57">
        <v>63</v>
      </c>
      <c r="D26" s="85">
        <v>1</v>
      </c>
      <c r="E26" s="75">
        <v>7</v>
      </c>
      <c r="F26" s="74">
        <v>4</v>
      </c>
      <c r="G26" s="75">
        <v>10</v>
      </c>
      <c r="H26" s="74">
        <v>3</v>
      </c>
      <c r="I26" s="75">
        <v>10</v>
      </c>
      <c r="J26" s="75">
        <v>3</v>
      </c>
      <c r="K26" s="75">
        <v>3</v>
      </c>
      <c r="L26" s="75">
        <v>10</v>
      </c>
      <c r="M26" s="75">
        <v>2</v>
      </c>
      <c r="N26" s="75">
        <v>10</v>
      </c>
    </row>
    <row r="27" spans="1:14" s="26" customFormat="1" ht="22.5" customHeight="1" x14ac:dyDescent="0.4">
      <c r="A27" s="56" t="s">
        <v>129</v>
      </c>
      <c r="B27" s="56"/>
      <c r="C27" s="57">
        <v>90</v>
      </c>
      <c r="D27" s="85">
        <v>1</v>
      </c>
      <c r="E27" s="75">
        <v>6</v>
      </c>
      <c r="F27" s="75">
        <v>11</v>
      </c>
      <c r="G27" s="75">
        <v>10</v>
      </c>
      <c r="H27" s="22">
        <v>20</v>
      </c>
      <c r="I27" s="75">
        <v>12</v>
      </c>
      <c r="J27" s="75">
        <v>10</v>
      </c>
      <c r="K27" s="75">
        <v>7</v>
      </c>
      <c r="L27" s="75">
        <v>3</v>
      </c>
      <c r="M27" s="75">
        <v>2</v>
      </c>
      <c r="N27" s="75">
        <v>8</v>
      </c>
    </row>
    <row r="28" spans="1:14" s="26" customFormat="1" ht="22.5" customHeight="1" thickBot="1" x14ac:dyDescent="0.45">
      <c r="A28" s="76" t="s">
        <v>130</v>
      </c>
      <c r="B28" s="76"/>
      <c r="C28" s="77">
        <v>41</v>
      </c>
      <c r="D28" s="87">
        <v>1</v>
      </c>
      <c r="E28" s="78">
        <v>6</v>
      </c>
      <c r="F28" s="88">
        <v>5</v>
      </c>
      <c r="G28" s="78">
        <v>3</v>
      </c>
      <c r="H28" s="74">
        <v>2</v>
      </c>
      <c r="I28" s="75">
        <v>6</v>
      </c>
      <c r="J28" s="75">
        <v>3</v>
      </c>
      <c r="K28" s="75">
        <v>5</v>
      </c>
      <c r="L28" s="75">
        <v>6</v>
      </c>
      <c r="M28" s="75">
        <v>2</v>
      </c>
      <c r="N28" s="75">
        <v>2</v>
      </c>
    </row>
    <row r="29" spans="1:14" s="26" customFormat="1" ht="17.25" customHeight="1" x14ac:dyDescent="0.4">
      <c r="A29" s="24" t="s">
        <v>148</v>
      </c>
      <c r="B29" s="24"/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13.5" customHeight="1" x14ac:dyDescent="0.15">
      <c r="A30" s="81"/>
      <c r="B30" s="81"/>
      <c r="C30" s="81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</sheetData>
  <phoneticPr fontId="3"/>
  <printOptions gridLinesSet="0"/>
  <pageMargins left="0.78740157480314965" right="0.59055118110236227" top="0.9055118110236221" bottom="0.9055118110236221" header="0" footer="0"/>
  <pageSetup paperSize="9" scale="98" firstPageNumber="10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X34"/>
  <sheetViews>
    <sheetView view="pageBreakPreview" topLeftCell="A19" zoomScaleNormal="100" zoomScaleSheetLayoutView="100" workbookViewId="0"/>
  </sheetViews>
  <sheetFormatPr defaultColWidth="10.375" defaultRowHeight="14.85" customHeight="1" x14ac:dyDescent="0.15"/>
  <cols>
    <col min="1" max="1" width="6.875" style="51" customWidth="1"/>
    <col min="2" max="2" width="6.125" style="1" customWidth="1"/>
    <col min="3" max="16" width="4.625" style="1" customWidth="1"/>
    <col min="17" max="17" width="4.375" style="1" customWidth="1"/>
    <col min="18" max="256" width="10.375" style="1"/>
    <col min="257" max="257" width="6.875" style="1" customWidth="1"/>
    <col min="258" max="258" width="6.125" style="1" customWidth="1"/>
    <col min="259" max="272" width="4.625" style="1" customWidth="1"/>
    <col min="273" max="273" width="4.375" style="1" customWidth="1"/>
    <col min="274" max="512" width="10.375" style="1"/>
    <col min="513" max="513" width="6.875" style="1" customWidth="1"/>
    <col min="514" max="514" width="6.125" style="1" customWidth="1"/>
    <col min="515" max="528" width="4.625" style="1" customWidth="1"/>
    <col min="529" max="529" width="4.375" style="1" customWidth="1"/>
    <col min="530" max="768" width="10.375" style="1"/>
    <col min="769" max="769" width="6.875" style="1" customWidth="1"/>
    <col min="770" max="770" width="6.125" style="1" customWidth="1"/>
    <col min="771" max="784" width="4.625" style="1" customWidth="1"/>
    <col min="785" max="785" width="4.375" style="1" customWidth="1"/>
    <col min="786" max="1024" width="10.375" style="1"/>
    <col min="1025" max="1025" width="6.875" style="1" customWidth="1"/>
    <col min="1026" max="1026" width="6.125" style="1" customWidth="1"/>
    <col min="1027" max="1040" width="4.625" style="1" customWidth="1"/>
    <col min="1041" max="1041" width="4.375" style="1" customWidth="1"/>
    <col min="1042" max="1280" width="10.375" style="1"/>
    <col min="1281" max="1281" width="6.875" style="1" customWidth="1"/>
    <col min="1282" max="1282" width="6.125" style="1" customWidth="1"/>
    <col min="1283" max="1296" width="4.625" style="1" customWidth="1"/>
    <col min="1297" max="1297" width="4.375" style="1" customWidth="1"/>
    <col min="1298" max="1536" width="10.375" style="1"/>
    <col min="1537" max="1537" width="6.875" style="1" customWidth="1"/>
    <col min="1538" max="1538" width="6.125" style="1" customWidth="1"/>
    <col min="1539" max="1552" width="4.625" style="1" customWidth="1"/>
    <col min="1553" max="1553" width="4.375" style="1" customWidth="1"/>
    <col min="1554" max="1792" width="10.375" style="1"/>
    <col min="1793" max="1793" width="6.875" style="1" customWidth="1"/>
    <col min="1794" max="1794" width="6.125" style="1" customWidth="1"/>
    <col min="1795" max="1808" width="4.625" style="1" customWidth="1"/>
    <col min="1809" max="1809" width="4.375" style="1" customWidth="1"/>
    <col min="1810" max="2048" width="10.375" style="1"/>
    <col min="2049" max="2049" width="6.875" style="1" customWidth="1"/>
    <col min="2050" max="2050" width="6.125" style="1" customWidth="1"/>
    <col min="2051" max="2064" width="4.625" style="1" customWidth="1"/>
    <col min="2065" max="2065" width="4.375" style="1" customWidth="1"/>
    <col min="2066" max="2304" width="10.375" style="1"/>
    <col min="2305" max="2305" width="6.875" style="1" customWidth="1"/>
    <col min="2306" max="2306" width="6.125" style="1" customWidth="1"/>
    <col min="2307" max="2320" width="4.625" style="1" customWidth="1"/>
    <col min="2321" max="2321" width="4.375" style="1" customWidth="1"/>
    <col min="2322" max="2560" width="10.375" style="1"/>
    <col min="2561" max="2561" width="6.875" style="1" customWidth="1"/>
    <col min="2562" max="2562" width="6.125" style="1" customWidth="1"/>
    <col min="2563" max="2576" width="4.625" style="1" customWidth="1"/>
    <col min="2577" max="2577" width="4.375" style="1" customWidth="1"/>
    <col min="2578" max="2816" width="10.375" style="1"/>
    <col min="2817" max="2817" width="6.875" style="1" customWidth="1"/>
    <col min="2818" max="2818" width="6.125" style="1" customWidth="1"/>
    <col min="2819" max="2832" width="4.625" style="1" customWidth="1"/>
    <col min="2833" max="2833" width="4.375" style="1" customWidth="1"/>
    <col min="2834" max="3072" width="10.375" style="1"/>
    <col min="3073" max="3073" width="6.875" style="1" customWidth="1"/>
    <col min="3074" max="3074" width="6.125" style="1" customWidth="1"/>
    <col min="3075" max="3088" width="4.625" style="1" customWidth="1"/>
    <col min="3089" max="3089" width="4.375" style="1" customWidth="1"/>
    <col min="3090" max="3328" width="10.375" style="1"/>
    <col min="3329" max="3329" width="6.875" style="1" customWidth="1"/>
    <col min="3330" max="3330" width="6.125" style="1" customWidth="1"/>
    <col min="3331" max="3344" width="4.625" style="1" customWidth="1"/>
    <col min="3345" max="3345" width="4.375" style="1" customWidth="1"/>
    <col min="3346" max="3584" width="10.375" style="1"/>
    <col min="3585" max="3585" width="6.875" style="1" customWidth="1"/>
    <col min="3586" max="3586" width="6.125" style="1" customWidth="1"/>
    <col min="3587" max="3600" width="4.625" style="1" customWidth="1"/>
    <col min="3601" max="3601" width="4.375" style="1" customWidth="1"/>
    <col min="3602" max="3840" width="10.375" style="1"/>
    <col min="3841" max="3841" width="6.875" style="1" customWidth="1"/>
    <col min="3842" max="3842" width="6.125" style="1" customWidth="1"/>
    <col min="3843" max="3856" width="4.625" style="1" customWidth="1"/>
    <col min="3857" max="3857" width="4.375" style="1" customWidth="1"/>
    <col min="3858" max="4096" width="10.375" style="1"/>
    <col min="4097" max="4097" width="6.875" style="1" customWidth="1"/>
    <col min="4098" max="4098" width="6.125" style="1" customWidth="1"/>
    <col min="4099" max="4112" width="4.625" style="1" customWidth="1"/>
    <col min="4113" max="4113" width="4.375" style="1" customWidth="1"/>
    <col min="4114" max="4352" width="10.375" style="1"/>
    <col min="4353" max="4353" width="6.875" style="1" customWidth="1"/>
    <col min="4354" max="4354" width="6.125" style="1" customWidth="1"/>
    <col min="4355" max="4368" width="4.625" style="1" customWidth="1"/>
    <col min="4369" max="4369" width="4.375" style="1" customWidth="1"/>
    <col min="4370" max="4608" width="10.375" style="1"/>
    <col min="4609" max="4609" width="6.875" style="1" customWidth="1"/>
    <col min="4610" max="4610" width="6.125" style="1" customWidth="1"/>
    <col min="4611" max="4624" width="4.625" style="1" customWidth="1"/>
    <col min="4625" max="4625" width="4.375" style="1" customWidth="1"/>
    <col min="4626" max="4864" width="10.375" style="1"/>
    <col min="4865" max="4865" width="6.875" style="1" customWidth="1"/>
    <col min="4866" max="4866" width="6.125" style="1" customWidth="1"/>
    <col min="4867" max="4880" width="4.625" style="1" customWidth="1"/>
    <col min="4881" max="4881" width="4.375" style="1" customWidth="1"/>
    <col min="4882" max="5120" width="10.375" style="1"/>
    <col min="5121" max="5121" width="6.875" style="1" customWidth="1"/>
    <col min="5122" max="5122" width="6.125" style="1" customWidth="1"/>
    <col min="5123" max="5136" width="4.625" style="1" customWidth="1"/>
    <col min="5137" max="5137" width="4.375" style="1" customWidth="1"/>
    <col min="5138" max="5376" width="10.375" style="1"/>
    <col min="5377" max="5377" width="6.875" style="1" customWidth="1"/>
    <col min="5378" max="5378" width="6.125" style="1" customWidth="1"/>
    <col min="5379" max="5392" width="4.625" style="1" customWidth="1"/>
    <col min="5393" max="5393" width="4.375" style="1" customWidth="1"/>
    <col min="5394" max="5632" width="10.375" style="1"/>
    <col min="5633" max="5633" width="6.875" style="1" customWidth="1"/>
    <col min="5634" max="5634" width="6.125" style="1" customWidth="1"/>
    <col min="5635" max="5648" width="4.625" style="1" customWidth="1"/>
    <col min="5649" max="5649" width="4.375" style="1" customWidth="1"/>
    <col min="5650" max="5888" width="10.375" style="1"/>
    <col min="5889" max="5889" width="6.875" style="1" customWidth="1"/>
    <col min="5890" max="5890" width="6.125" style="1" customWidth="1"/>
    <col min="5891" max="5904" width="4.625" style="1" customWidth="1"/>
    <col min="5905" max="5905" width="4.375" style="1" customWidth="1"/>
    <col min="5906" max="6144" width="10.375" style="1"/>
    <col min="6145" max="6145" width="6.875" style="1" customWidth="1"/>
    <col min="6146" max="6146" width="6.125" style="1" customWidth="1"/>
    <col min="6147" max="6160" width="4.625" style="1" customWidth="1"/>
    <col min="6161" max="6161" width="4.375" style="1" customWidth="1"/>
    <col min="6162" max="6400" width="10.375" style="1"/>
    <col min="6401" max="6401" width="6.875" style="1" customWidth="1"/>
    <col min="6402" max="6402" width="6.125" style="1" customWidth="1"/>
    <col min="6403" max="6416" width="4.625" style="1" customWidth="1"/>
    <col min="6417" max="6417" width="4.375" style="1" customWidth="1"/>
    <col min="6418" max="6656" width="10.375" style="1"/>
    <col min="6657" max="6657" width="6.875" style="1" customWidth="1"/>
    <col min="6658" max="6658" width="6.125" style="1" customWidth="1"/>
    <col min="6659" max="6672" width="4.625" style="1" customWidth="1"/>
    <col min="6673" max="6673" width="4.375" style="1" customWidth="1"/>
    <col min="6674" max="6912" width="10.375" style="1"/>
    <col min="6913" max="6913" width="6.875" style="1" customWidth="1"/>
    <col min="6914" max="6914" width="6.125" style="1" customWidth="1"/>
    <col min="6915" max="6928" width="4.625" style="1" customWidth="1"/>
    <col min="6929" max="6929" width="4.375" style="1" customWidth="1"/>
    <col min="6930" max="7168" width="10.375" style="1"/>
    <col min="7169" max="7169" width="6.875" style="1" customWidth="1"/>
    <col min="7170" max="7170" width="6.125" style="1" customWidth="1"/>
    <col min="7171" max="7184" width="4.625" style="1" customWidth="1"/>
    <col min="7185" max="7185" width="4.375" style="1" customWidth="1"/>
    <col min="7186" max="7424" width="10.375" style="1"/>
    <col min="7425" max="7425" width="6.875" style="1" customWidth="1"/>
    <col min="7426" max="7426" width="6.125" style="1" customWidth="1"/>
    <col min="7427" max="7440" width="4.625" style="1" customWidth="1"/>
    <col min="7441" max="7441" width="4.375" style="1" customWidth="1"/>
    <col min="7442" max="7680" width="10.375" style="1"/>
    <col min="7681" max="7681" width="6.875" style="1" customWidth="1"/>
    <col min="7682" max="7682" width="6.125" style="1" customWidth="1"/>
    <col min="7683" max="7696" width="4.625" style="1" customWidth="1"/>
    <col min="7697" max="7697" width="4.375" style="1" customWidth="1"/>
    <col min="7698" max="7936" width="10.375" style="1"/>
    <col min="7937" max="7937" width="6.875" style="1" customWidth="1"/>
    <col min="7938" max="7938" width="6.125" style="1" customWidth="1"/>
    <col min="7939" max="7952" width="4.625" style="1" customWidth="1"/>
    <col min="7953" max="7953" width="4.375" style="1" customWidth="1"/>
    <col min="7954" max="8192" width="10.375" style="1"/>
    <col min="8193" max="8193" width="6.875" style="1" customWidth="1"/>
    <col min="8194" max="8194" width="6.125" style="1" customWidth="1"/>
    <col min="8195" max="8208" width="4.625" style="1" customWidth="1"/>
    <col min="8209" max="8209" width="4.375" style="1" customWidth="1"/>
    <col min="8210" max="8448" width="10.375" style="1"/>
    <col min="8449" max="8449" width="6.875" style="1" customWidth="1"/>
    <col min="8450" max="8450" width="6.125" style="1" customWidth="1"/>
    <col min="8451" max="8464" width="4.625" style="1" customWidth="1"/>
    <col min="8465" max="8465" width="4.375" style="1" customWidth="1"/>
    <col min="8466" max="8704" width="10.375" style="1"/>
    <col min="8705" max="8705" width="6.875" style="1" customWidth="1"/>
    <col min="8706" max="8706" width="6.125" style="1" customWidth="1"/>
    <col min="8707" max="8720" width="4.625" style="1" customWidth="1"/>
    <col min="8721" max="8721" width="4.375" style="1" customWidth="1"/>
    <col min="8722" max="8960" width="10.375" style="1"/>
    <col min="8961" max="8961" width="6.875" style="1" customWidth="1"/>
    <col min="8962" max="8962" width="6.125" style="1" customWidth="1"/>
    <col min="8963" max="8976" width="4.625" style="1" customWidth="1"/>
    <col min="8977" max="8977" width="4.375" style="1" customWidth="1"/>
    <col min="8978" max="9216" width="10.375" style="1"/>
    <col min="9217" max="9217" width="6.875" style="1" customWidth="1"/>
    <col min="9218" max="9218" width="6.125" style="1" customWidth="1"/>
    <col min="9219" max="9232" width="4.625" style="1" customWidth="1"/>
    <col min="9233" max="9233" width="4.375" style="1" customWidth="1"/>
    <col min="9234" max="9472" width="10.375" style="1"/>
    <col min="9473" max="9473" width="6.875" style="1" customWidth="1"/>
    <col min="9474" max="9474" width="6.125" style="1" customWidth="1"/>
    <col min="9475" max="9488" width="4.625" style="1" customWidth="1"/>
    <col min="9489" max="9489" width="4.375" style="1" customWidth="1"/>
    <col min="9490" max="9728" width="10.375" style="1"/>
    <col min="9729" max="9729" width="6.875" style="1" customWidth="1"/>
    <col min="9730" max="9730" width="6.125" style="1" customWidth="1"/>
    <col min="9731" max="9744" width="4.625" style="1" customWidth="1"/>
    <col min="9745" max="9745" width="4.375" style="1" customWidth="1"/>
    <col min="9746" max="9984" width="10.375" style="1"/>
    <col min="9985" max="9985" width="6.875" style="1" customWidth="1"/>
    <col min="9986" max="9986" width="6.125" style="1" customWidth="1"/>
    <col min="9987" max="10000" width="4.625" style="1" customWidth="1"/>
    <col min="10001" max="10001" width="4.375" style="1" customWidth="1"/>
    <col min="10002" max="10240" width="10.375" style="1"/>
    <col min="10241" max="10241" width="6.875" style="1" customWidth="1"/>
    <col min="10242" max="10242" width="6.125" style="1" customWidth="1"/>
    <col min="10243" max="10256" width="4.625" style="1" customWidth="1"/>
    <col min="10257" max="10257" width="4.375" style="1" customWidth="1"/>
    <col min="10258" max="10496" width="10.375" style="1"/>
    <col min="10497" max="10497" width="6.875" style="1" customWidth="1"/>
    <col min="10498" max="10498" width="6.125" style="1" customWidth="1"/>
    <col min="10499" max="10512" width="4.625" style="1" customWidth="1"/>
    <col min="10513" max="10513" width="4.375" style="1" customWidth="1"/>
    <col min="10514" max="10752" width="10.375" style="1"/>
    <col min="10753" max="10753" width="6.875" style="1" customWidth="1"/>
    <col min="10754" max="10754" width="6.125" style="1" customWidth="1"/>
    <col min="10755" max="10768" width="4.625" style="1" customWidth="1"/>
    <col min="10769" max="10769" width="4.375" style="1" customWidth="1"/>
    <col min="10770" max="11008" width="10.375" style="1"/>
    <col min="11009" max="11009" width="6.875" style="1" customWidth="1"/>
    <col min="11010" max="11010" width="6.125" style="1" customWidth="1"/>
    <col min="11011" max="11024" width="4.625" style="1" customWidth="1"/>
    <col min="11025" max="11025" width="4.375" style="1" customWidth="1"/>
    <col min="11026" max="11264" width="10.375" style="1"/>
    <col min="11265" max="11265" width="6.875" style="1" customWidth="1"/>
    <col min="11266" max="11266" width="6.125" style="1" customWidth="1"/>
    <col min="11267" max="11280" width="4.625" style="1" customWidth="1"/>
    <col min="11281" max="11281" width="4.375" style="1" customWidth="1"/>
    <col min="11282" max="11520" width="10.375" style="1"/>
    <col min="11521" max="11521" width="6.875" style="1" customWidth="1"/>
    <col min="11522" max="11522" width="6.125" style="1" customWidth="1"/>
    <col min="11523" max="11536" width="4.625" style="1" customWidth="1"/>
    <col min="11537" max="11537" width="4.375" style="1" customWidth="1"/>
    <col min="11538" max="11776" width="10.375" style="1"/>
    <col min="11777" max="11777" width="6.875" style="1" customWidth="1"/>
    <col min="11778" max="11778" width="6.125" style="1" customWidth="1"/>
    <col min="11779" max="11792" width="4.625" style="1" customWidth="1"/>
    <col min="11793" max="11793" width="4.375" style="1" customWidth="1"/>
    <col min="11794" max="12032" width="10.375" style="1"/>
    <col min="12033" max="12033" width="6.875" style="1" customWidth="1"/>
    <col min="12034" max="12034" width="6.125" style="1" customWidth="1"/>
    <col min="12035" max="12048" width="4.625" style="1" customWidth="1"/>
    <col min="12049" max="12049" width="4.375" style="1" customWidth="1"/>
    <col min="12050" max="12288" width="10.375" style="1"/>
    <col min="12289" max="12289" width="6.875" style="1" customWidth="1"/>
    <col min="12290" max="12290" width="6.125" style="1" customWidth="1"/>
    <col min="12291" max="12304" width="4.625" style="1" customWidth="1"/>
    <col min="12305" max="12305" width="4.375" style="1" customWidth="1"/>
    <col min="12306" max="12544" width="10.375" style="1"/>
    <col min="12545" max="12545" width="6.875" style="1" customWidth="1"/>
    <col min="12546" max="12546" width="6.125" style="1" customWidth="1"/>
    <col min="12547" max="12560" width="4.625" style="1" customWidth="1"/>
    <col min="12561" max="12561" width="4.375" style="1" customWidth="1"/>
    <col min="12562" max="12800" width="10.375" style="1"/>
    <col min="12801" max="12801" width="6.875" style="1" customWidth="1"/>
    <col min="12802" max="12802" width="6.125" style="1" customWidth="1"/>
    <col min="12803" max="12816" width="4.625" style="1" customWidth="1"/>
    <col min="12817" max="12817" width="4.375" style="1" customWidth="1"/>
    <col min="12818" max="13056" width="10.375" style="1"/>
    <col min="13057" max="13057" width="6.875" style="1" customWidth="1"/>
    <col min="13058" max="13058" width="6.125" style="1" customWidth="1"/>
    <col min="13059" max="13072" width="4.625" style="1" customWidth="1"/>
    <col min="13073" max="13073" width="4.375" style="1" customWidth="1"/>
    <col min="13074" max="13312" width="10.375" style="1"/>
    <col min="13313" max="13313" width="6.875" style="1" customWidth="1"/>
    <col min="13314" max="13314" width="6.125" style="1" customWidth="1"/>
    <col min="13315" max="13328" width="4.625" style="1" customWidth="1"/>
    <col min="13329" max="13329" width="4.375" style="1" customWidth="1"/>
    <col min="13330" max="13568" width="10.375" style="1"/>
    <col min="13569" max="13569" width="6.875" style="1" customWidth="1"/>
    <col min="13570" max="13570" width="6.125" style="1" customWidth="1"/>
    <col min="13571" max="13584" width="4.625" style="1" customWidth="1"/>
    <col min="13585" max="13585" width="4.375" style="1" customWidth="1"/>
    <col min="13586" max="13824" width="10.375" style="1"/>
    <col min="13825" max="13825" width="6.875" style="1" customWidth="1"/>
    <col min="13826" max="13826" width="6.125" style="1" customWidth="1"/>
    <col min="13827" max="13840" width="4.625" style="1" customWidth="1"/>
    <col min="13841" max="13841" width="4.375" style="1" customWidth="1"/>
    <col min="13842" max="14080" width="10.375" style="1"/>
    <col min="14081" max="14081" width="6.875" style="1" customWidth="1"/>
    <col min="14082" max="14082" width="6.125" style="1" customWidth="1"/>
    <col min="14083" max="14096" width="4.625" style="1" customWidth="1"/>
    <col min="14097" max="14097" width="4.375" style="1" customWidth="1"/>
    <col min="14098" max="14336" width="10.375" style="1"/>
    <col min="14337" max="14337" width="6.875" style="1" customWidth="1"/>
    <col min="14338" max="14338" width="6.125" style="1" customWidth="1"/>
    <col min="14339" max="14352" width="4.625" style="1" customWidth="1"/>
    <col min="14353" max="14353" width="4.375" style="1" customWidth="1"/>
    <col min="14354" max="14592" width="10.375" style="1"/>
    <col min="14593" max="14593" width="6.875" style="1" customWidth="1"/>
    <col min="14594" max="14594" width="6.125" style="1" customWidth="1"/>
    <col min="14595" max="14608" width="4.625" style="1" customWidth="1"/>
    <col min="14609" max="14609" width="4.375" style="1" customWidth="1"/>
    <col min="14610" max="14848" width="10.375" style="1"/>
    <col min="14849" max="14849" width="6.875" style="1" customWidth="1"/>
    <col min="14850" max="14850" width="6.125" style="1" customWidth="1"/>
    <col min="14851" max="14864" width="4.625" style="1" customWidth="1"/>
    <col min="14865" max="14865" width="4.375" style="1" customWidth="1"/>
    <col min="14866" max="15104" width="10.375" style="1"/>
    <col min="15105" max="15105" width="6.875" style="1" customWidth="1"/>
    <col min="15106" max="15106" width="6.125" style="1" customWidth="1"/>
    <col min="15107" max="15120" width="4.625" style="1" customWidth="1"/>
    <col min="15121" max="15121" width="4.375" style="1" customWidth="1"/>
    <col min="15122" max="15360" width="10.375" style="1"/>
    <col min="15361" max="15361" width="6.875" style="1" customWidth="1"/>
    <col min="15362" max="15362" width="6.125" style="1" customWidth="1"/>
    <col min="15363" max="15376" width="4.625" style="1" customWidth="1"/>
    <col min="15377" max="15377" width="4.375" style="1" customWidth="1"/>
    <col min="15378" max="15616" width="10.375" style="1"/>
    <col min="15617" max="15617" width="6.875" style="1" customWidth="1"/>
    <col min="15618" max="15618" width="6.125" style="1" customWidth="1"/>
    <col min="15619" max="15632" width="4.625" style="1" customWidth="1"/>
    <col min="15633" max="15633" width="4.375" style="1" customWidth="1"/>
    <col min="15634" max="15872" width="10.375" style="1"/>
    <col min="15873" max="15873" width="6.875" style="1" customWidth="1"/>
    <col min="15874" max="15874" width="6.125" style="1" customWidth="1"/>
    <col min="15875" max="15888" width="4.625" style="1" customWidth="1"/>
    <col min="15889" max="15889" width="4.375" style="1" customWidth="1"/>
    <col min="15890" max="16128" width="10.375" style="1"/>
    <col min="16129" max="16129" width="6.875" style="1" customWidth="1"/>
    <col min="16130" max="16130" width="6.125" style="1" customWidth="1"/>
    <col min="16131" max="16144" width="4.625" style="1" customWidth="1"/>
    <col min="16145" max="16145" width="4.375" style="1" customWidth="1"/>
    <col min="16146" max="16384" width="10.375" style="1"/>
  </cols>
  <sheetData>
    <row r="1" spans="1:16" s="26" customFormat="1" ht="19.5" customHeight="1" thickBot="1" x14ac:dyDescent="0.45">
      <c r="A1" s="351" t="s">
        <v>149</v>
      </c>
      <c r="O1" s="345"/>
      <c r="P1" s="345" t="s">
        <v>150</v>
      </c>
    </row>
    <row r="2" spans="1:16" s="26" customFormat="1" ht="15" customHeight="1" x14ac:dyDescent="0.15">
      <c r="A2" s="25"/>
      <c r="B2" s="91"/>
      <c r="C2" s="92"/>
      <c r="D2" s="91"/>
      <c r="E2" s="93" t="s">
        <v>151</v>
      </c>
      <c r="F2" s="417" t="s">
        <v>152</v>
      </c>
      <c r="G2" s="417" t="s">
        <v>153</v>
      </c>
      <c r="H2" s="417" t="s">
        <v>154</v>
      </c>
      <c r="I2" s="91"/>
      <c r="J2" s="93" t="s">
        <v>155</v>
      </c>
      <c r="K2" s="94" t="s">
        <v>156</v>
      </c>
      <c r="L2" s="95"/>
      <c r="M2" s="91"/>
      <c r="N2" s="91"/>
      <c r="O2" s="91"/>
      <c r="P2" s="93" t="s">
        <v>157</v>
      </c>
    </row>
    <row r="3" spans="1:16" s="26" customFormat="1" ht="15" customHeight="1" x14ac:dyDescent="0.4">
      <c r="A3" s="96" t="s">
        <v>158</v>
      </c>
      <c r="B3" s="97" t="s">
        <v>159</v>
      </c>
      <c r="C3" s="98" t="s">
        <v>160</v>
      </c>
      <c r="D3" s="97" t="s">
        <v>161</v>
      </c>
      <c r="E3" s="97" t="s">
        <v>162</v>
      </c>
      <c r="F3" s="418"/>
      <c r="G3" s="418"/>
      <c r="H3" s="418"/>
      <c r="I3" s="97" t="s">
        <v>163</v>
      </c>
      <c r="J3" s="97" t="s">
        <v>164</v>
      </c>
      <c r="K3" s="97" t="s">
        <v>165</v>
      </c>
      <c r="L3" s="97" t="s">
        <v>166</v>
      </c>
      <c r="M3" s="97" t="s">
        <v>167</v>
      </c>
      <c r="N3" s="97" t="s">
        <v>168</v>
      </c>
      <c r="O3" s="97" t="s">
        <v>169</v>
      </c>
      <c r="P3" s="97" t="s">
        <v>165</v>
      </c>
    </row>
    <row r="4" spans="1:16" s="26" customFormat="1" ht="15" customHeight="1" x14ac:dyDescent="0.4">
      <c r="A4" s="99"/>
      <c r="B4" s="100"/>
      <c r="C4" s="101"/>
      <c r="D4" s="100"/>
      <c r="E4" s="102" t="s">
        <v>170</v>
      </c>
      <c r="F4" s="419"/>
      <c r="G4" s="419"/>
      <c r="H4" s="419"/>
      <c r="I4" s="100"/>
      <c r="J4" s="102" t="s">
        <v>171</v>
      </c>
      <c r="K4" s="102" t="s">
        <v>172</v>
      </c>
      <c r="L4" s="100"/>
      <c r="M4" s="100"/>
      <c r="N4" s="100"/>
      <c r="O4" s="100"/>
      <c r="P4" s="102" t="s">
        <v>173</v>
      </c>
    </row>
    <row r="5" spans="1:16" s="26" customFormat="1" ht="22.5" customHeight="1" thickBot="1" x14ac:dyDescent="0.45">
      <c r="A5" s="103" t="s">
        <v>112</v>
      </c>
      <c r="B5" s="104">
        <v>1782</v>
      </c>
      <c r="C5" s="105">
        <v>498</v>
      </c>
      <c r="D5" s="106" t="s">
        <v>174</v>
      </c>
      <c r="E5" s="106">
        <v>33</v>
      </c>
      <c r="F5" s="107">
        <v>707</v>
      </c>
      <c r="G5" s="106">
        <v>148</v>
      </c>
      <c r="H5" s="106">
        <v>298</v>
      </c>
      <c r="I5" s="106">
        <v>51</v>
      </c>
      <c r="J5" s="106">
        <v>44</v>
      </c>
      <c r="K5" s="106">
        <v>7</v>
      </c>
      <c r="L5" s="106">
        <v>24</v>
      </c>
      <c r="M5" s="106">
        <v>6</v>
      </c>
      <c r="N5" s="106">
        <v>4</v>
      </c>
      <c r="O5" s="106">
        <v>7</v>
      </c>
      <c r="P5" s="106" t="s">
        <v>174</v>
      </c>
    </row>
    <row r="6" spans="1:16" s="26" customFormat="1" ht="22.5" customHeight="1" thickTop="1" x14ac:dyDescent="0.4">
      <c r="A6" s="108" t="s">
        <v>76</v>
      </c>
      <c r="B6" s="57">
        <v>41</v>
      </c>
      <c r="C6" s="109">
        <v>19</v>
      </c>
      <c r="D6" s="65" t="s">
        <v>174</v>
      </c>
      <c r="E6" s="65" t="s">
        <v>174</v>
      </c>
      <c r="F6" s="65">
        <v>11</v>
      </c>
      <c r="G6" s="65">
        <v>3</v>
      </c>
      <c r="H6" s="65">
        <v>3</v>
      </c>
      <c r="I6" s="65">
        <v>1</v>
      </c>
      <c r="J6" s="65" t="s">
        <v>174</v>
      </c>
      <c r="K6" s="65" t="s">
        <v>174</v>
      </c>
      <c r="L6" s="65">
        <v>2</v>
      </c>
      <c r="M6" s="65">
        <v>2</v>
      </c>
      <c r="N6" s="65" t="s">
        <v>174</v>
      </c>
      <c r="O6" s="65" t="s">
        <v>174</v>
      </c>
      <c r="P6" s="65" t="s">
        <v>174</v>
      </c>
    </row>
    <row r="7" spans="1:16" s="26" customFormat="1" ht="22.5" customHeight="1" x14ac:dyDescent="0.4">
      <c r="A7" s="110" t="s">
        <v>77</v>
      </c>
      <c r="B7" s="57">
        <v>48</v>
      </c>
      <c r="C7" s="109">
        <v>17</v>
      </c>
      <c r="D7" s="75" t="s">
        <v>174</v>
      </c>
      <c r="E7" s="75" t="s">
        <v>174</v>
      </c>
      <c r="F7" s="75">
        <v>16</v>
      </c>
      <c r="G7" s="75">
        <v>3</v>
      </c>
      <c r="H7" s="75">
        <v>6</v>
      </c>
      <c r="I7" s="75">
        <v>1</v>
      </c>
      <c r="J7" s="75">
        <v>2</v>
      </c>
      <c r="K7" s="75">
        <v>1</v>
      </c>
      <c r="L7" s="75">
        <v>2</v>
      </c>
      <c r="M7" s="75" t="s">
        <v>175</v>
      </c>
      <c r="N7" s="75" t="s">
        <v>174</v>
      </c>
      <c r="O7" s="75" t="s">
        <v>174</v>
      </c>
      <c r="P7" s="75" t="s">
        <v>174</v>
      </c>
    </row>
    <row r="8" spans="1:16" s="26" customFormat="1" ht="22.5" customHeight="1" x14ac:dyDescent="0.4">
      <c r="A8" s="110" t="s">
        <v>78</v>
      </c>
      <c r="B8" s="57">
        <v>84</v>
      </c>
      <c r="C8" s="109">
        <v>15</v>
      </c>
      <c r="D8" s="75" t="s">
        <v>174</v>
      </c>
      <c r="E8" s="75" t="s">
        <v>174</v>
      </c>
      <c r="F8" s="75">
        <v>44</v>
      </c>
      <c r="G8" s="75">
        <v>12</v>
      </c>
      <c r="H8" s="75">
        <v>3</v>
      </c>
      <c r="I8" s="75">
        <v>6</v>
      </c>
      <c r="J8" s="75">
        <v>1</v>
      </c>
      <c r="K8" s="75" t="s">
        <v>174</v>
      </c>
      <c r="L8" s="75" t="s">
        <v>174</v>
      </c>
      <c r="M8" s="75">
        <v>1</v>
      </c>
      <c r="N8" s="75">
        <v>1</v>
      </c>
      <c r="O8" s="75">
        <v>1</v>
      </c>
      <c r="P8" s="75" t="s">
        <v>174</v>
      </c>
    </row>
    <row r="9" spans="1:16" s="26" customFormat="1" ht="22.5" customHeight="1" x14ac:dyDescent="0.4">
      <c r="A9" s="110" t="s">
        <v>79</v>
      </c>
      <c r="B9" s="57">
        <v>18</v>
      </c>
      <c r="C9" s="109">
        <v>7</v>
      </c>
      <c r="D9" s="75" t="s">
        <v>174</v>
      </c>
      <c r="E9" s="75" t="s">
        <v>174</v>
      </c>
      <c r="F9" s="75">
        <v>8</v>
      </c>
      <c r="G9" s="75" t="s">
        <v>174</v>
      </c>
      <c r="H9" s="75">
        <v>1</v>
      </c>
      <c r="I9" s="75">
        <v>1</v>
      </c>
      <c r="J9" s="75" t="s">
        <v>174</v>
      </c>
      <c r="K9" s="75">
        <v>1</v>
      </c>
      <c r="L9" s="75" t="s">
        <v>174</v>
      </c>
      <c r="M9" s="75" t="s">
        <v>174</v>
      </c>
      <c r="N9" s="75" t="s">
        <v>174</v>
      </c>
      <c r="O9" s="75" t="s">
        <v>174</v>
      </c>
      <c r="P9" s="75" t="s">
        <v>174</v>
      </c>
    </row>
    <row r="10" spans="1:16" s="26" customFormat="1" ht="22.5" customHeight="1" x14ac:dyDescent="0.4">
      <c r="A10" s="110" t="s">
        <v>80</v>
      </c>
      <c r="B10" s="57">
        <v>69</v>
      </c>
      <c r="C10" s="109">
        <v>25</v>
      </c>
      <c r="D10" s="75" t="s">
        <v>174</v>
      </c>
      <c r="E10" s="75" t="s">
        <v>174</v>
      </c>
      <c r="F10" s="75">
        <v>39</v>
      </c>
      <c r="G10" s="75" t="s">
        <v>174</v>
      </c>
      <c r="H10" s="75" t="s">
        <v>174</v>
      </c>
      <c r="I10" s="75">
        <v>1</v>
      </c>
      <c r="J10" s="75" t="s">
        <v>114</v>
      </c>
      <c r="K10" s="75">
        <v>1</v>
      </c>
      <c r="L10" s="75">
        <v>2</v>
      </c>
      <c r="M10" s="75" t="s">
        <v>174</v>
      </c>
      <c r="N10" s="75">
        <v>1</v>
      </c>
      <c r="O10" s="75" t="s">
        <v>175</v>
      </c>
      <c r="P10" s="75" t="s">
        <v>174</v>
      </c>
    </row>
    <row r="11" spans="1:16" s="26" customFormat="1" ht="22.5" customHeight="1" x14ac:dyDescent="0.4">
      <c r="A11" s="110" t="s">
        <v>81</v>
      </c>
      <c r="B11" s="57">
        <v>34</v>
      </c>
      <c r="C11" s="109">
        <v>6</v>
      </c>
      <c r="D11" s="75" t="s">
        <v>174</v>
      </c>
      <c r="E11" s="75" t="s">
        <v>174</v>
      </c>
      <c r="F11" s="75">
        <v>22</v>
      </c>
      <c r="G11" s="75">
        <v>1</v>
      </c>
      <c r="H11" s="75" t="s">
        <v>174</v>
      </c>
      <c r="I11" s="75">
        <v>3</v>
      </c>
      <c r="J11" s="75" t="s">
        <v>174</v>
      </c>
      <c r="K11" s="75" t="s">
        <v>174</v>
      </c>
      <c r="L11" s="75">
        <v>1</v>
      </c>
      <c r="M11" s="75" t="s">
        <v>174</v>
      </c>
      <c r="N11" s="75" t="s">
        <v>174</v>
      </c>
      <c r="O11" s="75">
        <v>1</v>
      </c>
      <c r="P11" s="75" t="s">
        <v>174</v>
      </c>
    </row>
    <row r="12" spans="1:16" s="26" customFormat="1" ht="22.5" customHeight="1" x14ac:dyDescent="0.4">
      <c r="A12" s="110" t="s">
        <v>82</v>
      </c>
      <c r="B12" s="57">
        <v>74</v>
      </c>
      <c r="C12" s="109">
        <v>36</v>
      </c>
      <c r="D12" s="75" t="s">
        <v>174</v>
      </c>
      <c r="E12" s="75" t="s">
        <v>174</v>
      </c>
      <c r="F12" s="75">
        <v>21</v>
      </c>
      <c r="G12" s="75">
        <v>4</v>
      </c>
      <c r="H12" s="75">
        <v>6</v>
      </c>
      <c r="I12" s="75">
        <v>3</v>
      </c>
      <c r="J12" s="75">
        <v>2</v>
      </c>
      <c r="K12" s="75">
        <v>1</v>
      </c>
      <c r="L12" s="75">
        <v>1</v>
      </c>
      <c r="M12" s="75" t="s">
        <v>174</v>
      </c>
      <c r="N12" s="75" t="s">
        <v>174</v>
      </c>
      <c r="O12" s="75" t="s">
        <v>174</v>
      </c>
      <c r="P12" s="75" t="s">
        <v>174</v>
      </c>
    </row>
    <row r="13" spans="1:16" s="26" customFormat="1" ht="22.5" customHeight="1" x14ac:dyDescent="0.4">
      <c r="A13" s="110" t="s">
        <v>83</v>
      </c>
      <c r="B13" s="57">
        <v>79</v>
      </c>
      <c r="C13" s="85" t="s">
        <v>174</v>
      </c>
      <c r="D13" s="75" t="s">
        <v>174</v>
      </c>
      <c r="E13" s="75" t="s">
        <v>174</v>
      </c>
      <c r="F13" s="75">
        <v>78</v>
      </c>
      <c r="G13" s="75" t="s">
        <v>174</v>
      </c>
      <c r="H13" s="75" t="s">
        <v>174</v>
      </c>
      <c r="I13" s="75" t="s">
        <v>174</v>
      </c>
      <c r="J13" s="75" t="s">
        <v>174</v>
      </c>
      <c r="K13" s="75" t="s">
        <v>174</v>
      </c>
      <c r="L13" s="75" t="s">
        <v>174</v>
      </c>
      <c r="M13" s="75">
        <v>1</v>
      </c>
      <c r="N13" s="75" t="s">
        <v>174</v>
      </c>
      <c r="O13" s="75" t="s">
        <v>174</v>
      </c>
      <c r="P13" s="75" t="s">
        <v>174</v>
      </c>
    </row>
    <row r="14" spans="1:16" s="26" customFormat="1" ht="22.5" customHeight="1" x14ac:dyDescent="0.4">
      <c r="A14" s="110" t="s">
        <v>84</v>
      </c>
      <c r="B14" s="57">
        <v>73</v>
      </c>
      <c r="C14" s="85" t="s">
        <v>176</v>
      </c>
      <c r="D14" s="75" t="s">
        <v>174</v>
      </c>
      <c r="E14" s="75" t="s">
        <v>174</v>
      </c>
      <c r="F14" s="75">
        <v>72</v>
      </c>
      <c r="G14" s="75" t="s">
        <v>177</v>
      </c>
      <c r="H14" s="75" t="s">
        <v>174</v>
      </c>
      <c r="I14" s="75" t="s">
        <v>174</v>
      </c>
      <c r="J14" s="75" t="s">
        <v>174</v>
      </c>
      <c r="K14" s="75" t="s">
        <v>174</v>
      </c>
      <c r="L14" s="75">
        <v>1</v>
      </c>
      <c r="M14" s="75" t="s">
        <v>174</v>
      </c>
      <c r="N14" s="75" t="s">
        <v>174</v>
      </c>
      <c r="O14" s="75" t="s">
        <v>174</v>
      </c>
      <c r="P14" s="75" t="s">
        <v>174</v>
      </c>
    </row>
    <row r="15" spans="1:16" s="26" customFormat="1" ht="22.5" customHeight="1" x14ac:dyDescent="0.4">
      <c r="A15" s="110" t="s">
        <v>85</v>
      </c>
      <c r="B15" s="57">
        <v>92</v>
      </c>
      <c r="C15" s="109">
        <v>23</v>
      </c>
      <c r="D15" s="75" t="s">
        <v>174</v>
      </c>
      <c r="E15" s="75" t="s">
        <v>174</v>
      </c>
      <c r="F15" s="75">
        <v>36</v>
      </c>
      <c r="G15" s="75">
        <v>2</v>
      </c>
      <c r="H15" s="75">
        <v>16</v>
      </c>
      <c r="I15" s="75">
        <v>1</v>
      </c>
      <c r="J15" s="75">
        <v>13</v>
      </c>
      <c r="K15" s="75" t="s">
        <v>174</v>
      </c>
      <c r="L15" s="75" t="s">
        <v>174</v>
      </c>
      <c r="M15" s="75">
        <v>1</v>
      </c>
      <c r="N15" s="75" t="s">
        <v>174</v>
      </c>
      <c r="O15" s="75" t="s">
        <v>174</v>
      </c>
      <c r="P15" s="75" t="s">
        <v>174</v>
      </c>
    </row>
    <row r="16" spans="1:16" s="26" customFormat="1" ht="22.5" customHeight="1" x14ac:dyDescent="0.4">
      <c r="A16" s="110" t="s">
        <v>86</v>
      </c>
      <c r="B16" s="57">
        <v>36</v>
      </c>
      <c r="C16" s="109">
        <v>23</v>
      </c>
      <c r="D16" s="75" t="s">
        <v>174</v>
      </c>
      <c r="E16" s="75">
        <v>1</v>
      </c>
      <c r="F16" s="75">
        <v>9</v>
      </c>
      <c r="G16" s="75">
        <v>1</v>
      </c>
      <c r="H16" s="75" t="s">
        <v>174</v>
      </c>
      <c r="I16" s="75">
        <v>1</v>
      </c>
      <c r="J16" s="75" t="s">
        <v>174</v>
      </c>
      <c r="K16" s="75" t="s">
        <v>174</v>
      </c>
      <c r="L16" s="75">
        <v>1</v>
      </c>
      <c r="M16" s="75" t="s">
        <v>174</v>
      </c>
      <c r="N16" s="75" t="s">
        <v>175</v>
      </c>
      <c r="O16" s="75" t="s">
        <v>174</v>
      </c>
      <c r="P16" s="75" t="s">
        <v>174</v>
      </c>
    </row>
    <row r="17" spans="1:232" s="26" customFormat="1" ht="22.5" customHeight="1" x14ac:dyDescent="0.4">
      <c r="A17" s="110" t="s">
        <v>87</v>
      </c>
      <c r="B17" s="57">
        <v>139</v>
      </c>
      <c r="C17" s="109">
        <v>5</v>
      </c>
      <c r="D17" s="75" t="s">
        <v>174</v>
      </c>
      <c r="E17" s="75" t="s">
        <v>174</v>
      </c>
      <c r="F17" s="75">
        <v>115</v>
      </c>
      <c r="G17" s="75">
        <v>3</v>
      </c>
      <c r="H17" s="75">
        <v>12</v>
      </c>
      <c r="I17" s="75">
        <v>2</v>
      </c>
      <c r="J17" s="75" t="s">
        <v>174</v>
      </c>
      <c r="K17" s="75">
        <v>1</v>
      </c>
      <c r="L17" s="75">
        <v>1</v>
      </c>
      <c r="M17" s="75" t="s">
        <v>174</v>
      </c>
      <c r="N17" s="75" t="s">
        <v>174</v>
      </c>
      <c r="O17" s="75" t="s">
        <v>174</v>
      </c>
      <c r="P17" s="75" t="s">
        <v>174</v>
      </c>
    </row>
    <row r="18" spans="1:232" s="26" customFormat="1" ht="22.5" customHeight="1" x14ac:dyDescent="0.4">
      <c r="A18" s="110" t="s">
        <v>88</v>
      </c>
      <c r="B18" s="57">
        <v>133</v>
      </c>
      <c r="C18" s="109">
        <v>92</v>
      </c>
      <c r="D18" s="75" t="s">
        <v>174</v>
      </c>
      <c r="E18" s="75" t="s">
        <v>174</v>
      </c>
      <c r="F18" s="75">
        <v>23</v>
      </c>
      <c r="G18" s="75">
        <v>3</v>
      </c>
      <c r="H18" s="75">
        <v>7</v>
      </c>
      <c r="I18" s="75">
        <v>4</v>
      </c>
      <c r="J18" s="75">
        <v>2</v>
      </c>
      <c r="K18" s="75" t="s">
        <v>174</v>
      </c>
      <c r="L18" s="75" t="s">
        <v>174</v>
      </c>
      <c r="M18" s="75">
        <v>1</v>
      </c>
      <c r="N18" s="75">
        <v>1</v>
      </c>
      <c r="O18" s="75" t="s">
        <v>174</v>
      </c>
      <c r="P18" s="75" t="s">
        <v>174</v>
      </c>
    </row>
    <row r="19" spans="1:232" s="26" customFormat="1" ht="22.5" customHeight="1" x14ac:dyDescent="0.4">
      <c r="A19" s="110" t="s">
        <v>89</v>
      </c>
      <c r="B19" s="57">
        <v>62</v>
      </c>
      <c r="C19" s="109">
        <v>41</v>
      </c>
      <c r="D19" s="75" t="s">
        <v>174</v>
      </c>
      <c r="E19" s="75" t="s">
        <v>175</v>
      </c>
      <c r="F19" s="75">
        <v>11</v>
      </c>
      <c r="G19" s="75">
        <v>5</v>
      </c>
      <c r="H19" s="75">
        <v>3</v>
      </c>
      <c r="I19" s="75">
        <v>1</v>
      </c>
      <c r="J19" s="75" t="s">
        <v>174</v>
      </c>
      <c r="K19" s="75" t="s">
        <v>174</v>
      </c>
      <c r="L19" s="75">
        <v>1</v>
      </c>
      <c r="M19" s="75" t="s">
        <v>174</v>
      </c>
      <c r="N19" s="75" t="s">
        <v>174</v>
      </c>
      <c r="O19" s="75" t="s">
        <v>174</v>
      </c>
      <c r="P19" s="75" t="s">
        <v>174</v>
      </c>
    </row>
    <row r="20" spans="1:232" s="26" customFormat="1" ht="22.5" customHeight="1" x14ac:dyDescent="0.4">
      <c r="A20" s="110" t="s">
        <v>90</v>
      </c>
      <c r="B20" s="57">
        <v>106</v>
      </c>
      <c r="C20" s="109">
        <v>47</v>
      </c>
      <c r="D20" s="75" t="s">
        <v>174</v>
      </c>
      <c r="E20" s="75">
        <v>1</v>
      </c>
      <c r="F20" s="75">
        <v>27</v>
      </c>
      <c r="G20" s="75">
        <v>7</v>
      </c>
      <c r="H20" s="75">
        <v>18</v>
      </c>
      <c r="I20" s="75">
        <v>5</v>
      </c>
      <c r="J20" s="75">
        <v>1</v>
      </c>
      <c r="K20" s="75" t="s">
        <v>174</v>
      </c>
      <c r="L20" s="75" t="s">
        <v>174</v>
      </c>
      <c r="M20" s="75" t="s">
        <v>174</v>
      </c>
      <c r="N20" s="75" t="s">
        <v>174</v>
      </c>
      <c r="O20" s="75" t="s">
        <v>174</v>
      </c>
      <c r="P20" s="75" t="s">
        <v>174</v>
      </c>
    </row>
    <row r="21" spans="1:232" s="26" customFormat="1" ht="22.5" customHeight="1" x14ac:dyDescent="0.4">
      <c r="A21" s="110" t="s">
        <v>91</v>
      </c>
      <c r="B21" s="57">
        <v>47</v>
      </c>
      <c r="C21" s="109">
        <v>21</v>
      </c>
      <c r="D21" s="75" t="s">
        <v>174</v>
      </c>
      <c r="E21" s="75" t="s">
        <v>174</v>
      </c>
      <c r="F21" s="75">
        <v>18</v>
      </c>
      <c r="G21" s="75">
        <v>2</v>
      </c>
      <c r="H21" s="75">
        <v>5</v>
      </c>
      <c r="I21" s="75" t="s">
        <v>114</v>
      </c>
      <c r="J21" s="75" t="s">
        <v>174</v>
      </c>
      <c r="K21" s="75" t="s">
        <v>174</v>
      </c>
      <c r="L21" s="75">
        <v>1</v>
      </c>
      <c r="M21" s="75" t="s">
        <v>174</v>
      </c>
      <c r="N21" s="75" t="s">
        <v>174</v>
      </c>
      <c r="O21" s="75" t="s">
        <v>174</v>
      </c>
      <c r="P21" s="75" t="s">
        <v>174</v>
      </c>
    </row>
    <row r="22" spans="1:232" s="26" customFormat="1" ht="22.5" customHeight="1" x14ac:dyDescent="0.4">
      <c r="A22" s="108" t="s">
        <v>92</v>
      </c>
      <c r="B22" s="57">
        <v>63</v>
      </c>
      <c r="C22" s="109">
        <v>19</v>
      </c>
      <c r="D22" s="65" t="s">
        <v>174</v>
      </c>
      <c r="E22" s="65" t="s">
        <v>174</v>
      </c>
      <c r="F22" s="65">
        <v>28</v>
      </c>
      <c r="G22" s="65">
        <v>3</v>
      </c>
      <c r="H22" s="65">
        <v>6</v>
      </c>
      <c r="I22" s="65">
        <v>1</v>
      </c>
      <c r="J22" s="65">
        <v>4</v>
      </c>
      <c r="K22" s="65">
        <v>1</v>
      </c>
      <c r="L22" s="65" t="s">
        <v>174</v>
      </c>
      <c r="M22" s="65" t="s">
        <v>174</v>
      </c>
      <c r="N22" s="65" t="s">
        <v>174</v>
      </c>
      <c r="O22" s="65">
        <v>1</v>
      </c>
      <c r="P22" s="65" t="s">
        <v>174</v>
      </c>
    </row>
    <row r="23" spans="1:232" s="26" customFormat="1" ht="22.5" customHeight="1" x14ac:dyDescent="0.4">
      <c r="A23" s="108" t="s">
        <v>93</v>
      </c>
      <c r="B23" s="57">
        <v>112</v>
      </c>
      <c r="C23" s="109">
        <v>44</v>
      </c>
      <c r="D23" s="65" t="s">
        <v>174</v>
      </c>
      <c r="E23" s="65" t="s">
        <v>174</v>
      </c>
      <c r="F23" s="65">
        <v>48</v>
      </c>
      <c r="G23" s="65" t="s">
        <v>178</v>
      </c>
      <c r="H23" s="74">
        <v>9</v>
      </c>
      <c r="I23" s="74">
        <v>2</v>
      </c>
      <c r="J23" s="74">
        <v>3</v>
      </c>
      <c r="K23" s="65" t="s">
        <v>176</v>
      </c>
      <c r="L23" s="74">
        <v>5</v>
      </c>
      <c r="M23" s="65" t="s">
        <v>174</v>
      </c>
      <c r="N23" s="65" t="s">
        <v>174</v>
      </c>
      <c r="O23" s="65">
        <v>1</v>
      </c>
      <c r="P23" s="65" t="s">
        <v>174</v>
      </c>
    </row>
    <row r="24" spans="1:232" s="26" customFormat="1" ht="22.5" customHeight="1" x14ac:dyDescent="0.4">
      <c r="A24" s="110" t="s">
        <v>94</v>
      </c>
      <c r="B24" s="57">
        <v>27</v>
      </c>
      <c r="C24" s="109">
        <v>13</v>
      </c>
      <c r="D24" s="75" t="s">
        <v>174</v>
      </c>
      <c r="E24" s="75" t="s">
        <v>174</v>
      </c>
      <c r="F24" s="75">
        <v>1</v>
      </c>
      <c r="G24" s="75">
        <v>1</v>
      </c>
      <c r="H24" s="74">
        <v>10</v>
      </c>
      <c r="I24" s="74">
        <v>1</v>
      </c>
      <c r="J24" s="74" t="s">
        <v>174</v>
      </c>
      <c r="K24" s="75" t="s">
        <v>174</v>
      </c>
      <c r="L24" s="75">
        <v>1</v>
      </c>
      <c r="M24" s="75" t="s">
        <v>174</v>
      </c>
      <c r="N24" s="75" t="s">
        <v>174</v>
      </c>
      <c r="O24" s="75" t="s">
        <v>174</v>
      </c>
      <c r="P24" s="75" t="s">
        <v>174</v>
      </c>
    </row>
    <row r="25" spans="1:232" s="26" customFormat="1" ht="22.5" customHeight="1" x14ac:dyDescent="0.4">
      <c r="A25" s="110" t="s">
        <v>95</v>
      </c>
      <c r="B25" s="57">
        <v>59</v>
      </c>
      <c r="C25" s="109">
        <v>6</v>
      </c>
      <c r="D25" s="75" t="s">
        <v>174</v>
      </c>
      <c r="E25" s="75" t="s">
        <v>114</v>
      </c>
      <c r="F25" s="75">
        <v>12</v>
      </c>
      <c r="G25" s="75">
        <v>17</v>
      </c>
      <c r="H25" s="74">
        <v>18</v>
      </c>
      <c r="I25" s="75">
        <v>4</v>
      </c>
      <c r="J25" s="75">
        <v>1</v>
      </c>
      <c r="K25" s="75" t="s">
        <v>174</v>
      </c>
      <c r="L25" s="75">
        <v>1</v>
      </c>
      <c r="M25" s="75" t="s">
        <v>174</v>
      </c>
      <c r="N25" s="75" t="s">
        <v>174</v>
      </c>
      <c r="O25" s="75" t="s">
        <v>174</v>
      </c>
      <c r="P25" s="75" t="s">
        <v>174</v>
      </c>
    </row>
    <row r="26" spans="1:232" s="26" customFormat="1" ht="22.5" customHeight="1" x14ac:dyDescent="0.4">
      <c r="A26" s="110" t="s">
        <v>96</v>
      </c>
      <c r="B26" s="57">
        <v>98</v>
      </c>
      <c r="C26" s="109">
        <v>2</v>
      </c>
      <c r="D26" s="75" t="s">
        <v>174</v>
      </c>
      <c r="E26" s="75">
        <v>14</v>
      </c>
      <c r="F26" s="75" t="s">
        <v>174</v>
      </c>
      <c r="G26" s="75">
        <v>42</v>
      </c>
      <c r="H26" s="74">
        <v>38</v>
      </c>
      <c r="I26" s="74" t="s">
        <v>174</v>
      </c>
      <c r="J26" s="74">
        <v>2</v>
      </c>
      <c r="K26" s="75" t="s">
        <v>174</v>
      </c>
      <c r="L26" s="75" t="s">
        <v>174</v>
      </c>
      <c r="M26" s="75" t="s">
        <v>174</v>
      </c>
      <c r="N26" s="75" t="s">
        <v>174</v>
      </c>
      <c r="O26" s="75" t="s">
        <v>174</v>
      </c>
      <c r="P26" s="75" t="s">
        <v>174</v>
      </c>
    </row>
    <row r="27" spans="1:232" s="26" customFormat="1" ht="22.5" customHeight="1" x14ac:dyDescent="0.4">
      <c r="A27" s="110" t="s">
        <v>97</v>
      </c>
      <c r="B27" s="57">
        <v>97</v>
      </c>
      <c r="C27" s="85">
        <v>1</v>
      </c>
      <c r="D27" s="75" t="s">
        <v>174</v>
      </c>
      <c r="E27" s="75">
        <v>1</v>
      </c>
      <c r="F27" s="75">
        <v>1</v>
      </c>
      <c r="G27" s="75">
        <v>19</v>
      </c>
      <c r="H27" s="74">
        <v>66</v>
      </c>
      <c r="I27" s="75">
        <v>1</v>
      </c>
      <c r="J27" s="75">
        <v>8</v>
      </c>
      <c r="K27" s="75" t="s">
        <v>174</v>
      </c>
      <c r="L27" s="75" t="s">
        <v>174</v>
      </c>
      <c r="M27" s="75" t="s">
        <v>174</v>
      </c>
      <c r="N27" s="75" t="s">
        <v>174</v>
      </c>
      <c r="O27" s="75" t="s">
        <v>174</v>
      </c>
      <c r="P27" s="75" t="s">
        <v>174</v>
      </c>
    </row>
    <row r="28" spans="1:232" s="26" customFormat="1" ht="22.5" customHeight="1" x14ac:dyDescent="0.4">
      <c r="A28" s="108" t="s">
        <v>98</v>
      </c>
      <c r="B28" s="57">
        <v>62</v>
      </c>
      <c r="C28" s="109">
        <v>2</v>
      </c>
      <c r="D28" s="65" t="s">
        <v>174</v>
      </c>
      <c r="E28" s="65">
        <v>5</v>
      </c>
      <c r="F28" s="74">
        <v>13</v>
      </c>
      <c r="G28" s="74">
        <v>4</v>
      </c>
      <c r="H28" s="65">
        <v>35</v>
      </c>
      <c r="I28" s="65" t="s">
        <v>174</v>
      </c>
      <c r="J28" s="65">
        <v>1</v>
      </c>
      <c r="K28" s="65" t="s">
        <v>174</v>
      </c>
      <c r="L28" s="65">
        <v>2</v>
      </c>
      <c r="M28" s="65" t="s">
        <v>179</v>
      </c>
      <c r="N28" s="65" t="s">
        <v>114</v>
      </c>
      <c r="O28" s="65" t="s">
        <v>174</v>
      </c>
      <c r="P28" s="65" t="s">
        <v>174</v>
      </c>
    </row>
    <row r="29" spans="1:232" s="26" customFormat="1" ht="22.5" customHeight="1" x14ac:dyDescent="0.4">
      <c r="A29" s="110" t="s">
        <v>99</v>
      </c>
      <c r="B29" s="57">
        <v>89</v>
      </c>
      <c r="C29" s="109">
        <v>10</v>
      </c>
      <c r="D29" s="75" t="s">
        <v>174</v>
      </c>
      <c r="E29" s="75">
        <v>11</v>
      </c>
      <c r="F29" s="75">
        <v>21</v>
      </c>
      <c r="G29" s="75">
        <v>10</v>
      </c>
      <c r="H29" s="74">
        <v>29</v>
      </c>
      <c r="I29" s="74">
        <v>4</v>
      </c>
      <c r="J29" s="74" t="s">
        <v>174</v>
      </c>
      <c r="K29" s="75">
        <v>1</v>
      </c>
      <c r="L29" s="75">
        <v>1</v>
      </c>
      <c r="M29" s="75" t="s">
        <v>174</v>
      </c>
      <c r="N29" s="75" t="s">
        <v>174</v>
      </c>
      <c r="O29" s="75">
        <v>2</v>
      </c>
      <c r="P29" s="75" t="s">
        <v>174</v>
      </c>
    </row>
    <row r="30" spans="1:232" s="26" customFormat="1" ht="22.5" customHeight="1" thickBot="1" x14ac:dyDescent="0.45">
      <c r="A30" s="110" t="s">
        <v>100</v>
      </c>
      <c r="B30" s="57">
        <v>40</v>
      </c>
      <c r="C30" s="87">
        <v>8</v>
      </c>
      <c r="D30" s="75" t="s">
        <v>174</v>
      </c>
      <c r="E30" s="75" t="s">
        <v>174</v>
      </c>
      <c r="F30" s="74">
        <v>25</v>
      </c>
      <c r="G30" s="75" t="s">
        <v>114</v>
      </c>
      <c r="H30" s="74">
        <v>3</v>
      </c>
      <c r="I30" s="75">
        <v>3</v>
      </c>
      <c r="J30" s="75" t="s">
        <v>174</v>
      </c>
      <c r="K30" s="75" t="s">
        <v>174</v>
      </c>
      <c r="L30" s="75" t="s">
        <v>174</v>
      </c>
      <c r="M30" s="75" t="s">
        <v>174</v>
      </c>
      <c r="N30" s="75">
        <v>1</v>
      </c>
      <c r="O30" s="75" t="s">
        <v>174</v>
      </c>
      <c r="P30" s="75" t="s">
        <v>174</v>
      </c>
    </row>
    <row r="31" spans="1:232" s="26" customFormat="1" ht="16.5" customHeight="1" x14ac:dyDescent="0.4">
      <c r="A31" s="24" t="s">
        <v>180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</row>
    <row r="32" spans="1:232" s="26" customFormat="1" ht="15" customHeight="1" x14ac:dyDescent="0.4">
      <c r="A32" s="28" t="s">
        <v>181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</row>
    <row r="33" ht="15.75" customHeight="1" x14ac:dyDescent="0.15"/>
    <row r="34" ht="15" customHeight="1" x14ac:dyDescent="0.15"/>
  </sheetData>
  <mergeCells count="3">
    <mergeCell ref="F2:F4"/>
    <mergeCell ref="G2:G4"/>
    <mergeCell ref="H2:H4"/>
  </mergeCells>
  <phoneticPr fontId="3"/>
  <printOptions gridLinesSet="0"/>
  <pageMargins left="0.79" right="0.73" top="0.79" bottom="0.78" header="0" footer="0"/>
  <pageSetup paperSize="9" scale="99" firstPageNumber="107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R34"/>
  <sheetViews>
    <sheetView view="pageBreakPreview" topLeftCell="A19" zoomScaleNormal="100" zoomScaleSheetLayoutView="100" workbookViewId="0"/>
  </sheetViews>
  <sheetFormatPr defaultColWidth="10.375" defaultRowHeight="14.85" customHeight="1" x14ac:dyDescent="0.15"/>
  <cols>
    <col min="1" max="4" width="10.875" style="51" customWidth="1"/>
    <col min="5" max="7" width="10.375" style="1" customWidth="1"/>
    <col min="8" max="8" width="6.375" style="1" customWidth="1"/>
    <col min="9" max="256" width="10.375" style="1"/>
    <col min="257" max="260" width="10.875" style="1" customWidth="1"/>
    <col min="261" max="263" width="10.375" style="1" customWidth="1"/>
    <col min="264" max="264" width="6.375" style="1" customWidth="1"/>
    <col min="265" max="512" width="10.375" style="1"/>
    <col min="513" max="516" width="10.875" style="1" customWidth="1"/>
    <col min="517" max="519" width="10.375" style="1" customWidth="1"/>
    <col min="520" max="520" width="6.375" style="1" customWidth="1"/>
    <col min="521" max="768" width="10.375" style="1"/>
    <col min="769" max="772" width="10.875" style="1" customWidth="1"/>
    <col min="773" max="775" width="10.375" style="1" customWidth="1"/>
    <col min="776" max="776" width="6.375" style="1" customWidth="1"/>
    <col min="777" max="1024" width="10.375" style="1"/>
    <col min="1025" max="1028" width="10.875" style="1" customWidth="1"/>
    <col min="1029" max="1031" width="10.375" style="1" customWidth="1"/>
    <col min="1032" max="1032" width="6.375" style="1" customWidth="1"/>
    <col min="1033" max="1280" width="10.375" style="1"/>
    <col min="1281" max="1284" width="10.875" style="1" customWidth="1"/>
    <col min="1285" max="1287" width="10.375" style="1" customWidth="1"/>
    <col min="1288" max="1288" width="6.375" style="1" customWidth="1"/>
    <col min="1289" max="1536" width="10.375" style="1"/>
    <col min="1537" max="1540" width="10.875" style="1" customWidth="1"/>
    <col min="1541" max="1543" width="10.375" style="1" customWidth="1"/>
    <col min="1544" max="1544" width="6.375" style="1" customWidth="1"/>
    <col min="1545" max="1792" width="10.375" style="1"/>
    <col min="1793" max="1796" width="10.875" style="1" customWidth="1"/>
    <col min="1797" max="1799" width="10.375" style="1" customWidth="1"/>
    <col min="1800" max="1800" width="6.375" style="1" customWidth="1"/>
    <col min="1801" max="2048" width="10.375" style="1"/>
    <col min="2049" max="2052" width="10.875" style="1" customWidth="1"/>
    <col min="2053" max="2055" width="10.375" style="1" customWidth="1"/>
    <col min="2056" max="2056" width="6.375" style="1" customWidth="1"/>
    <col min="2057" max="2304" width="10.375" style="1"/>
    <col min="2305" max="2308" width="10.875" style="1" customWidth="1"/>
    <col min="2309" max="2311" width="10.375" style="1" customWidth="1"/>
    <col min="2312" max="2312" width="6.375" style="1" customWidth="1"/>
    <col min="2313" max="2560" width="10.375" style="1"/>
    <col min="2561" max="2564" width="10.875" style="1" customWidth="1"/>
    <col min="2565" max="2567" width="10.375" style="1" customWidth="1"/>
    <col min="2568" max="2568" width="6.375" style="1" customWidth="1"/>
    <col min="2569" max="2816" width="10.375" style="1"/>
    <col min="2817" max="2820" width="10.875" style="1" customWidth="1"/>
    <col min="2821" max="2823" width="10.375" style="1" customWidth="1"/>
    <col min="2824" max="2824" width="6.375" style="1" customWidth="1"/>
    <col min="2825" max="3072" width="10.375" style="1"/>
    <col min="3073" max="3076" width="10.875" style="1" customWidth="1"/>
    <col min="3077" max="3079" width="10.375" style="1" customWidth="1"/>
    <col min="3080" max="3080" width="6.375" style="1" customWidth="1"/>
    <col min="3081" max="3328" width="10.375" style="1"/>
    <col min="3329" max="3332" width="10.875" style="1" customWidth="1"/>
    <col min="3333" max="3335" width="10.375" style="1" customWidth="1"/>
    <col min="3336" max="3336" width="6.375" style="1" customWidth="1"/>
    <col min="3337" max="3584" width="10.375" style="1"/>
    <col min="3585" max="3588" width="10.875" style="1" customWidth="1"/>
    <col min="3589" max="3591" width="10.375" style="1" customWidth="1"/>
    <col min="3592" max="3592" width="6.375" style="1" customWidth="1"/>
    <col min="3593" max="3840" width="10.375" style="1"/>
    <col min="3841" max="3844" width="10.875" style="1" customWidth="1"/>
    <col min="3845" max="3847" width="10.375" style="1" customWidth="1"/>
    <col min="3848" max="3848" width="6.375" style="1" customWidth="1"/>
    <col min="3849" max="4096" width="10.375" style="1"/>
    <col min="4097" max="4100" width="10.875" style="1" customWidth="1"/>
    <col min="4101" max="4103" width="10.375" style="1" customWidth="1"/>
    <col min="4104" max="4104" width="6.375" style="1" customWidth="1"/>
    <col min="4105" max="4352" width="10.375" style="1"/>
    <col min="4353" max="4356" width="10.875" style="1" customWidth="1"/>
    <col min="4357" max="4359" width="10.375" style="1" customWidth="1"/>
    <col min="4360" max="4360" width="6.375" style="1" customWidth="1"/>
    <col min="4361" max="4608" width="10.375" style="1"/>
    <col min="4609" max="4612" width="10.875" style="1" customWidth="1"/>
    <col min="4613" max="4615" width="10.375" style="1" customWidth="1"/>
    <col min="4616" max="4616" width="6.375" style="1" customWidth="1"/>
    <col min="4617" max="4864" width="10.375" style="1"/>
    <col min="4865" max="4868" width="10.875" style="1" customWidth="1"/>
    <col min="4869" max="4871" width="10.375" style="1" customWidth="1"/>
    <col min="4872" max="4872" width="6.375" style="1" customWidth="1"/>
    <col min="4873" max="5120" width="10.375" style="1"/>
    <col min="5121" max="5124" width="10.875" style="1" customWidth="1"/>
    <col min="5125" max="5127" width="10.375" style="1" customWidth="1"/>
    <col min="5128" max="5128" width="6.375" style="1" customWidth="1"/>
    <col min="5129" max="5376" width="10.375" style="1"/>
    <col min="5377" max="5380" width="10.875" style="1" customWidth="1"/>
    <col min="5381" max="5383" width="10.375" style="1" customWidth="1"/>
    <col min="5384" max="5384" width="6.375" style="1" customWidth="1"/>
    <col min="5385" max="5632" width="10.375" style="1"/>
    <col min="5633" max="5636" width="10.875" style="1" customWidth="1"/>
    <col min="5637" max="5639" width="10.375" style="1" customWidth="1"/>
    <col min="5640" max="5640" width="6.375" style="1" customWidth="1"/>
    <col min="5641" max="5888" width="10.375" style="1"/>
    <col min="5889" max="5892" width="10.875" style="1" customWidth="1"/>
    <col min="5893" max="5895" width="10.375" style="1" customWidth="1"/>
    <col min="5896" max="5896" width="6.375" style="1" customWidth="1"/>
    <col min="5897" max="6144" width="10.375" style="1"/>
    <col min="6145" max="6148" width="10.875" style="1" customWidth="1"/>
    <col min="6149" max="6151" width="10.375" style="1" customWidth="1"/>
    <col min="6152" max="6152" width="6.375" style="1" customWidth="1"/>
    <col min="6153" max="6400" width="10.375" style="1"/>
    <col min="6401" max="6404" width="10.875" style="1" customWidth="1"/>
    <col min="6405" max="6407" width="10.375" style="1" customWidth="1"/>
    <col min="6408" max="6408" width="6.375" style="1" customWidth="1"/>
    <col min="6409" max="6656" width="10.375" style="1"/>
    <col min="6657" max="6660" width="10.875" style="1" customWidth="1"/>
    <col min="6661" max="6663" width="10.375" style="1" customWidth="1"/>
    <col min="6664" max="6664" width="6.375" style="1" customWidth="1"/>
    <col min="6665" max="6912" width="10.375" style="1"/>
    <col min="6913" max="6916" width="10.875" style="1" customWidth="1"/>
    <col min="6917" max="6919" width="10.375" style="1" customWidth="1"/>
    <col min="6920" max="6920" width="6.375" style="1" customWidth="1"/>
    <col min="6921" max="7168" width="10.375" style="1"/>
    <col min="7169" max="7172" width="10.875" style="1" customWidth="1"/>
    <col min="7173" max="7175" width="10.375" style="1" customWidth="1"/>
    <col min="7176" max="7176" width="6.375" style="1" customWidth="1"/>
    <col min="7177" max="7424" width="10.375" style="1"/>
    <col min="7425" max="7428" width="10.875" style="1" customWidth="1"/>
    <col min="7429" max="7431" width="10.375" style="1" customWidth="1"/>
    <col min="7432" max="7432" width="6.375" style="1" customWidth="1"/>
    <col min="7433" max="7680" width="10.375" style="1"/>
    <col min="7681" max="7684" width="10.875" style="1" customWidth="1"/>
    <col min="7685" max="7687" width="10.375" style="1" customWidth="1"/>
    <col min="7688" max="7688" width="6.375" style="1" customWidth="1"/>
    <col min="7689" max="7936" width="10.375" style="1"/>
    <col min="7937" max="7940" width="10.875" style="1" customWidth="1"/>
    <col min="7941" max="7943" width="10.375" style="1" customWidth="1"/>
    <col min="7944" max="7944" width="6.375" style="1" customWidth="1"/>
    <col min="7945" max="8192" width="10.375" style="1"/>
    <col min="8193" max="8196" width="10.875" style="1" customWidth="1"/>
    <col min="8197" max="8199" width="10.375" style="1" customWidth="1"/>
    <col min="8200" max="8200" width="6.375" style="1" customWidth="1"/>
    <col min="8201" max="8448" width="10.375" style="1"/>
    <col min="8449" max="8452" width="10.875" style="1" customWidth="1"/>
    <col min="8453" max="8455" width="10.375" style="1" customWidth="1"/>
    <col min="8456" max="8456" width="6.375" style="1" customWidth="1"/>
    <col min="8457" max="8704" width="10.375" style="1"/>
    <col min="8705" max="8708" width="10.875" style="1" customWidth="1"/>
    <col min="8709" max="8711" width="10.375" style="1" customWidth="1"/>
    <col min="8712" max="8712" width="6.375" style="1" customWidth="1"/>
    <col min="8713" max="8960" width="10.375" style="1"/>
    <col min="8961" max="8964" width="10.875" style="1" customWidth="1"/>
    <col min="8965" max="8967" width="10.375" style="1" customWidth="1"/>
    <col min="8968" max="8968" width="6.375" style="1" customWidth="1"/>
    <col min="8969" max="9216" width="10.375" style="1"/>
    <col min="9217" max="9220" width="10.875" style="1" customWidth="1"/>
    <col min="9221" max="9223" width="10.375" style="1" customWidth="1"/>
    <col min="9224" max="9224" width="6.375" style="1" customWidth="1"/>
    <col min="9225" max="9472" width="10.375" style="1"/>
    <col min="9473" max="9476" width="10.875" style="1" customWidth="1"/>
    <col min="9477" max="9479" width="10.375" style="1" customWidth="1"/>
    <col min="9480" max="9480" width="6.375" style="1" customWidth="1"/>
    <col min="9481" max="9728" width="10.375" style="1"/>
    <col min="9729" max="9732" width="10.875" style="1" customWidth="1"/>
    <col min="9733" max="9735" width="10.375" style="1" customWidth="1"/>
    <col min="9736" max="9736" width="6.375" style="1" customWidth="1"/>
    <col min="9737" max="9984" width="10.375" style="1"/>
    <col min="9985" max="9988" width="10.875" style="1" customWidth="1"/>
    <col min="9989" max="9991" width="10.375" style="1" customWidth="1"/>
    <col min="9992" max="9992" width="6.375" style="1" customWidth="1"/>
    <col min="9993" max="10240" width="10.375" style="1"/>
    <col min="10241" max="10244" width="10.875" style="1" customWidth="1"/>
    <col min="10245" max="10247" width="10.375" style="1" customWidth="1"/>
    <col min="10248" max="10248" width="6.375" style="1" customWidth="1"/>
    <col min="10249" max="10496" width="10.375" style="1"/>
    <col min="10497" max="10500" width="10.875" style="1" customWidth="1"/>
    <col min="10501" max="10503" width="10.375" style="1" customWidth="1"/>
    <col min="10504" max="10504" width="6.375" style="1" customWidth="1"/>
    <col min="10505" max="10752" width="10.375" style="1"/>
    <col min="10753" max="10756" width="10.875" style="1" customWidth="1"/>
    <col min="10757" max="10759" width="10.375" style="1" customWidth="1"/>
    <col min="10760" max="10760" width="6.375" style="1" customWidth="1"/>
    <col min="10761" max="11008" width="10.375" style="1"/>
    <col min="11009" max="11012" width="10.875" style="1" customWidth="1"/>
    <col min="11013" max="11015" width="10.375" style="1" customWidth="1"/>
    <col min="11016" max="11016" width="6.375" style="1" customWidth="1"/>
    <col min="11017" max="11264" width="10.375" style="1"/>
    <col min="11265" max="11268" width="10.875" style="1" customWidth="1"/>
    <col min="11269" max="11271" width="10.375" style="1" customWidth="1"/>
    <col min="11272" max="11272" width="6.375" style="1" customWidth="1"/>
    <col min="11273" max="11520" width="10.375" style="1"/>
    <col min="11521" max="11524" width="10.875" style="1" customWidth="1"/>
    <col min="11525" max="11527" width="10.375" style="1" customWidth="1"/>
    <col min="11528" max="11528" width="6.375" style="1" customWidth="1"/>
    <col min="11529" max="11776" width="10.375" style="1"/>
    <col min="11777" max="11780" width="10.875" style="1" customWidth="1"/>
    <col min="11781" max="11783" width="10.375" style="1" customWidth="1"/>
    <col min="11784" max="11784" width="6.375" style="1" customWidth="1"/>
    <col min="11785" max="12032" width="10.375" style="1"/>
    <col min="12033" max="12036" width="10.875" style="1" customWidth="1"/>
    <col min="12037" max="12039" width="10.375" style="1" customWidth="1"/>
    <col min="12040" max="12040" width="6.375" style="1" customWidth="1"/>
    <col min="12041" max="12288" width="10.375" style="1"/>
    <col min="12289" max="12292" width="10.875" style="1" customWidth="1"/>
    <col min="12293" max="12295" width="10.375" style="1" customWidth="1"/>
    <col min="12296" max="12296" width="6.375" style="1" customWidth="1"/>
    <col min="12297" max="12544" width="10.375" style="1"/>
    <col min="12545" max="12548" width="10.875" style="1" customWidth="1"/>
    <col min="12549" max="12551" width="10.375" style="1" customWidth="1"/>
    <col min="12552" max="12552" width="6.375" style="1" customWidth="1"/>
    <col min="12553" max="12800" width="10.375" style="1"/>
    <col min="12801" max="12804" width="10.875" style="1" customWidth="1"/>
    <col min="12805" max="12807" width="10.375" style="1" customWidth="1"/>
    <col min="12808" max="12808" width="6.375" style="1" customWidth="1"/>
    <col min="12809" max="13056" width="10.375" style="1"/>
    <col min="13057" max="13060" width="10.875" style="1" customWidth="1"/>
    <col min="13061" max="13063" width="10.375" style="1" customWidth="1"/>
    <col min="13064" max="13064" width="6.375" style="1" customWidth="1"/>
    <col min="13065" max="13312" width="10.375" style="1"/>
    <col min="13313" max="13316" width="10.875" style="1" customWidth="1"/>
    <col min="13317" max="13319" width="10.375" style="1" customWidth="1"/>
    <col min="13320" max="13320" width="6.375" style="1" customWidth="1"/>
    <col min="13321" max="13568" width="10.375" style="1"/>
    <col min="13569" max="13572" width="10.875" style="1" customWidth="1"/>
    <col min="13573" max="13575" width="10.375" style="1" customWidth="1"/>
    <col min="13576" max="13576" width="6.375" style="1" customWidth="1"/>
    <col min="13577" max="13824" width="10.375" style="1"/>
    <col min="13825" max="13828" width="10.875" style="1" customWidth="1"/>
    <col min="13829" max="13831" width="10.375" style="1" customWidth="1"/>
    <col min="13832" max="13832" width="6.375" style="1" customWidth="1"/>
    <col min="13833" max="14080" width="10.375" style="1"/>
    <col min="14081" max="14084" width="10.875" style="1" customWidth="1"/>
    <col min="14085" max="14087" width="10.375" style="1" customWidth="1"/>
    <col min="14088" max="14088" width="6.375" style="1" customWidth="1"/>
    <col min="14089" max="14336" width="10.375" style="1"/>
    <col min="14337" max="14340" width="10.875" style="1" customWidth="1"/>
    <col min="14341" max="14343" width="10.375" style="1" customWidth="1"/>
    <col min="14344" max="14344" width="6.375" style="1" customWidth="1"/>
    <col min="14345" max="14592" width="10.375" style="1"/>
    <col min="14593" max="14596" width="10.875" style="1" customWidth="1"/>
    <col min="14597" max="14599" width="10.375" style="1" customWidth="1"/>
    <col min="14600" max="14600" width="6.375" style="1" customWidth="1"/>
    <col min="14601" max="14848" width="10.375" style="1"/>
    <col min="14849" max="14852" width="10.875" style="1" customWidth="1"/>
    <col min="14853" max="14855" width="10.375" style="1" customWidth="1"/>
    <col min="14856" max="14856" width="6.375" style="1" customWidth="1"/>
    <col min="14857" max="15104" width="10.375" style="1"/>
    <col min="15105" max="15108" width="10.875" style="1" customWidth="1"/>
    <col min="15109" max="15111" width="10.375" style="1" customWidth="1"/>
    <col min="15112" max="15112" width="6.375" style="1" customWidth="1"/>
    <col min="15113" max="15360" width="10.375" style="1"/>
    <col min="15361" max="15364" width="10.875" style="1" customWidth="1"/>
    <col min="15365" max="15367" width="10.375" style="1" customWidth="1"/>
    <col min="15368" max="15368" width="6.375" style="1" customWidth="1"/>
    <col min="15369" max="15616" width="10.375" style="1"/>
    <col min="15617" max="15620" width="10.875" style="1" customWidth="1"/>
    <col min="15621" max="15623" width="10.375" style="1" customWidth="1"/>
    <col min="15624" max="15624" width="6.375" style="1" customWidth="1"/>
    <col min="15625" max="15872" width="10.375" style="1"/>
    <col min="15873" max="15876" width="10.875" style="1" customWidth="1"/>
    <col min="15877" max="15879" width="10.375" style="1" customWidth="1"/>
    <col min="15880" max="15880" width="6.375" style="1" customWidth="1"/>
    <col min="15881" max="16128" width="10.375" style="1"/>
    <col min="16129" max="16132" width="10.875" style="1" customWidth="1"/>
    <col min="16133" max="16135" width="10.375" style="1" customWidth="1"/>
    <col min="16136" max="16136" width="6.375" style="1" customWidth="1"/>
    <col min="16137" max="16384" width="10.375" style="1"/>
  </cols>
  <sheetData>
    <row r="1" spans="1:8" s="26" customFormat="1" ht="19.5" customHeight="1" thickBot="1" x14ac:dyDescent="0.45">
      <c r="A1" s="351" t="s">
        <v>182</v>
      </c>
      <c r="B1" s="29"/>
      <c r="C1" s="29"/>
      <c r="D1" s="29"/>
      <c r="G1" s="345" t="s">
        <v>183</v>
      </c>
    </row>
    <row r="2" spans="1:8" s="112" customFormat="1" ht="15" customHeight="1" x14ac:dyDescent="0.4">
      <c r="A2" s="420" t="s">
        <v>158</v>
      </c>
      <c r="B2" s="423" t="s">
        <v>184</v>
      </c>
      <c r="C2" s="424"/>
      <c r="D2" s="424"/>
      <c r="E2" s="424"/>
      <c r="F2" s="424"/>
      <c r="G2" s="424"/>
      <c r="H2" s="111"/>
    </row>
    <row r="3" spans="1:8" s="112" customFormat="1" ht="15" customHeight="1" x14ac:dyDescent="0.4">
      <c r="A3" s="421"/>
      <c r="B3" s="425" t="s">
        <v>185</v>
      </c>
      <c r="C3" s="425"/>
      <c r="D3" s="425"/>
      <c r="E3" s="425" t="s">
        <v>186</v>
      </c>
      <c r="F3" s="425"/>
      <c r="G3" s="426"/>
      <c r="H3" s="111"/>
    </row>
    <row r="4" spans="1:8" s="112" customFormat="1" ht="15" customHeight="1" x14ac:dyDescent="0.4">
      <c r="A4" s="421"/>
      <c r="B4" s="425" t="s">
        <v>187</v>
      </c>
      <c r="C4" s="427" t="s">
        <v>188</v>
      </c>
      <c r="D4" s="427" t="s">
        <v>189</v>
      </c>
      <c r="E4" s="425" t="s">
        <v>190</v>
      </c>
      <c r="F4" s="425"/>
      <c r="G4" s="426"/>
      <c r="H4" s="111"/>
    </row>
    <row r="5" spans="1:8" s="112" customFormat="1" ht="47.25" customHeight="1" x14ac:dyDescent="0.4">
      <c r="A5" s="422"/>
      <c r="B5" s="425"/>
      <c r="C5" s="427"/>
      <c r="D5" s="427"/>
      <c r="E5" s="113" t="s">
        <v>191</v>
      </c>
      <c r="F5" s="113" t="s">
        <v>192</v>
      </c>
      <c r="G5" s="114" t="s">
        <v>193</v>
      </c>
      <c r="H5" s="111"/>
    </row>
    <row r="6" spans="1:8" s="26" customFormat="1" ht="22.5" customHeight="1" thickBot="1" x14ac:dyDescent="0.45">
      <c r="A6" s="115" t="s">
        <v>112</v>
      </c>
      <c r="B6" s="116">
        <v>7744</v>
      </c>
      <c r="C6" s="117">
        <v>681</v>
      </c>
      <c r="D6" s="117">
        <v>7063</v>
      </c>
      <c r="E6" s="118">
        <v>61.8</v>
      </c>
      <c r="F6" s="119">
        <v>64.099999999999994</v>
      </c>
      <c r="G6" s="119">
        <v>62.8</v>
      </c>
      <c r="H6" s="21"/>
    </row>
    <row r="7" spans="1:8" s="26" customFormat="1" ht="22.5" customHeight="1" thickTop="1" x14ac:dyDescent="0.4">
      <c r="A7" s="120" t="s">
        <v>76</v>
      </c>
      <c r="B7" s="121">
        <v>150</v>
      </c>
      <c r="C7" s="122">
        <v>6</v>
      </c>
      <c r="D7" s="122">
        <v>144</v>
      </c>
      <c r="E7" s="123">
        <v>63</v>
      </c>
      <c r="F7" s="124">
        <v>66.2</v>
      </c>
      <c r="G7" s="124">
        <v>64.3</v>
      </c>
      <c r="H7" s="21"/>
    </row>
    <row r="8" spans="1:8" s="26" customFormat="1" ht="22.5" customHeight="1" x14ac:dyDescent="0.4">
      <c r="A8" s="125" t="s">
        <v>77</v>
      </c>
      <c r="B8" s="121">
        <v>224</v>
      </c>
      <c r="C8" s="122">
        <v>24</v>
      </c>
      <c r="D8" s="122">
        <v>200</v>
      </c>
      <c r="E8" s="123">
        <v>64.7</v>
      </c>
      <c r="F8" s="124">
        <v>66.7</v>
      </c>
      <c r="G8" s="124">
        <v>65.599999999999994</v>
      </c>
      <c r="H8" s="21"/>
    </row>
    <row r="9" spans="1:8" s="26" customFormat="1" ht="22.5" customHeight="1" x14ac:dyDescent="0.4">
      <c r="A9" s="125" t="s">
        <v>78</v>
      </c>
      <c r="B9" s="121">
        <v>365</v>
      </c>
      <c r="C9" s="122">
        <v>26</v>
      </c>
      <c r="D9" s="122">
        <v>339</v>
      </c>
      <c r="E9" s="123">
        <v>61.6</v>
      </c>
      <c r="F9" s="124">
        <v>62.7</v>
      </c>
      <c r="G9" s="124">
        <v>62.1</v>
      </c>
    </row>
    <row r="10" spans="1:8" s="26" customFormat="1" ht="22.5" customHeight="1" x14ac:dyDescent="0.4">
      <c r="A10" s="125" t="s">
        <v>79</v>
      </c>
      <c r="B10" s="121">
        <v>73</v>
      </c>
      <c r="C10" s="122">
        <v>5</v>
      </c>
      <c r="D10" s="122">
        <v>68</v>
      </c>
      <c r="E10" s="123">
        <v>66.8</v>
      </c>
      <c r="F10" s="124">
        <v>67.8</v>
      </c>
      <c r="G10" s="124">
        <v>67.2</v>
      </c>
    </row>
    <row r="11" spans="1:8" s="26" customFormat="1" ht="22.5" customHeight="1" x14ac:dyDescent="0.4">
      <c r="A11" s="125" t="s">
        <v>80</v>
      </c>
      <c r="B11" s="121">
        <v>345</v>
      </c>
      <c r="C11" s="122">
        <v>25</v>
      </c>
      <c r="D11" s="122">
        <v>320</v>
      </c>
      <c r="E11" s="123">
        <v>63.7</v>
      </c>
      <c r="F11" s="124">
        <v>63.7</v>
      </c>
      <c r="G11" s="124">
        <v>63.7</v>
      </c>
    </row>
    <row r="12" spans="1:8" s="26" customFormat="1" ht="22.5" customHeight="1" x14ac:dyDescent="0.4">
      <c r="A12" s="125" t="s">
        <v>81</v>
      </c>
      <c r="B12" s="121">
        <v>143</v>
      </c>
      <c r="C12" s="122">
        <v>5</v>
      </c>
      <c r="D12" s="122">
        <v>138</v>
      </c>
      <c r="E12" s="123">
        <v>59.2</v>
      </c>
      <c r="F12" s="124">
        <v>63.3</v>
      </c>
      <c r="G12" s="124">
        <v>61.1</v>
      </c>
    </row>
    <row r="13" spans="1:8" s="26" customFormat="1" ht="22.5" customHeight="1" x14ac:dyDescent="0.4">
      <c r="A13" s="125" t="s">
        <v>82</v>
      </c>
      <c r="B13" s="121">
        <v>331</v>
      </c>
      <c r="C13" s="122">
        <v>31</v>
      </c>
      <c r="D13" s="122">
        <v>300</v>
      </c>
      <c r="E13" s="123">
        <v>63</v>
      </c>
      <c r="F13" s="124">
        <v>65.5</v>
      </c>
      <c r="G13" s="124">
        <v>64</v>
      </c>
    </row>
    <row r="14" spans="1:8" s="26" customFormat="1" ht="22.5" customHeight="1" x14ac:dyDescent="0.4">
      <c r="A14" s="125" t="s">
        <v>83</v>
      </c>
      <c r="B14" s="121">
        <v>354</v>
      </c>
      <c r="C14" s="122">
        <v>41</v>
      </c>
      <c r="D14" s="122">
        <v>313</v>
      </c>
      <c r="E14" s="123">
        <v>55.2</v>
      </c>
      <c r="F14" s="124">
        <v>59</v>
      </c>
      <c r="G14" s="124">
        <v>56.9</v>
      </c>
    </row>
    <row r="15" spans="1:8" s="26" customFormat="1" ht="22.5" customHeight="1" x14ac:dyDescent="0.4">
      <c r="A15" s="125" t="s">
        <v>84</v>
      </c>
      <c r="B15" s="121">
        <v>325</v>
      </c>
      <c r="C15" s="122">
        <v>39</v>
      </c>
      <c r="D15" s="122">
        <v>286</v>
      </c>
      <c r="E15" s="123">
        <v>57.1</v>
      </c>
      <c r="F15" s="124">
        <v>60</v>
      </c>
      <c r="G15" s="124">
        <v>58.5</v>
      </c>
    </row>
    <row r="16" spans="1:8" s="26" customFormat="1" ht="22.5" customHeight="1" x14ac:dyDescent="0.4">
      <c r="A16" s="125" t="s">
        <v>85</v>
      </c>
      <c r="B16" s="121">
        <v>388</v>
      </c>
      <c r="C16" s="122">
        <v>25</v>
      </c>
      <c r="D16" s="122">
        <v>363</v>
      </c>
      <c r="E16" s="123">
        <v>61.6</v>
      </c>
      <c r="F16" s="124">
        <v>65.7</v>
      </c>
      <c r="G16" s="124">
        <v>63.4</v>
      </c>
    </row>
    <row r="17" spans="1:226" s="26" customFormat="1" ht="22.5" customHeight="1" x14ac:dyDescent="0.4">
      <c r="A17" s="125" t="s">
        <v>86</v>
      </c>
      <c r="B17" s="121">
        <v>165</v>
      </c>
      <c r="C17" s="122">
        <v>14</v>
      </c>
      <c r="D17" s="122">
        <v>151</v>
      </c>
      <c r="E17" s="123">
        <v>68.599999999999994</v>
      </c>
      <c r="F17" s="124">
        <v>70.2</v>
      </c>
      <c r="G17" s="124">
        <v>69.3</v>
      </c>
    </row>
    <row r="18" spans="1:226" s="26" customFormat="1" ht="22.5" customHeight="1" x14ac:dyDescent="0.4">
      <c r="A18" s="125" t="s">
        <v>87</v>
      </c>
      <c r="B18" s="121">
        <v>560</v>
      </c>
      <c r="C18" s="122">
        <v>37</v>
      </c>
      <c r="D18" s="122">
        <v>523</v>
      </c>
      <c r="E18" s="123">
        <v>59.5</v>
      </c>
      <c r="F18" s="124">
        <v>63.3</v>
      </c>
      <c r="G18" s="124">
        <v>61.2</v>
      </c>
    </row>
    <row r="19" spans="1:226" s="26" customFormat="1" ht="22.5" customHeight="1" x14ac:dyDescent="0.4">
      <c r="A19" s="125" t="s">
        <v>88</v>
      </c>
      <c r="B19" s="121">
        <v>633</v>
      </c>
      <c r="C19" s="122">
        <v>50</v>
      </c>
      <c r="D19" s="122">
        <v>583</v>
      </c>
      <c r="E19" s="123">
        <v>63.3</v>
      </c>
      <c r="F19" s="124">
        <v>66.2</v>
      </c>
      <c r="G19" s="124">
        <v>64.5</v>
      </c>
    </row>
    <row r="20" spans="1:226" s="26" customFormat="1" ht="22.5" customHeight="1" x14ac:dyDescent="0.4">
      <c r="A20" s="125" t="s">
        <v>89</v>
      </c>
      <c r="B20" s="121">
        <v>260</v>
      </c>
      <c r="C20" s="122">
        <v>17</v>
      </c>
      <c r="D20" s="122">
        <v>243</v>
      </c>
      <c r="E20" s="123">
        <v>64.099999999999994</v>
      </c>
      <c r="F20" s="124">
        <v>64.400000000000006</v>
      </c>
      <c r="G20" s="124">
        <v>64.3</v>
      </c>
    </row>
    <row r="21" spans="1:226" s="26" customFormat="1" ht="22.5" customHeight="1" x14ac:dyDescent="0.4">
      <c r="A21" s="125" t="s">
        <v>90</v>
      </c>
      <c r="B21" s="121">
        <v>450</v>
      </c>
      <c r="C21" s="122">
        <v>37</v>
      </c>
      <c r="D21" s="122">
        <v>413</v>
      </c>
      <c r="E21" s="123">
        <v>63</v>
      </c>
      <c r="F21" s="124">
        <v>65.400000000000006</v>
      </c>
      <c r="G21" s="124">
        <v>63.9</v>
      </c>
    </row>
    <row r="22" spans="1:226" s="26" customFormat="1" ht="22.5" customHeight="1" x14ac:dyDescent="0.4">
      <c r="A22" s="125" t="s">
        <v>91</v>
      </c>
      <c r="B22" s="121">
        <v>172</v>
      </c>
      <c r="C22" s="122">
        <v>12</v>
      </c>
      <c r="D22" s="122">
        <v>160</v>
      </c>
      <c r="E22" s="123">
        <v>63.1</v>
      </c>
      <c r="F22" s="124">
        <v>64.2</v>
      </c>
      <c r="G22" s="124">
        <v>63.6</v>
      </c>
    </row>
    <row r="23" spans="1:226" s="26" customFormat="1" ht="22.5" customHeight="1" x14ac:dyDescent="0.4">
      <c r="A23" s="120" t="s">
        <v>92</v>
      </c>
      <c r="B23" s="126">
        <v>283</v>
      </c>
      <c r="C23" s="122">
        <v>22</v>
      </c>
      <c r="D23" s="127">
        <v>261</v>
      </c>
      <c r="E23" s="128">
        <v>62.6</v>
      </c>
      <c r="F23" s="124">
        <v>65.400000000000006</v>
      </c>
      <c r="G23" s="129">
        <v>63.8</v>
      </c>
    </row>
    <row r="24" spans="1:226" s="26" customFormat="1" ht="22.5" customHeight="1" x14ac:dyDescent="0.4">
      <c r="A24" s="120" t="s">
        <v>93</v>
      </c>
      <c r="B24" s="126">
        <v>524</v>
      </c>
      <c r="C24" s="122">
        <v>72</v>
      </c>
      <c r="D24" s="127">
        <v>452</v>
      </c>
      <c r="E24" s="128">
        <v>62.6</v>
      </c>
      <c r="F24" s="124">
        <v>64.2</v>
      </c>
      <c r="G24" s="129">
        <v>63.4</v>
      </c>
    </row>
    <row r="25" spans="1:226" s="26" customFormat="1" ht="22.5" customHeight="1" x14ac:dyDescent="0.4">
      <c r="A25" s="120" t="s">
        <v>94</v>
      </c>
      <c r="B25" s="126">
        <v>111</v>
      </c>
      <c r="C25" s="122">
        <v>10</v>
      </c>
      <c r="D25" s="127">
        <v>101</v>
      </c>
      <c r="E25" s="128">
        <v>61</v>
      </c>
      <c r="F25" s="124">
        <v>65.2</v>
      </c>
      <c r="G25" s="129">
        <v>62.6</v>
      </c>
    </row>
    <row r="26" spans="1:226" s="26" customFormat="1" ht="22.5" customHeight="1" x14ac:dyDescent="0.4">
      <c r="A26" s="120" t="s">
        <v>95</v>
      </c>
      <c r="B26" s="126">
        <v>241</v>
      </c>
      <c r="C26" s="122">
        <v>32</v>
      </c>
      <c r="D26" s="127">
        <v>209</v>
      </c>
      <c r="E26" s="128">
        <v>62.4</v>
      </c>
      <c r="F26" s="124">
        <v>64.400000000000006</v>
      </c>
      <c r="G26" s="129">
        <v>63.4</v>
      </c>
    </row>
    <row r="27" spans="1:226" s="26" customFormat="1" ht="22.5" customHeight="1" x14ac:dyDescent="0.4">
      <c r="A27" s="120" t="s">
        <v>96</v>
      </c>
      <c r="B27" s="126">
        <v>428</v>
      </c>
      <c r="C27" s="122">
        <v>49</v>
      </c>
      <c r="D27" s="127">
        <v>379</v>
      </c>
      <c r="E27" s="128">
        <v>61.5</v>
      </c>
      <c r="F27" s="124">
        <v>64.3</v>
      </c>
      <c r="G27" s="129">
        <v>62.7</v>
      </c>
    </row>
    <row r="28" spans="1:226" s="26" customFormat="1" ht="22.5" customHeight="1" x14ac:dyDescent="0.4">
      <c r="A28" s="120" t="s">
        <v>97</v>
      </c>
      <c r="B28" s="126">
        <v>385</v>
      </c>
      <c r="C28" s="122">
        <v>33</v>
      </c>
      <c r="D28" s="127">
        <v>352</v>
      </c>
      <c r="E28" s="128">
        <v>62.9</v>
      </c>
      <c r="F28" s="124">
        <v>63.5</v>
      </c>
      <c r="G28" s="129">
        <v>63.2</v>
      </c>
    </row>
    <row r="29" spans="1:226" s="26" customFormat="1" ht="22.5" customHeight="1" x14ac:dyDescent="0.4">
      <c r="A29" s="125" t="s">
        <v>98</v>
      </c>
      <c r="B29" s="126">
        <v>272</v>
      </c>
      <c r="C29" s="122">
        <v>26</v>
      </c>
      <c r="D29" s="127">
        <v>246</v>
      </c>
      <c r="E29" s="128">
        <v>61.7</v>
      </c>
      <c r="F29" s="124">
        <v>64.400000000000006</v>
      </c>
      <c r="G29" s="129">
        <v>62.9</v>
      </c>
    </row>
    <row r="30" spans="1:226" s="26" customFormat="1" ht="22.5" customHeight="1" x14ac:dyDescent="0.4">
      <c r="A30" s="125" t="s">
        <v>99</v>
      </c>
      <c r="B30" s="126">
        <v>378</v>
      </c>
      <c r="C30" s="122">
        <v>25</v>
      </c>
      <c r="D30" s="127">
        <v>353</v>
      </c>
      <c r="E30" s="128">
        <v>62.3</v>
      </c>
      <c r="F30" s="124">
        <v>64</v>
      </c>
      <c r="G30" s="129">
        <v>63.1</v>
      </c>
    </row>
    <row r="31" spans="1:226" s="26" customFormat="1" ht="22.5" customHeight="1" thickBot="1" x14ac:dyDescent="0.45">
      <c r="A31" s="125" t="s">
        <v>100</v>
      </c>
      <c r="B31" s="130">
        <v>184</v>
      </c>
      <c r="C31" s="131">
        <v>18</v>
      </c>
      <c r="D31" s="132">
        <v>166</v>
      </c>
      <c r="E31" s="133">
        <v>58.6</v>
      </c>
      <c r="F31" s="134">
        <v>60.7</v>
      </c>
      <c r="G31" s="135">
        <v>59.6</v>
      </c>
    </row>
    <row r="32" spans="1:226" s="21" customFormat="1" ht="17.25" customHeight="1" x14ac:dyDescent="0.4">
      <c r="A32" s="24" t="s">
        <v>101</v>
      </c>
      <c r="B32" s="24"/>
      <c r="C32" s="24"/>
      <c r="D32" s="24"/>
      <c r="E32" s="24"/>
      <c r="F32" s="24"/>
      <c r="G32" s="24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</row>
    <row r="33" spans="1:222" s="26" customFormat="1" ht="22.5" customHeight="1" x14ac:dyDescent="0.4">
      <c r="A33" s="28"/>
      <c r="B33" s="28"/>
      <c r="C33" s="28"/>
      <c r="D33" s="28"/>
      <c r="E33" s="28"/>
      <c r="F33" s="28"/>
      <c r="G33" s="28"/>
      <c r="H33" s="28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</row>
    <row r="34" spans="1:222" ht="9" customHeight="1" x14ac:dyDescent="0.15"/>
  </sheetData>
  <mergeCells count="8">
    <mergeCell ref="A2:A5"/>
    <mergeCell ref="B2:G2"/>
    <mergeCell ref="B3:D3"/>
    <mergeCell ref="E3:G3"/>
    <mergeCell ref="B4:B5"/>
    <mergeCell ref="C4:C5"/>
    <mergeCell ref="D4:D5"/>
    <mergeCell ref="E4:G4"/>
  </mergeCells>
  <phoneticPr fontId="3"/>
  <printOptions gridLinesSet="0"/>
  <pageMargins left="0.79" right="0.78740157480314965" top="0.79" bottom="0.78" header="0" footer="0"/>
  <pageSetup paperSize="9" firstPageNumber="108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zoomScaleNormal="85" zoomScaleSheetLayoutView="100" workbookViewId="0"/>
  </sheetViews>
  <sheetFormatPr defaultColWidth="10.375" defaultRowHeight="14.85" customHeight="1" x14ac:dyDescent="0.15"/>
  <cols>
    <col min="1" max="1" width="12.125" style="1" customWidth="1"/>
    <col min="2" max="2" width="8.125" style="1" customWidth="1"/>
    <col min="3" max="6" width="7.625" style="1" customWidth="1"/>
    <col min="7" max="7" width="8.125" style="1" customWidth="1"/>
    <col min="8" max="11" width="7.625" style="1" customWidth="1"/>
    <col min="12" max="256" width="10.375" style="1"/>
    <col min="257" max="257" width="12.125" style="1" customWidth="1"/>
    <col min="258" max="258" width="8.125" style="1" customWidth="1"/>
    <col min="259" max="262" width="7.625" style="1" customWidth="1"/>
    <col min="263" max="263" width="8.125" style="1" customWidth="1"/>
    <col min="264" max="267" width="7.625" style="1" customWidth="1"/>
    <col min="268" max="512" width="10.375" style="1"/>
    <col min="513" max="513" width="12.125" style="1" customWidth="1"/>
    <col min="514" max="514" width="8.125" style="1" customWidth="1"/>
    <col min="515" max="518" width="7.625" style="1" customWidth="1"/>
    <col min="519" max="519" width="8.125" style="1" customWidth="1"/>
    <col min="520" max="523" width="7.625" style="1" customWidth="1"/>
    <col min="524" max="768" width="10.375" style="1"/>
    <col min="769" max="769" width="12.125" style="1" customWidth="1"/>
    <col min="770" max="770" width="8.125" style="1" customWidth="1"/>
    <col min="771" max="774" width="7.625" style="1" customWidth="1"/>
    <col min="775" max="775" width="8.125" style="1" customWidth="1"/>
    <col min="776" max="779" width="7.625" style="1" customWidth="1"/>
    <col min="780" max="1024" width="10.375" style="1"/>
    <col min="1025" max="1025" width="12.125" style="1" customWidth="1"/>
    <col min="1026" max="1026" width="8.125" style="1" customWidth="1"/>
    <col min="1027" max="1030" width="7.625" style="1" customWidth="1"/>
    <col min="1031" max="1031" width="8.125" style="1" customWidth="1"/>
    <col min="1032" max="1035" width="7.625" style="1" customWidth="1"/>
    <col min="1036" max="1280" width="10.375" style="1"/>
    <col min="1281" max="1281" width="12.125" style="1" customWidth="1"/>
    <col min="1282" max="1282" width="8.125" style="1" customWidth="1"/>
    <col min="1283" max="1286" width="7.625" style="1" customWidth="1"/>
    <col min="1287" max="1287" width="8.125" style="1" customWidth="1"/>
    <col min="1288" max="1291" width="7.625" style="1" customWidth="1"/>
    <col min="1292" max="1536" width="10.375" style="1"/>
    <col min="1537" max="1537" width="12.125" style="1" customWidth="1"/>
    <col min="1538" max="1538" width="8.125" style="1" customWidth="1"/>
    <col min="1539" max="1542" width="7.625" style="1" customWidth="1"/>
    <col min="1543" max="1543" width="8.125" style="1" customWidth="1"/>
    <col min="1544" max="1547" width="7.625" style="1" customWidth="1"/>
    <col min="1548" max="1792" width="10.375" style="1"/>
    <col min="1793" max="1793" width="12.125" style="1" customWidth="1"/>
    <col min="1794" max="1794" width="8.125" style="1" customWidth="1"/>
    <col min="1795" max="1798" width="7.625" style="1" customWidth="1"/>
    <col min="1799" max="1799" width="8.125" style="1" customWidth="1"/>
    <col min="1800" max="1803" width="7.625" style="1" customWidth="1"/>
    <col min="1804" max="2048" width="10.375" style="1"/>
    <col min="2049" max="2049" width="12.125" style="1" customWidth="1"/>
    <col min="2050" max="2050" width="8.125" style="1" customWidth="1"/>
    <col min="2051" max="2054" width="7.625" style="1" customWidth="1"/>
    <col min="2055" max="2055" width="8.125" style="1" customWidth="1"/>
    <col min="2056" max="2059" width="7.625" style="1" customWidth="1"/>
    <col min="2060" max="2304" width="10.375" style="1"/>
    <col min="2305" max="2305" width="12.125" style="1" customWidth="1"/>
    <col min="2306" max="2306" width="8.125" style="1" customWidth="1"/>
    <col min="2307" max="2310" width="7.625" style="1" customWidth="1"/>
    <col min="2311" max="2311" width="8.125" style="1" customWidth="1"/>
    <col min="2312" max="2315" width="7.625" style="1" customWidth="1"/>
    <col min="2316" max="2560" width="10.375" style="1"/>
    <col min="2561" max="2561" width="12.125" style="1" customWidth="1"/>
    <col min="2562" max="2562" width="8.125" style="1" customWidth="1"/>
    <col min="2563" max="2566" width="7.625" style="1" customWidth="1"/>
    <col min="2567" max="2567" width="8.125" style="1" customWidth="1"/>
    <col min="2568" max="2571" width="7.625" style="1" customWidth="1"/>
    <col min="2572" max="2816" width="10.375" style="1"/>
    <col min="2817" max="2817" width="12.125" style="1" customWidth="1"/>
    <col min="2818" max="2818" width="8.125" style="1" customWidth="1"/>
    <col min="2819" max="2822" width="7.625" style="1" customWidth="1"/>
    <col min="2823" max="2823" width="8.125" style="1" customWidth="1"/>
    <col min="2824" max="2827" width="7.625" style="1" customWidth="1"/>
    <col min="2828" max="3072" width="10.375" style="1"/>
    <col min="3073" max="3073" width="12.125" style="1" customWidth="1"/>
    <col min="3074" max="3074" width="8.125" style="1" customWidth="1"/>
    <col min="3075" max="3078" width="7.625" style="1" customWidth="1"/>
    <col min="3079" max="3079" width="8.125" style="1" customWidth="1"/>
    <col min="3080" max="3083" width="7.625" style="1" customWidth="1"/>
    <col min="3084" max="3328" width="10.375" style="1"/>
    <col min="3329" max="3329" width="12.125" style="1" customWidth="1"/>
    <col min="3330" max="3330" width="8.125" style="1" customWidth="1"/>
    <col min="3331" max="3334" width="7.625" style="1" customWidth="1"/>
    <col min="3335" max="3335" width="8.125" style="1" customWidth="1"/>
    <col min="3336" max="3339" width="7.625" style="1" customWidth="1"/>
    <col min="3340" max="3584" width="10.375" style="1"/>
    <col min="3585" max="3585" width="12.125" style="1" customWidth="1"/>
    <col min="3586" max="3586" width="8.125" style="1" customWidth="1"/>
    <col min="3587" max="3590" width="7.625" style="1" customWidth="1"/>
    <col min="3591" max="3591" width="8.125" style="1" customWidth="1"/>
    <col min="3592" max="3595" width="7.625" style="1" customWidth="1"/>
    <col min="3596" max="3840" width="10.375" style="1"/>
    <col min="3841" max="3841" width="12.125" style="1" customWidth="1"/>
    <col min="3842" max="3842" width="8.125" style="1" customWidth="1"/>
    <col min="3843" max="3846" width="7.625" style="1" customWidth="1"/>
    <col min="3847" max="3847" width="8.125" style="1" customWidth="1"/>
    <col min="3848" max="3851" width="7.625" style="1" customWidth="1"/>
    <col min="3852" max="4096" width="10.375" style="1"/>
    <col min="4097" max="4097" width="12.125" style="1" customWidth="1"/>
    <col min="4098" max="4098" width="8.125" style="1" customWidth="1"/>
    <col min="4099" max="4102" width="7.625" style="1" customWidth="1"/>
    <col min="4103" max="4103" width="8.125" style="1" customWidth="1"/>
    <col min="4104" max="4107" width="7.625" style="1" customWidth="1"/>
    <col min="4108" max="4352" width="10.375" style="1"/>
    <col min="4353" max="4353" width="12.125" style="1" customWidth="1"/>
    <col min="4354" max="4354" width="8.125" style="1" customWidth="1"/>
    <col min="4355" max="4358" width="7.625" style="1" customWidth="1"/>
    <col min="4359" max="4359" width="8.125" style="1" customWidth="1"/>
    <col min="4360" max="4363" width="7.625" style="1" customWidth="1"/>
    <col min="4364" max="4608" width="10.375" style="1"/>
    <col min="4609" max="4609" width="12.125" style="1" customWidth="1"/>
    <col min="4610" max="4610" width="8.125" style="1" customWidth="1"/>
    <col min="4611" max="4614" width="7.625" style="1" customWidth="1"/>
    <col min="4615" max="4615" width="8.125" style="1" customWidth="1"/>
    <col min="4616" max="4619" width="7.625" style="1" customWidth="1"/>
    <col min="4620" max="4864" width="10.375" style="1"/>
    <col min="4865" max="4865" width="12.125" style="1" customWidth="1"/>
    <col min="4866" max="4866" width="8.125" style="1" customWidth="1"/>
    <col min="4867" max="4870" width="7.625" style="1" customWidth="1"/>
    <col min="4871" max="4871" width="8.125" style="1" customWidth="1"/>
    <col min="4872" max="4875" width="7.625" style="1" customWidth="1"/>
    <col min="4876" max="5120" width="10.375" style="1"/>
    <col min="5121" max="5121" width="12.125" style="1" customWidth="1"/>
    <col min="5122" max="5122" width="8.125" style="1" customWidth="1"/>
    <col min="5123" max="5126" width="7.625" style="1" customWidth="1"/>
    <col min="5127" max="5127" width="8.125" style="1" customWidth="1"/>
    <col min="5128" max="5131" width="7.625" style="1" customWidth="1"/>
    <col min="5132" max="5376" width="10.375" style="1"/>
    <col min="5377" max="5377" width="12.125" style="1" customWidth="1"/>
    <col min="5378" max="5378" width="8.125" style="1" customWidth="1"/>
    <col min="5379" max="5382" width="7.625" style="1" customWidth="1"/>
    <col min="5383" max="5383" width="8.125" style="1" customWidth="1"/>
    <col min="5384" max="5387" width="7.625" style="1" customWidth="1"/>
    <col min="5388" max="5632" width="10.375" style="1"/>
    <col min="5633" max="5633" width="12.125" style="1" customWidth="1"/>
    <col min="5634" max="5634" width="8.125" style="1" customWidth="1"/>
    <col min="5635" max="5638" width="7.625" style="1" customWidth="1"/>
    <col min="5639" max="5639" width="8.125" style="1" customWidth="1"/>
    <col min="5640" max="5643" width="7.625" style="1" customWidth="1"/>
    <col min="5644" max="5888" width="10.375" style="1"/>
    <col min="5889" max="5889" width="12.125" style="1" customWidth="1"/>
    <col min="5890" max="5890" width="8.125" style="1" customWidth="1"/>
    <col min="5891" max="5894" width="7.625" style="1" customWidth="1"/>
    <col min="5895" max="5895" width="8.125" style="1" customWidth="1"/>
    <col min="5896" max="5899" width="7.625" style="1" customWidth="1"/>
    <col min="5900" max="6144" width="10.375" style="1"/>
    <col min="6145" max="6145" width="12.125" style="1" customWidth="1"/>
    <col min="6146" max="6146" width="8.125" style="1" customWidth="1"/>
    <col min="6147" max="6150" width="7.625" style="1" customWidth="1"/>
    <col min="6151" max="6151" width="8.125" style="1" customWidth="1"/>
    <col min="6152" max="6155" width="7.625" style="1" customWidth="1"/>
    <col min="6156" max="6400" width="10.375" style="1"/>
    <col min="6401" max="6401" width="12.125" style="1" customWidth="1"/>
    <col min="6402" max="6402" width="8.125" style="1" customWidth="1"/>
    <col min="6403" max="6406" width="7.625" style="1" customWidth="1"/>
    <col min="6407" max="6407" width="8.125" style="1" customWidth="1"/>
    <col min="6408" max="6411" width="7.625" style="1" customWidth="1"/>
    <col min="6412" max="6656" width="10.375" style="1"/>
    <col min="6657" max="6657" width="12.125" style="1" customWidth="1"/>
    <col min="6658" max="6658" width="8.125" style="1" customWidth="1"/>
    <col min="6659" max="6662" width="7.625" style="1" customWidth="1"/>
    <col min="6663" max="6663" width="8.125" style="1" customWidth="1"/>
    <col min="6664" max="6667" width="7.625" style="1" customWidth="1"/>
    <col min="6668" max="6912" width="10.375" style="1"/>
    <col min="6913" max="6913" width="12.125" style="1" customWidth="1"/>
    <col min="6914" max="6914" width="8.125" style="1" customWidth="1"/>
    <col min="6915" max="6918" width="7.625" style="1" customWidth="1"/>
    <col min="6919" max="6919" width="8.125" style="1" customWidth="1"/>
    <col min="6920" max="6923" width="7.625" style="1" customWidth="1"/>
    <col min="6924" max="7168" width="10.375" style="1"/>
    <col min="7169" max="7169" width="12.125" style="1" customWidth="1"/>
    <col min="7170" max="7170" width="8.125" style="1" customWidth="1"/>
    <col min="7171" max="7174" width="7.625" style="1" customWidth="1"/>
    <col min="7175" max="7175" width="8.125" style="1" customWidth="1"/>
    <col min="7176" max="7179" width="7.625" style="1" customWidth="1"/>
    <col min="7180" max="7424" width="10.375" style="1"/>
    <col min="7425" max="7425" width="12.125" style="1" customWidth="1"/>
    <col min="7426" max="7426" width="8.125" style="1" customWidth="1"/>
    <col min="7427" max="7430" width="7.625" style="1" customWidth="1"/>
    <col min="7431" max="7431" width="8.125" style="1" customWidth="1"/>
    <col min="7432" max="7435" width="7.625" style="1" customWidth="1"/>
    <col min="7436" max="7680" width="10.375" style="1"/>
    <col min="7681" max="7681" width="12.125" style="1" customWidth="1"/>
    <col min="7682" max="7682" width="8.125" style="1" customWidth="1"/>
    <col min="7683" max="7686" width="7.625" style="1" customWidth="1"/>
    <col min="7687" max="7687" width="8.125" style="1" customWidth="1"/>
    <col min="7688" max="7691" width="7.625" style="1" customWidth="1"/>
    <col min="7692" max="7936" width="10.375" style="1"/>
    <col min="7937" max="7937" width="12.125" style="1" customWidth="1"/>
    <col min="7938" max="7938" width="8.125" style="1" customWidth="1"/>
    <col min="7939" max="7942" width="7.625" style="1" customWidth="1"/>
    <col min="7943" max="7943" width="8.125" style="1" customWidth="1"/>
    <col min="7944" max="7947" width="7.625" style="1" customWidth="1"/>
    <col min="7948" max="8192" width="10.375" style="1"/>
    <col min="8193" max="8193" width="12.125" style="1" customWidth="1"/>
    <col min="8194" max="8194" width="8.125" style="1" customWidth="1"/>
    <col min="8195" max="8198" width="7.625" style="1" customWidth="1"/>
    <col min="8199" max="8199" width="8.125" style="1" customWidth="1"/>
    <col min="8200" max="8203" width="7.625" style="1" customWidth="1"/>
    <col min="8204" max="8448" width="10.375" style="1"/>
    <col min="8449" max="8449" width="12.125" style="1" customWidth="1"/>
    <col min="8450" max="8450" width="8.125" style="1" customWidth="1"/>
    <col min="8451" max="8454" width="7.625" style="1" customWidth="1"/>
    <col min="8455" max="8455" width="8.125" style="1" customWidth="1"/>
    <col min="8456" max="8459" width="7.625" style="1" customWidth="1"/>
    <col min="8460" max="8704" width="10.375" style="1"/>
    <col min="8705" max="8705" width="12.125" style="1" customWidth="1"/>
    <col min="8706" max="8706" width="8.125" style="1" customWidth="1"/>
    <col min="8707" max="8710" width="7.625" style="1" customWidth="1"/>
    <col min="8711" max="8711" width="8.125" style="1" customWidth="1"/>
    <col min="8712" max="8715" width="7.625" style="1" customWidth="1"/>
    <col min="8716" max="8960" width="10.375" style="1"/>
    <col min="8961" max="8961" width="12.125" style="1" customWidth="1"/>
    <col min="8962" max="8962" width="8.125" style="1" customWidth="1"/>
    <col min="8963" max="8966" width="7.625" style="1" customWidth="1"/>
    <col min="8967" max="8967" width="8.125" style="1" customWidth="1"/>
    <col min="8968" max="8971" width="7.625" style="1" customWidth="1"/>
    <col min="8972" max="9216" width="10.375" style="1"/>
    <col min="9217" max="9217" width="12.125" style="1" customWidth="1"/>
    <col min="9218" max="9218" width="8.125" style="1" customWidth="1"/>
    <col min="9219" max="9222" width="7.625" style="1" customWidth="1"/>
    <col min="9223" max="9223" width="8.125" style="1" customWidth="1"/>
    <col min="9224" max="9227" width="7.625" style="1" customWidth="1"/>
    <col min="9228" max="9472" width="10.375" style="1"/>
    <col min="9473" max="9473" width="12.125" style="1" customWidth="1"/>
    <col min="9474" max="9474" width="8.125" style="1" customWidth="1"/>
    <col min="9475" max="9478" width="7.625" style="1" customWidth="1"/>
    <col min="9479" max="9479" width="8.125" style="1" customWidth="1"/>
    <col min="9480" max="9483" width="7.625" style="1" customWidth="1"/>
    <col min="9484" max="9728" width="10.375" style="1"/>
    <col min="9729" max="9729" width="12.125" style="1" customWidth="1"/>
    <col min="9730" max="9730" width="8.125" style="1" customWidth="1"/>
    <col min="9731" max="9734" width="7.625" style="1" customWidth="1"/>
    <col min="9735" max="9735" width="8.125" style="1" customWidth="1"/>
    <col min="9736" max="9739" width="7.625" style="1" customWidth="1"/>
    <col min="9740" max="9984" width="10.375" style="1"/>
    <col min="9985" max="9985" width="12.125" style="1" customWidth="1"/>
    <col min="9986" max="9986" width="8.125" style="1" customWidth="1"/>
    <col min="9987" max="9990" width="7.625" style="1" customWidth="1"/>
    <col min="9991" max="9991" width="8.125" style="1" customWidth="1"/>
    <col min="9992" max="9995" width="7.625" style="1" customWidth="1"/>
    <col min="9996" max="10240" width="10.375" style="1"/>
    <col min="10241" max="10241" width="12.125" style="1" customWidth="1"/>
    <col min="10242" max="10242" width="8.125" style="1" customWidth="1"/>
    <col min="10243" max="10246" width="7.625" style="1" customWidth="1"/>
    <col min="10247" max="10247" width="8.125" style="1" customWidth="1"/>
    <col min="10248" max="10251" width="7.625" style="1" customWidth="1"/>
    <col min="10252" max="10496" width="10.375" style="1"/>
    <col min="10497" max="10497" width="12.125" style="1" customWidth="1"/>
    <col min="10498" max="10498" width="8.125" style="1" customWidth="1"/>
    <col min="10499" max="10502" width="7.625" style="1" customWidth="1"/>
    <col min="10503" max="10503" width="8.125" style="1" customWidth="1"/>
    <col min="10504" max="10507" width="7.625" style="1" customWidth="1"/>
    <col min="10508" max="10752" width="10.375" style="1"/>
    <col min="10753" max="10753" width="12.125" style="1" customWidth="1"/>
    <col min="10754" max="10754" width="8.125" style="1" customWidth="1"/>
    <col min="10755" max="10758" width="7.625" style="1" customWidth="1"/>
    <col min="10759" max="10759" width="8.125" style="1" customWidth="1"/>
    <col min="10760" max="10763" width="7.625" style="1" customWidth="1"/>
    <col min="10764" max="11008" width="10.375" style="1"/>
    <col min="11009" max="11009" width="12.125" style="1" customWidth="1"/>
    <col min="11010" max="11010" width="8.125" style="1" customWidth="1"/>
    <col min="11011" max="11014" width="7.625" style="1" customWidth="1"/>
    <col min="11015" max="11015" width="8.125" style="1" customWidth="1"/>
    <col min="11016" max="11019" width="7.625" style="1" customWidth="1"/>
    <col min="11020" max="11264" width="10.375" style="1"/>
    <col min="11265" max="11265" width="12.125" style="1" customWidth="1"/>
    <col min="11266" max="11266" width="8.125" style="1" customWidth="1"/>
    <col min="11267" max="11270" width="7.625" style="1" customWidth="1"/>
    <col min="11271" max="11271" width="8.125" style="1" customWidth="1"/>
    <col min="11272" max="11275" width="7.625" style="1" customWidth="1"/>
    <col min="11276" max="11520" width="10.375" style="1"/>
    <col min="11521" max="11521" width="12.125" style="1" customWidth="1"/>
    <col min="11522" max="11522" width="8.125" style="1" customWidth="1"/>
    <col min="11523" max="11526" width="7.625" style="1" customWidth="1"/>
    <col min="11527" max="11527" width="8.125" style="1" customWidth="1"/>
    <col min="11528" max="11531" width="7.625" style="1" customWidth="1"/>
    <col min="11532" max="11776" width="10.375" style="1"/>
    <col min="11777" max="11777" width="12.125" style="1" customWidth="1"/>
    <col min="11778" max="11778" width="8.125" style="1" customWidth="1"/>
    <col min="11779" max="11782" width="7.625" style="1" customWidth="1"/>
    <col min="11783" max="11783" width="8.125" style="1" customWidth="1"/>
    <col min="11784" max="11787" width="7.625" style="1" customWidth="1"/>
    <col min="11788" max="12032" width="10.375" style="1"/>
    <col min="12033" max="12033" width="12.125" style="1" customWidth="1"/>
    <col min="12034" max="12034" width="8.125" style="1" customWidth="1"/>
    <col min="12035" max="12038" width="7.625" style="1" customWidth="1"/>
    <col min="12039" max="12039" width="8.125" style="1" customWidth="1"/>
    <col min="12040" max="12043" width="7.625" style="1" customWidth="1"/>
    <col min="12044" max="12288" width="10.375" style="1"/>
    <col min="12289" max="12289" width="12.125" style="1" customWidth="1"/>
    <col min="12290" max="12290" width="8.125" style="1" customWidth="1"/>
    <col min="12291" max="12294" width="7.625" style="1" customWidth="1"/>
    <col min="12295" max="12295" width="8.125" style="1" customWidth="1"/>
    <col min="12296" max="12299" width="7.625" style="1" customWidth="1"/>
    <col min="12300" max="12544" width="10.375" style="1"/>
    <col min="12545" max="12545" width="12.125" style="1" customWidth="1"/>
    <col min="12546" max="12546" width="8.125" style="1" customWidth="1"/>
    <col min="12547" max="12550" width="7.625" style="1" customWidth="1"/>
    <col min="12551" max="12551" width="8.125" style="1" customWidth="1"/>
    <col min="12552" max="12555" width="7.625" style="1" customWidth="1"/>
    <col min="12556" max="12800" width="10.375" style="1"/>
    <col min="12801" max="12801" width="12.125" style="1" customWidth="1"/>
    <col min="12802" max="12802" width="8.125" style="1" customWidth="1"/>
    <col min="12803" max="12806" width="7.625" style="1" customWidth="1"/>
    <col min="12807" max="12807" width="8.125" style="1" customWidth="1"/>
    <col min="12808" max="12811" width="7.625" style="1" customWidth="1"/>
    <col min="12812" max="13056" width="10.375" style="1"/>
    <col min="13057" max="13057" width="12.125" style="1" customWidth="1"/>
    <col min="13058" max="13058" width="8.125" style="1" customWidth="1"/>
    <col min="13059" max="13062" width="7.625" style="1" customWidth="1"/>
    <col min="13063" max="13063" width="8.125" style="1" customWidth="1"/>
    <col min="13064" max="13067" width="7.625" style="1" customWidth="1"/>
    <col min="13068" max="13312" width="10.375" style="1"/>
    <col min="13313" max="13313" width="12.125" style="1" customWidth="1"/>
    <col min="13314" max="13314" width="8.125" style="1" customWidth="1"/>
    <col min="13315" max="13318" width="7.625" style="1" customWidth="1"/>
    <col min="13319" max="13319" width="8.125" style="1" customWidth="1"/>
    <col min="13320" max="13323" width="7.625" style="1" customWidth="1"/>
    <col min="13324" max="13568" width="10.375" style="1"/>
    <col min="13569" max="13569" width="12.125" style="1" customWidth="1"/>
    <col min="13570" max="13570" width="8.125" style="1" customWidth="1"/>
    <col min="13571" max="13574" width="7.625" style="1" customWidth="1"/>
    <col min="13575" max="13575" width="8.125" style="1" customWidth="1"/>
    <col min="13576" max="13579" width="7.625" style="1" customWidth="1"/>
    <col min="13580" max="13824" width="10.375" style="1"/>
    <col min="13825" max="13825" width="12.125" style="1" customWidth="1"/>
    <col min="13826" max="13826" width="8.125" style="1" customWidth="1"/>
    <col min="13827" max="13830" width="7.625" style="1" customWidth="1"/>
    <col min="13831" max="13831" width="8.125" style="1" customWidth="1"/>
    <col min="13832" max="13835" width="7.625" style="1" customWidth="1"/>
    <col min="13836" max="14080" width="10.375" style="1"/>
    <col min="14081" max="14081" width="12.125" style="1" customWidth="1"/>
    <col min="14082" max="14082" width="8.125" style="1" customWidth="1"/>
    <col min="14083" max="14086" width="7.625" style="1" customWidth="1"/>
    <col min="14087" max="14087" width="8.125" style="1" customWidth="1"/>
    <col min="14088" max="14091" width="7.625" style="1" customWidth="1"/>
    <col min="14092" max="14336" width="10.375" style="1"/>
    <col min="14337" max="14337" width="12.125" style="1" customWidth="1"/>
    <col min="14338" max="14338" width="8.125" style="1" customWidth="1"/>
    <col min="14339" max="14342" width="7.625" style="1" customWidth="1"/>
    <col min="14343" max="14343" width="8.125" style="1" customWidth="1"/>
    <col min="14344" max="14347" width="7.625" style="1" customWidth="1"/>
    <col min="14348" max="14592" width="10.375" style="1"/>
    <col min="14593" max="14593" width="12.125" style="1" customWidth="1"/>
    <col min="14594" max="14594" width="8.125" style="1" customWidth="1"/>
    <col min="14595" max="14598" width="7.625" style="1" customWidth="1"/>
    <col min="14599" max="14599" width="8.125" style="1" customWidth="1"/>
    <col min="14600" max="14603" width="7.625" style="1" customWidth="1"/>
    <col min="14604" max="14848" width="10.375" style="1"/>
    <col min="14849" max="14849" width="12.125" style="1" customWidth="1"/>
    <col min="14850" max="14850" width="8.125" style="1" customWidth="1"/>
    <col min="14851" max="14854" width="7.625" style="1" customWidth="1"/>
    <col min="14855" max="14855" width="8.125" style="1" customWidth="1"/>
    <col min="14856" max="14859" width="7.625" style="1" customWidth="1"/>
    <col min="14860" max="15104" width="10.375" style="1"/>
    <col min="15105" max="15105" width="12.125" style="1" customWidth="1"/>
    <col min="15106" max="15106" width="8.125" style="1" customWidth="1"/>
    <col min="15107" max="15110" width="7.625" style="1" customWidth="1"/>
    <col min="15111" max="15111" width="8.125" style="1" customWidth="1"/>
    <col min="15112" max="15115" width="7.625" style="1" customWidth="1"/>
    <col min="15116" max="15360" width="10.375" style="1"/>
    <col min="15361" max="15361" width="12.125" style="1" customWidth="1"/>
    <col min="15362" max="15362" width="8.125" style="1" customWidth="1"/>
    <col min="15363" max="15366" width="7.625" style="1" customWidth="1"/>
    <col min="15367" max="15367" width="8.125" style="1" customWidth="1"/>
    <col min="15368" max="15371" width="7.625" style="1" customWidth="1"/>
    <col min="15372" max="15616" width="10.375" style="1"/>
    <col min="15617" max="15617" width="12.125" style="1" customWidth="1"/>
    <col min="15618" max="15618" width="8.125" style="1" customWidth="1"/>
    <col min="15619" max="15622" width="7.625" style="1" customWidth="1"/>
    <col min="15623" max="15623" width="8.125" style="1" customWidth="1"/>
    <col min="15624" max="15627" width="7.625" style="1" customWidth="1"/>
    <col min="15628" max="15872" width="10.375" style="1"/>
    <col min="15873" max="15873" width="12.125" style="1" customWidth="1"/>
    <col min="15874" max="15874" width="8.125" style="1" customWidth="1"/>
    <col min="15875" max="15878" width="7.625" style="1" customWidth="1"/>
    <col min="15879" max="15879" width="8.125" style="1" customWidth="1"/>
    <col min="15880" max="15883" width="7.625" style="1" customWidth="1"/>
    <col min="15884" max="16128" width="10.375" style="1"/>
    <col min="16129" max="16129" width="12.125" style="1" customWidth="1"/>
    <col min="16130" max="16130" width="8.125" style="1" customWidth="1"/>
    <col min="16131" max="16134" width="7.625" style="1" customWidth="1"/>
    <col min="16135" max="16135" width="8.125" style="1" customWidth="1"/>
    <col min="16136" max="16139" width="7.625" style="1" customWidth="1"/>
    <col min="16140" max="16384" width="10.375" style="1"/>
  </cols>
  <sheetData>
    <row r="1" spans="1:11" s="26" customFormat="1" ht="23.25" customHeight="1" thickBot="1" x14ac:dyDescent="0.45">
      <c r="A1" s="351" t="s">
        <v>194</v>
      </c>
      <c r="H1" s="345"/>
      <c r="I1" s="345"/>
      <c r="J1" s="345" t="s">
        <v>195</v>
      </c>
    </row>
    <row r="2" spans="1:11" s="26" customFormat="1" ht="22.5" customHeight="1" x14ac:dyDescent="0.4">
      <c r="A2" s="25"/>
      <c r="B2" s="429" t="s">
        <v>196</v>
      </c>
      <c r="C2" s="431" t="s">
        <v>63</v>
      </c>
      <c r="D2" s="432"/>
      <c r="E2" s="432"/>
      <c r="F2" s="433"/>
      <c r="G2" s="434" t="s">
        <v>64</v>
      </c>
      <c r="H2" s="432"/>
      <c r="I2" s="434" t="s">
        <v>197</v>
      </c>
      <c r="J2" s="432"/>
      <c r="K2" s="136"/>
    </row>
    <row r="3" spans="1:11" s="26" customFormat="1" ht="22.5" customHeight="1" x14ac:dyDescent="0.4">
      <c r="A3" s="17" t="s">
        <v>72</v>
      </c>
      <c r="B3" s="430"/>
      <c r="C3" s="435" t="s">
        <v>198</v>
      </c>
      <c r="D3" s="437" t="s">
        <v>199</v>
      </c>
      <c r="E3" s="439" t="s">
        <v>200</v>
      </c>
      <c r="F3" s="440"/>
      <c r="G3" s="441" t="s">
        <v>201</v>
      </c>
      <c r="H3" s="401" t="s">
        <v>199</v>
      </c>
      <c r="I3" s="443" t="s">
        <v>202</v>
      </c>
      <c r="J3" s="401" t="s">
        <v>199</v>
      </c>
      <c r="K3" s="137"/>
    </row>
    <row r="4" spans="1:11" s="26" customFormat="1" ht="22.5" customHeight="1" x14ac:dyDescent="0.4">
      <c r="B4" s="430"/>
      <c r="C4" s="436"/>
      <c r="D4" s="438"/>
      <c r="E4" s="138" t="s">
        <v>203</v>
      </c>
      <c r="F4" s="138" t="s">
        <v>204</v>
      </c>
      <c r="G4" s="442"/>
      <c r="H4" s="428"/>
      <c r="I4" s="444"/>
      <c r="J4" s="428"/>
      <c r="K4" s="137"/>
    </row>
    <row r="5" spans="1:11" s="26" customFormat="1" ht="22.5" customHeight="1" thickBot="1" x14ac:dyDescent="0.45">
      <c r="A5" s="103" t="s">
        <v>112</v>
      </c>
      <c r="B5" s="313">
        <v>2866</v>
      </c>
      <c r="C5" s="314">
        <v>1199</v>
      </c>
      <c r="D5" s="315">
        <v>1150</v>
      </c>
      <c r="E5" s="315">
        <v>1118</v>
      </c>
      <c r="F5" s="315">
        <v>1066</v>
      </c>
      <c r="G5" s="316">
        <v>1017</v>
      </c>
      <c r="H5" s="315">
        <v>338</v>
      </c>
      <c r="I5" s="316">
        <v>997</v>
      </c>
      <c r="J5" s="315">
        <v>1377</v>
      </c>
      <c r="K5" s="139"/>
    </row>
    <row r="6" spans="1:11" s="26" customFormat="1" ht="22.5" customHeight="1" thickTop="1" x14ac:dyDescent="0.4">
      <c r="A6" s="59" t="s">
        <v>76</v>
      </c>
      <c r="B6" s="140">
        <v>31</v>
      </c>
      <c r="C6" s="141">
        <v>31</v>
      </c>
      <c r="D6" s="19">
        <v>11</v>
      </c>
      <c r="E6" s="19">
        <v>31</v>
      </c>
      <c r="F6" s="19">
        <v>11</v>
      </c>
      <c r="G6" s="19">
        <v>32</v>
      </c>
      <c r="H6" s="19">
        <v>11</v>
      </c>
      <c r="I6" s="21">
        <v>19</v>
      </c>
      <c r="J6" s="19">
        <v>8</v>
      </c>
      <c r="K6" s="19"/>
    </row>
    <row r="7" spans="1:11" s="26" customFormat="1" ht="22.5" customHeight="1" x14ac:dyDescent="0.4">
      <c r="A7" s="56" t="s">
        <v>77</v>
      </c>
      <c r="B7" s="140">
        <v>52</v>
      </c>
      <c r="C7" s="141">
        <v>42</v>
      </c>
      <c r="D7" s="142">
        <v>28</v>
      </c>
      <c r="E7" s="142">
        <v>40</v>
      </c>
      <c r="F7" s="142">
        <v>27</v>
      </c>
      <c r="G7" s="26">
        <v>35</v>
      </c>
      <c r="H7" s="26">
        <v>6</v>
      </c>
      <c r="I7" s="26">
        <v>26</v>
      </c>
      <c r="J7" s="142">
        <v>18</v>
      </c>
      <c r="K7" s="142"/>
    </row>
    <row r="8" spans="1:11" s="26" customFormat="1" ht="22.5" customHeight="1" x14ac:dyDescent="0.4">
      <c r="A8" s="56" t="s">
        <v>78</v>
      </c>
      <c r="B8" s="140">
        <v>134</v>
      </c>
      <c r="C8" s="141">
        <v>61</v>
      </c>
      <c r="D8" s="142">
        <v>41</v>
      </c>
      <c r="E8" s="142">
        <v>55</v>
      </c>
      <c r="F8" s="142">
        <v>37</v>
      </c>
      <c r="G8" s="26">
        <v>47</v>
      </c>
      <c r="H8" s="26">
        <v>16</v>
      </c>
      <c r="I8" s="26">
        <v>61</v>
      </c>
      <c r="J8" s="142">
        <v>77</v>
      </c>
      <c r="K8" s="142"/>
    </row>
    <row r="9" spans="1:11" s="26" customFormat="1" ht="22.5" customHeight="1" x14ac:dyDescent="0.4">
      <c r="A9" s="56" t="s">
        <v>79</v>
      </c>
      <c r="B9" s="140">
        <v>19</v>
      </c>
      <c r="C9" s="141">
        <v>14</v>
      </c>
      <c r="D9" s="142">
        <v>8</v>
      </c>
      <c r="E9" s="142">
        <v>13</v>
      </c>
      <c r="F9" s="142">
        <v>7</v>
      </c>
      <c r="G9" s="21">
        <v>12</v>
      </c>
      <c r="H9" s="21">
        <v>2</v>
      </c>
      <c r="I9" s="26">
        <v>11</v>
      </c>
      <c r="J9" s="142">
        <v>9</v>
      </c>
      <c r="K9" s="142"/>
    </row>
    <row r="10" spans="1:11" s="26" customFormat="1" ht="22.5" customHeight="1" x14ac:dyDescent="0.4">
      <c r="A10" s="56" t="s">
        <v>80</v>
      </c>
      <c r="B10" s="140">
        <v>132</v>
      </c>
      <c r="C10" s="141">
        <v>64</v>
      </c>
      <c r="D10" s="142">
        <v>46</v>
      </c>
      <c r="E10" s="142">
        <v>62</v>
      </c>
      <c r="F10" s="142">
        <v>45</v>
      </c>
      <c r="G10" s="143">
        <v>29</v>
      </c>
      <c r="H10" s="139">
        <v>15</v>
      </c>
      <c r="I10" s="26">
        <v>56</v>
      </c>
      <c r="J10" s="142">
        <v>71</v>
      </c>
      <c r="K10" s="142"/>
    </row>
    <row r="11" spans="1:11" s="26" customFormat="1" ht="22.5" customHeight="1" x14ac:dyDescent="0.4">
      <c r="A11" s="56" t="s">
        <v>81</v>
      </c>
      <c r="B11" s="140">
        <v>35</v>
      </c>
      <c r="C11" s="141">
        <v>32</v>
      </c>
      <c r="D11" s="142">
        <v>12</v>
      </c>
      <c r="E11" s="142">
        <v>31</v>
      </c>
      <c r="F11" s="142">
        <v>12</v>
      </c>
      <c r="G11" s="142">
        <v>18</v>
      </c>
      <c r="H11" s="142">
        <v>3</v>
      </c>
      <c r="I11" s="26">
        <v>30</v>
      </c>
      <c r="J11" s="142">
        <v>20</v>
      </c>
      <c r="K11" s="142"/>
    </row>
    <row r="12" spans="1:11" s="26" customFormat="1" ht="22.5" customHeight="1" x14ac:dyDescent="0.4">
      <c r="A12" s="56" t="s">
        <v>82</v>
      </c>
      <c r="B12" s="140">
        <v>138</v>
      </c>
      <c r="C12" s="141">
        <v>72</v>
      </c>
      <c r="D12" s="142">
        <v>92</v>
      </c>
      <c r="E12" s="142">
        <v>70</v>
      </c>
      <c r="F12" s="142">
        <v>90</v>
      </c>
      <c r="G12" s="142">
        <v>52</v>
      </c>
      <c r="H12" s="142">
        <v>15</v>
      </c>
      <c r="I12" s="26">
        <v>35</v>
      </c>
      <c r="J12" s="142">
        <v>31</v>
      </c>
      <c r="K12" s="142"/>
    </row>
    <row r="13" spans="1:11" s="26" customFormat="1" ht="22.5" customHeight="1" x14ac:dyDescent="0.4">
      <c r="A13" s="56" t="s">
        <v>83</v>
      </c>
      <c r="B13" s="140">
        <v>209</v>
      </c>
      <c r="C13" s="141">
        <v>4</v>
      </c>
      <c r="D13" s="142">
        <v>1</v>
      </c>
      <c r="E13" s="142">
        <v>4</v>
      </c>
      <c r="F13" s="142">
        <v>1</v>
      </c>
      <c r="G13" s="142">
        <v>5</v>
      </c>
      <c r="H13" s="142">
        <v>0</v>
      </c>
      <c r="I13" s="26">
        <v>78</v>
      </c>
      <c r="J13" s="142">
        <v>207</v>
      </c>
      <c r="K13" s="142"/>
    </row>
    <row r="14" spans="1:11" s="26" customFormat="1" ht="22.5" customHeight="1" x14ac:dyDescent="0.4">
      <c r="A14" s="56" t="s">
        <v>84</v>
      </c>
      <c r="B14" s="140">
        <v>194</v>
      </c>
      <c r="C14" s="141">
        <v>9</v>
      </c>
      <c r="D14" s="142">
        <v>2</v>
      </c>
      <c r="E14" s="142">
        <v>5</v>
      </c>
      <c r="F14" s="142">
        <v>1</v>
      </c>
      <c r="G14" s="142">
        <v>13</v>
      </c>
      <c r="H14" s="142">
        <v>6</v>
      </c>
      <c r="I14" s="26">
        <v>72</v>
      </c>
      <c r="J14" s="142">
        <v>186</v>
      </c>
      <c r="K14" s="142"/>
    </row>
    <row r="15" spans="1:11" s="26" customFormat="1" ht="22.5" customHeight="1" x14ac:dyDescent="0.4">
      <c r="A15" s="56" t="s">
        <v>85</v>
      </c>
      <c r="B15" s="140">
        <v>174</v>
      </c>
      <c r="C15" s="141">
        <v>78</v>
      </c>
      <c r="D15" s="142">
        <v>117</v>
      </c>
      <c r="E15" s="142">
        <v>70</v>
      </c>
      <c r="F15" s="142">
        <v>111</v>
      </c>
      <c r="G15" s="142">
        <v>42</v>
      </c>
      <c r="H15" s="142">
        <v>6</v>
      </c>
      <c r="I15" s="26">
        <v>54</v>
      </c>
      <c r="J15" s="142">
        <v>52</v>
      </c>
      <c r="K15" s="142"/>
    </row>
    <row r="16" spans="1:11" s="26" customFormat="1" ht="22.5" customHeight="1" x14ac:dyDescent="0.4">
      <c r="A16" s="56" t="s">
        <v>86</v>
      </c>
      <c r="B16" s="140">
        <v>40</v>
      </c>
      <c r="C16" s="141">
        <v>31</v>
      </c>
      <c r="D16" s="142">
        <v>18</v>
      </c>
      <c r="E16" s="142">
        <v>31</v>
      </c>
      <c r="F16" s="142">
        <v>17</v>
      </c>
      <c r="G16" s="142">
        <v>26</v>
      </c>
      <c r="H16" s="142">
        <v>4</v>
      </c>
      <c r="I16" s="26">
        <v>21</v>
      </c>
      <c r="J16" s="142">
        <v>18</v>
      </c>
      <c r="K16" s="142"/>
    </row>
    <row r="17" spans="1:11" s="26" customFormat="1" ht="22.5" customHeight="1" x14ac:dyDescent="0.4">
      <c r="A17" s="56" t="s">
        <v>87</v>
      </c>
      <c r="B17" s="140">
        <v>308</v>
      </c>
      <c r="C17" s="141">
        <v>94</v>
      </c>
      <c r="D17" s="142">
        <v>39</v>
      </c>
      <c r="E17" s="142">
        <v>82</v>
      </c>
      <c r="F17" s="142">
        <v>31</v>
      </c>
      <c r="G17" s="142">
        <v>44</v>
      </c>
      <c r="H17" s="142">
        <v>12</v>
      </c>
      <c r="I17" s="26">
        <v>136</v>
      </c>
      <c r="J17" s="142">
        <v>257</v>
      </c>
      <c r="K17" s="142"/>
    </row>
    <row r="18" spans="1:11" s="26" customFormat="1" ht="22.5" customHeight="1" x14ac:dyDescent="0.4">
      <c r="A18" s="56" t="s">
        <v>88</v>
      </c>
      <c r="B18" s="140">
        <v>202</v>
      </c>
      <c r="C18" s="141">
        <v>144</v>
      </c>
      <c r="D18" s="142">
        <v>150</v>
      </c>
      <c r="E18" s="142">
        <v>139</v>
      </c>
      <c r="F18" s="142">
        <v>143</v>
      </c>
      <c r="G18" s="142">
        <v>83</v>
      </c>
      <c r="H18" s="142">
        <v>12</v>
      </c>
      <c r="I18" s="26">
        <v>62</v>
      </c>
      <c r="J18" s="142">
        <v>40</v>
      </c>
      <c r="K18" s="142"/>
    </row>
    <row r="19" spans="1:11" s="26" customFormat="1" ht="22.5" customHeight="1" x14ac:dyDescent="0.4">
      <c r="A19" s="56" t="s">
        <v>89</v>
      </c>
      <c r="B19" s="140">
        <v>105</v>
      </c>
      <c r="C19" s="141">
        <v>59</v>
      </c>
      <c r="D19" s="142">
        <v>80</v>
      </c>
      <c r="E19" s="142">
        <v>59</v>
      </c>
      <c r="F19" s="142">
        <v>76</v>
      </c>
      <c r="G19" s="142">
        <v>38</v>
      </c>
      <c r="H19" s="142">
        <v>9</v>
      </c>
      <c r="I19" s="26">
        <v>19</v>
      </c>
      <c r="J19" s="142">
        <v>16</v>
      </c>
      <c r="K19" s="142"/>
    </row>
    <row r="20" spans="1:11" s="26" customFormat="1" ht="22.5" customHeight="1" x14ac:dyDescent="0.4">
      <c r="A20" s="56" t="s">
        <v>90</v>
      </c>
      <c r="B20" s="140">
        <v>164</v>
      </c>
      <c r="C20" s="141">
        <v>97</v>
      </c>
      <c r="D20" s="142">
        <v>67</v>
      </c>
      <c r="E20" s="142">
        <v>93</v>
      </c>
      <c r="F20" s="142">
        <v>61</v>
      </c>
      <c r="G20" s="142">
        <v>68</v>
      </c>
      <c r="H20" s="142">
        <v>13</v>
      </c>
      <c r="I20" s="26">
        <v>65</v>
      </c>
      <c r="J20" s="142">
        <v>83</v>
      </c>
      <c r="K20" s="142"/>
    </row>
    <row r="21" spans="1:11" s="26" customFormat="1" ht="22.5" customHeight="1" x14ac:dyDescent="0.4">
      <c r="A21" s="56" t="s">
        <v>91</v>
      </c>
      <c r="B21" s="140">
        <v>53</v>
      </c>
      <c r="C21" s="141">
        <v>39</v>
      </c>
      <c r="D21" s="142">
        <v>30</v>
      </c>
      <c r="E21" s="142">
        <v>39</v>
      </c>
      <c r="F21" s="142">
        <v>28</v>
      </c>
      <c r="G21" s="142">
        <v>24</v>
      </c>
      <c r="H21" s="142">
        <v>4</v>
      </c>
      <c r="I21" s="21">
        <v>24</v>
      </c>
      <c r="J21" s="142">
        <v>19</v>
      </c>
      <c r="K21" s="142"/>
    </row>
    <row r="22" spans="1:11" s="26" customFormat="1" ht="22.5" customHeight="1" x14ac:dyDescent="0.4">
      <c r="A22" s="56" t="s">
        <v>92</v>
      </c>
      <c r="B22" s="140">
        <v>86</v>
      </c>
      <c r="C22" s="141">
        <v>55</v>
      </c>
      <c r="D22" s="142">
        <v>43</v>
      </c>
      <c r="E22" s="142">
        <v>52</v>
      </c>
      <c r="F22" s="142">
        <v>40</v>
      </c>
      <c r="G22" s="142">
        <v>20</v>
      </c>
      <c r="H22" s="142">
        <v>3</v>
      </c>
      <c r="I22" s="22">
        <v>46</v>
      </c>
      <c r="J22" s="144">
        <v>40</v>
      </c>
      <c r="K22" s="144"/>
    </row>
    <row r="23" spans="1:11" s="26" customFormat="1" ht="22.5" customHeight="1" x14ac:dyDescent="0.4">
      <c r="A23" s="56" t="s">
        <v>93</v>
      </c>
      <c r="B23" s="140">
        <v>154</v>
      </c>
      <c r="C23" s="141">
        <v>107</v>
      </c>
      <c r="D23" s="142">
        <v>95</v>
      </c>
      <c r="E23" s="142">
        <v>104</v>
      </c>
      <c r="F23" s="142">
        <v>87</v>
      </c>
      <c r="G23" s="142">
        <v>72</v>
      </c>
      <c r="H23" s="142">
        <v>14</v>
      </c>
      <c r="I23" s="22">
        <v>67</v>
      </c>
      <c r="J23" s="144">
        <v>45</v>
      </c>
      <c r="K23" s="144"/>
    </row>
    <row r="24" spans="1:11" s="26" customFormat="1" ht="22.5" customHeight="1" x14ac:dyDescent="0.4">
      <c r="A24" s="56" t="s">
        <v>94</v>
      </c>
      <c r="B24" s="140">
        <v>60</v>
      </c>
      <c r="C24" s="141">
        <v>26</v>
      </c>
      <c r="D24" s="142">
        <v>56</v>
      </c>
      <c r="E24" s="142">
        <v>25</v>
      </c>
      <c r="F24" s="142">
        <v>52</v>
      </c>
      <c r="G24" s="142">
        <v>12</v>
      </c>
      <c r="H24" s="142">
        <v>1</v>
      </c>
      <c r="I24" s="22">
        <v>6</v>
      </c>
      <c r="J24" s="144">
        <v>3</v>
      </c>
      <c r="K24" s="144"/>
    </row>
    <row r="25" spans="1:11" s="26" customFormat="1" ht="22.5" customHeight="1" x14ac:dyDescent="0.4">
      <c r="A25" s="56" t="s">
        <v>95</v>
      </c>
      <c r="B25" s="140">
        <v>46</v>
      </c>
      <c r="C25" s="141">
        <v>32</v>
      </c>
      <c r="D25" s="142">
        <v>14</v>
      </c>
      <c r="E25" s="142">
        <v>17</v>
      </c>
      <c r="F25" s="142">
        <v>7</v>
      </c>
      <c r="G25" s="142">
        <v>41</v>
      </c>
      <c r="H25" s="142">
        <v>15</v>
      </c>
      <c r="I25" s="22">
        <v>25</v>
      </c>
      <c r="J25" s="144">
        <v>16</v>
      </c>
      <c r="K25" s="144"/>
    </row>
    <row r="26" spans="1:11" s="26" customFormat="1" ht="22.5" customHeight="1" x14ac:dyDescent="0.4">
      <c r="A26" s="56" t="s">
        <v>96</v>
      </c>
      <c r="B26" s="140">
        <v>84</v>
      </c>
      <c r="C26" s="141">
        <v>30</v>
      </c>
      <c r="D26" s="142">
        <v>7</v>
      </c>
      <c r="E26" s="142">
        <v>29</v>
      </c>
      <c r="F26" s="142">
        <v>6</v>
      </c>
      <c r="G26" s="142">
        <v>96</v>
      </c>
      <c r="H26" s="142">
        <v>76</v>
      </c>
      <c r="I26" s="22">
        <v>2</v>
      </c>
      <c r="J26" s="144">
        <v>1</v>
      </c>
      <c r="K26" s="144"/>
    </row>
    <row r="27" spans="1:11" s="26" customFormat="1" ht="22.5" customHeight="1" x14ac:dyDescent="0.4">
      <c r="A27" s="56" t="s">
        <v>97</v>
      </c>
      <c r="B27" s="140">
        <v>51</v>
      </c>
      <c r="C27" s="141">
        <v>13</v>
      </c>
      <c r="D27" s="142">
        <v>5</v>
      </c>
      <c r="E27" s="142">
        <v>9</v>
      </c>
      <c r="F27" s="142">
        <v>5</v>
      </c>
      <c r="G27" s="142">
        <v>95</v>
      </c>
      <c r="H27" s="142">
        <v>44</v>
      </c>
      <c r="I27" s="22">
        <v>6</v>
      </c>
      <c r="J27" s="144">
        <v>1</v>
      </c>
      <c r="K27" s="144"/>
    </row>
    <row r="28" spans="1:11" s="26" customFormat="1" ht="22.5" customHeight="1" x14ac:dyDescent="0.4">
      <c r="A28" s="56" t="s">
        <v>98</v>
      </c>
      <c r="B28" s="140">
        <v>70</v>
      </c>
      <c r="C28" s="141">
        <v>14</v>
      </c>
      <c r="D28" s="142">
        <v>28</v>
      </c>
      <c r="E28" s="142">
        <v>9</v>
      </c>
      <c r="F28" s="142">
        <v>20</v>
      </c>
      <c r="G28" s="142">
        <v>43</v>
      </c>
      <c r="H28" s="142">
        <v>19</v>
      </c>
      <c r="I28" s="26">
        <v>15</v>
      </c>
      <c r="J28" s="145">
        <v>23</v>
      </c>
      <c r="K28" s="145"/>
    </row>
    <row r="29" spans="1:11" s="26" customFormat="1" ht="22.5" customHeight="1" x14ac:dyDescent="0.4">
      <c r="A29" s="56" t="s">
        <v>99</v>
      </c>
      <c r="B29" s="140">
        <v>140</v>
      </c>
      <c r="C29" s="141">
        <v>35</v>
      </c>
      <c r="D29" s="142">
        <v>54</v>
      </c>
      <c r="E29" s="142">
        <v>33</v>
      </c>
      <c r="F29" s="142">
        <v>44</v>
      </c>
      <c r="G29" s="142">
        <v>59</v>
      </c>
      <c r="H29" s="142">
        <v>32</v>
      </c>
      <c r="I29" s="26">
        <v>29</v>
      </c>
      <c r="J29" s="145">
        <v>54</v>
      </c>
      <c r="K29" s="145"/>
    </row>
    <row r="30" spans="1:11" s="26" customFormat="1" ht="22.5" customHeight="1" thickBot="1" x14ac:dyDescent="0.45">
      <c r="A30" s="146" t="s">
        <v>100</v>
      </c>
      <c r="B30" s="147">
        <v>189</v>
      </c>
      <c r="C30" s="148">
        <v>16</v>
      </c>
      <c r="D30" s="149">
        <v>105</v>
      </c>
      <c r="E30" s="149">
        <v>16</v>
      </c>
      <c r="F30" s="149">
        <v>104</v>
      </c>
      <c r="G30" s="149">
        <v>11</v>
      </c>
      <c r="H30" s="149">
        <v>1</v>
      </c>
      <c r="I30" s="30">
        <v>32</v>
      </c>
      <c r="J30" s="150">
        <v>83</v>
      </c>
      <c r="K30" s="151"/>
    </row>
    <row r="31" spans="1:11" s="26" customFormat="1" ht="18" customHeight="1" x14ac:dyDescent="0.4">
      <c r="A31" s="24" t="s">
        <v>205</v>
      </c>
      <c r="B31" s="19"/>
      <c r="C31" s="19"/>
      <c r="D31" s="152"/>
      <c r="E31" s="19"/>
      <c r="F31" s="19"/>
      <c r="G31" s="19"/>
      <c r="H31" s="21"/>
      <c r="I31" s="21"/>
      <c r="J31" s="21"/>
    </row>
    <row r="32" spans="1:11" ht="14.85" customHeight="1" x14ac:dyDescent="0.15">
      <c r="B32" s="153"/>
    </row>
  </sheetData>
  <mergeCells count="11">
    <mergeCell ref="J3:J4"/>
    <mergeCell ref="B2:B4"/>
    <mergeCell ref="C2:F2"/>
    <mergeCell ref="G2:H2"/>
    <mergeCell ref="I2:J2"/>
    <mergeCell ref="C3:C4"/>
    <mergeCell ref="D3:D4"/>
    <mergeCell ref="E3:F3"/>
    <mergeCell ref="G3:G4"/>
    <mergeCell ref="H3:H4"/>
    <mergeCell ref="I3:I4"/>
  </mergeCells>
  <phoneticPr fontId="3"/>
  <printOptions gridLinesSet="0"/>
  <pageMargins left="0.78740157480314965" right="0.6" top="0.78740157480314965" bottom="0.78740157480314965" header="0" footer="0"/>
  <pageSetup paperSize="9" scale="98" firstPageNumber="10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Normal="85" zoomScaleSheetLayoutView="100" workbookViewId="0"/>
  </sheetViews>
  <sheetFormatPr defaultColWidth="10.375" defaultRowHeight="14.85" customHeight="1" x14ac:dyDescent="0.15"/>
  <cols>
    <col min="1" max="1" width="10.25" style="1" customWidth="1"/>
    <col min="2" max="10" width="8.25" style="1" customWidth="1"/>
    <col min="11" max="11" width="4.875" style="1" customWidth="1"/>
    <col min="12" max="256" width="10.375" style="1"/>
    <col min="257" max="257" width="10.25" style="1" customWidth="1"/>
    <col min="258" max="266" width="8.25" style="1" customWidth="1"/>
    <col min="267" max="267" width="4.875" style="1" customWidth="1"/>
    <col min="268" max="512" width="10.375" style="1"/>
    <col min="513" max="513" width="10.25" style="1" customWidth="1"/>
    <col min="514" max="522" width="8.25" style="1" customWidth="1"/>
    <col min="523" max="523" width="4.875" style="1" customWidth="1"/>
    <col min="524" max="768" width="10.375" style="1"/>
    <col min="769" max="769" width="10.25" style="1" customWidth="1"/>
    <col min="770" max="778" width="8.25" style="1" customWidth="1"/>
    <col min="779" max="779" width="4.875" style="1" customWidth="1"/>
    <col min="780" max="1024" width="10.375" style="1"/>
    <col min="1025" max="1025" width="10.25" style="1" customWidth="1"/>
    <col min="1026" max="1034" width="8.25" style="1" customWidth="1"/>
    <col min="1035" max="1035" width="4.875" style="1" customWidth="1"/>
    <col min="1036" max="1280" width="10.375" style="1"/>
    <col min="1281" max="1281" width="10.25" style="1" customWidth="1"/>
    <col min="1282" max="1290" width="8.25" style="1" customWidth="1"/>
    <col min="1291" max="1291" width="4.875" style="1" customWidth="1"/>
    <col min="1292" max="1536" width="10.375" style="1"/>
    <col min="1537" max="1537" width="10.25" style="1" customWidth="1"/>
    <col min="1538" max="1546" width="8.25" style="1" customWidth="1"/>
    <col min="1547" max="1547" width="4.875" style="1" customWidth="1"/>
    <col min="1548" max="1792" width="10.375" style="1"/>
    <col min="1793" max="1793" width="10.25" style="1" customWidth="1"/>
    <col min="1794" max="1802" width="8.25" style="1" customWidth="1"/>
    <col min="1803" max="1803" width="4.875" style="1" customWidth="1"/>
    <col min="1804" max="2048" width="10.375" style="1"/>
    <col min="2049" max="2049" width="10.25" style="1" customWidth="1"/>
    <col min="2050" max="2058" width="8.25" style="1" customWidth="1"/>
    <col min="2059" max="2059" width="4.875" style="1" customWidth="1"/>
    <col min="2060" max="2304" width="10.375" style="1"/>
    <col min="2305" max="2305" width="10.25" style="1" customWidth="1"/>
    <col min="2306" max="2314" width="8.25" style="1" customWidth="1"/>
    <col min="2315" max="2315" width="4.875" style="1" customWidth="1"/>
    <col min="2316" max="2560" width="10.375" style="1"/>
    <col min="2561" max="2561" width="10.25" style="1" customWidth="1"/>
    <col min="2562" max="2570" width="8.25" style="1" customWidth="1"/>
    <col min="2571" max="2571" width="4.875" style="1" customWidth="1"/>
    <col min="2572" max="2816" width="10.375" style="1"/>
    <col min="2817" max="2817" width="10.25" style="1" customWidth="1"/>
    <col min="2818" max="2826" width="8.25" style="1" customWidth="1"/>
    <col min="2827" max="2827" width="4.875" style="1" customWidth="1"/>
    <col min="2828" max="3072" width="10.375" style="1"/>
    <col min="3073" max="3073" width="10.25" style="1" customWidth="1"/>
    <col min="3074" max="3082" width="8.25" style="1" customWidth="1"/>
    <col min="3083" max="3083" width="4.875" style="1" customWidth="1"/>
    <col min="3084" max="3328" width="10.375" style="1"/>
    <col min="3329" max="3329" width="10.25" style="1" customWidth="1"/>
    <col min="3330" max="3338" width="8.25" style="1" customWidth="1"/>
    <col min="3339" max="3339" width="4.875" style="1" customWidth="1"/>
    <col min="3340" max="3584" width="10.375" style="1"/>
    <col min="3585" max="3585" width="10.25" style="1" customWidth="1"/>
    <col min="3586" max="3594" width="8.25" style="1" customWidth="1"/>
    <col min="3595" max="3595" width="4.875" style="1" customWidth="1"/>
    <col min="3596" max="3840" width="10.375" style="1"/>
    <col min="3841" max="3841" width="10.25" style="1" customWidth="1"/>
    <col min="3842" max="3850" width="8.25" style="1" customWidth="1"/>
    <col min="3851" max="3851" width="4.875" style="1" customWidth="1"/>
    <col min="3852" max="4096" width="10.375" style="1"/>
    <col min="4097" max="4097" width="10.25" style="1" customWidth="1"/>
    <col min="4098" max="4106" width="8.25" style="1" customWidth="1"/>
    <col min="4107" max="4107" width="4.875" style="1" customWidth="1"/>
    <col min="4108" max="4352" width="10.375" style="1"/>
    <col min="4353" max="4353" width="10.25" style="1" customWidth="1"/>
    <col min="4354" max="4362" width="8.25" style="1" customWidth="1"/>
    <col min="4363" max="4363" width="4.875" style="1" customWidth="1"/>
    <col min="4364" max="4608" width="10.375" style="1"/>
    <col min="4609" max="4609" width="10.25" style="1" customWidth="1"/>
    <col min="4610" max="4618" width="8.25" style="1" customWidth="1"/>
    <col min="4619" max="4619" width="4.875" style="1" customWidth="1"/>
    <col min="4620" max="4864" width="10.375" style="1"/>
    <col min="4865" max="4865" width="10.25" style="1" customWidth="1"/>
    <col min="4866" max="4874" width="8.25" style="1" customWidth="1"/>
    <col min="4875" max="4875" width="4.875" style="1" customWidth="1"/>
    <col min="4876" max="5120" width="10.375" style="1"/>
    <col min="5121" max="5121" width="10.25" style="1" customWidth="1"/>
    <col min="5122" max="5130" width="8.25" style="1" customWidth="1"/>
    <col min="5131" max="5131" width="4.875" style="1" customWidth="1"/>
    <col min="5132" max="5376" width="10.375" style="1"/>
    <col min="5377" max="5377" width="10.25" style="1" customWidth="1"/>
    <col min="5378" max="5386" width="8.25" style="1" customWidth="1"/>
    <col min="5387" max="5387" width="4.875" style="1" customWidth="1"/>
    <col min="5388" max="5632" width="10.375" style="1"/>
    <col min="5633" max="5633" width="10.25" style="1" customWidth="1"/>
    <col min="5634" max="5642" width="8.25" style="1" customWidth="1"/>
    <col min="5643" max="5643" width="4.875" style="1" customWidth="1"/>
    <col min="5644" max="5888" width="10.375" style="1"/>
    <col min="5889" max="5889" width="10.25" style="1" customWidth="1"/>
    <col min="5890" max="5898" width="8.25" style="1" customWidth="1"/>
    <col min="5899" max="5899" width="4.875" style="1" customWidth="1"/>
    <col min="5900" max="6144" width="10.375" style="1"/>
    <col min="6145" max="6145" width="10.25" style="1" customWidth="1"/>
    <col min="6146" max="6154" width="8.25" style="1" customWidth="1"/>
    <col min="6155" max="6155" width="4.875" style="1" customWidth="1"/>
    <col min="6156" max="6400" width="10.375" style="1"/>
    <col min="6401" max="6401" width="10.25" style="1" customWidth="1"/>
    <col min="6402" max="6410" width="8.25" style="1" customWidth="1"/>
    <col min="6411" max="6411" width="4.875" style="1" customWidth="1"/>
    <col min="6412" max="6656" width="10.375" style="1"/>
    <col min="6657" max="6657" width="10.25" style="1" customWidth="1"/>
    <col min="6658" max="6666" width="8.25" style="1" customWidth="1"/>
    <col min="6667" max="6667" width="4.875" style="1" customWidth="1"/>
    <col min="6668" max="6912" width="10.375" style="1"/>
    <col min="6913" max="6913" width="10.25" style="1" customWidth="1"/>
    <col min="6914" max="6922" width="8.25" style="1" customWidth="1"/>
    <col min="6923" max="6923" width="4.875" style="1" customWidth="1"/>
    <col min="6924" max="7168" width="10.375" style="1"/>
    <col min="7169" max="7169" width="10.25" style="1" customWidth="1"/>
    <col min="7170" max="7178" width="8.25" style="1" customWidth="1"/>
    <col min="7179" max="7179" width="4.875" style="1" customWidth="1"/>
    <col min="7180" max="7424" width="10.375" style="1"/>
    <col min="7425" max="7425" width="10.25" style="1" customWidth="1"/>
    <col min="7426" max="7434" width="8.25" style="1" customWidth="1"/>
    <col min="7435" max="7435" width="4.875" style="1" customWidth="1"/>
    <col min="7436" max="7680" width="10.375" style="1"/>
    <col min="7681" max="7681" width="10.25" style="1" customWidth="1"/>
    <col min="7682" max="7690" width="8.25" style="1" customWidth="1"/>
    <col min="7691" max="7691" width="4.875" style="1" customWidth="1"/>
    <col min="7692" max="7936" width="10.375" style="1"/>
    <col min="7937" max="7937" width="10.25" style="1" customWidth="1"/>
    <col min="7938" max="7946" width="8.25" style="1" customWidth="1"/>
    <col min="7947" max="7947" width="4.875" style="1" customWidth="1"/>
    <col min="7948" max="8192" width="10.375" style="1"/>
    <col min="8193" max="8193" width="10.25" style="1" customWidth="1"/>
    <col min="8194" max="8202" width="8.25" style="1" customWidth="1"/>
    <col min="8203" max="8203" width="4.875" style="1" customWidth="1"/>
    <col min="8204" max="8448" width="10.375" style="1"/>
    <col min="8449" max="8449" width="10.25" style="1" customWidth="1"/>
    <col min="8450" max="8458" width="8.25" style="1" customWidth="1"/>
    <col min="8459" max="8459" width="4.875" style="1" customWidth="1"/>
    <col min="8460" max="8704" width="10.375" style="1"/>
    <col min="8705" max="8705" width="10.25" style="1" customWidth="1"/>
    <col min="8706" max="8714" width="8.25" style="1" customWidth="1"/>
    <col min="8715" max="8715" width="4.875" style="1" customWidth="1"/>
    <col min="8716" max="8960" width="10.375" style="1"/>
    <col min="8961" max="8961" width="10.25" style="1" customWidth="1"/>
    <col min="8962" max="8970" width="8.25" style="1" customWidth="1"/>
    <col min="8971" max="8971" width="4.875" style="1" customWidth="1"/>
    <col min="8972" max="9216" width="10.375" style="1"/>
    <col min="9217" max="9217" width="10.25" style="1" customWidth="1"/>
    <col min="9218" max="9226" width="8.25" style="1" customWidth="1"/>
    <col min="9227" max="9227" width="4.875" style="1" customWidth="1"/>
    <col min="9228" max="9472" width="10.375" style="1"/>
    <col min="9473" max="9473" width="10.25" style="1" customWidth="1"/>
    <col min="9474" max="9482" width="8.25" style="1" customWidth="1"/>
    <col min="9483" max="9483" width="4.875" style="1" customWidth="1"/>
    <col min="9484" max="9728" width="10.375" style="1"/>
    <col min="9729" max="9729" width="10.25" style="1" customWidth="1"/>
    <col min="9730" max="9738" width="8.25" style="1" customWidth="1"/>
    <col min="9739" max="9739" width="4.875" style="1" customWidth="1"/>
    <col min="9740" max="9984" width="10.375" style="1"/>
    <col min="9985" max="9985" width="10.25" style="1" customWidth="1"/>
    <col min="9986" max="9994" width="8.25" style="1" customWidth="1"/>
    <col min="9995" max="9995" width="4.875" style="1" customWidth="1"/>
    <col min="9996" max="10240" width="10.375" style="1"/>
    <col min="10241" max="10241" width="10.25" style="1" customWidth="1"/>
    <col min="10242" max="10250" width="8.25" style="1" customWidth="1"/>
    <col min="10251" max="10251" width="4.875" style="1" customWidth="1"/>
    <col min="10252" max="10496" width="10.375" style="1"/>
    <col min="10497" max="10497" width="10.25" style="1" customWidth="1"/>
    <col min="10498" max="10506" width="8.25" style="1" customWidth="1"/>
    <col min="10507" max="10507" width="4.875" style="1" customWidth="1"/>
    <col min="10508" max="10752" width="10.375" style="1"/>
    <col min="10753" max="10753" width="10.25" style="1" customWidth="1"/>
    <col min="10754" max="10762" width="8.25" style="1" customWidth="1"/>
    <col min="10763" max="10763" width="4.875" style="1" customWidth="1"/>
    <col min="10764" max="11008" width="10.375" style="1"/>
    <col min="11009" max="11009" width="10.25" style="1" customWidth="1"/>
    <col min="11010" max="11018" width="8.25" style="1" customWidth="1"/>
    <col min="11019" max="11019" width="4.875" style="1" customWidth="1"/>
    <col min="11020" max="11264" width="10.375" style="1"/>
    <col min="11265" max="11265" width="10.25" style="1" customWidth="1"/>
    <col min="11266" max="11274" width="8.25" style="1" customWidth="1"/>
    <col min="11275" max="11275" width="4.875" style="1" customWidth="1"/>
    <col min="11276" max="11520" width="10.375" style="1"/>
    <col min="11521" max="11521" width="10.25" style="1" customWidth="1"/>
    <col min="11522" max="11530" width="8.25" style="1" customWidth="1"/>
    <col min="11531" max="11531" width="4.875" style="1" customWidth="1"/>
    <col min="11532" max="11776" width="10.375" style="1"/>
    <col min="11777" max="11777" width="10.25" style="1" customWidth="1"/>
    <col min="11778" max="11786" width="8.25" style="1" customWidth="1"/>
    <col min="11787" max="11787" width="4.875" style="1" customWidth="1"/>
    <col min="11788" max="12032" width="10.375" style="1"/>
    <col min="12033" max="12033" width="10.25" style="1" customWidth="1"/>
    <col min="12034" max="12042" width="8.25" style="1" customWidth="1"/>
    <col min="12043" max="12043" width="4.875" style="1" customWidth="1"/>
    <col min="12044" max="12288" width="10.375" style="1"/>
    <col min="12289" max="12289" width="10.25" style="1" customWidth="1"/>
    <col min="12290" max="12298" width="8.25" style="1" customWidth="1"/>
    <col min="12299" max="12299" width="4.875" style="1" customWidth="1"/>
    <col min="12300" max="12544" width="10.375" style="1"/>
    <col min="12545" max="12545" width="10.25" style="1" customWidth="1"/>
    <col min="12546" max="12554" width="8.25" style="1" customWidth="1"/>
    <col min="12555" max="12555" width="4.875" style="1" customWidth="1"/>
    <col min="12556" max="12800" width="10.375" style="1"/>
    <col min="12801" max="12801" width="10.25" style="1" customWidth="1"/>
    <col min="12802" max="12810" width="8.25" style="1" customWidth="1"/>
    <col min="12811" max="12811" width="4.875" style="1" customWidth="1"/>
    <col min="12812" max="13056" width="10.375" style="1"/>
    <col min="13057" max="13057" width="10.25" style="1" customWidth="1"/>
    <col min="13058" max="13066" width="8.25" style="1" customWidth="1"/>
    <col min="13067" max="13067" width="4.875" style="1" customWidth="1"/>
    <col min="13068" max="13312" width="10.375" style="1"/>
    <col min="13313" max="13313" width="10.25" style="1" customWidth="1"/>
    <col min="13314" max="13322" width="8.25" style="1" customWidth="1"/>
    <col min="13323" max="13323" width="4.875" style="1" customWidth="1"/>
    <col min="13324" max="13568" width="10.375" style="1"/>
    <col min="13569" max="13569" width="10.25" style="1" customWidth="1"/>
    <col min="13570" max="13578" width="8.25" style="1" customWidth="1"/>
    <col min="13579" max="13579" width="4.875" style="1" customWidth="1"/>
    <col min="13580" max="13824" width="10.375" style="1"/>
    <col min="13825" max="13825" width="10.25" style="1" customWidth="1"/>
    <col min="13826" max="13834" width="8.25" style="1" customWidth="1"/>
    <col min="13835" max="13835" width="4.875" style="1" customWidth="1"/>
    <col min="13836" max="14080" width="10.375" style="1"/>
    <col min="14081" max="14081" width="10.25" style="1" customWidth="1"/>
    <col min="14082" max="14090" width="8.25" style="1" customWidth="1"/>
    <col min="14091" max="14091" width="4.875" style="1" customWidth="1"/>
    <col min="14092" max="14336" width="10.375" style="1"/>
    <col min="14337" max="14337" width="10.25" style="1" customWidth="1"/>
    <col min="14338" max="14346" width="8.25" style="1" customWidth="1"/>
    <col min="14347" max="14347" width="4.875" style="1" customWidth="1"/>
    <col min="14348" max="14592" width="10.375" style="1"/>
    <col min="14593" max="14593" width="10.25" style="1" customWidth="1"/>
    <col min="14594" max="14602" width="8.25" style="1" customWidth="1"/>
    <col min="14603" max="14603" width="4.875" style="1" customWidth="1"/>
    <col min="14604" max="14848" width="10.375" style="1"/>
    <col min="14849" max="14849" width="10.25" style="1" customWidth="1"/>
    <col min="14850" max="14858" width="8.25" style="1" customWidth="1"/>
    <col min="14859" max="14859" width="4.875" style="1" customWidth="1"/>
    <col min="14860" max="15104" width="10.375" style="1"/>
    <col min="15105" max="15105" width="10.25" style="1" customWidth="1"/>
    <col min="15106" max="15114" width="8.25" style="1" customWidth="1"/>
    <col min="15115" max="15115" width="4.875" style="1" customWidth="1"/>
    <col min="15116" max="15360" width="10.375" style="1"/>
    <col min="15361" max="15361" width="10.25" style="1" customWidth="1"/>
    <col min="15362" max="15370" width="8.25" style="1" customWidth="1"/>
    <col min="15371" max="15371" width="4.875" style="1" customWidth="1"/>
    <col min="15372" max="15616" width="10.375" style="1"/>
    <col min="15617" max="15617" width="10.25" style="1" customWidth="1"/>
    <col min="15618" max="15626" width="8.25" style="1" customWidth="1"/>
    <col min="15627" max="15627" width="4.875" style="1" customWidth="1"/>
    <col min="15628" max="15872" width="10.375" style="1"/>
    <col min="15873" max="15873" width="10.25" style="1" customWidth="1"/>
    <col min="15874" max="15882" width="8.25" style="1" customWidth="1"/>
    <col min="15883" max="15883" width="4.875" style="1" customWidth="1"/>
    <col min="15884" max="16128" width="10.375" style="1"/>
    <col min="16129" max="16129" width="10.25" style="1" customWidth="1"/>
    <col min="16130" max="16138" width="8.25" style="1" customWidth="1"/>
    <col min="16139" max="16139" width="4.875" style="1" customWidth="1"/>
    <col min="16140" max="16384" width="10.375" style="1"/>
  </cols>
  <sheetData>
    <row r="1" spans="1:11" s="26" customFormat="1" ht="24.75" customHeight="1" thickBot="1" x14ac:dyDescent="0.45">
      <c r="A1" s="351" t="s">
        <v>206</v>
      </c>
      <c r="I1" s="345"/>
      <c r="J1" s="345" t="s">
        <v>207</v>
      </c>
    </row>
    <row r="2" spans="1:11" s="26" customFormat="1" ht="22.5" customHeight="1" x14ac:dyDescent="0.4">
      <c r="A2" s="445" t="s">
        <v>208</v>
      </c>
      <c r="B2" s="431" t="s">
        <v>209</v>
      </c>
      <c r="C2" s="432"/>
      <c r="D2" s="432"/>
      <c r="E2" s="432"/>
      <c r="F2" s="447"/>
      <c r="G2" s="432"/>
      <c r="H2" s="432"/>
      <c r="I2" s="432"/>
      <c r="J2" s="432"/>
    </row>
    <row r="3" spans="1:11" s="26" customFormat="1" ht="45" customHeight="1" x14ac:dyDescent="0.4">
      <c r="A3" s="446"/>
      <c r="B3" s="154" t="s">
        <v>210</v>
      </c>
      <c r="C3" s="155" t="s">
        <v>211</v>
      </c>
      <c r="D3" s="155" t="s">
        <v>212</v>
      </c>
      <c r="E3" s="155" t="s">
        <v>213</v>
      </c>
      <c r="F3" s="156" t="s">
        <v>214</v>
      </c>
      <c r="G3" s="157" t="s">
        <v>215</v>
      </c>
      <c r="H3" s="155" t="s">
        <v>216</v>
      </c>
      <c r="I3" s="158" t="s">
        <v>217</v>
      </c>
      <c r="J3" s="158" t="s">
        <v>218</v>
      </c>
    </row>
    <row r="4" spans="1:11" s="164" customFormat="1" ht="22.5" customHeight="1" thickBot="1" x14ac:dyDescent="0.45">
      <c r="A4" s="317" t="s">
        <v>112</v>
      </c>
      <c r="B4" s="159" t="s">
        <v>219</v>
      </c>
      <c r="C4" s="160" t="s">
        <v>219</v>
      </c>
      <c r="D4" s="160" t="s">
        <v>220</v>
      </c>
      <c r="E4" s="161">
        <v>44</v>
      </c>
      <c r="F4" s="162">
        <v>29</v>
      </c>
      <c r="G4" s="163" t="s">
        <v>219</v>
      </c>
      <c r="H4" s="161" t="s">
        <v>220</v>
      </c>
      <c r="I4" s="160">
        <v>40</v>
      </c>
      <c r="J4" s="160">
        <v>108</v>
      </c>
    </row>
    <row r="5" spans="1:11" s="26" customFormat="1" ht="22.5" customHeight="1" thickTop="1" x14ac:dyDescent="0.4">
      <c r="A5" s="165" t="s">
        <v>76</v>
      </c>
      <c r="B5" s="166">
        <v>9</v>
      </c>
      <c r="C5" s="167" t="s">
        <v>174</v>
      </c>
      <c r="D5" s="167" t="s">
        <v>174</v>
      </c>
      <c r="E5" s="168" t="s">
        <v>219</v>
      </c>
      <c r="F5" s="168" t="s">
        <v>221</v>
      </c>
      <c r="G5" s="168">
        <v>7</v>
      </c>
      <c r="H5" s="168" t="s">
        <v>220</v>
      </c>
      <c r="I5" s="167" t="s">
        <v>174</v>
      </c>
      <c r="J5" s="167" t="s">
        <v>219</v>
      </c>
      <c r="K5" s="169"/>
    </row>
    <row r="6" spans="1:11" s="26" customFormat="1" ht="22.5" customHeight="1" x14ac:dyDescent="0.4">
      <c r="A6" s="56" t="s">
        <v>77</v>
      </c>
      <c r="B6" s="166">
        <v>23</v>
      </c>
      <c r="C6" s="167" t="s">
        <v>174</v>
      </c>
      <c r="D6" s="167" t="s">
        <v>174</v>
      </c>
      <c r="E6" s="170">
        <v>0</v>
      </c>
      <c r="F6" s="170" t="s">
        <v>220</v>
      </c>
      <c r="G6" s="170" t="s">
        <v>219</v>
      </c>
      <c r="H6" s="170" t="s">
        <v>219</v>
      </c>
      <c r="I6" s="170" t="s">
        <v>222</v>
      </c>
      <c r="J6" s="170">
        <v>1</v>
      </c>
      <c r="K6" s="169"/>
    </row>
    <row r="7" spans="1:11" s="26" customFormat="1" ht="22.5" customHeight="1" x14ac:dyDescent="0.4">
      <c r="A7" s="56" t="s">
        <v>78</v>
      </c>
      <c r="B7" s="166">
        <v>34</v>
      </c>
      <c r="C7" s="167" t="s">
        <v>223</v>
      </c>
      <c r="D7" s="170" t="s">
        <v>219</v>
      </c>
      <c r="E7" s="170">
        <v>0</v>
      </c>
      <c r="F7" s="170" t="s">
        <v>219</v>
      </c>
      <c r="G7" s="170">
        <v>71</v>
      </c>
      <c r="H7" s="170" t="s">
        <v>219</v>
      </c>
      <c r="I7" s="167" t="s">
        <v>224</v>
      </c>
      <c r="J7" s="167">
        <v>1</v>
      </c>
      <c r="K7" s="169"/>
    </row>
    <row r="8" spans="1:11" s="26" customFormat="1" ht="22.5" customHeight="1" x14ac:dyDescent="0.4">
      <c r="A8" s="56" t="s">
        <v>79</v>
      </c>
      <c r="B8" s="166">
        <v>7</v>
      </c>
      <c r="C8" s="167" t="s">
        <v>225</v>
      </c>
      <c r="D8" s="170" t="s">
        <v>226</v>
      </c>
      <c r="E8" s="167" t="s">
        <v>219</v>
      </c>
      <c r="F8" s="170" t="s">
        <v>220</v>
      </c>
      <c r="G8" s="170">
        <v>9</v>
      </c>
      <c r="H8" s="167" t="s">
        <v>224</v>
      </c>
      <c r="I8" s="167" t="s">
        <v>114</v>
      </c>
      <c r="J8" s="167" t="s">
        <v>220</v>
      </c>
      <c r="K8" s="169"/>
    </row>
    <row r="9" spans="1:11" s="26" customFormat="1" ht="22.5" customHeight="1" x14ac:dyDescent="0.4">
      <c r="A9" s="56" t="s">
        <v>80</v>
      </c>
      <c r="B9" s="166">
        <v>40</v>
      </c>
      <c r="C9" s="167" t="s">
        <v>227</v>
      </c>
      <c r="D9" s="170" t="s">
        <v>114</v>
      </c>
      <c r="E9" s="170" t="s">
        <v>114</v>
      </c>
      <c r="F9" s="170" t="s">
        <v>114</v>
      </c>
      <c r="G9" s="170" t="s">
        <v>219</v>
      </c>
      <c r="H9" s="170" t="s">
        <v>228</v>
      </c>
      <c r="I9" s="167" t="s">
        <v>220</v>
      </c>
      <c r="J9" s="167" t="s">
        <v>219</v>
      </c>
      <c r="K9" s="169"/>
    </row>
    <row r="10" spans="1:11" s="26" customFormat="1" ht="22.5" customHeight="1" x14ac:dyDescent="0.4">
      <c r="A10" s="56" t="s">
        <v>81</v>
      </c>
      <c r="B10" s="166">
        <v>10</v>
      </c>
      <c r="C10" s="167" t="s">
        <v>228</v>
      </c>
      <c r="D10" s="167" t="s">
        <v>114</v>
      </c>
      <c r="E10" s="170" t="s">
        <v>219</v>
      </c>
      <c r="F10" s="170" t="s">
        <v>114</v>
      </c>
      <c r="G10" s="170">
        <v>17</v>
      </c>
      <c r="H10" s="170" t="s">
        <v>219</v>
      </c>
      <c r="I10" s="170" t="s">
        <v>229</v>
      </c>
      <c r="J10" s="167" t="s">
        <v>230</v>
      </c>
      <c r="K10" s="169"/>
    </row>
    <row r="11" spans="1:11" s="26" customFormat="1" ht="22.5" customHeight="1" x14ac:dyDescent="0.4">
      <c r="A11" s="56" t="s">
        <v>82</v>
      </c>
      <c r="B11" s="166">
        <v>87</v>
      </c>
      <c r="C11" s="167" t="s">
        <v>220</v>
      </c>
      <c r="D11" s="167" t="s">
        <v>225</v>
      </c>
      <c r="E11" s="170" t="s">
        <v>220</v>
      </c>
      <c r="F11" s="170">
        <v>0</v>
      </c>
      <c r="G11" s="170">
        <v>25</v>
      </c>
      <c r="H11" s="170" t="s">
        <v>222</v>
      </c>
      <c r="I11" s="170">
        <v>1</v>
      </c>
      <c r="J11" s="167" t="s">
        <v>219</v>
      </c>
      <c r="K11" s="169"/>
    </row>
    <row r="12" spans="1:11" s="26" customFormat="1" ht="22.5" customHeight="1" x14ac:dyDescent="0.4">
      <c r="A12" s="56" t="s">
        <v>83</v>
      </c>
      <c r="B12" s="166" t="s">
        <v>219</v>
      </c>
      <c r="C12" s="167" t="s">
        <v>114</v>
      </c>
      <c r="D12" s="167" t="s">
        <v>114</v>
      </c>
      <c r="E12" s="167" t="s">
        <v>225</v>
      </c>
      <c r="F12" s="167" t="s">
        <v>225</v>
      </c>
      <c r="G12" s="170">
        <v>207</v>
      </c>
      <c r="H12" s="170" t="s">
        <v>114</v>
      </c>
      <c r="I12" s="167" t="s">
        <v>114</v>
      </c>
      <c r="J12" s="167" t="s">
        <v>219</v>
      </c>
      <c r="K12" s="169"/>
    </row>
    <row r="13" spans="1:11" s="26" customFormat="1" ht="22.5" customHeight="1" x14ac:dyDescent="0.4">
      <c r="A13" s="56" t="s">
        <v>84</v>
      </c>
      <c r="B13" s="166" t="s">
        <v>219</v>
      </c>
      <c r="C13" s="167" t="s">
        <v>114</v>
      </c>
      <c r="D13" s="170" t="s">
        <v>225</v>
      </c>
      <c r="E13" s="170" t="s">
        <v>228</v>
      </c>
      <c r="F13" s="170" t="s">
        <v>219</v>
      </c>
      <c r="G13" s="170">
        <v>191</v>
      </c>
      <c r="H13" s="170" t="s">
        <v>219</v>
      </c>
      <c r="I13" s="167" t="s">
        <v>225</v>
      </c>
      <c r="J13" s="170" t="s">
        <v>225</v>
      </c>
      <c r="K13" s="169"/>
    </row>
    <row r="14" spans="1:11" s="26" customFormat="1" ht="22.5" customHeight="1" x14ac:dyDescent="0.4">
      <c r="A14" s="56" t="s">
        <v>85</v>
      </c>
      <c r="B14" s="166">
        <v>101</v>
      </c>
      <c r="C14" s="167" t="s">
        <v>230</v>
      </c>
      <c r="D14" s="167" t="s">
        <v>225</v>
      </c>
      <c r="E14" s="170" t="s">
        <v>228</v>
      </c>
      <c r="F14" s="170" t="s">
        <v>219</v>
      </c>
      <c r="G14" s="170">
        <v>50</v>
      </c>
      <c r="H14" s="170" t="s">
        <v>219</v>
      </c>
      <c r="I14" s="170">
        <v>8</v>
      </c>
      <c r="J14" s="170" t="s">
        <v>220</v>
      </c>
      <c r="K14" s="169"/>
    </row>
    <row r="15" spans="1:11" s="26" customFormat="1" ht="22.5" customHeight="1" x14ac:dyDescent="0.4">
      <c r="A15" s="56" t="s">
        <v>86</v>
      </c>
      <c r="B15" s="166">
        <v>14</v>
      </c>
      <c r="C15" s="167" t="s">
        <v>229</v>
      </c>
      <c r="D15" s="167" t="s">
        <v>144</v>
      </c>
      <c r="E15" s="170" t="s">
        <v>220</v>
      </c>
      <c r="F15" s="170" t="s">
        <v>220</v>
      </c>
      <c r="G15" s="170" t="s">
        <v>220</v>
      </c>
      <c r="H15" s="170" t="s">
        <v>220</v>
      </c>
      <c r="I15" s="167" t="s">
        <v>219</v>
      </c>
      <c r="J15" s="170" t="s">
        <v>219</v>
      </c>
      <c r="K15" s="169"/>
    </row>
    <row r="16" spans="1:11" s="26" customFormat="1" ht="22.5" customHeight="1" x14ac:dyDescent="0.4">
      <c r="A16" s="56" t="s">
        <v>87</v>
      </c>
      <c r="B16" s="166">
        <v>28</v>
      </c>
      <c r="C16" s="167" t="s">
        <v>114</v>
      </c>
      <c r="D16" s="167" t="s">
        <v>225</v>
      </c>
      <c r="E16" s="170">
        <v>5</v>
      </c>
      <c r="F16" s="167" t="s">
        <v>219</v>
      </c>
      <c r="G16" s="170" t="s">
        <v>220</v>
      </c>
      <c r="H16" s="170" t="s">
        <v>219</v>
      </c>
      <c r="I16" s="167" t="s">
        <v>114</v>
      </c>
      <c r="J16" s="170" t="s">
        <v>221</v>
      </c>
      <c r="K16" s="169"/>
    </row>
    <row r="17" spans="1:11" s="26" customFormat="1" ht="22.5" customHeight="1" x14ac:dyDescent="0.4">
      <c r="A17" s="56" t="s">
        <v>88</v>
      </c>
      <c r="B17" s="166">
        <v>132</v>
      </c>
      <c r="C17" s="167" t="s">
        <v>223</v>
      </c>
      <c r="D17" s="167" t="s">
        <v>114</v>
      </c>
      <c r="E17" s="170" t="s">
        <v>219</v>
      </c>
      <c r="F17" s="170" t="s">
        <v>221</v>
      </c>
      <c r="G17" s="170">
        <v>54</v>
      </c>
      <c r="H17" s="170" t="s">
        <v>219</v>
      </c>
      <c r="I17" s="170" t="s">
        <v>219</v>
      </c>
      <c r="J17" s="167" t="s">
        <v>225</v>
      </c>
      <c r="K17" s="169"/>
    </row>
    <row r="18" spans="1:11" s="26" customFormat="1" ht="22.5" customHeight="1" x14ac:dyDescent="0.4">
      <c r="A18" s="56" t="s">
        <v>89</v>
      </c>
      <c r="B18" s="166">
        <v>73</v>
      </c>
      <c r="C18" s="167" t="s">
        <v>223</v>
      </c>
      <c r="D18" s="167" t="s">
        <v>114</v>
      </c>
      <c r="E18" s="170" t="s">
        <v>231</v>
      </c>
      <c r="F18" s="170" t="s">
        <v>219</v>
      </c>
      <c r="G18" s="170" t="s">
        <v>219</v>
      </c>
      <c r="H18" s="170" t="s">
        <v>219</v>
      </c>
      <c r="I18" s="167" t="s">
        <v>228</v>
      </c>
      <c r="J18" s="170" t="s">
        <v>225</v>
      </c>
      <c r="K18" s="169"/>
    </row>
    <row r="19" spans="1:11" s="26" customFormat="1" ht="22.5" customHeight="1" x14ac:dyDescent="0.4">
      <c r="A19" s="56" t="s">
        <v>90</v>
      </c>
      <c r="B19" s="166">
        <v>58</v>
      </c>
      <c r="C19" s="167" t="s">
        <v>114</v>
      </c>
      <c r="D19" s="170" t="s">
        <v>114</v>
      </c>
      <c r="E19" s="170" t="s">
        <v>221</v>
      </c>
      <c r="F19" s="170" t="s">
        <v>219</v>
      </c>
      <c r="G19" s="170">
        <v>91</v>
      </c>
      <c r="H19" s="170" t="s">
        <v>219</v>
      </c>
      <c r="I19" s="170" t="s">
        <v>219</v>
      </c>
      <c r="J19" s="170" t="s">
        <v>224</v>
      </c>
      <c r="K19" s="169"/>
    </row>
    <row r="20" spans="1:11" s="26" customFormat="1" ht="22.5" customHeight="1" x14ac:dyDescent="0.4">
      <c r="A20" s="56" t="s">
        <v>91</v>
      </c>
      <c r="B20" s="166">
        <v>25</v>
      </c>
      <c r="C20" s="167" t="s">
        <v>114</v>
      </c>
      <c r="D20" s="167" t="s">
        <v>114</v>
      </c>
      <c r="E20" s="167" t="s">
        <v>228</v>
      </c>
      <c r="F20" s="167" t="s">
        <v>228</v>
      </c>
      <c r="G20" s="167">
        <v>29</v>
      </c>
      <c r="H20" s="167" t="s">
        <v>219</v>
      </c>
      <c r="I20" s="167" t="s">
        <v>114</v>
      </c>
      <c r="J20" s="167" t="s">
        <v>219</v>
      </c>
      <c r="K20" s="169"/>
    </row>
    <row r="21" spans="1:11" s="26" customFormat="1" ht="22.5" customHeight="1" x14ac:dyDescent="0.4">
      <c r="A21" s="56" t="s">
        <v>119</v>
      </c>
      <c r="B21" s="166">
        <v>63</v>
      </c>
      <c r="C21" s="167">
        <v>12</v>
      </c>
      <c r="D21" s="167" t="s">
        <v>114</v>
      </c>
      <c r="E21" s="167" t="s">
        <v>219</v>
      </c>
      <c r="F21" s="167" t="s">
        <v>231</v>
      </c>
      <c r="G21" s="167" t="s">
        <v>220</v>
      </c>
      <c r="H21" s="167" t="s">
        <v>219</v>
      </c>
      <c r="I21" s="167" t="s">
        <v>219</v>
      </c>
      <c r="J21" s="167" t="s">
        <v>219</v>
      </c>
    </row>
    <row r="22" spans="1:11" s="26" customFormat="1" ht="22.5" customHeight="1" x14ac:dyDescent="0.4">
      <c r="A22" s="56" t="s">
        <v>120</v>
      </c>
      <c r="B22" s="166">
        <v>79</v>
      </c>
      <c r="C22" s="170" t="s">
        <v>114</v>
      </c>
      <c r="D22" s="170" t="s">
        <v>226</v>
      </c>
      <c r="E22" s="170">
        <v>0</v>
      </c>
      <c r="F22" s="170">
        <v>0</v>
      </c>
      <c r="G22" s="170" t="s">
        <v>220</v>
      </c>
      <c r="H22" s="170" t="s">
        <v>219</v>
      </c>
      <c r="I22" s="170" t="s">
        <v>224</v>
      </c>
      <c r="J22" s="167">
        <v>9</v>
      </c>
    </row>
    <row r="23" spans="1:11" s="26" customFormat="1" ht="22.5" customHeight="1" x14ac:dyDescent="0.4">
      <c r="A23" s="56" t="s">
        <v>122</v>
      </c>
      <c r="B23" s="166">
        <v>56</v>
      </c>
      <c r="C23" s="167" t="s">
        <v>114</v>
      </c>
      <c r="D23" s="167" t="s">
        <v>229</v>
      </c>
      <c r="E23" s="167" t="s">
        <v>230</v>
      </c>
      <c r="F23" s="167" t="s">
        <v>114</v>
      </c>
      <c r="G23" s="170">
        <v>2</v>
      </c>
      <c r="H23" s="170" t="s">
        <v>219</v>
      </c>
      <c r="I23" s="167" t="s">
        <v>219</v>
      </c>
      <c r="J23" s="167" t="s">
        <v>114</v>
      </c>
    </row>
    <row r="24" spans="1:11" s="26" customFormat="1" ht="22.5" customHeight="1" x14ac:dyDescent="0.4">
      <c r="A24" s="56" t="s">
        <v>124</v>
      </c>
      <c r="B24" s="166">
        <v>56</v>
      </c>
      <c r="C24" s="167" t="s">
        <v>225</v>
      </c>
      <c r="D24" s="170" t="s">
        <v>225</v>
      </c>
      <c r="E24" s="170" t="s">
        <v>220</v>
      </c>
      <c r="F24" s="170" t="s">
        <v>225</v>
      </c>
      <c r="G24" s="170">
        <v>15</v>
      </c>
      <c r="H24" s="170" t="s">
        <v>220</v>
      </c>
      <c r="I24" s="170" t="s">
        <v>219</v>
      </c>
      <c r="J24" s="170" t="s">
        <v>219</v>
      </c>
    </row>
    <row r="25" spans="1:11" s="26" customFormat="1" ht="22.5" customHeight="1" x14ac:dyDescent="0.4">
      <c r="A25" s="56" t="s">
        <v>126</v>
      </c>
      <c r="B25" s="166">
        <v>19</v>
      </c>
      <c r="C25" s="167" t="s">
        <v>114</v>
      </c>
      <c r="D25" s="170" t="s">
        <v>114</v>
      </c>
      <c r="E25" s="170">
        <v>13</v>
      </c>
      <c r="F25" s="170" t="s">
        <v>230</v>
      </c>
      <c r="G25" s="170" t="s">
        <v>219</v>
      </c>
      <c r="H25" s="170" t="s">
        <v>219</v>
      </c>
      <c r="I25" s="170" t="s">
        <v>228</v>
      </c>
      <c r="J25" s="170" t="s">
        <v>231</v>
      </c>
    </row>
    <row r="26" spans="1:11" s="26" customFormat="1" ht="22.5" customHeight="1" x14ac:dyDescent="0.4">
      <c r="A26" s="56" t="s">
        <v>127</v>
      </c>
      <c r="B26" s="166" t="s">
        <v>224</v>
      </c>
      <c r="C26" s="167" t="s">
        <v>220</v>
      </c>
      <c r="D26" s="167" t="s">
        <v>114</v>
      </c>
      <c r="E26" s="167">
        <v>10</v>
      </c>
      <c r="F26" s="167" t="s">
        <v>225</v>
      </c>
      <c r="G26" s="167" t="s">
        <v>221</v>
      </c>
      <c r="H26" s="167" t="s">
        <v>219</v>
      </c>
      <c r="I26" s="167" t="s">
        <v>221</v>
      </c>
      <c r="J26" s="167" t="s">
        <v>220</v>
      </c>
    </row>
    <row r="27" spans="1:11" s="26" customFormat="1" ht="22.5" customHeight="1" x14ac:dyDescent="0.4">
      <c r="A27" s="56" t="s">
        <v>128</v>
      </c>
      <c r="B27" s="166">
        <v>40</v>
      </c>
      <c r="C27" s="167">
        <v>20</v>
      </c>
      <c r="D27" s="167" t="s">
        <v>219</v>
      </c>
      <c r="E27" s="167" t="s">
        <v>220</v>
      </c>
      <c r="F27" s="167" t="s">
        <v>219</v>
      </c>
      <c r="G27" s="167">
        <v>18</v>
      </c>
      <c r="H27" s="167" t="s">
        <v>219</v>
      </c>
      <c r="I27" s="167" t="s">
        <v>219</v>
      </c>
      <c r="J27" s="167" t="s">
        <v>144</v>
      </c>
    </row>
    <row r="28" spans="1:11" s="26" customFormat="1" ht="22.5" customHeight="1" x14ac:dyDescent="0.4">
      <c r="A28" s="56" t="s">
        <v>129</v>
      </c>
      <c r="B28" s="166">
        <v>72</v>
      </c>
      <c r="C28" s="167">
        <v>32</v>
      </c>
      <c r="D28" s="170" t="s">
        <v>225</v>
      </c>
      <c r="E28" s="170">
        <v>11</v>
      </c>
      <c r="F28" s="170" t="s">
        <v>219</v>
      </c>
      <c r="G28" s="170">
        <v>49</v>
      </c>
      <c r="H28" s="170" t="s">
        <v>219</v>
      </c>
      <c r="I28" s="170" t="s">
        <v>225</v>
      </c>
      <c r="J28" s="170" t="s">
        <v>219</v>
      </c>
    </row>
    <row r="29" spans="1:11" s="26" customFormat="1" ht="22.5" customHeight="1" thickBot="1" x14ac:dyDescent="0.45">
      <c r="A29" s="56" t="s">
        <v>130</v>
      </c>
      <c r="B29" s="171">
        <v>82</v>
      </c>
      <c r="C29" s="172" t="s">
        <v>114</v>
      </c>
      <c r="D29" s="167" t="s">
        <v>114</v>
      </c>
      <c r="E29" s="170" t="s">
        <v>219</v>
      </c>
      <c r="F29" s="173" t="s">
        <v>228</v>
      </c>
      <c r="G29" s="173">
        <v>80</v>
      </c>
      <c r="H29" s="173" t="s">
        <v>219</v>
      </c>
      <c r="I29" s="173" t="s">
        <v>114</v>
      </c>
      <c r="J29" s="167">
        <v>18</v>
      </c>
    </row>
    <row r="30" spans="1:11" s="26" customFormat="1" ht="18" customHeight="1" x14ac:dyDescent="0.4">
      <c r="A30" s="24" t="s">
        <v>101</v>
      </c>
      <c r="B30" s="25"/>
      <c r="C30" s="21"/>
      <c r="D30" s="25"/>
      <c r="E30" s="25"/>
      <c r="F30" s="25"/>
      <c r="G30" s="25"/>
      <c r="H30" s="25"/>
      <c r="I30" s="25"/>
      <c r="J30" s="25"/>
    </row>
  </sheetData>
  <mergeCells count="2">
    <mergeCell ref="A2:A3"/>
    <mergeCell ref="B2:J2"/>
  </mergeCells>
  <phoneticPr fontId="3"/>
  <printOptions gridLinesSet="0"/>
  <pageMargins left="0.78740157480314965" right="0.78740157480314965" top="0.77" bottom="0.96" header="0" footer="0"/>
  <pageSetup paperSize="9" scale="92" firstPageNumber="1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G1.2.3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G14.15.16</vt:lpstr>
      <vt:lpstr>G17.18</vt:lpstr>
      <vt:lpstr>G19.20.21</vt:lpstr>
      <vt:lpstr>G22</vt:lpstr>
      <vt:lpstr>'G13'!Print_Area</vt:lpstr>
      <vt:lpstr>G14.15.16!Print_Area</vt:lpstr>
      <vt:lpstr>G17.18!Print_Area</vt:lpstr>
      <vt:lpstr>G19.20.21!Print_Area</vt:lpstr>
      <vt:lpstr>'G4'!Print_Area</vt:lpstr>
      <vt:lpstr>'G7'!Print_Area</vt:lpstr>
      <vt:lpstr>'G8'!Print_Area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2020-02-19T06:02:38Z</dcterms:modified>
</cp:coreProperties>
</file>